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70_統計刊行物/3　作業・公表（個別）/統計年鑑/R5年版（第71回）統計年鑑/03HP掲載/"/>
    </mc:Choice>
  </mc:AlternateContent>
  <xr:revisionPtr revIDLastSave="56" documentId="8_{3C403988-5316-4820-8EF4-7B8F80E281CB}" xr6:coauthVersionLast="47" xr6:coauthVersionMax="47" xr10:uidLastSave="{3BC00EC2-B3CD-45F0-86C2-8C21943CAEDC}"/>
  <bookViews>
    <workbookView xWindow="-108" yWindow="-108" windowWidth="23256" windowHeight="13896" tabRatio="891" activeTab="7" xr2:uid="{00000000-000D-0000-FFFF-FFFF00000000}"/>
  </bookViews>
  <sheets>
    <sheet name="5農業目次" sheetId="22" r:id="rId1"/>
    <sheet name="5-1" sheetId="69" r:id="rId2"/>
    <sheet name="5-2" sheetId="70" r:id="rId3"/>
    <sheet name="5-3" sheetId="71" r:id="rId4"/>
    <sheet name="5-4" sheetId="78" r:id="rId5"/>
    <sheet name="5-5(1)" sheetId="5" r:id="rId6"/>
    <sheet name="5-5(2)" sheetId="62" r:id="rId7"/>
    <sheet name="5-6" sheetId="25" r:id="rId8"/>
    <sheet name="5-7" sheetId="79" r:id="rId9"/>
    <sheet name="5-8" sheetId="77" r:id="rId10"/>
    <sheet name="5-9" sheetId="75" r:id="rId11"/>
    <sheet name="5-10" sheetId="81" r:id="rId12"/>
    <sheet name="5-11" sheetId="74" r:id="rId13"/>
    <sheet name="5-12" sheetId="80" r:id="rId14"/>
  </sheets>
  <definedNames>
    <definedName name="COLNUM" localSheetId="11">#REF!</definedName>
    <definedName name="COLNUM" localSheetId="13">#REF!</definedName>
    <definedName name="COLNUM" localSheetId="8">#REF!</definedName>
    <definedName name="COLNUM">#REF!</definedName>
    <definedName name="COLNUM2" localSheetId="11">#REF!</definedName>
    <definedName name="COLNUM2" localSheetId="13">#REF!</definedName>
    <definedName name="COLNUM2" localSheetId="8">#REF!</definedName>
    <definedName name="COLNUM2">#REF!</definedName>
    <definedName name="COLSZ" localSheetId="11">#REF!</definedName>
    <definedName name="COLSZ" localSheetId="13">#REF!</definedName>
    <definedName name="COLSZ" localSheetId="8">#REF!</definedName>
    <definedName name="COLSZ">#REF!</definedName>
    <definedName name="COLSZ2" localSheetId="11">#REF!</definedName>
    <definedName name="COLSZ2" localSheetId="13">#REF!</definedName>
    <definedName name="COLSZ2">#REF!</definedName>
    <definedName name="PKNUM" localSheetId="11">#REF!</definedName>
    <definedName name="PKNUM" localSheetId="13">#REF!</definedName>
    <definedName name="PKNUM">#REF!</definedName>
    <definedName name="PKSZ" localSheetId="11">#REF!</definedName>
    <definedName name="PKSZ" localSheetId="13">#REF!</definedName>
    <definedName name="PKSZ">#REF!</definedName>
    <definedName name="PKSZ2" localSheetId="11">#REF!</definedName>
    <definedName name="PKSZ2" localSheetId="13">#REF!</definedName>
    <definedName name="PKSZ2">#REF!</definedName>
    <definedName name="_xlnm.Print_Area" localSheetId="1">'5-1'!$A$2:$Z$33</definedName>
    <definedName name="_xlnm.Print_Area" localSheetId="11">'5-10'!$A$2:$O$15</definedName>
    <definedName name="_xlnm.Print_Area" localSheetId="12">'5-11'!$A$2:$K$31</definedName>
    <definedName name="_xlnm.Print_Area" localSheetId="13">'5-12'!$A$2:$J$57</definedName>
    <definedName name="_xlnm.Print_Area" localSheetId="2">'5-2'!$A$2:$S$32</definedName>
    <definedName name="_xlnm.Print_Area" localSheetId="3">'5-3'!$A$2:$L$33</definedName>
    <definedName name="_xlnm.Print_Area" localSheetId="4">'5-4'!$A$2:$F$30</definedName>
    <definedName name="_xlnm.Print_Area" localSheetId="5">'5-5(1)'!$A$2:$H$48</definedName>
    <definedName name="_xlnm.Print_Area" localSheetId="6">'5-5(2)'!$A$2:$M$31</definedName>
    <definedName name="_xlnm.Print_Area" localSheetId="7">'5-6'!$A$2:$G$46</definedName>
    <definedName name="_xlnm.Print_Area" localSheetId="8">'5-7'!$A$1:$S$32</definedName>
    <definedName name="_xlnm.Print_Area" localSheetId="9">'5-8'!$A$2:$J$25</definedName>
    <definedName name="_xlnm.Print_Area" localSheetId="10">'5-9'!$A$2:$V$15</definedName>
    <definedName name="_xlnm.Print_Titles" localSheetId="11">'5-10'!$A:$A</definedName>
    <definedName name="_xlnm.Print_Titles" localSheetId="10">'5-9'!$A:$A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9" l="1"/>
  <c r="C31" i="69"/>
  <c r="C13" i="69" s="1"/>
  <c r="Z13" i="69"/>
  <c r="L13" i="69"/>
  <c r="K13" i="69"/>
  <c r="C15" i="69"/>
  <c r="N13" i="69"/>
  <c r="O13" i="69"/>
  <c r="P13" i="69"/>
  <c r="Q13" i="69"/>
  <c r="R13" i="69"/>
  <c r="S13" i="69"/>
  <c r="T13" i="69"/>
  <c r="U13" i="69"/>
  <c r="V13" i="69"/>
  <c r="W13" i="69"/>
  <c r="X13" i="69"/>
  <c r="M13" i="69"/>
  <c r="J13" i="69"/>
  <c r="I13" i="69"/>
  <c r="H13" i="69"/>
  <c r="G13" i="69"/>
  <c r="F13" i="69"/>
  <c r="E13" i="69"/>
  <c r="D13" i="69"/>
  <c r="Z17" i="69"/>
  <c r="Z32" i="69"/>
  <c r="Z31" i="69"/>
  <c r="Z30" i="69"/>
  <c r="C30" i="69"/>
  <c r="Z29" i="69"/>
  <c r="C29" i="69"/>
  <c r="Z28" i="69"/>
  <c r="C28" i="69"/>
  <c r="Z27" i="69"/>
  <c r="C27" i="69"/>
  <c r="Z26" i="69"/>
  <c r="C26" i="69"/>
  <c r="Z25" i="69"/>
  <c r="C25" i="69"/>
  <c r="Z23" i="69"/>
  <c r="C23" i="69"/>
  <c r="Z22" i="69"/>
  <c r="C22" i="69"/>
  <c r="Z21" i="69"/>
  <c r="C21" i="69"/>
  <c r="Z20" i="69"/>
  <c r="C20" i="69"/>
  <c r="Z19" i="69"/>
  <c r="C19" i="69"/>
  <c r="Z18" i="69"/>
  <c r="C18" i="69"/>
  <c r="C17" i="69"/>
  <c r="Z16" i="69"/>
  <c r="C16" i="69"/>
  <c r="Z15" i="69"/>
</calcChain>
</file>

<file path=xl/sharedStrings.xml><?xml version="1.0" encoding="utf-8"?>
<sst xmlns="http://schemas.openxmlformats.org/spreadsheetml/2006/main" count="898" uniqueCount="447">
  <si>
    <t>５　農業</t>
    <rPh sb="2" eb="4">
      <t>ノウギョウ</t>
    </rPh>
    <phoneticPr fontId="2"/>
  </si>
  <si>
    <t>5-1</t>
    <phoneticPr fontId="4"/>
  </si>
  <si>
    <t>市町別農業経営体の概況</t>
    <rPh sb="0" eb="2">
      <t>シチョウ</t>
    </rPh>
    <rPh sb="2" eb="3">
      <t>ベツ</t>
    </rPh>
    <rPh sb="3" eb="5">
      <t>ノウギョウ</t>
    </rPh>
    <rPh sb="5" eb="7">
      <t>ケイエイ</t>
    </rPh>
    <rPh sb="7" eb="8">
      <t>タイ</t>
    </rPh>
    <rPh sb="9" eb="11">
      <t>ガイキョウ</t>
    </rPh>
    <phoneticPr fontId="4"/>
  </si>
  <si>
    <t>5-2</t>
  </si>
  <si>
    <t>市町別農家数、農家人口、農業従事者数、農業就業人口</t>
    <rPh sb="0" eb="2">
      <t>シチョウ</t>
    </rPh>
    <rPh sb="2" eb="3">
      <t>ベツ</t>
    </rPh>
    <rPh sb="3" eb="5">
      <t>ノウカ</t>
    </rPh>
    <rPh sb="5" eb="6">
      <t>スウ</t>
    </rPh>
    <rPh sb="7" eb="9">
      <t>ノウカ</t>
    </rPh>
    <rPh sb="9" eb="11">
      <t>ジンコウ</t>
    </rPh>
    <rPh sb="12" eb="14">
      <t>ノウギョウ</t>
    </rPh>
    <rPh sb="14" eb="16">
      <t>ジュウジ</t>
    </rPh>
    <rPh sb="16" eb="17">
      <t>シャ</t>
    </rPh>
    <rPh sb="17" eb="18">
      <t>スウ</t>
    </rPh>
    <rPh sb="19" eb="21">
      <t>ノウギョウ</t>
    </rPh>
    <rPh sb="21" eb="23">
      <t>シュウギョウ</t>
    </rPh>
    <rPh sb="23" eb="25">
      <t>ジンコウ</t>
    </rPh>
    <phoneticPr fontId="2"/>
  </si>
  <si>
    <t>5-3</t>
    <phoneticPr fontId="4"/>
  </si>
  <si>
    <t>市町別、年齢別農業就業人口（販売農家）</t>
    <phoneticPr fontId="4"/>
  </si>
  <si>
    <t>5-4</t>
    <phoneticPr fontId="4"/>
  </si>
  <si>
    <t>市町別耕地面積</t>
    <rPh sb="0" eb="1">
      <t>シ</t>
    </rPh>
    <rPh sb="1" eb="2">
      <t>マチ</t>
    </rPh>
    <rPh sb="2" eb="3">
      <t>ベツ</t>
    </rPh>
    <rPh sb="3" eb="5">
      <t>コウチ</t>
    </rPh>
    <rPh sb="5" eb="7">
      <t>メンセキ</t>
    </rPh>
    <phoneticPr fontId="2"/>
  </si>
  <si>
    <t>5-5(1)</t>
    <phoneticPr fontId="4"/>
  </si>
  <si>
    <t>農業生産物(1)総括</t>
    <rPh sb="0" eb="2">
      <t>ノウギョウ</t>
    </rPh>
    <rPh sb="2" eb="5">
      <t>セイサンブツ</t>
    </rPh>
    <rPh sb="8" eb="10">
      <t>ソウカツ</t>
    </rPh>
    <phoneticPr fontId="2"/>
  </si>
  <si>
    <t>5-5(2)</t>
  </si>
  <si>
    <t>5-6</t>
  </si>
  <si>
    <t>米生産費および収益</t>
    <rPh sb="0" eb="1">
      <t>コメ</t>
    </rPh>
    <rPh sb="1" eb="3">
      <t>セイサン</t>
    </rPh>
    <rPh sb="3" eb="4">
      <t>ヒ</t>
    </rPh>
    <rPh sb="7" eb="9">
      <t>シュウエキ</t>
    </rPh>
    <phoneticPr fontId="2"/>
  </si>
  <si>
    <t>5-7</t>
    <phoneticPr fontId="4"/>
  </si>
  <si>
    <t>市町別家畜、家きん飼養農家数および頭羽数</t>
  </si>
  <si>
    <t>5-8</t>
    <phoneticPr fontId="4"/>
  </si>
  <si>
    <t>牛乳生産量および消費量</t>
    <rPh sb="0" eb="2">
      <t>ギュウニュウ</t>
    </rPh>
    <rPh sb="2" eb="4">
      <t>セイサン</t>
    </rPh>
    <rPh sb="4" eb="5">
      <t>リョウ</t>
    </rPh>
    <rPh sb="8" eb="11">
      <t>ショウヒリョウ</t>
    </rPh>
    <phoneticPr fontId="2"/>
  </si>
  <si>
    <t>5-9</t>
    <phoneticPr fontId="4"/>
  </si>
  <si>
    <t>農業産出額および生産農業所得</t>
    <rPh sb="0" eb="2">
      <t>ノウギョウ</t>
    </rPh>
    <rPh sb="2" eb="5">
      <t>サンシュツガク</t>
    </rPh>
    <rPh sb="8" eb="10">
      <t>セイサン</t>
    </rPh>
    <rPh sb="10" eb="12">
      <t>ノウギョウ</t>
    </rPh>
    <rPh sb="12" eb="14">
      <t>ショトク</t>
    </rPh>
    <phoneticPr fontId="4"/>
  </si>
  <si>
    <t>5-10</t>
    <phoneticPr fontId="4"/>
  </si>
  <si>
    <t>5-11</t>
    <phoneticPr fontId="4"/>
  </si>
  <si>
    <t>総合農業協同組合の状況</t>
    <rPh sb="0" eb="2">
      <t>ソウゴウ</t>
    </rPh>
    <rPh sb="2" eb="4">
      <t>ノウギョウ</t>
    </rPh>
    <rPh sb="4" eb="6">
      <t>キョウドウ</t>
    </rPh>
    <rPh sb="6" eb="8">
      <t>クミアイ</t>
    </rPh>
    <rPh sb="9" eb="11">
      <t>ジョウキョウ</t>
    </rPh>
    <phoneticPr fontId="2"/>
  </si>
  <si>
    <t>市町別農地転用実績</t>
  </si>
  <si>
    <t>市郡別耕地事業の状況</t>
    <rPh sb="0" eb="1">
      <t>シ</t>
    </rPh>
    <rPh sb="1" eb="2">
      <t>グン</t>
    </rPh>
    <rPh sb="2" eb="3">
      <t>ベツ</t>
    </rPh>
    <rPh sb="3" eb="5">
      <t>コウチ</t>
    </rPh>
    <rPh sb="5" eb="7">
      <t>ジギョウ</t>
    </rPh>
    <rPh sb="8" eb="10">
      <t>ジョウキョウ</t>
    </rPh>
    <phoneticPr fontId="4"/>
  </si>
  <si>
    <t>5　農業目次へ＜＜</t>
    <rPh sb="2" eb="4">
      <t>ノウギョウ</t>
    </rPh>
    <rPh sb="4" eb="6">
      <t>モクジ</t>
    </rPh>
    <phoneticPr fontId="2"/>
  </si>
  <si>
    <t>5　農　業</t>
    <rPh sb="2" eb="3">
      <t>ノウ</t>
    </rPh>
    <rPh sb="4" eb="5">
      <t>ギョウ</t>
    </rPh>
    <phoneticPr fontId="2"/>
  </si>
  <si>
    <t>５　農業</t>
    <rPh sb="2" eb="3">
      <t>ノウ</t>
    </rPh>
    <rPh sb="3" eb="4">
      <t>ギョウ</t>
    </rPh>
    <phoneticPr fontId="2"/>
  </si>
  <si>
    <t>１　市町別農業経営体の概況</t>
    <rPh sb="2" eb="4">
      <t>シチョウ</t>
    </rPh>
    <rPh sb="4" eb="5">
      <t>ベツ</t>
    </rPh>
    <rPh sb="5" eb="7">
      <t>ノウギョウ</t>
    </rPh>
    <rPh sb="7" eb="10">
      <t>ケイエイタイ</t>
    </rPh>
    <rPh sb="11" eb="13">
      <t>ガイキョウ</t>
    </rPh>
    <phoneticPr fontId="2"/>
  </si>
  <si>
    <t>令和2年2月1日現在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</si>
  <si>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（単位：経営体）</t>
    <rPh sb="1" eb="3">
      <t>タンイ</t>
    </rPh>
    <rPh sb="4" eb="7">
      <t>ケイエイタイ</t>
    </rPh>
    <phoneticPr fontId="2"/>
  </si>
  <si>
    <t>経営形態別</t>
    <rPh sb="0" eb="2">
      <t>ケイエイ</t>
    </rPh>
    <rPh sb="2" eb="4">
      <t>ケイタイ</t>
    </rPh>
    <rPh sb="4" eb="5">
      <t>ベツ</t>
    </rPh>
    <phoneticPr fontId="2"/>
  </si>
  <si>
    <t>経営耕地面積規模別</t>
    <rPh sb="0" eb="2">
      <t>ケイエイ</t>
    </rPh>
    <rPh sb="2" eb="4">
      <t>コウチ</t>
    </rPh>
    <rPh sb="4" eb="6">
      <t>メンセキ</t>
    </rPh>
    <rPh sb="6" eb="8">
      <t>キボ</t>
    </rPh>
    <rPh sb="8" eb="9">
      <t>ベツ</t>
    </rPh>
    <phoneticPr fontId="2"/>
  </si>
  <si>
    <t>法人化している</t>
    <rPh sb="0" eb="3">
      <t>ホウジンカ</t>
    </rPh>
    <phoneticPr fontId="2"/>
  </si>
  <si>
    <t>農業
経営体数</t>
    <phoneticPr fontId="2"/>
  </si>
  <si>
    <t>計</t>
    <rPh sb="0" eb="1">
      <t>ケイ</t>
    </rPh>
    <phoneticPr fontId="9"/>
  </si>
  <si>
    <t>農事組合法人</t>
    <rPh sb="0" eb="2">
      <t>ノウジ</t>
    </rPh>
    <rPh sb="2" eb="4">
      <t>クミアイ</t>
    </rPh>
    <rPh sb="4" eb="5">
      <t>ホウ</t>
    </rPh>
    <rPh sb="5" eb="6">
      <t>ニン</t>
    </rPh>
    <phoneticPr fontId="9"/>
  </si>
  <si>
    <t>会社</t>
    <rPh sb="0" eb="1">
      <t>カイ</t>
    </rPh>
    <rPh sb="1" eb="2">
      <t>シャ</t>
    </rPh>
    <phoneticPr fontId="9"/>
  </si>
  <si>
    <t>各種
団体</t>
    <rPh sb="0" eb="2">
      <t>カクシュ</t>
    </rPh>
    <rPh sb="3" eb="5">
      <t>ダンタイ</t>
    </rPh>
    <phoneticPr fontId="2"/>
  </si>
  <si>
    <t>その他
の法人</t>
    <rPh sb="2" eb="3">
      <t>タ</t>
    </rPh>
    <rPh sb="5" eb="7">
      <t>ホウジン</t>
    </rPh>
    <phoneticPr fontId="2"/>
  </si>
  <si>
    <t>地方公共団体・財産区</t>
    <phoneticPr fontId="2"/>
  </si>
  <si>
    <t>法人化していない</t>
    <phoneticPr fontId="2"/>
  </si>
  <si>
    <t>個人
経営体</t>
    <rPh sb="0" eb="2">
      <t>コジン</t>
    </rPh>
    <rPh sb="3" eb="6">
      <t>ケイエイタイ</t>
    </rPh>
    <phoneticPr fontId="2"/>
  </si>
  <si>
    <t>経営耕地なし</t>
    <rPh sb="0" eb="2">
      <t>ケイエイ</t>
    </rPh>
    <rPh sb="2" eb="4">
      <t>コウチ</t>
    </rPh>
    <phoneticPr fontId="9"/>
  </si>
  <si>
    <t>0.3ha
未満</t>
    <rPh sb="6" eb="8">
      <t>ミマン</t>
    </rPh>
    <phoneticPr fontId="9"/>
  </si>
  <si>
    <t>0.3～0.5</t>
  </si>
  <si>
    <t>0.5～1.0</t>
  </si>
  <si>
    <t>1.0～1.5</t>
  </si>
  <si>
    <t>1.5～2.0</t>
  </si>
  <si>
    <t>2.0～3.0</t>
  </si>
  <si>
    <t>3.0～5.0</t>
  </si>
  <si>
    <t>5.0～10.0</t>
  </si>
  <si>
    <t>10.0～20.0</t>
  </si>
  <si>
    <t>20.0～30.0</t>
  </si>
  <si>
    <t>30.0～50.0</t>
  </si>
  <si>
    <t>50.0～100.0</t>
  </si>
  <si>
    <t>100ha
以 上</t>
    <rPh sb="6" eb="7">
      <t>イ</t>
    </rPh>
    <rPh sb="8" eb="9">
      <t>ウエ</t>
    </rPh>
    <phoneticPr fontId="9"/>
  </si>
  <si>
    <t>経営耕地総面積(ha)</t>
    <rPh sb="0" eb="2">
      <t>ケイエイ</t>
    </rPh>
    <rPh sb="2" eb="4">
      <t>コウチ</t>
    </rPh>
    <rPh sb="4" eb="5">
      <t>ソウ</t>
    </rPh>
    <rPh sb="5" eb="7">
      <t>メンセキ</t>
    </rPh>
    <phoneticPr fontId="9"/>
  </si>
  <si>
    <t>１経営体当たり経営耕地面積（ha）</t>
    <rPh sb="1" eb="4">
      <t>ケイエイタイ</t>
    </rPh>
    <rPh sb="4" eb="5">
      <t>ア</t>
    </rPh>
    <rPh sb="7" eb="9">
      <t>ケイエイ</t>
    </rPh>
    <rPh sb="9" eb="11">
      <t>コウチ</t>
    </rPh>
    <rPh sb="11" eb="13">
      <t>メンセキ</t>
    </rPh>
    <phoneticPr fontId="9"/>
  </si>
  <si>
    <t>平成22年</t>
    <rPh sb="0" eb="2">
      <t>ヘイセイ</t>
    </rPh>
    <rPh sb="4" eb="5">
      <t>ネン</t>
    </rPh>
    <phoneticPr fontId="2"/>
  </si>
  <si>
    <t xml:space="preserve">   27</t>
    <phoneticPr fontId="2"/>
  </si>
  <si>
    <t>令和 2年</t>
    <rPh sb="0" eb="1">
      <t>レイワ</t>
    </rPh>
    <rPh sb="3" eb="4">
      <t>ネン</t>
    </rPh>
    <phoneticPr fontId="2"/>
  </si>
  <si>
    <t>福井市</t>
    <rPh sb="0" eb="3">
      <t>フクイシ</t>
    </rPh>
    <phoneticPr fontId="2"/>
  </si>
  <si>
    <t>-</t>
    <phoneticPr fontId="2"/>
  </si>
  <si>
    <t>敦賀市</t>
    <rPh sb="0" eb="3">
      <t>ツルガシ</t>
    </rPh>
    <phoneticPr fontId="2"/>
  </si>
  <si>
    <t>-</t>
  </si>
  <si>
    <t>小浜市</t>
    <rPh sb="0" eb="3">
      <t>オバマシ</t>
    </rPh>
    <phoneticPr fontId="2"/>
  </si>
  <si>
    <t>大野市</t>
    <rPh sb="0" eb="2">
      <t>オオノ</t>
    </rPh>
    <rPh sb="2" eb="3">
      <t>シ</t>
    </rPh>
    <phoneticPr fontId="2"/>
  </si>
  <si>
    <t>勝山市</t>
    <rPh sb="0" eb="3">
      <t>カツヤマシ</t>
    </rPh>
    <phoneticPr fontId="2"/>
  </si>
  <si>
    <t>鯖江市</t>
    <rPh sb="0" eb="1">
      <t>サバ</t>
    </rPh>
    <rPh sb="1" eb="3">
      <t>コウイチ</t>
    </rPh>
    <phoneticPr fontId="2"/>
  </si>
  <si>
    <t>あわら市</t>
    <rPh sb="3" eb="4">
      <t>シ</t>
    </rPh>
    <phoneticPr fontId="2"/>
  </si>
  <si>
    <t>越前市</t>
    <rPh sb="0" eb="3">
      <t>エチゼンシ</t>
    </rPh>
    <phoneticPr fontId="2"/>
  </si>
  <si>
    <t>坂井市</t>
    <rPh sb="0" eb="3">
      <t>サカイシ</t>
    </rPh>
    <phoneticPr fontId="2"/>
  </si>
  <si>
    <t>永平寺町</t>
    <rPh sb="0" eb="3">
      <t>エイヘイジ</t>
    </rPh>
    <rPh sb="3" eb="4">
      <t>チョウ</t>
    </rPh>
    <phoneticPr fontId="2"/>
  </si>
  <si>
    <t>池田町</t>
    <rPh sb="0" eb="2">
      <t>イケダ</t>
    </rPh>
    <rPh sb="2" eb="3">
      <t>チョウ</t>
    </rPh>
    <phoneticPr fontId="2"/>
  </si>
  <si>
    <t>南越前町</t>
    <rPh sb="0" eb="1">
      <t>ミナミ</t>
    </rPh>
    <rPh sb="1" eb="3">
      <t>エチゼン</t>
    </rPh>
    <rPh sb="3" eb="4">
      <t>チョウ</t>
    </rPh>
    <phoneticPr fontId="2"/>
  </si>
  <si>
    <t>越前町</t>
    <rPh sb="0" eb="3">
      <t>エチゼンチョウ</t>
    </rPh>
    <phoneticPr fontId="2"/>
  </si>
  <si>
    <t>美浜町</t>
    <rPh sb="0" eb="3">
      <t>ミハマチョウ</t>
    </rPh>
    <phoneticPr fontId="2"/>
  </si>
  <si>
    <t>高浜町</t>
    <rPh sb="0" eb="3">
      <t>タカハマチョウ</t>
    </rPh>
    <phoneticPr fontId="2"/>
  </si>
  <si>
    <t>おおい町</t>
    <rPh sb="3" eb="4">
      <t>チョウ</t>
    </rPh>
    <phoneticPr fontId="2"/>
  </si>
  <si>
    <t>若狭町</t>
    <rPh sb="0" eb="3">
      <t>ワカサチョウ</t>
    </rPh>
    <phoneticPr fontId="2"/>
  </si>
  <si>
    <t>資料：農林水産省「世界農林業センサス」、「農林業センサス」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セカイ</t>
    </rPh>
    <rPh sb="11" eb="14">
      <t>ノウリンギョウ</t>
    </rPh>
    <rPh sb="21" eb="24">
      <t>ノウリンギョウ</t>
    </rPh>
    <phoneticPr fontId="2"/>
  </si>
  <si>
    <t>5　農業</t>
    <rPh sb="2" eb="3">
      <t>ノウ</t>
    </rPh>
    <rPh sb="3" eb="4">
      <t>ギョウ</t>
    </rPh>
    <phoneticPr fontId="2"/>
  </si>
  <si>
    <t>２　市町別農家数、農家人口、農業従事者数、農業就業人口</t>
    <rPh sb="2" eb="4">
      <t>シチョウ</t>
    </rPh>
    <rPh sb="4" eb="5">
      <t>ベツ</t>
    </rPh>
    <rPh sb="5" eb="7">
      <t>ノウカ</t>
    </rPh>
    <rPh sb="7" eb="8">
      <t>スウ</t>
    </rPh>
    <rPh sb="9" eb="11">
      <t>ノウカ</t>
    </rPh>
    <rPh sb="11" eb="13">
      <t>ジンコウ</t>
    </rPh>
    <rPh sb="14" eb="16">
      <t>ノウギョウ</t>
    </rPh>
    <rPh sb="16" eb="19">
      <t>ジュウジシャ</t>
    </rPh>
    <rPh sb="19" eb="20">
      <t>スウ</t>
    </rPh>
    <rPh sb="21" eb="23">
      <t>ノウギョウ</t>
    </rPh>
    <rPh sb="23" eb="25">
      <t>シュウギョウ</t>
    </rPh>
    <rPh sb="25" eb="27">
      <t>ジンコウ</t>
    </rPh>
    <phoneticPr fontId="2"/>
  </si>
  <si>
    <t>（単位：戸、人）</t>
    <rPh sb="1" eb="3">
      <t>タンイ</t>
    </rPh>
    <rPh sb="4" eb="5">
      <t>ト</t>
    </rPh>
    <rPh sb="6" eb="7">
      <t>ニン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</si>
  <si>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</si>
  <si>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販売農家数（個人経営体）</t>
    <rPh sb="0" eb="2">
      <t>ハンバイ</t>
    </rPh>
    <rPh sb="2" eb="4">
      <t>ノウカ</t>
    </rPh>
    <rPh sb="4" eb="5">
      <t>スウ</t>
    </rPh>
    <rPh sb="6" eb="11">
      <t>コジンケイエイタイ</t>
    </rPh>
    <phoneticPr fontId="2"/>
  </si>
  <si>
    <t>農家人口（販売農家）</t>
    <rPh sb="0" eb="1">
      <t>ノウ</t>
    </rPh>
    <rPh sb="1" eb="2">
      <t>イエ</t>
    </rPh>
    <rPh sb="2" eb="3">
      <t>ヒト</t>
    </rPh>
    <rPh sb="3" eb="4">
      <t>クチ</t>
    </rPh>
    <rPh sb="5" eb="7">
      <t>ハンバイ</t>
    </rPh>
    <rPh sb="7" eb="9">
      <t>ノウカ</t>
    </rPh>
    <phoneticPr fontId="2"/>
  </si>
  <si>
    <t>農業従事者数（販売農家）</t>
    <rPh sb="0" eb="1">
      <t>ノウ</t>
    </rPh>
    <rPh sb="1" eb="2">
      <t>ギョウ</t>
    </rPh>
    <rPh sb="2" eb="5">
      <t>ジュウジシャ</t>
    </rPh>
    <rPh sb="5" eb="6">
      <t>カズ</t>
    </rPh>
    <rPh sb="7" eb="9">
      <t>ハンバイ</t>
    </rPh>
    <rPh sb="9" eb="11">
      <t>ノウカ</t>
    </rPh>
    <phoneticPr fontId="2"/>
  </si>
  <si>
    <t>農業就業人口（販売農家）</t>
    <rPh sb="0" eb="2">
      <t>ノウギョウ</t>
    </rPh>
    <rPh sb="2" eb="4">
      <t>シュウギョウ</t>
    </rPh>
    <rPh sb="4" eb="5">
      <t>ニン</t>
    </rPh>
    <rPh sb="5" eb="6">
      <t>クチ</t>
    </rPh>
    <rPh sb="7" eb="9">
      <t>ハンバイ</t>
    </rPh>
    <rPh sb="9" eb="11">
      <t>ノウカ</t>
    </rPh>
    <phoneticPr fontId="2"/>
  </si>
  <si>
    <t>基幹的農業従事者数（販売農家）</t>
    <rPh sb="0" eb="3">
      <t>キカンテキ</t>
    </rPh>
    <rPh sb="3" eb="5">
      <t>ノウギョウ</t>
    </rPh>
    <rPh sb="5" eb="8">
      <t>ジュウジシャ</t>
    </rPh>
    <rPh sb="8" eb="9">
      <t>スウ</t>
    </rPh>
    <rPh sb="10" eb="12">
      <t>ハンバイ</t>
    </rPh>
    <rPh sb="12" eb="14">
      <t>ノウカ</t>
    </rPh>
    <phoneticPr fontId="2"/>
  </si>
  <si>
    <t>※個人経営体世帯員</t>
    <rPh sb="1" eb="6">
      <t>コジンケイエイタイ</t>
    </rPh>
    <rPh sb="6" eb="9">
      <t>セタイイン</t>
    </rPh>
    <phoneticPr fontId="2"/>
  </si>
  <si>
    <t>※1日以上自営農業に従事した世帯員</t>
    <rPh sb="2" eb="5">
      <t>ニチイジョウ</t>
    </rPh>
    <rPh sb="5" eb="9">
      <t>ジエイノウギョウ</t>
    </rPh>
    <rPh sb="10" eb="12">
      <t>ジュウジ</t>
    </rPh>
    <rPh sb="14" eb="17">
      <t>セタイイン</t>
    </rPh>
    <phoneticPr fontId="2"/>
  </si>
  <si>
    <t>※60日以上自営農業に従事した世帯員</t>
    <rPh sb="3" eb="6">
      <t>ニチイジョウ</t>
    </rPh>
    <rPh sb="6" eb="10">
      <t>ジエイノウギョウ</t>
    </rPh>
    <rPh sb="11" eb="13">
      <t>ジュウジ</t>
    </rPh>
    <rPh sb="15" eb="18">
      <t>セタイイン</t>
    </rPh>
    <phoneticPr fontId="2"/>
  </si>
  <si>
    <t>※仕事が主で、主に自営農業に従事した世帯員</t>
    <phoneticPr fontId="2"/>
  </si>
  <si>
    <t>自給的農家
＋販売農家</t>
    <rPh sb="7" eb="9">
      <t>ハンバイ</t>
    </rPh>
    <rPh sb="9" eb="11">
      <t>ノウカ</t>
    </rPh>
    <phoneticPr fontId="2"/>
  </si>
  <si>
    <t>計</t>
    <rPh sb="0" eb="1">
      <t>ケイ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</si>
  <si>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</si>
  <si>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</si>
  <si>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第１種/
準主業</t>
    <rPh sb="0" eb="1">
      <t>ダイ</t>
    </rPh>
    <rPh sb="2" eb="3">
      <t>シュ</t>
    </rPh>
    <rPh sb="5" eb="8">
      <t>ジュンシュギョウ</t>
    </rPh>
    <phoneticPr fontId="2"/>
  </si>
  <si>
    <t>第２種/
副業的</t>
    <rPh sb="0" eb="1">
      <t>ダイ</t>
    </rPh>
    <rPh sb="2" eb="3">
      <t>シュ</t>
    </rPh>
    <rPh sb="5" eb="8">
      <t>フクギョウテキ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</si>
  <si>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</si>
  <si>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</si>
  <si>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27</t>
    <phoneticPr fontId="2"/>
  </si>
  <si>
    <t>令和2年</t>
    <rPh sb="0" eb="2">
      <t>レイワ</t>
    </rPh>
    <rPh sb="3" eb="4">
      <t>ネン</t>
    </rPh>
    <phoneticPr fontId="2"/>
  </si>
  <si>
    <t>（注）各年2月1日現在。</t>
    <rPh sb="1" eb="2">
      <t>チュウ</t>
    </rPh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</si>
  <si>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資料：農林水産省「世界農林業センサス」、「農林業センサス」</t>
    <rPh sb="1" eb="2">
      <t>リョウ</t>
    </rPh>
    <rPh sb="3" eb="5">
      <t>ノウリン</t>
    </rPh>
    <rPh sb="5" eb="8">
      <t>スイサンショウ</t>
    </rPh>
    <rPh sb="9" eb="11">
      <t>セカイ</t>
    </rPh>
    <rPh sb="11" eb="14">
      <t>ノウリンギョウ</t>
    </rPh>
    <rPh sb="21" eb="24">
      <t>ノウリンギョウ</t>
    </rPh>
    <phoneticPr fontId="2"/>
  </si>
  <si>
    <t>３　市町別、年齢別農業就業人口</t>
    <rPh sb="2" eb="4">
      <t>シチョウ</t>
    </rPh>
    <rPh sb="4" eb="5">
      <t>ベツ</t>
    </rPh>
    <rPh sb="6" eb="8">
      <t>ネンレイ</t>
    </rPh>
    <rPh sb="8" eb="9">
      <t>ベツ</t>
    </rPh>
    <rPh sb="9" eb="11">
      <t>ノウギョウ</t>
    </rPh>
    <rPh sb="11" eb="13">
      <t>シュウギョウ</t>
    </rPh>
    <rPh sb="13" eb="15">
      <t>ジンコウ</t>
    </rPh>
    <phoneticPr fontId="2"/>
  </si>
  <si>
    <t>（単位：人）</t>
    <rPh sb="1" eb="3">
      <t>タンイ</t>
    </rPh>
    <rPh sb="4" eb="5">
      <t>ニン</t>
    </rPh>
    <phoneticPr fontId="2"/>
  </si>
  <si>
    <t>総数</t>
    <rPh sb="0" eb="2">
      <t>ソウスウ</t>
    </rPh>
    <phoneticPr fontId="2"/>
  </si>
  <si>
    <t>15～
29歳</t>
    <rPh sb="6" eb="7">
      <t>サイ</t>
    </rPh>
    <phoneticPr fontId="9"/>
  </si>
  <si>
    <t>30～39</t>
    <phoneticPr fontId="9"/>
  </si>
  <si>
    <t>40～49</t>
    <phoneticPr fontId="9"/>
  </si>
  <si>
    <t>50～59</t>
    <phoneticPr fontId="9"/>
  </si>
  <si>
    <t>60～64</t>
    <phoneticPr fontId="9"/>
  </si>
  <si>
    <t>65～69</t>
    <phoneticPr fontId="9"/>
  </si>
  <si>
    <t>70～74</t>
    <phoneticPr fontId="9"/>
  </si>
  <si>
    <t>75歳
以上</t>
    <rPh sb="2" eb="3">
      <t>サイ</t>
    </rPh>
    <rPh sb="4" eb="6">
      <t>イジョウ</t>
    </rPh>
    <phoneticPr fontId="2"/>
  </si>
  <si>
    <t>65歳以上
（再掲）</t>
    <rPh sb="2" eb="3">
      <t>サイ</t>
    </rPh>
    <rPh sb="3" eb="5">
      <t>イジョウ</t>
    </rPh>
    <rPh sb="7" eb="9">
      <t>サイケイ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</si>
  <si>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</si>
  <si>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　27</t>
    <phoneticPr fontId="2"/>
  </si>
  <si>
    <t/>
  </si>
  <si>
    <t>※平成22，27年は販売農家のうち、自営農業に主として従事した世帯員</t>
    <rPh sb="1" eb="3">
      <t>ヘイセイ</t>
    </rPh>
    <rPh sb="8" eb="9">
      <t>ネン</t>
    </rPh>
    <rPh sb="10" eb="14">
      <t>ハンバイノウカ</t>
    </rPh>
    <rPh sb="18" eb="22">
      <t>ジエイノウギョウ</t>
    </rPh>
    <rPh sb="23" eb="24">
      <t>シュ</t>
    </rPh>
    <rPh sb="27" eb="29">
      <t>ジュウジ</t>
    </rPh>
    <rPh sb="31" eb="34">
      <t>セタイイン</t>
    </rPh>
    <phoneticPr fontId="2"/>
  </si>
  <si>
    <t>※令和2年度は農業経営体のうち、農業に60日以上従事した世帯員、役員・構成員（経営主を含む）</t>
    <rPh sb="1" eb="3">
      <t>レイワ</t>
    </rPh>
    <rPh sb="4" eb="5">
      <t>ネン</t>
    </rPh>
    <rPh sb="5" eb="6">
      <t>ド</t>
    </rPh>
    <rPh sb="7" eb="12">
      <t>ノウギョウケイエイタイ</t>
    </rPh>
    <rPh sb="16" eb="18">
      <t>ノウギョウ</t>
    </rPh>
    <rPh sb="21" eb="22">
      <t>ニチ</t>
    </rPh>
    <rPh sb="22" eb="24">
      <t>イジョウ</t>
    </rPh>
    <rPh sb="24" eb="26">
      <t>ジュウジ</t>
    </rPh>
    <phoneticPr fontId="2"/>
  </si>
  <si>
    <t>４　 市町別耕地面積</t>
    <rPh sb="3" eb="4">
      <t>シ</t>
    </rPh>
    <rPh sb="4" eb="5">
      <t>マチ</t>
    </rPh>
    <rPh sb="5" eb="6">
      <t>ベツ</t>
    </rPh>
    <rPh sb="6" eb="7">
      <t>コウ</t>
    </rPh>
    <rPh sb="7" eb="8">
      <t>チ</t>
    </rPh>
    <rPh sb="8" eb="9">
      <t>メン</t>
    </rPh>
    <rPh sb="9" eb="10">
      <t>セキ</t>
    </rPh>
    <phoneticPr fontId="2"/>
  </si>
  <si>
    <t>（単位：ha）</t>
    <rPh sb="1" eb="3">
      <t>タンイ</t>
    </rPh>
    <phoneticPr fontId="2"/>
  </si>
  <si>
    <t>市町別</t>
    <rPh sb="0" eb="1">
      <t>シ</t>
    </rPh>
    <rPh sb="1" eb="2">
      <t>マチ</t>
    </rPh>
    <rPh sb="2" eb="3">
      <t>ベツ</t>
    </rPh>
    <phoneticPr fontId="2"/>
  </si>
  <si>
    <t>田畑計</t>
    <rPh sb="0" eb="2">
      <t>タハタ</t>
    </rPh>
    <rPh sb="2" eb="3">
      <t>ケイ</t>
    </rPh>
    <phoneticPr fontId="2"/>
  </si>
  <si>
    <t>田耕地</t>
    <rPh sb="0" eb="1">
      <t>タ</t>
    </rPh>
    <rPh sb="1" eb="3">
      <t>コウチ</t>
    </rPh>
    <phoneticPr fontId="2"/>
  </si>
  <si>
    <t>水田率（％）</t>
    <rPh sb="0" eb="2">
      <t>スイデン</t>
    </rPh>
    <rPh sb="2" eb="3">
      <t>リツ</t>
    </rPh>
    <phoneticPr fontId="2"/>
  </si>
  <si>
    <t>畑耕地</t>
    <rPh sb="0" eb="1">
      <t>ハタケ</t>
    </rPh>
    <rPh sb="1" eb="3">
      <t>コウチ</t>
    </rPh>
    <phoneticPr fontId="2"/>
  </si>
  <si>
    <t>本地</t>
    <rPh sb="0" eb="1">
      <t>ホン</t>
    </rPh>
    <rPh sb="1" eb="2">
      <t>チ</t>
    </rPh>
    <phoneticPr fontId="2"/>
  </si>
  <si>
    <t>4</t>
  </si>
  <si>
    <t>大野市</t>
    <rPh sb="0" eb="3">
      <t>オオノシ</t>
    </rPh>
    <phoneticPr fontId="2"/>
  </si>
  <si>
    <t>鯖江市</t>
    <rPh sb="1" eb="3">
      <t>コウイチ</t>
    </rPh>
    <phoneticPr fontId="2"/>
  </si>
  <si>
    <t>越前市</t>
    <rPh sb="0" eb="2">
      <t>エチゼン</t>
    </rPh>
    <rPh sb="2" eb="3">
      <t>シ</t>
    </rPh>
    <phoneticPr fontId="2"/>
  </si>
  <si>
    <t>永平寺町</t>
    <rPh sb="0" eb="4">
      <t>エイヘイジチョウ</t>
    </rPh>
    <phoneticPr fontId="2"/>
  </si>
  <si>
    <t>池田町</t>
    <rPh sb="0" eb="3">
      <t>イケダチョウ</t>
    </rPh>
    <phoneticPr fontId="2"/>
  </si>
  <si>
    <t>南越前町</t>
    <rPh sb="0" eb="1">
      <t>ミナミ</t>
    </rPh>
    <rPh sb="1" eb="4">
      <t>エチゼンチョウ</t>
    </rPh>
    <phoneticPr fontId="2"/>
  </si>
  <si>
    <t>若狭町</t>
    <rPh sb="0" eb="2">
      <t>ワカサ</t>
    </rPh>
    <rPh sb="2" eb="3">
      <t>チョウ</t>
    </rPh>
    <phoneticPr fontId="2"/>
  </si>
  <si>
    <t>資料：農林水産省「作物統計調査」
　　　　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phoneticPr fontId="2"/>
  </si>
  <si>
    <t>５　農業生産物</t>
    <rPh sb="2" eb="3">
      <t>ノウ</t>
    </rPh>
    <rPh sb="3" eb="4">
      <t>ギョウ</t>
    </rPh>
    <rPh sb="4" eb="5">
      <t>ショウ</t>
    </rPh>
    <rPh sb="5" eb="6">
      <t>サン</t>
    </rPh>
    <rPh sb="6" eb="7">
      <t>モノ</t>
    </rPh>
    <phoneticPr fontId="2"/>
  </si>
  <si>
    <t>（１）総括</t>
    <rPh sb="3" eb="4">
      <t>フサ</t>
    </rPh>
    <rPh sb="4" eb="5">
      <t>クク</t>
    </rPh>
    <phoneticPr fontId="2"/>
  </si>
  <si>
    <t>（単位：ha、ｔ）</t>
    <phoneticPr fontId="2"/>
  </si>
  <si>
    <t>作付面積</t>
    <rPh sb="0" eb="1">
      <t>サク</t>
    </rPh>
    <rPh sb="1" eb="2">
      <t>ヅケ</t>
    </rPh>
    <rPh sb="2" eb="3">
      <t>メン</t>
    </rPh>
    <rPh sb="3" eb="4">
      <t>セキ</t>
    </rPh>
    <phoneticPr fontId="2"/>
  </si>
  <si>
    <t>収穫量</t>
    <rPh sb="0" eb="1">
      <t>オサム</t>
    </rPh>
    <rPh sb="1" eb="2">
      <t>トリイ</t>
    </rPh>
    <rPh sb="2" eb="3">
      <t>リョウ</t>
    </rPh>
    <phoneticPr fontId="2"/>
  </si>
  <si>
    <t>令和3年</t>
  </si>
  <si>
    <t>令和4年</t>
  </si>
  <si>
    <t>水稲</t>
    <rPh sb="0" eb="2">
      <t>スイトウ</t>
    </rPh>
    <phoneticPr fontId="2"/>
  </si>
  <si>
    <t>麦類</t>
    <rPh sb="0" eb="2">
      <t>ムギルイ</t>
    </rPh>
    <phoneticPr fontId="2"/>
  </si>
  <si>
    <t>小麦</t>
    <rPh sb="0" eb="2">
      <t>コムギ</t>
    </rPh>
    <phoneticPr fontId="2"/>
  </si>
  <si>
    <t>六条大麦</t>
    <rPh sb="0" eb="2">
      <t>ロクジョウ</t>
    </rPh>
    <rPh sb="2" eb="4">
      <t>オオムギ</t>
    </rPh>
    <phoneticPr fontId="2"/>
  </si>
  <si>
    <t>裸麦</t>
    <rPh sb="0" eb="1">
      <t>ハダカ</t>
    </rPh>
    <rPh sb="1" eb="2">
      <t>ムギ</t>
    </rPh>
    <phoneticPr fontId="2"/>
  </si>
  <si>
    <t>X</t>
    <phoneticPr fontId="2"/>
  </si>
  <si>
    <t>いも類</t>
    <rPh sb="2" eb="3">
      <t>ルイ</t>
    </rPh>
    <phoneticPr fontId="2"/>
  </si>
  <si>
    <t>かんしょ</t>
    <phoneticPr fontId="2"/>
  </si>
  <si>
    <t>…</t>
  </si>
  <si>
    <t>雑穀豆類</t>
    <rPh sb="0" eb="2">
      <t>ザッコク</t>
    </rPh>
    <rPh sb="2" eb="4">
      <t>マメルイ</t>
    </rPh>
    <phoneticPr fontId="2"/>
  </si>
  <si>
    <t>そば</t>
    <phoneticPr fontId="2"/>
  </si>
  <si>
    <t>大豆</t>
    <rPh sb="0" eb="2">
      <t>ダイズ</t>
    </rPh>
    <phoneticPr fontId="2"/>
  </si>
  <si>
    <t>小豆</t>
    <rPh sb="0" eb="2">
      <t>アズキ</t>
    </rPh>
    <phoneticPr fontId="2"/>
  </si>
  <si>
    <t>野菜</t>
    <rPh sb="0" eb="2">
      <t>ヤサイ</t>
    </rPh>
    <phoneticPr fontId="2"/>
  </si>
  <si>
    <t>春だいこん</t>
    <rPh sb="0" eb="1">
      <t>ハル</t>
    </rPh>
    <phoneticPr fontId="2"/>
  </si>
  <si>
    <t>秋冬だいこん</t>
    <rPh sb="0" eb="2">
      <t>シュウトウ</t>
    </rPh>
    <phoneticPr fontId="2"/>
  </si>
  <si>
    <t>冬にんじん</t>
    <rPh sb="0" eb="1">
      <t>フユ</t>
    </rPh>
    <phoneticPr fontId="2"/>
  </si>
  <si>
    <t>ばれいしょ</t>
    <phoneticPr fontId="2"/>
  </si>
  <si>
    <t>秋冬さといも</t>
    <rPh sb="0" eb="2">
      <t>シュウトウ</t>
    </rPh>
    <phoneticPr fontId="2"/>
  </si>
  <si>
    <t>秋冬はくさい</t>
    <rPh sb="0" eb="2">
      <t>シュウトウ</t>
    </rPh>
    <phoneticPr fontId="2"/>
  </si>
  <si>
    <t>春キャベツ</t>
    <rPh sb="0" eb="1">
      <t>ハル</t>
    </rPh>
    <phoneticPr fontId="2"/>
  </si>
  <si>
    <t>冬キャベツ</t>
    <rPh sb="0" eb="1">
      <t>フユ</t>
    </rPh>
    <phoneticPr fontId="2"/>
  </si>
  <si>
    <t>ほうれんそう</t>
    <phoneticPr fontId="2"/>
  </si>
  <si>
    <t>ブロッコリー</t>
    <phoneticPr fontId="2"/>
  </si>
  <si>
    <t>夏ねぎ</t>
    <rPh sb="0" eb="1">
      <t>ナツ</t>
    </rPh>
    <phoneticPr fontId="2"/>
  </si>
  <si>
    <t>秋冬ねぎ</t>
    <rPh sb="0" eb="2">
      <t>シュウトウ</t>
    </rPh>
    <phoneticPr fontId="2"/>
  </si>
  <si>
    <t>たまねぎ</t>
    <phoneticPr fontId="2"/>
  </si>
  <si>
    <t>冬春きゅうり</t>
    <rPh sb="0" eb="1">
      <t>フユ</t>
    </rPh>
    <rPh sb="1" eb="2">
      <t>ハル</t>
    </rPh>
    <phoneticPr fontId="2"/>
  </si>
  <si>
    <t>夏秋きゅうり</t>
    <rPh sb="0" eb="2">
      <t>カシュウ</t>
    </rPh>
    <phoneticPr fontId="2"/>
  </si>
  <si>
    <t>かぼちゃ</t>
    <phoneticPr fontId="2"/>
  </si>
  <si>
    <t>冬春トマト</t>
    <rPh sb="0" eb="1">
      <t>フユ</t>
    </rPh>
    <rPh sb="1" eb="2">
      <t>ハル</t>
    </rPh>
    <phoneticPr fontId="2"/>
  </si>
  <si>
    <t>夏秋トマト</t>
    <rPh sb="0" eb="2">
      <t>カシュウ</t>
    </rPh>
    <phoneticPr fontId="2"/>
  </si>
  <si>
    <t>夏秋ピーマン</t>
    <rPh sb="0" eb="1">
      <t>ナツ</t>
    </rPh>
    <rPh sb="1" eb="2">
      <t>アキ</t>
    </rPh>
    <phoneticPr fontId="2"/>
  </si>
  <si>
    <t>メロン</t>
    <phoneticPr fontId="2"/>
  </si>
  <si>
    <t>すいか</t>
    <phoneticPr fontId="2"/>
  </si>
  <si>
    <t>夏秋なす</t>
    <rPh sb="0" eb="2">
      <t>カシュウ</t>
    </rPh>
    <phoneticPr fontId="2"/>
  </si>
  <si>
    <t>果樹</t>
    <rPh sb="0" eb="2">
      <t>カジュ</t>
    </rPh>
    <phoneticPr fontId="2"/>
  </si>
  <si>
    <t>日本なし</t>
    <rPh sb="0" eb="2">
      <t>ニホン</t>
    </rPh>
    <phoneticPr fontId="2"/>
  </si>
  <si>
    <t>かき</t>
    <phoneticPr fontId="2"/>
  </si>
  <si>
    <t>うめ</t>
    <phoneticPr fontId="2"/>
  </si>
  <si>
    <t>（注）果樹については結果樹面積である。</t>
    <rPh sb="1" eb="2">
      <t>チュウ</t>
    </rPh>
    <rPh sb="3" eb="5">
      <t>カジュ</t>
    </rPh>
    <rPh sb="10" eb="12">
      <t>ケッカ</t>
    </rPh>
    <rPh sb="12" eb="13">
      <t>キ</t>
    </rPh>
    <rPh sb="13" eb="15">
      <t>メンセキ</t>
    </rPh>
    <phoneticPr fontId="2"/>
  </si>
  <si>
    <t>資料：農林水産省「作物統計調査」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phoneticPr fontId="2"/>
  </si>
  <si>
    <t>5 農業</t>
    <rPh sb="2" eb="4">
      <t>ノウギョウ</t>
    </rPh>
    <phoneticPr fontId="2"/>
  </si>
  <si>
    <t>（２）市町別水稲、六条大麦、そば、大豆の作付面積および収穫量</t>
    <rPh sb="3" eb="5">
      <t>シチョウ</t>
    </rPh>
    <rPh sb="5" eb="6">
      <t>ベツ</t>
    </rPh>
    <rPh sb="6" eb="8">
      <t>スイトウ</t>
    </rPh>
    <rPh sb="9" eb="11">
      <t>ロクジョウ</t>
    </rPh>
    <rPh sb="11" eb="13">
      <t>オオムギ</t>
    </rPh>
    <rPh sb="17" eb="19">
      <t>ダイズ</t>
    </rPh>
    <rPh sb="20" eb="22">
      <t>サクツケ</t>
    </rPh>
    <rPh sb="22" eb="24">
      <t>メンセキ</t>
    </rPh>
    <rPh sb="27" eb="29">
      <t>シュウカク</t>
    </rPh>
    <rPh sb="29" eb="30">
      <t>リョウ</t>
    </rPh>
    <phoneticPr fontId="2"/>
  </si>
  <si>
    <t>10ａ
当たり
収量</t>
    <rPh sb="4" eb="5">
      <t>ア</t>
    </rPh>
    <rPh sb="8" eb="10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</si>
  <si>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</si>
  <si>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ha</t>
    <phoneticPr fontId="2"/>
  </si>
  <si>
    <t>㎏</t>
    <phoneticPr fontId="2"/>
  </si>
  <si>
    <t>ｔ</t>
    <phoneticPr fontId="2"/>
  </si>
  <si>
    <t>坂井市</t>
    <rPh sb="0" eb="2">
      <t>サカイ</t>
    </rPh>
    <rPh sb="2" eb="3">
      <t>シ</t>
    </rPh>
    <phoneticPr fontId="2"/>
  </si>
  <si>
    <t>5 農 業</t>
    <rPh sb="2" eb="3">
      <t>ノウ</t>
    </rPh>
    <rPh sb="4" eb="5">
      <t>ギョウ</t>
    </rPh>
    <phoneticPr fontId="2"/>
  </si>
  <si>
    <t>６ 米生産費および収益</t>
    <rPh sb="2" eb="3">
      <t>ベイ</t>
    </rPh>
    <rPh sb="3" eb="6">
      <t>セイサンヒ</t>
    </rPh>
    <rPh sb="9" eb="11">
      <t>シュウエキ</t>
    </rPh>
    <phoneticPr fontId="2"/>
  </si>
  <si>
    <t>費目</t>
    <rPh sb="0" eb="2">
      <t>ヒモク</t>
    </rPh>
    <phoneticPr fontId="2"/>
  </si>
  <si>
    <t>単位</t>
    <rPh sb="0" eb="2">
      <t>タンイ</t>
    </rPh>
    <phoneticPr fontId="2"/>
  </si>
  <si>
    <t>令和２年産</t>
    <rPh sb="0" eb="2">
      <t>レイワ</t>
    </rPh>
    <rPh sb="3" eb="4">
      <t>ネン</t>
    </rPh>
    <rPh sb="4" eb="5">
      <t>サン</t>
    </rPh>
    <phoneticPr fontId="2"/>
  </si>
  <si>
    <t>生産費（10a当たり）</t>
    <rPh sb="0" eb="3">
      <t>セイサンヒ</t>
    </rPh>
    <rPh sb="7" eb="8">
      <t>ア</t>
    </rPh>
    <phoneticPr fontId="2"/>
  </si>
  <si>
    <t>費用合計</t>
    <rPh sb="0" eb="2">
      <t>ヒヨウ</t>
    </rPh>
    <rPh sb="2" eb="4">
      <t>ゴウケイ</t>
    </rPh>
    <phoneticPr fontId="2"/>
  </si>
  <si>
    <t>円</t>
    <rPh sb="0" eb="1">
      <t>エン</t>
    </rPh>
    <phoneticPr fontId="2"/>
  </si>
  <si>
    <t>種苗費</t>
    <rPh sb="0" eb="1">
      <t>タネ</t>
    </rPh>
    <rPh sb="1" eb="2">
      <t>ナエ</t>
    </rPh>
    <rPh sb="2" eb="3">
      <t>ヒ</t>
    </rPh>
    <phoneticPr fontId="2"/>
  </si>
  <si>
    <t>肥料費</t>
    <rPh sb="0" eb="1">
      <t>コエ</t>
    </rPh>
    <rPh sb="1" eb="2">
      <t>リョウ</t>
    </rPh>
    <rPh sb="2" eb="3">
      <t>ヒ</t>
    </rPh>
    <phoneticPr fontId="2"/>
  </si>
  <si>
    <t>農業薬剤費</t>
    <rPh sb="0" eb="1">
      <t>ノウ</t>
    </rPh>
    <rPh sb="1" eb="2">
      <t>ギョウ</t>
    </rPh>
    <rPh sb="2" eb="3">
      <t>クスリ</t>
    </rPh>
    <rPh sb="3" eb="4">
      <t>ザイ</t>
    </rPh>
    <rPh sb="4" eb="5">
      <t>ヒ</t>
    </rPh>
    <phoneticPr fontId="2"/>
  </si>
  <si>
    <t>光熱動力費</t>
    <rPh sb="0" eb="1">
      <t>ヒカリ</t>
    </rPh>
    <rPh sb="1" eb="2">
      <t>ネツ</t>
    </rPh>
    <rPh sb="2" eb="3">
      <t>ドウ</t>
    </rPh>
    <rPh sb="3" eb="4">
      <t>チカラ</t>
    </rPh>
    <rPh sb="4" eb="5">
      <t>ヒ</t>
    </rPh>
    <phoneticPr fontId="2"/>
  </si>
  <si>
    <t>その他の諸材料費</t>
    <rPh sb="2" eb="3">
      <t>タ</t>
    </rPh>
    <rPh sb="4" eb="5">
      <t>ショ</t>
    </rPh>
    <rPh sb="5" eb="8">
      <t>ザイリョウヒ</t>
    </rPh>
    <phoneticPr fontId="2"/>
  </si>
  <si>
    <t>土地改良および水利費</t>
    <rPh sb="0" eb="2">
      <t>トチ</t>
    </rPh>
    <rPh sb="2" eb="4">
      <t>カイリョウ</t>
    </rPh>
    <rPh sb="7" eb="9">
      <t>スイリ</t>
    </rPh>
    <rPh sb="9" eb="10">
      <t>ヒ</t>
    </rPh>
    <phoneticPr fontId="2"/>
  </si>
  <si>
    <t>賃借料および料金</t>
    <rPh sb="0" eb="3">
      <t>チンシャクリョウ</t>
    </rPh>
    <rPh sb="6" eb="8">
      <t>リョウキン</t>
    </rPh>
    <phoneticPr fontId="2"/>
  </si>
  <si>
    <t>物件税および公課諸負担</t>
    <rPh sb="0" eb="2">
      <t>ブッケン</t>
    </rPh>
    <rPh sb="2" eb="3">
      <t>ゼイ</t>
    </rPh>
    <rPh sb="6" eb="7">
      <t>コウ</t>
    </rPh>
    <rPh sb="7" eb="8">
      <t>カ</t>
    </rPh>
    <rPh sb="8" eb="9">
      <t>ショ</t>
    </rPh>
    <rPh sb="9" eb="11">
      <t>フタン</t>
    </rPh>
    <phoneticPr fontId="2"/>
  </si>
  <si>
    <t>建物費</t>
    <rPh sb="0" eb="1">
      <t>ケン</t>
    </rPh>
    <rPh sb="1" eb="2">
      <t>ブツ</t>
    </rPh>
    <rPh sb="2" eb="3">
      <t>ヒ</t>
    </rPh>
    <phoneticPr fontId="2"/>
  </si>
  <si>
    <t>自動車および農機具費</t>
    <rPh sb="0" eb="3">
      <t>ジドウシャ</t>
    </rPh>
    <rPh sb="6" eb="9">
      <t>ノウキグ</t>
    </rPh>
    <rPh sb="9" eb="10">
      <t>ヒ</t>
    </rPh>
    <phoneticPr fontId="2"/>
  </si>
  <si>
    <t>生産管理費</t>
    <rPh sb="0" eb="1">
      <t>ショウ</t>
    </rPh>
    <rPh sb="1" eb="2">
      <t>サン</t>
    </rPh>
    <rPh sb="2" eb="3">
      <t>カン</t>
    </rPh>
    <rPh sb="3" eb="4">
      <t>リ</t>
    </rPh>
    <rPh sb="4" eb="5">
      <t>ヒ</t>
    </rPh>
    <phoneticPr fontId="2"/>
  </si>
  <si>
    <t>労働費</t>
    <rPh sb="0" eb="1">
      <t>ロウ</t>
    </rPh>
    <rPh sb="1" eb="2">
      <t>ハタラキ</t>
    </rPh>
    <rPh sb="2" eb="3">
      <t>ヒ</t>
    </rPh>
    <phoneticPr fontId="2"/>
  </si>
  <si>
    <t>　うち家族労働費</t>
    <rPh sb="3" eb="5">
      <t>カゾク</t>
    </rPh>
    <rPh sb="5" eb="8">
      <t>ロウドウヒ</t>
    </rPh>
    <phoneticPr fontId="2"/>
  </si>
  <si>
    <t>副産物価額</t>
    <rPh sb="0" eb="1">
      <t>フク</t>
    </rPh>
    <rPh sb="1" eb="2">
      <t>サン</t>
    </rPh>
    <rPh sb="2" eb="3">
      <t>ブツ</t>
    </rPh>
    <rPh sb="3" eb="4">
      <t>アタイ</t>
    </rPh>
    <rPh sb="4" eb="5">
      <t>ガク</t>
    </rPh>
    <phoneticPr fontId="2"/>
  </si>
  <si>
    <t>1)</t>
    <phoneticPr fontId="2"/>
  </si>
  <si>
    <t>生産費（副産物価額差引）</t>
    <rPh sb="0" eb="3">
      <t>セイサンヒ</t>
    </rPh>
    <rPh sb="4" eb="7">
      <t>フクサンブツ</t>
    </rPh>
    <rPh sb="7" eb="9">
      <t>カガク</t>
    </rPh>
    <rPh sb="9" eb="11">
      <t>サシヒキ</t>
    </rPh>
    <phoneticPr fontId="2"/>
  </si>
  <si>
    <t>支払利子</t>
    <rPh sb="0" eb="1">
      <t>ササ</t>
    </rPh>
    <rPh sb="1" eb="2">
      <t>バライ</t>
    </rPh>
    <rPh sb="2" eb="3">
      <t>リ</t>
    </rPh>
    <rPh sb="3" eb="4">
      <t>コ</t>
    </rPh>
    <phoneticPr fontId="2"/>
  </si>
  <si>
    <t>支払地代</t>
    <rPh sb="0" eb="1">
      <t>ササ</t>
    </rPh>
    <rPh sb="1" eb="2">
      <t>バライ</t>
    </rPh>
    <rPh sb="2" eb="3">
      <t>チ</t>
    </rPh>
    <rPh sb="3" eb="4">
      <t>ダイ</t>
    </rPh>
    <phoneticPr fontId="2"/>
  </si>
  <si>
    <t>2)</t>
    <phoneticPr fontId="2"/>
  </si>
  <si>
    <t>支払利子・地代算入生産費</t>
    <rPh sb="0" eb="2">
      <t>シハライ</t>
    </rPh>
    <rPh sb="2" eb="4">
      <t>リシ</t>
    </rPh>
    <rPh sb="5" eb="7">
      <t>チダイ</t>
    </rPh>
    <rPh sb="7" eb="9">
      <t>サンニュウ</t>
    </rPh>
    <rPh sb="9" eb="12">
      <t>セイサンヒ</t>
    </rPh>
    <phoneticPr fontId="2"/>
  </si>
  <si>
    <t>自己資本利子</t>
    <rPh sb="0" eb="2">
      <t>ジコ</t>
    </rPh>
    <rPh sb="2" eb="4">
      <t>シホン</t>
    </rPh>
    <rPh sb="4" eb="6">
      <t>リシ</t>
    </rPh>
    <phoneticPr fontId="2"/>
  </si>
  <si>
    <t>自作地地代</t>
    <rPh sb="0" eb="1">
      <t>ジ</t>
    </rPh>
    <rPh sb="1" eb="2">
      <t>サク</t>
    </rPh>
    <rPh sb="2" eb="3">
      <t>チ</t>
    </rPh>
    <rPh sb="3" eb="4">
      <t>チ</t>
    </rPh>
    <rPh sb="4" eb="5">
      <t>ダイ</t>
    </rPh>
    <phoneticPr fontId="2"/>
  </si>
  <si>
    <t>3)</t>
    <phoneticPr fontId="2"/>
  </si>
  <si>
    <t>資本利子・地代全額算入生産費
（全算入生産費）</t>
    <rPh sb="0" eb="2">
      <t>シホン</t>
    </rPh>
    <rPh sb="2" eb="4">
      <t>リシ</t>
    </rPh>
    <rPh sb="5" eb="7">
      <t>チダイ</t>
    </rPh>
    <rPh sb="7" eb="9">
      <t>ゼンガク</t>
    </rPh>
    <rPh sb="9" eb="11">
      <t>サンニュウ</t>
    </rPh>
    <rPh sb="11" eb="14">
      <t>セイサンヒ</t>
    </rPh>
    <rPh sb="16" eb="17">
      <t>ゼン</t>
    </rPh>
    <rPh sb="17" eb="19">
      <t>サンニュウ</t>
    </rPh>
    <rPh sb="19" eb="22">
      <t>セイサンヒ</t>
    </rPh>
    <phoneticPr fontId="2"/>
  </si>
  <si>
    <t>収益（10a当たり）</t>
    <rPh sb="0" eb="2">
      <t>シュウエキ</t>
    </rPh>
    <rPh sb="6" eb="7">
      <t>ア</t>
    </rPh>
    <phoneticPr fontId="2"/>
  </si>
  <si>
    <t>4)</t>
    <phoneticPr fontId="2"/>
  </si>
  <si>
    <t>粗収益</t>
    <rPh sb="0" eb="1">
      <t>ソ</t>
    </rPh>
    <rPh sb="1" eb="3">
      <t>シュウエキ</t>
    </rPh>
    <phoneticPr fontId="2"/>
  </si>
  <si>
    <t>主産物価額（玄米）</t>
    <rPh sb="0" eb="3">
      <t>シュサンブツ</t>
    </rPh>
    <rPh sb="3" eb="5">
      <t>カガク</t>
    </rPh>
    <rPh sb="6" eb="8">
      <t>ゲンマイ</t>
    </rPh>
    <phoneticPr fontId="2"/>
  </si>
  <si>
    <t>5)</t>
    <phoneticPr fontId="2"/>
  </si>
  <si>
    <t>所得</t>
    <rPh sb="0" eb="1">
      <t>トコロ</t>
    </rPh>
    <rPh sb="1" eb="2">
      <t>トク</t>
    </rPh>
    <phoneticPr fontId="2"/>
  </si>
  <si>
    <t>6)</t>
    <phoneticPr fontId="2"/>
  </si>
  <si>
    <t>家族労働報酬</t>
    <rPh sb="0" eb="2">
      <t>カゾク</t>
    </rPh>
    <rPh sb="2" eb="4">
      <t>ロウドウ</t>
    </rPh>
    <rPh sb="4" eb="6">
      <t>ホウシュウ</t>
    </rPh>
    <phoneticPr fontId="2"/>
  </si>
  <si>
    <t>家族労働時間（時間）</t>
    <rPh sb="0" eb="2">
      <t>カゾク</t>
    </rPh>
    <rPh sb="2" eb="4">
      <t>ロウドウ</t>
    </rPh>
    <rPh sb="4" eb="6">
      <t>ジカン</t>
    </rPh>
    <rPh sb="7" eb="9">
      <t>ジカン</t>
    </rPh>
    <phoneticPr fontId="2"/>
  </si>
  <si>
    <t>時間</t>
    <rPh sb="0" eb="2">
      <t>ジカン</t>
    </rPh>
    <phoneticPr fontId="2"/>
  </si>
  <si>
    <t>収益（1日当たり）</t>
    <rPh sb="0" eb="2">
      <t>シュウエキ</t>
    </rPh>
    <rPh sb="4" eb="5">
      <t>ニチ</t>
    </rPh>
    <rPh sb="5" eb="6">
      <t>ア</t>
    </rPh>
    <phoneticPr fontId="2"/>
  </si>
  <si>
    <t>7)</t>
    <phoneticPr fontId="2"/>
  </si>
  <si>
    <t>1日当たり所得</t>
    <rPh sb="1" eb="2">
      <t>ニチ</t>
    </rPh>
    <rPh sb="2" eb="3">
      <t>ア</t>
    </rPh>
    <rPh sb="5" eb="7">
      <t>ショトク</t>
    </rPh>
    <phoneticPr fontId="2"/>
  </si>
  <si>
    <t>8)</t>
    <phoneticPr fontId="2"/>
  </si>
  <si>
    <t>1日当たり家族労働報酬</t>
    <rPh sb="1" eb="2">
      <t>ニチ</t>
    </rPh>
    <rPh sb="2" eb="3">
      <t>ア</t>
    </rPh>
    <rPh sb="5" eb="7">
      <t>カゾク</t>
    </rPh>
    <rPh sb="7" eb="9">
      <t>ロウドウ</t>
    </rPh>
    <rPh sb="9" eb="11">
      <t>ホウシュウ</t>
    </rPh>
    <phoneticPr fontId="2"/>
  </si>
  <si>
    <t xml:space="preserve">　集計経営体数 </t>
    <rPh sb="1" eb="2">
      <t>シュウ</t>
    </rPh>
    <rPh sb="2" eb="3">
      <t>ケイ</t>
    </rPh>
    <rPh sb="3" eb="4">
      <t>ヘ</t>
    </rPh>
    <rPh sb="4" eb="5">
      <t>エイ</t>
    </rPh>
    <rPh sb="5" eb="6">
      <t>タイ</t>
    </rPh>
    <rPh sb="6" eb="7">
      <t>スウ</t>
    </rPh>
    <phoneticPr fontId="2"/>
  </si>
  <si>
    <t>経営体</t>
    <rPh sb="0" eb="2">
      <t>ケイエイ</t>
    </rPh>
    <rPh sb="2" eb="3">
      <t>タイ</t>
    </rPh>
    <phoneticPr fontId="2"/>
  </si>
  <si>
    <t>（注）</t>
    <rPh sb="1" eb="2">
      <t>チュウ</t>
    </rPh>
    <phoneticPr fontId="2"/>
  </si>
  <si>
    <t xml:space="preserve"> 　なお、集計経営体数は少ないことから「事例結果」として利用されたい。</t>
    <rPh sb="5" eb="7">
      <t>シュウケイ</t>
    </rPh>
    <rPh sb="7" eb="9">
      <t>ケイエイ</t>
    </rPh>
    <rPh sb="10" eb="11">
      <t>カズ</t>
    </rPh>
    <rPh sb="12" eb="13">
      <t>スク</t>
    </rPh>
    <rPh sb="20" eb="22">
      <t>ジレイ</t>
    </rPh>
    <rPh sb="22" eb="24">
      <t>ケッカ</t>
    </rPh>
    <rPh sb="28" eb="30">
      <t>リヨウ</t>
    </rPh>
    <phoneticPr fontId="2"/>
  </si>
  <si>
    <t>資料：農林水産省「農業経営統計調査」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ノウギョウ</t>
    </rPh>
    <rPh sb="11" eb="13">
      <t>ケイエイ</t>
    </rPh>
    <rPh sb="13" eb="15">
      <t>トウケイ</t>
    </rPh>
    <rPh sb="15" eb="17">
      <t>チョウサ</t>
    </rPh>
    <phoneticPr fontId="2"/>
  </si>
  <si>
    <t>７　市町別家畜、家きん飼養農家数および頭羽数</t>
    <rPh sb="2" eb="4">
      <t>シチョウ</t>
    </rPh>
    <rPh sb="4" eb="5">
      <t>ベツ</t>
    </rPh>
    <rPh sb="5" eb="7">
      <t>カチク</t>
    </rPh>
    <rPh sb="8" eb="9">
      <t>カ</t>
    </rPh>
    <rPh sb="11" eb="13">
      <t>シヨウ</t>
    </rPh>
    <rPh sb="13" eb="15">
      <t>ノウカ</t>
    </rPh>
    <rPh sb="15" eb="16">
      <t>カズ</t>
    </rPh>
    <rPh sb="19" eb="20">
      <t>アタマ</t>
    </rPh>
    <rPh sb="20" eb="21">
      <t>ハネ</t>
    </rPh>
    <rPh sb="21" eb="22">
      <t>カズ</t>
    </rPh>
    <phoneticPr fontId="2"/>
  </si>
  <si>
    <t>（単位：戸、頭、羽）</t>
    <rPh sb="1" eb="3">
      <t>タンイ</t>
    </rPh>
    <rPh sb="4" eb="5">
      <t>ト</t>
    </rPh>
    <rPh sb="6" eb="7">
      <t>アタマ</t>
    </rPh>
    <rPh sb="8" eb="9">
      <t>ハネ</t>
    </rPh>
    <phoneticPr fontId="2"/>
  </si>
  <si>
    <t>X</t>
  </si>
  <si>
    <t>敦賀市</t>
  </si>
  <si>
    <t>小浜市</t>
  </si>
  <si>
    <t>大野市</t>
  </si>
  <si>
    <t>勝山市</t>
  </si>
  <si>
    <t>永平寺町</t>
  </si>
  <si>
    <t>池田町</t>
  </si>
  <si>
    <t>美浜町</t>
  </si>
  <si>
    <t>高浜町</t>
  </si>
  <si>
    <t>８　生乳および飲用牛乳等生産量</t>
    <rPh sb="2" eb="4">
      <t>セイニュウ</t>
    </rPh>
    <rPh sb="7" eb="9">
      <t>インヨウ</t>
    </rPh>
    <rPh sb="9" eb="12">
      <t>ギュウニュウナド</t>
    </rPh>
    <rPh sb="12" eb="14">
      <t>セイサン</t>
    </rPh>
    <rPh sb="14" eb="15">
      <t>リョウ</t>
    </rPh>
    <phoneticPr fontId="2"/>
  </si>
  <si>
    <t>生乳（ｔ）</t>
    <rPh sb="0" eb="1">
      <t>ショウ</t>
    </rPh>
    <rPh sb="1" eb="2">
      <t>チチ</t>
    </rPh>
    <phoneticPr fontId="2"/>
  </si>
  <si>
    <t>生乳</t>
    <rPh sb="0" eb="2">
      <t>セイニュウ</t>
    </rPh>
    <phoneticPr fontId="2"/>
  </si>
  <si>
    <t>飲用牛乳等（kℓ）</t>
    <rPh sb="0" eb="1">
      <t>イン</t>
    </rPh>
    <rPh sb="1" eb="2">
      <t>ヨウ</t>
    </rPh>
    <rPh sb="2" eb="3">
      <t>ウシ</t>
    </rPh>
    <rPh sb="3" eb="4">
      <t>チチ</t>
    </rPh>
    <rPh sb="4" eb="5">
      <t>ナド</t>
    </rPh>
    <phoneticPr fontId="2"/>
  </si>
  <si>
    <t>生産量</t>
    <rPh sb="0" eb="1">
      <t>ショウ</t>
    </rPh>
    <rPh sb="1" eb="2">
      <t>サン</t>
    </rPh>
    <rPh sb="2" eb="3">
      <t>リョウ</t>
    </rPh>
    <phoneticPr fontId="2"/>
  </si>
  <si>
    <t>流　　通　　量</t>
    <rPh sb="0" eb="1">
      <t>リュウ</t>
    </rPh>
    <rPh sb="3" eb="4">
      <t>ツウ</t>
    </rPh>
    <rPh sb="6" eb="7">
      <t>リョウ</t>
    </rPh>
    <phoneticPr fontId="2"/>
  </si>
  <si>
    <t>処理量</t>
    <rPh sb="0" eb="2">
      <t>ショリ</t>
    </rPh>
    <rPh sb="2" eb="3">
      <t>リョウ</t>
    </rPh>
    <phoneticPr fontId="2"/>
  </si>
  <si>
    <t>流通量</t>
    <rPh sb="0" eb="1">
      <t>リュウ</t>
    </rPh>
    <rPh sb="1" eb="2">
      <t>ツウ</t>
    </rPh>
    <rPh sb="2" eb="3">
      <t>リョウ</t>
    </rPh>
    <phoneticPr fontId="2"/>
  </si>
  <si>
    <t>移入量</t>
    <rPh sb="0" eb="2">
      <t>イニュウ</t>
    </rPh>
    <rPh sb="2" eb="3">
      <t>リョウ</t>
    </rPh>
    <phoneticPr fontId="2"/>
  </si>
  <si>
    <t>移出量</t>
    <rPh sb="0" eb="2">
      <t>イシュツ</t>
    </rPh>
    <rPh sb="2" eb="3">
      <t>リョウ</t>
    </rPh>
    <phoneticPr fontId="2"/>
  </si>
  <si>
    <t>（ｔ）</t>
    <phoneticPr fontId="2"/>
  </si>
  <si>
    <t>合計</t>
    <rPh sb="0" eb="2">
      <t>ゴウケイ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</si>
  <si>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</si>
  <si>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チチ</t>
    </rPh>
    <phoneticPr fontId="2"/>
  </si>
  <si>
    <t>入荷量</t>
    <rPh sb="0" eb="3">
      <t>ニュウカリョウ</t>
    </rPh>
    <phoneticPr fontId="2"/>
  </si>
  <si>
    <t>出荷量</t>
    <rPh sb="0" eb="3">
      <t>シュッカリョウ</t>
    </rPh>
    <phoneticPr fontId="2"/>
  </si>
  <si>
    <t>x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</si>
  <si>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</si>
  <si>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</si>
  <si>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</si>
  <si>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</si>
  <si>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</si>
  <si>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</si>
  <si>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</si>
  <si>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</si>
  <si>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</si>
  <si>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</si>
  <si>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</si>
  <si>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>資料：農林水産省「牛乳乳製品統計調査」</t>
    <rPh sb="0" eb="1">
      <t>シ</t>
    </rPh>
    <rPh sb="1" eb="2">
      <t>リョウ</t>
    </rPh>
    <rPh sb="9" eb="11">
      <t>ギュウニュウ</t>
    </rPh>
    <rPh sb="11" eb="14">
      <t>ニュウセイヒン</t>
    </rPh>
    <rPh sb="14" eb="16">
      <t>トウケイ</t>
    </rPh>
    <rPh sb="16" eb="18">
      <t>チョウサ</t>
    </rPh>
    <phoneticPr fontId="2"/>
  </si>
  <si>
    <t>９　農業産出額および生産農業所得</t>
    <rPh sb="2" eb="4">
      <t>ノウギョウ</t>
    </rPh>
    <rPh sb="4" eb="7">
      <t>サンシュツガク</t>
    </rPh>
    <rPh sb="10" eb="12">
      <t>セイサン</t>
    </rPh>
    <rPh sb="12" eb="14">
      <t>ノウギョウ</t>
    </rPh>
    <rPh sb="14" eb="16">
      <t>ショトク</t>
    </rPh>
    <phoneticPr fontId="2"/>
  </si>
  <si>
    <t>（単位：億円）</t>
    <rPh sb="1" eb="3">
      <t>タンイ</t>
    </rPh>
    <rPh sb="4" eb="6">
      <t>オクエン</t>
    </rPh>
    <phoneticPr fontId="2"/>
  </si>
  <si>
    <t>耕種</t>
    <rPh sb="0" eb="1">
      <t>タガヤ</t>
    </rPh>
    <rPh sb="1" eb="2">
      <t>シュ</t>
    </rPh>
    <phoneticPr fontId="2"/>
  </si>
  <si>
    <t>畜産</t>
    <rPh sb="0" eb="2">
      <t>チクサン</t>
    </rPh>
    <phoneticPr fontId="2"/>
  </si>
  <si>
    <t>農業
産出額</t>
    <phoneticPr fontId="2"/>
  </si>
  <si>
    <t>米</t>
    <rPh sb="0" eb="1">
      <t>コメ</t>
    </rPh>
    <phoneticPr fontId="2"/>
  </si>
  <si>
    <t>雑穀</t>
    <rPh sb="0" eb="2">
      <t>ザッコク</t>
    </rPh>
    <phoneticPr fontId="2"/>
  </si>
  <si>
    <t>豆類</t>
    <rPh sb="0" eb="2">
      <t>マメルイ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</si>
  <si>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</si>
  <si>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</si>
  <si>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工芸
農作物</t>
    <rPh sb="0" eb="2">
      <t>コウゲイ</t>
    </rPh>
    <rPh sb="3" eb="5">
      <t>ノウサク</t>
    </rPh>
    <rPh sb="5" eb="6">
      <t>ブツ</t>
    </rPh>
    <phoneticPr fontId="2"/>
  </si>
  <si>
    <t>その他作物</t>
    <rPh sb="2" eb="3">
      <t>タ</t>
    </rPh>
    <rPh sb="3" eb="5">
      <t>サクモツ</t>
    </rPh>
    <phoneticPr fontId="2"/>
  </si>
  <si>
    <t>肉用牛</t>
    <rPh sb="0" eb="2">
      <t>ニクヨウ</t>
    </rPh>
    <rPh sb="2" eb="3">
      <t>ギュウ</t>
    </rPh>
    <phoneticPr fontId="2"/>
  </si>
  <si>
    <t>乳用牛</t>
    <rPh sb="0" eb="2">
      <t>ニュウヨウ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</si>
  <si>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</si>
  <si>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</si>
  <si>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その他畜産物</t>
    <rPh sb="2" eb="3">
      <t>タ</t>
    </rPh>
    <rPh sb="3" eb="6">
      <t>チクサンブツ</t>
    </rPh>
    <phoneticPr fontId="2"/>
  </si>
  <si>
    <t>加工
農産物</t>
    <rPh sb="0" eb="1">
      <t>カ</t>
    </rPh>
    <rPh sb="1" eb="2">
      <t>コウ</t>
    </rPh>
    <rPh sb="3" eb="6">
      <t>ノウサンブツ</t>
    </rPh>
    <phoneticPr fontId="2"/>
  </si>
  <si>
    <t>生産
農業
所得</t>
    <rPh sb="0" eb="2">
      <t>セイサン</t>
    </rPh>
    <rPh sb="3" eb="5">
      <t>ノウギョウ</t>
    </rPh>
    <rPh sb="6" eb="7">
      <t>ジョ</t>
    </rPh>
    <rPh sb="7" eb="8">
      <t>エ</t>
    </rPh>
    <phoneticPr fontId="2"/>
  </si>
  <si>
    <t>生産農業
所 得 率</t>
    <rPh sb="0" eb="2">
      <t>セイサン</t>
    </rPh>
    <rPh sb="2" eb="4">
      <t>ノウギョウ</t>
    </rPh>
    <rPh sb="5" eb="6">
      <t>ジョ</t>
    </rPh>
    <rPh sb="7" eb="8">
      <t>エ</t>
    </rPh>
    <rPh sb="9" eb="10">
      <t>リツ</t>
    </rPh>
    <phoneticPr fontId="2"/>
  </si>
  <si>
    <t>％</t>
    <phoneticPr fontId="2"/>
  </si>
  <si>
    <t>（注）  生産農業所得率＝生産農業所得÷農業産出額×100</t>
    <rPh sb="1" eb="2">
      <t>チュウ</t>
    </rPh>
    <phoneticPr fontId="2"/>
  </si>
  <si>
    <t>　　　　令和3年は概数値</t>
    <rPh sb="4" eb="6">
      <t>レイワ</t>
    </rPh>
    <rPh sb="7" eb="8">
      <t>ネン</t>
    </rPh>
    <rPh sb="8" eb="9">
      <t>ガンネン</t>
    </rPh>
    <rPh sb="9" eb="11">
      <t>ガイスウ</t>
    </rPh>
    <rPh sb="11" eb="12">
      <t>チ</t>
    </rPh>
    <phoneticPr fontId="2"/>
  </si>
  <si>
    <t>資料：農林水産省「生産農業所得統計」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"/>
  </si>
  <si>
    <t>※非常勤理事に経営管理委員を含める</t>
    <rPh sb="1" eb="3">
      <t>ヒジョウ</t>
    </rPh>
    <rPh sb="4" eb="6">
      <t>リジ</t>
    </rPh>
    <rPh sb="7" eb="9">
      <t>ケイエイ</t>
    </rPh>
    <rPh sb="9" eb="11">
      <t>カンリ</t>
    </rPh>
    <rPh sb="11" eb="13">
      <t>イイン</t>
    </rPh>
    <rPh sb="14" eb="15">
      <t>フク</t>
    </rPh>
    <phoneticPr fontId="2"/>
  </si>
  <si>
    <t>（単位：件、ha）</t>
    <rPh sb="1" eb="3">
      <t>タンイ</t>
    </rPh>
    <rPh sb="4" eb="5">
      <t>ケン</t>
    </rPh>
    <phoneticPr fontId="2"/>
  </si>
  <si>
    <t>法第4条・5条の許可（知事等許可）</t>
    <rPh sb="0" eb="1">
      <t>ホウ</t>
    </rPh>
    <rPh sb="1" eb="2">
      <t>ダイ</t>
    </rPh>
    <rPh sb="3" eb="4">
      <t>ジョウ</t>
    </rPh>
    <rPh sb="6" eb="7">
      <t>ジョウ</t>
    </rPh>
    <rPh sb="8" eb="10">
      <t>キョカ</t>
    </rPh>
    <rPh sb="11" eb="13">
      <t>チジ</t>
    </rPh>
    <rPh sb="13" eb="14">
      <t>トウ</t>
    </rPh>
    <rPh sb="14" eb="16">
      <t>キョカ</t>
    </rPh>
    <phoneticPr fontId="1"/>
  </si>
  <si>
    <t>法第4条・</t>
    <rPh sb="0" eb="1">
      <t>ホウ</t>
    </rPh>
    <rPh sb="1" eb="2">
      <t>ダイ</t>
    </rPh>
    <rPh sb="3" eb="4">
      <t>ジョウ</t>
    </rPh>
    <phoneticPr fontId="1"/>
  </si>
  <si>
    <t>法第4条・
5条以外の
転用面積</t>
    <rPh sb="0" eb="1">
      <t>ホウ</t>
    </rPh>
    <rPh sb="1" eb="2">
      <t>ダイ</t>
    </rPh>
    <rPh sb="3" eb="4">
      <t>ジョウ</t>
    </rPh>
    <rPh sb="7" eb="8">
      <t>ジョウ</t>
    </rPh>
    <rPh sb="8" eb="10">
      <t>イガイ</t>
    </rPh>
    <rPh sb="12" eb="14">
      <t>テンヨウ</t>
    </rPh>
    <rPh sb="14" eb="16">
      <t>メンセキ</t>
    </rPh>
    <phoneticPr fontId="1"/>
  </si>
  <si>
    <t>農地転用</t>
    <rPh sb="0" eb="1">
      <t>ノウ</t>
    </rPh>
    <rPh sb="1" eb="2">
      <t>チ</t>
    </rPh>
    <rPh sb="2" eb="4">
      <t>テンヨウ</t>
    </rPh>
    <phoneticPr fontId="1"/>
  </si>
  <si>
    <t>件数</t>
    <rPh sb="0" eb="1">
      <t>ケン</t>
    </rPh>
    <rPh sb="1" eb="2">
      <t>カズ</t>
    </rPh>
    <phoneticPr fontId="1"/>
  </si>
  <si>
    <t>面積</t>
    <rPh sb="0" eb="1">
      <t>メン</t>
    </rPh>
    <rPh sb="1" eb="2">
      <t>セキ</t>
    </rPh>
    <phoneticPr fontId="1"/>
  </si>
  <si>
    <t>5条の届出</t>
    <rPh sb="1" eb="2">
      <t>ジョウ</t>
    </rPh>
    <rPh sb="3" eb="5">
      <t>トドケデ</t>
    </rPh>
    <phoneticPr fontId="1"/>
  </si>
  <si>
    <t>面積の合計</t>
    <rPh sb="0" eb="2">
      <t>メンセキ</t>
    </rPh>
    <rPh sb="3" eb="5">
      <t>ゴウケイ</t>
    </rPh>
    <phoneticPr fontId="1"/>
  </si>
  <si>
    <t>4条</t>
    <rPh sb="1" eb="2">
      <t>ジョウ</t>
    </rPh>
    <phoneticPr fontId="1"/>
  </si>
  <si>
    <t>5条</t>
    <rPh sb="1" eb="2">
      <t>ジョウ</t>
    </rPh>
    <phoneticPr fontId="1"/>
  </si>
  <si>
    <t>面積</t>
    <rPh sb="0" eb="2">
      <t>メンセキ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</si>
  <si>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</si>
  <si>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</si>
  <si>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</si>
  <si>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</si>
  <si>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おおい町</t>
    <rPh sb="3" eb="4">
      <t>マチ</t>
    </rPh>
    <phoneticPr fontId="2"/>
  </si>
  <si>
    <t>（注）数値は㎡単位で集計後、ha単位で四捨五入して表示しているため、合計と内訳の和が一致しない場合がある。</t>
    <rPh sb="1" eb="2">
      <t>チュウ</t>
    </rPh>
    <rPh sb="3" eb="5">
      <t>スウチ</t>
    </rPh>
    <rPh sb="7" eb="9">
      <t>タンイ</t>
    </rPh>
    <rPh sb="10" eb="12">
      <t>シュウケイ</t>
    </rPh>
    <rPh sb="12" eb="13">
      <t>ゴ</t>
    </rPh>
    <rPh sb="16" eb="18">
      <t>タンイ</t>
    </rPh>
    <rPh sb="19" eb="23">
      <t>シシャゴニュウ</t>
    </rPh>
    <rPh sb="25" eb="27">
      <t>ヒョウジ</t>
    </rPh>
    <rPh sb="34" eb="36">
      <t>ゴウケイ</t>
    </rPh>
    <rPh sb="37" eb="39">
      <t>ウチワケ</t>
    </rPh>
    <rPh sb="40" eb="41">
      <t>ワ</t>
    </rPh>
    <rPh sb="42" eb="44">
      <t>イッチ</t>
    </rPh>
    <phoneticPr fontId="1"/>
  </si>
  <si>
    <t>資　料：福井県中山間農業・畜産課</t>
    <rPh sb="0" eb="1">
      <t>シ</t>
    </rPh>
    <rPh sb="2" eb="3">
      <t>リョウ</t>
    </rPh>
    <rPh sb="4" eb="7">
      <t>フクイケン</t>
    </rPh>
    <rPh sb="7" eb="8">
      <t>チュウ</t>
    </rPh>
    <rPh sb="8" eb="10">
      <t>サンカン</t>
    </rPh>
    <rPh sb="10" eb="12">
      <t>ノウギョウ</t>
    </rPh>
    <rPh sb="13" eb="15">
      <t>チクサン</t>
    </rPh>
    <rPh sb="15" eb="16">
      <t>カ</t>
    </rPh>
    <phoneticPr fontId="1"/>
  </si>
  <si>
    <t>13　市郡別耕地事業の状況</t>
    <rPh sb="3" eb="4">
      <t>シ</t>
    </rPh>
    <rPh sb="4" eb="5">
      <t>グン</t>
    </rPh>
    <rPh sb="5" eb="6">
      <t>ベツ</t>
    </rPh>
    <rPh sb="6" eb="8">
      <t>コウチ</t>
    </rPh>
    <rPh sb="8" eb="10">
      <t>ジギョウ</t>
    </rPh>
    <rPh sb="11" eb="13">
      <t>ジョウキョウ</t>
    </rPh>
    <phoneticPr fontId="2"/>
  </si>
  <si>
    <t xml:space="preserve"> -  </t>
  </si>
  <si>
    <t>農業生産物(2)市町別水稲、六条大麦、そば、大豆の作付面積および収穫量</t>
    <rPh sb="0" eb="2">
      <t>ノウギョウ</t>
    </rPh>
    <rPh sb="2" eb="5">
      <t>セイサンブツ</t>
    </rPh>
    <rPh sb="8" eb="10">
      <t>シチョウ</t>
    </rPh>
    <rPh sb="10" eb="11">
      <t>ベツ</t>
    </rPh>
    <rPh sb="11" eb="13">
      <t>スイトウ</t>
    </rPh>
    <rPh sb="14" eb="16">
      <t>ロクジョウ</t>
    </rPh>
    <rPh sb="16" eb="18">
      <t>オオムギ</t>
    </rPh>
    <rPh sb="22" eb="24">
      <t>ダイズ</t>
    </rPh>
    <rPh sb="25" eb="27">
      <t>サクツケ</t>
    </rPh>
    <rPh sb="27" eb="29">
      <t>メンセキ</t>
    </rPh>
    <rPh sb="32" eb="34">
      <t>シュウカク</t>
    </rPh>
    <rPh sb="34" eb="35">
      <t>リョウ</t>
    </rPh>
    <phoneticPr fontId="2"/>
  </si>
  <si>
    <t>3) 各年値は､福井県内の販売農家の一部を抽出し､調査した結果の平均値である。</t>
    <rPh sb="3" eb="5">
      <t>カクトシ</t>
    </rPh>
    <rPh sb="5" eb="6">
      <t>アタイ</t>
    </rPh>
    <rPh sb="8" eb="10">
      <t>フクイ</t>
    </rPh>
    <rPh sb="10" eb="12">
      <t>ケンナイ</t>
    </rPh>
    <rPh sb="13" eb="15">
      <t>ハンバイ</t>
    </rPh>
    <rPh sb="15" eb="17">
      <t>ノウカ</t>
    </rPh>
    <rPh sb="18" eb="20">
      <t>イチブ</t>
    </rPh>
    <rPh sb="21" eb="23">
      <t>チュウシュツ</t>
    </rPh>
    <rPh sb="25" eb="27">
      <t>チョウサ</t>
    </rPh>
    <rPh sb="29" eb="31">
      <t>ケッカ</t>
    </rPh>
    <rPh sb="32" eb="35">
      <t>ヘイキンチ</t>
    </rPh>
    <phoneticPr fontId="2"/>
  </si>
  <si>
    <t>1)生産費総額＝全算入生産費＋副産物価額</t>
    <rPh sb="2" eb="5">
      <t>セイサンヒ</t>
    </rPh>
    <rPh sb="5" eb="7">
      <t>ソウガク</t>
    </rPh>
    <phoneticPr fontId="2"/>
  </si>
  <si>
    <t>2)「nc」：計算不能</t>
    <rPh sb="7" eb="11">
      <t>ケイサンフノウ</t>
    </rPh>
    <phoneticPr fontId="2"/>
  </si>
  <si>
    <t>令和5年福井県統計年鑑</t>
    <rPh sb="0" eb="2">
      <t>レイワ</t>
    </rPh>
    <rPh sb="3" eb="4">
      <t>ネン</t>
    </rPh>
    <rPh sb="4" eb="7">
      <t>フクイケン</t>
    </rPh>
    <rPh sb="7" eb="9">
      <t>トウケイ</t>
    </rPh>
    <rPh sb="9" eb="11">
      <t>ネンカン</t>
    </rPh>
    <phoneticPr fontId="2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</si>
  <si>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</si>
  <si>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乳　　　用　　　牛</t>
    <rPh sb="0" eb="1">
      <t>ニュウ</t>
    </rPh>
    <rPh sb="4" eb="5">
      <t>ヨウ</t>
    </rPh>
    <rPh sb="8" eb="9">
      <t>ギュウ</t>
    </rPh>
    <phoneticPr fontId="2"/>
  </si>
  <si>
    <t>肉　　　用　　　牛</t>
    <rPh sb="0" eb="1">
      <t>ニク</t>
    </rPh>
    <rPh sb="4" eb="5">
      <t>ヨウ</t>
    </rPh>
    <rPh sb="8" eb="9">
      <t>ウシ</t>
    </rPh>
    <phoneticPr fontId="2"/>
  </si>
  <si>
    <t>採　　卵　　鶏</t>
    <rPh sb="0" eb="1">
      <t>サイ</t>
    </rPh>
    <rPh sb="3" eb="4">
      <t>タマゴ</t>
    </rPh>
    <rPh sb="6" eb="7">
      <t>ニワトリ</t>
    </rPh>
    <phoneticPr fontId="2"/>
  </si>
  <si>
    <t>ブ　ロ　イ　ラ　ー</t>
    <phoneticPr fontId="2"/>
  </si>
  <si>
    <t>飼養戸数</t>
    <rPh sb="0" eb="2">
      <t>シヨウ</t>
    </rPh>
    <rPh sb="2" eb="4">
      <t>コスウ</t>
    </rPh>
    <phoneticPr fontId="2"/>
  </si>
  <si>
    <t>飼養頭数</t>
    <rPh sb="0" eb="2">
      <t>シヨウ</t>
    </rPh>
    <rPh sb="2" eb="4">
      <t>アタマカズ</t>
    </rPh>
    <phoneticPr fontId="2"/>
  </si>
  <si>
    <t>飼養頭数</t>
    <rPh sb="0" eb="2">
      <t>シヨウ</t>
    </rPh>
    <rPh sb="2" eb="4">
      <t>トウスウ</t>
    </rPh>
    <phoneticPr fontId="2"/>
  </si>
  <si>
    <t>飼養羽数</t>
    <rPh sb="0" eb="2">
      <t>シヨウ</t>
    </rPh>
    <rPh sb="2" eb="3">
      <t>ハネ</t>
    </rPh>
    <rPh sb="3" eb="4">
      <t>カズ</t>
    </rPh>
    <phoneticPr fontId="2"/>
  </si>
  <si>
    <t>２歳未満</t>
    <rPh sb="1" eb="2">
      <t>サイ</t>
    </rPh>
    <rPh sb="2" eb="4">
      <t>ミマン</t>
    </rPh>
    <phoneticPr fontId="2"/>
  </si>
  <si>
    <t>２歳以上</t>
    <rPh sb="1" eb="2">
      <t>サイ</t>
    </rPh>
    <rPh sb="2" eb="4">
      <t>イジョウ</t>
    </rPh>
    <phoneticPr fontId="2"/>
  </si>
  <si>
    <t>繁殖牛</t>
    <rPh sb="0" eb="2">
      <t>ハンショク</t>
    </rPh>
    <rPh sb="2" eb="3">
      <t>ギュウ</t>
    </rPh>
    <phoneticPr fontId="2"/>
  </si>
  <si>
    <t>肥育牛</t>
    <rPh sb="0" eb="2">
      <t>ヒイク</t>
    </rPh>
    <rPh sb="2" eb="3">
      <t>ウシ</t>
    </rPh>
    <phoneticPr fontId="2"/>
  </si>
  <si>
    <t>和　子　牛
６か月未満</t>
    <rPh sb="0" eb="1">
      <t>ワ</t>
    </rPh>
    <rPh sb="2" eb="3">
      <t>コ</t>
    </rPh>
    <rPh sb="4" eb="5">
      <t>ウシ</t>
    </rPh>
    <rPh sb="8" eb="9">
      <t>ゲツ</t>
    </rPh>
    <rPh sb="9" eb="11">
      <t>ミマン</t>
    </rPh>
    <phoneticPr fontId="2"/>
  </si>
  <si>
    <t>繁殖豚</t>
    <rPh sb="0" eb="2">
      <t>ハンショク</t>
    </rPh>
    <rPh sb="2" eb="3">
      <t>ブタ</t>
    </rPh>
    <phoneticPr fontId="2"/>
  </si>
  <si>
    <t>肥育豚</t>
    <rPh sb="0" eb="2">
      <t>ヒイク</t>
    </rPh>
    <rPh sb="2" eb="3">
      <t>ブタ</t>
    </rPh>
    <phoneticPr fontId="2"/>
  </si>
  <si>
    <t>子　　　豚
３か月未満</t>
    <rPh sb="0" eb="1">
      <t>コ</t>
    </rPh>
    <rPh sb="4" eb="5">
      <t>ブタ</t>
    </rPh>
    <rPh sb="8" eb="9">
      <t>ゲツ</t>
    </rPh>
    <rPh sb="9" eb="11">
      <t>ミマン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</si>
  <si>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</si>
  <si>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</si>
  <si>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</si>
  <si>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福井市</t>
    <phoneticPr fontId="43"/>
  </si>
  <si>
    <t>鯖江市</t>
    <rPh sb="0" eb="1">
      <t>サバ</t>
    </rPh>
    <phoneticPr fontId="2"/>
  </si>
  <si>
    <t>あわら市</t>
    <rPh sb="3" eb="4">
      <t>シ</t>
    </rPh>
    <phoneticPr fontId="43"/>
  </si>
  <si>
    <t>越前市</t>
    <rPh sb="0" eb="2">
      <t>エチゼン</t>
    </rPh>
    <phoneticPr fontId="2"/>
  </si>
  <si>
    <t>坂井市</t>
    <rPh sb="2" eb="3">
      <t>シ</t>
    </rPh>
    <phoneticPr fontId="2"/>
  </si>
  <si>
    <t>南越前町</t>
    <rPh sb="0" eb="4">
      <t>ミナミエチゼンチョウ</t>
    </rPh>
    <phoneticPr fontId="2"/>
  </si>
  <si>
    <t>おおい町</t>
    <phoneticPr fontId="2"/>
  </si>
  <si>
    <t>資  料：福井県中山間農業・畜産課</t>
    <rPh sb="0" eb="1">
      <t>シ</t>
    </rPh>
    <rPh sb="3" eb="4">
      <t>リョウ</t>
    </rPh>
    <rPh sb="5" eb="8">
      <t>フクイケン</t>
    </rPh>
    <rPh sb="8" eb="9">
      <t>チュウ</t>
    </rPh>
    <rPh sb="9" eb="11">
      <t>サンカン</t>
    </rPh>
    <rPh sb="11" eb="13">
      <t>ノウギョウ</t>
    </rPh>
    <rPh sb="14" eb="17">
      <t>チクサンカ</t>
    </rPh>
    <rPh sb="16" eb="17">
      <t>カ</t>
    </rPh>
    <phoneticPr fontId="2"/>
  </si>
  <si>
    <t xml:space="preserve"> （注）調査対象処理場・工場数が2以下の場合には調査結果の秘密保護の観点から、当該結果を「x」表示とする秘匿措置を施している。
</t>
    <rPh sb="2" eb="3">
      <t>チュウ</t>
    </rPh>
    <phoneticPr fontId="2"/>
  </si>
  <si>
    <t xml:space="preserve"> 　　　なお、全体（計）からの差引きにより、当該結果が推定できる場合には、本来秘匿措置を施す必要のない箇所についても「x」表示としている。 </t>
    <phoneticPr fontId="2"/>
  </si>
  <si>
    <t>令和5年度</t>
    <rPh sb="0" eb="2">
      <t>レイワ</t>
    </rPh>
    <rPh sb="3" eb="5">
      <t>ネンド</t>
    </rPh>
    <phoneticPr fontId="2"/>
  </si>
  <si>
    <t>災害復旧事業</t>
    <rPh sb="0" eb="2">
      <t>サイガイ</t>
    </rPh>
    <rPh sb="2" eb="4">
      <t>フッキュウ</t>
    </rPh>
    <rPh sb="4" eb="6">
      <t>ジギョウ</t>
    </rPh>
    <phoneticPr fontId="2"/>
  </si>
  <si>
    <t>土地改良事業</t>
    <rPh sb="0" eb="2">
      <t>トチ</t>
    </rPh>
    <rPh sb="2" eb="4">
      <t>カイリョウ</t>
    </rPh>
    <rPh sb="4" eb="6">
      <t>ジギョウ</t>
    </rPh>
    <phoneticPr fontId="2"/>
  </si>
  <si>
    <t>農地</t>
    <rPh sb="0" eb="2">
      <t>ノウチ</t>
    </rPh>
    <phoneticPr fontId="2"/>
  </si>
  <si>
    <t>農業用施設</t>
    <rPh sb="0" eb="3">
      <t>ノウギョウヨウ</t>
    </rPh>
    <rPh sb="3" eb="5">
      <t>シセツ</t>
    </rPh>
    <phoneticPr fontId="2"/>
  </si>
  <si>
    <t>用排水路</t>
    <rPh sb="0" eb="1">
      <t>ヨウ</t>
    </rPh>
    <rPh sb="1" eb="4">
      <t>ハイスイロ</t>
    </rPh>
    <phoneticPr fontId="2"/>
  </si>
  <si>
    <t>揚排水機</t>
    <rPh sb="0" eb="1">
      <t>ヨウ</t>
    </rPh>
    <rPh sb="1" eb="4">
      <t>ハイスイキ</t>
    </rPh>
    <phoneticPr fontId="2"/>
  </si>
  <si>
    <t>田</t>
    <rPh sb="0" eb="1">
      <t>タ</t>
    </rPh>
    <phoneticPr fontId="2"/>
  </si>
  <si>
    <t>水  路</t>
    <rPh sb="0" eb="1">
      <t>ミズ</t>
    </rPh>
    <rPh sb="3" eb="4">
      <t>ミチ</t>
    </rPh>
    <phoneticPr fontId="2"/>
  </si>
  <si>
    <t>道  路</t>
    <rPh sb="0" eb="1">
      <t>ミチ</t>
    </rPh>
    <rPh sb="3" eb="4">
      <t>ミチ</t>
    </rPh>
    <phoneticPr fontId="2"/>
  </si>
  <si>
    <t>頭 首 工</t>
    <rPh sb="0" eb="1">
      <t>アタマ</t>
    </rPh>
    <rPh sb="2" eb="3">
      <t>クビ</t>
    </rPh>
    <rPh sb="4" eb="5">
      <t>コウ</t>
    </rPh>
    <phoneticPr fontId="2"/>
  </si>
  <si>
    <t>農地保全</t>
    <rPh sb="0" eb="1">
      <t>ノウ</t>
    </rPh>
    <rPh sb="1" eb="2">
      <t>チ</t>
    </rPh>
    <rPh sb="2" eb="3">
      <t>タモツ</t>
    </rPh>
    <rPh sb="3" eb="4">
      <t>ゼン</t>
    </rPh>
    <phoneticPr fontId="2"/>
  </si>
  <si>
    <t>た め 池</t>
    <rPh sb="4" eb="5">
      <t>イケ</t>
    </rPh>
    <phoneticPr fontId="2"/>
  </si>
  <si>
    <t>そ の 他</t>
    <rPh sb="4" eb="5">
      <t>タ</t>
    </rPh>
    <phoneticPr fontId="2"/>
  </si>
  <si>
    <t>か所</t>
    <rPh sb="1" eb="2">
      <t>ショ</t>
    </rPh>
    <phoneticPr fontId="2"/>
  </si>
  <si>
    <t>ｍ</t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</si>
  <si>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</si>
  <si>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</si>
  <si>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</si>
  <si>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鯖江市</t>
    <rPh sb="0" eb="3">
      <t>サバエシ</t>
    </rPh>
    <phoneticPr fontId="2"/>
  </si>
  <si>
    <t>吉田郡</t>
    <rPh sb="0" eb="3">
      <t>ヨシダグン</t>
    </rPh>
    <phoneticPr fontId="2"/>
  </si>
  <si>
    <t>今立郡</t>
    <rPh sb="0" eb="3">
      <t>イマダテグン</t>
    </rPh>
    <phoneticPr fontId="2"/>
  </si>
  <si>
    <t>南条郡</t>
    <rPh sb="0" eb="3">
      <t>ナンジョウグン</t>
    </rPh>
    <phoneticPr fontId="2"/>
  </si>
  <si>
    <t>丹生郡</t>
    <rPh sb="0" eb="3">
      <t>ニュウグン</t>
    </rPh>
    <phoneticPr fontId="2"/>
  </si>
  <si>
    <t>三方郡</t>
    <rPh sb="0" eb="3">
      <t>ミカタグン</t>
    </rPh>
    <phoneticPr fontId="2"/>
  </si>
  <si>
    <t>大飯郡</t>
    <rPh sb="0" eb="2">
      <t>オオイ</t>
    </rPh>
    <rPh sb="2" eb="3">
      <t>グン</t>
    </rPh>
    <phoneticPr fontId="2"/>
  </si>
  <si>
    <t>三方上中郡</t>
    <rPh sb="0" eb="2">
      <t>ミカタ</t>
    </rPh>
    <rPh sb="2" eb="4">
      <t>カミナカ</t>
    </rPh>
    <rPh sb="4" eb="5">
      <t>グン</t>
    </rPh>
    <phoneticPr fontId="2"/>
  </si>
  <si>
    <t>防ダム</t>
    <rPh sb="0" eb="1">
      <t>ボウ</t>
    </rPh>
    <phoneticPr fontId="2"/>
  </si>
  <si>
    <t>堤  防</t>
    <rPh sb="0" eb="4">
      <t>テイボウ</t>
    </rPh>
    <phoneticPr fontId="2"/>
  </si>
  <si>
    <t>道  路</t>
    <rPh sb="0" eb="4">
      <t>ドウロ</t>
    </rPh>
    <phoneticPr fontId="2"/>
  </si>
  <si>
    <t>暗渠排水</t>
    <rPh sb="0" eb="2">
      <t>アンキョ</t>
    </rPh>
    <rPh sb="2" eb="4">
      <t>ハイスイ</t>
    </rPh>
    <phoneticPr fontId="2"/>
  </si>
  <si>
    <t>区画整理</t>
    <rPh sb="0" eb="2">
      <t>クカク</t>
    </rPh>
    <rPh sb="2" eb="4">
      <t>セイリ</t>
    </rPh>
    <phoneticPr fontId="2"/>
  </si>
  <si>
    <t>畑　　地
かんがい</t>
    <rPh sb="0" eb="1">
      <t>ハタケ</t>
    </rPh>
    <rPh sb="3" eb="4">
      <t>チ</t>
    </rPh>
    <phoneticPr fontId="2"/>
  </si>
  <si>
    <t>農地開発</t>
    <rPh sb="0" eb="2">
      <t>ノウチ</t>
    </rPh>
    <rPh sb="2" eb="4">
      <t>カイハツ</t>
    </rPh>
    <phoneticPr fontId="2"/>
  </si>
  <si>
    <t>橋  梁</t>
    <rPh sb="0" eb="1">
      <t>ハシ</t>
    </rPh>
    <rPh sb="3" eb="4">
      <t>ハリ</t>
    </rPh>
    <phoneticPr fontId="2"/>
  </si>
  <si>
    <t>ため池</t>
    <rPh sb="2" eb="3">
      <t>イケ</t>
    </rPh>
    <phoneticPr fontId="2"/>
  </si>
  <si>
    <t>ｈａ</t>
    <phoneticPr fontId="2"/>
  </si>
  <si>
    <t>（注）県営事業のみの数値（ストックマネジメント事業等で実施した補修事業は除く）である。</t>
    <phoneticPr fontId="2"/>
  </si>
  <si>
    <t>資　料：福井県農地保全整備課</t>
    <rPh sb="0" eb="1">
      <t>シ</t>
    </rPh>
    <rPh sb="2" eb="3">
      <t>リョウ</t>
    </rPh>
    <rPh sb="4" eb="7">
      <t>フクイケン</t>
    </rPh>
    <rPh sb="7" eb="9">
      <t>ノウチ</t>
    </rPh>
    <rPh sb="9" eb="11">
      <t>ホゼン</t>
    </rPh>
    <rPh sb="11" eb="13">
      <t>セイビ</t>
    </rPh>
    <rPh sb="13" eb="14">
      <t>カ</t>
    </rPh>
    <phoneticPr fontId="2"/>
  </si>
  <si>
    <t>令和3年</t>
    <phoneticPr fontId="2"/>
  </si>
  <si>
    <t>4</t>
    <phoneticPr fontId="2"/>
  </si>
  <si>
    <t>5</t>
    <phoneticPr fontId="2"/>
  </si>
  <si>
    <t>令和5年産</t>
    <phoneticPr fontId="2"/>
  </si>
  <si>
    <t>令和5年</t>
    <phoneticPr fontId="2"/>
  </si>
  <si>
    <t>…</t>
    <phoneticPr fontId="2"/>
  </si>
  <si>
    <t>令和３年産</t>
  </si>
  <si>
    <t>nc</t>
  </si>
  <si>
    <t>令和４年産</t>
    <phoneticPr fontId="2"/>
  </si>
  <si>
    <t>令和4年産</t>
    <phoneticPr fontId="2"/>
  </si>
  <si>
    <t>nc</t>
    <phoneticPr fontId="2"/>
  </si>
  <si>
    <t>令和3年</t>
    <rPh sb="0" eb="2">
      <t>レイワ</t>
    </rPh>
    <rPh sb="3" eb="4">
      <t>ネン</t>
    </rPh>
    <phoneticPr fontId="2"/>
  </si>
  <si>
    <t>5年 1月</t>
    <phoneticPr fontId="2"/>
  </si>
  <si>
    <t>x</t>
    <phoneticPr fontId="2"/>
  </si>
  <si>
    <t>　　令和５年事業年度末</t>
    <rPh sb="2" eb="4">
      <t>レイワ</t>
    </rPh>
    <rPh sb="5" eb="6">
      <t>ネン</t>
    </rPh>
    <rPh sb="6" eb="8">
      <t>ジギョウ</t>
    </rPh>
    <rPh sb="8" eb="11">
      <t>ネンドマツ</t>
    </rPh>
    <phoneticPr fontId="2"/>
  </si>
  <si>
    <t>組合数</t>
    <rPh sb="0" eb="2">
      <t>クミアイ</t>
    </rPh>
    <rPh sb="2" eb="3">
      <t>スウ</t>
    </rPh>
    <phoneticPr fontId="2"/>
  </si>
  <si>
    <t>正組合員戸数</t>
    <rPh sb="0" eb="1">
      <t>セイ</t>
    </rPh>
    <rPh sb="1" eb="4">
      <t>クミアイイン</t>
    </rPh>
    <rPh sb="4" eb="6">
      <t>コスウ</t>
    </rPh>
    <phoneticPr fontId="2"/>
  </si>
  <si>
    <t>組合員数</t>
    <rPh sb="0" eb="3">
      <t>クミアイイン</t>
    </rPh>
    <rPh sb="3" eb="4">
      <t>スウ</t>
    </rPh>
    <phoneticPr fontId="2"/>
  </si>
  <si>
    <t>役員数</t>
    <rPh sb="0" eb="2">
      <t>ヤクイン</t>
    </rPh>
    <rPh sb="2" eb="3">
      <t>カズ</t>
    </rPh>
    <phoneticPr fontId="2"/>
  </si>
  <si>
    <t>職員数</t>
    <rPh sb="0" eb="3">
      <t>ショクインスウ</t>
    </rPh>
    <phoneticPr fontId="2"/>
  </si>
  <si>
    <t>自 己 資 本
（千円）</t>
    <rPh sb="0" eb="1">
      <t>ジ</t>
    </rPh>
    <rPh sb="2" eb="3">
      <t>オノレ</t>
    </rPh>
    <rPh sb="4" eb="5">
      <t>シ</t>
    </rPh>
    <rPh sb="6" eb="7">
      <t>モト</t>
    </rPh>
    <rPh sb="10" eb="12">
      <t>センエン</t>
    </rPh>
    <phoneticPr fontId="2"/>
  </si>
  <si>
    <t>正組合員</t>
    <rPh sb="0" eb="1">
      <t>セイ</t>
    </rPh>
    <rPh sb="1" eb="4">
      <t>クミアイイン</t>
    </rPh>
    <phoneticPr fontId="2"/>
  </si>
  <si>
    <t>准組合員</t>
    <rPh sb="0" eb="1">
      <t>ジュン</t>
    </rPh>
    <rPh sb="1" eb="4">
      <t>クミアイイン</t>
    </rPh>
    <phoneticPr fontId="2"/>
  </si>
  <si>
    <t>常勤
理事</t>
    <rPh sb="0" eb="2">
      <t>ジョウキン</t>
    </rPh>
    <rPh sb="3" eb="5">
      <t>リジ</t>
    </rPh>
    <phoneticPr fontId="2"/>
  </si>
  <si>
    <t>非常勤
理事</t>
    <rPh sb="0" eb="3">
      <t>ヒジョウキン</t>
    </rPh>
    <rPh sb="4" eb="6">
      <t>リジ</t>
    </rPh>
    <phoneticPr fontId="2"/>
  </si>
  <si>
    <t>監事</t>
    <rPh sb="0" eb="2">
      <t>カンジ</t>
    </rPh>
    <phoneticPr fontId="2"/>
  </si>
  <si>
    <t>参事</t>
    <rPh sb="0" eb="2">
      <t>サンジ</t>
    </rPh>
    <phoneticPr fontId="2"/>
  </si>
  <si>
    <t>営　農
指導員</t>
    <rPh sb="0" eb="1">
      <t>エイ</t>
    </rPh>
    <rPh sb="2" eb="3">
      <t>ノウ</t>
    </rPh>
    <rPh sb="4" eb="7">
      <t>シドウイン</t>
    </rPh>
    <phoneticPr fontId="2"/>
  </si>
  <si>
    <t>その他の職員</t>
    <rPh sb="2" eb="3">
      <t>タ</t>
    </rPh>
    <rPh sb="4" eb="6">
      <t>ショクイン</t>
    </rPh>
    <phoneticPr fontId="2"/>
  </si>
  <si>
    <t>福井県農業協同組合</t>
    <rPh sb="0" eb="2">
      <t>フクイ</t>
    </rPh>
    <rPh sb="2" eb="3">
      <t>ケン</t>
    </rPh>
    <rPh sb="3" eb="4">
      <t>ノウ</t>
    </rPh>
    <rPh sb="4" eb="5">
      <t>ギョウ</t>
    </rPh>
    <rPh sb="5" eb="7">
      <t>キョウドウ</t>
    </rPh>
    <rPh sb="7" eb="9">
      <t>クミアイ</t>
    </rPh>
    <phoneticPr fontId="49"/>
  </si>
  <si>
    <t>越前たけふ農業協同組合</t>
    <rPh sb="0" eb="2">
      <t>エチゼン</t>
    </rPh>
    <rPh sb="5" eb="6">
      <t>ノウ</t>
    </rPh>
    <rPh sb="6" eb="7">
      <t>ギョウ</t>
    </rPh>
    <rPh sb="7" eb="9">
      <t>キョウドウ</t>
    </rPh>
    <rPh sb="9" eb="11">
      <t>クミアイ</t>
    </rPh>
    <phoneticPr fontId="2"/>
  </si>
  <si>
    <t>資　料：福井県流通販売課</t>
    <rPh sb="0" eb="1">
      <t>シ</t>
    </rPh>
    <rPh sb="2" eb="3">
      <t>リョウ</t>
    </rPh>
    <rPh sb="4" eb="7">
      <t>フクイケン</t>
    </rPh>
    <rPh sb="7" eb="9">
      <t>リュウツウ</t>
    </rPh>
    <rPh sb="9" eb="12">
      <t>ハンバイカ</t>
    </rPh>
    <phoneticPr fontId="2"/>
  </si>
  <si>
    <t xml:space="preserve">       令和5年7月15日現在</t>
    <phoneticPr fontId="2"/>
  </si>
  <si>
    <t>5-12</t>
    <phoneticPr fontId="4"/>
  </si>
  <si>
    <t>10　総合農業協同組合の状況</t>
    <rPh sb="3" eb="5">
      <t>ソウゴウ</t>
    </rPh>
    <rPh sb="5" eb="7">
      <t>ノウギョウ</t>
    </rPh>
    <rPh sb="7" eb="9">
      <t>キョウドウ</t>
    </rPh>
    <rPh sb="9" eb="11">
      <t>クミアイ</t>
    </rPh>
    <rPh sb="12" eb="14">
      <t>ジョウキョウ</t>
    </rPh>
    <phoneticPr fontId="2"/>
  </si>
  <si>
    <t>令和５年</t>
    <rPh sb="0" eb="2">
      <t>レイワ</t>
    </rPh>
    <rPh sb="3" eb="4">
      <t>ネン</t>
    </rPh>
    <phoneticPr fontId="1"/>
  </si>
  <si>
    <t>１１　市町別農地転用実績</t>
    <rPh sb="3" eb="5">
      <t>シチョウ</t>
    </rPh>
    <rPh sb="5" eb="6">
      <t>ベツ</t>
    </rPh>
    <rPh sb="6" eb="8">
      <t>ノウチ</t>
    </rPh>
    <rPh sb="8" eb="10">
      <t>テンヨウ</t>
    </rPh>
    <rPh sb="10" eb="1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</si>
</sst>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_ * #,##0.0_ ;_ * \-#,##0.0_ ;_ * &quot;-&quot;?_ ;_ @_ "/>
    <numFmt numFmtId="177" formatCode="#,##0.00_ "/>
    <numFmt numFmtId="178" formatCode="0_ "/>
    <numFmt numFmtId="179" formatCode="0.0_);[Red]\(0.0\)"/>
    <numFmt numFmtId="180" formatCode="#,##0;\-#,##0;\-"/>
    <numFmt numFmtId="181" formatCode="#,##0.0\ ;;\-\ "/>
    <numFmt numFmtId="182" formatCode="#,##0.0\ ;;;@\ "/>
    <numFmt numFmtId="183" formatCode="#,##0.0;[Red]\-#,##0.0"/>
    <numFmt numFmtId="184" formatCode="#,##0.0"/>
    <numFmt numFmtId="185" formatCode="0_);[Red]\(0\)"/>
    <numFmt numFmtId="186" formatCode="#,##0;\-#,##0;&quot;-&quot;"/>
    <numFmt numFmtId="187" formatCode="#,##0;[Red]\-#,##0;\-"/>
    <numFmt numFmtId="188" formatCode="#\ ###\ ##0"/>
    <numFmt numFmtId="189" formatCode="#\ ###\ ##0\ "/>
    <numFmt numFmtId="190" formatCode="#,##0;\△\ #,##0"/>
    <numFmt numFmtId="191" formatCode="_ * #,##0_ ;_ * \-#,##0_ ;_ * &quot;-&quot;?_ ;_ @_ "/>
  </numFmts>
  <fonts count="5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.45"/>
      <color indexed="8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MS UI Gothic"/>
      <family val="3"/>
      <charset val="128"/>
    </font>
    <font>
      <u/>
      <sz val="11"/>
      <color theme="10"/>
      <name val="MS UI Gothic"/>
      <family val="3"/>
      <charset val="128"/>
    </font>
    <font>
      <u/>
      <sz val="11"/>
      <name val="MS UI Gothic"/>
      <family val="3"/>
      <charset val="128"/>
    </font>
    <font>
      <sz val="10"/>
      <name val="MS UI Gothic"/>
      <family val="3"/>
      <charset val="128"/>
    </font>
    <font>
      <sz val="8"/>
      <name val="MS UI Gothic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9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9"/>
      <color indexed="0"/>
      <name val="MS UI Gothic"/>
      <family val="3"/>
      <charset val="128"/>
    </font>
    <font>
      <b/>
      <sz val="11"/>
      <name val="MS UI Gothic"/>
      <family val="3"/>
      <charset val="128"/>
    </font>
    <font>
      <b/>
      <sz val="12"/>
      <color rgb="FFFF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BIZ UD明朝 Medium"/>
      <family val="1"/>
      <charset val="128"/>
    </font>
    <font>
      <sz val="18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6"/>
      <name val="BIZ UD明朝 Medium"/>
      <family val="1"/>
      <charset val="128"/>
    </font>
    <font>
      <b/>
      <sz val="8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1"/>
      <name val="ＭＳ 明朝"/>
      <family val="1"/>
      <charset val="128"/>
    </font>
    <font>
      <sz val="11"/>
      <name val="BIZ UD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0"/>
      <name val="BIZ UD明朝 Medium"/>
      <family val="1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3">
    <xf numFmtId="0" fontId="0" fillId="0" borderId="0"/>
    <xf numFmtId="186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/>
    <xf numFmtId="0" fontId="5" fillId="0" borderId="0"/>
    <xf numFmtId="0" fontId="3" fillId="0" borderId="0"/>
    <xf numFmtId="38" fontId="1" fillId="0" borderId="0" applyFont="0" applyFill="0" applyBorder="0" applyAlignment="0" applyProtection="0"/>
  </cellStyleXfs>
  <cellXfs count="686">
    <xf numFmtId="0" fontId="0" fillId="0" borderId="0" xfId="0"/>
    <xf numFmtId="0" fontId="12" fillId="0" borderId="0" xfId="0" applyFont="1"/>
    <xf numFmtId="0" fontId="14" fillId="0" borderId="0" xfId="5" applyFont="1" applyFill="1" applyAlignment="1" applyProtection="1">
      <alignment vertical="center"/>
    </xf>
    <xf numFmtId="0" fontId="15" fillId="0" borderId="0" xfId="20" applyFont="1" applyAlignment="1">
      <alignment vertical="center"/>
    </xf>
    <xf numFmtId="41" fontId="16" fillId="0" borderId="0" xfId="20" applyNumberFormat="1" applyFont="1" applyAlignment="1">
      <alignment horizontal="center" vertical="center"/>
    </xf>
    <xf numFmtId="38" fontId="15" fillId="0" borderId="0" xfId="6" applyFont="1" applyFill="1" applyAlignment="1">
      <alignment vertical="center"/>
    </xf>
    <xf numFmtId="40" fontId="15" fillId="0" borderId="0" xfId="6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20" applyFont="1" applyAlignment="1">
      <alignment vertical="center"/>
    </xf>
    <xf numFmtId="0" fontId="18" fillId="0" borderId="0" xfId="20" applyFont="1" applyAlignment="1">
      <alignment vertical="center"/>
    </xf>
    <xf numFmtId="0" fontId="19" fillId="0" borderId="0" xfId="20" applyFont="1" applyAlignment="1">
      <alignment vertical="center"/>
    </xf>
    <xf numFmtId="49" fontId="19" fillId="0" borderId="0" xfId="0" applyNumberFormat="1" applyFont="1" applyAlignment="1">
      <alignment vertical="center"/>
    </xf>
    <xf numFmtId="189" fontId="15" fillId="0" borderId="0" xfId="14" applyNumberFormat="1" applyFont="1" applyAlignment="1">
      <alignment horizontal="right" vertical="center"/>
    </xf>
    <xf numFmtId="38" fontId="19" fillId="0" borderId="0" xfId="6" applyFont="1" applyFill="1" applyBorder="1" applyAlignment="1">
      <alignment vertical="center"/>
    </xf>
    <xf numFmtId="40" fontId="19" fillId="0" borderId="0" xfId="6" applyNumberFormat="1" applyFont="1" applyFill="1" applyBorder="1" applyAlignment="1">
      <alignment vertical="center"/>
    </xf>
    <xf numFmtId="0" fontId="15" fillId="0" borderId="0" xfId="20" applyFont="1" applyAlignment="1">
      <alignment horizontal="distributed" vertical="center"/>
    </xf>
    <xf numFmtId="38" fontId="15" fillId="0" borderId="0" xfId="6" applyFont="1" applyFill="1" applyBorder="1" applyAlignment="1">
      <alignment vertical="center"/>
    </xf>
    <xf numFmtId="40" fontId="15" fillId="0" borderId="0" xfId="6" applyNumberFormat="1" applyFont="1" applyFill="1" applyBorder="1" applyAlignment="1">
      <alignment vertical="center"/>
    </xf>
    <xf numFmtId="189" fontId="15" fillId="0" borderId="0" xfId="20" applyNumberFormat="1" applyFont="1" applyAlignment="1">
      <alignment horizontal="right" vertical="center"/>
    </xf>
    <xf numFmtId="0" fontId="13" fillId="0" borderId="0" xfId="5" applyFont="1" applyFill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19" applyNumberFormat="1" applyFont="1" applyAlignment="1">
      <alignment horizontal="right" vertical="center"/>
    </xf>
    <xf numFmtId="49" fontId="19" fillId="0" borderId="0" xfId="19" applyNumberFormat="1" applyFont="1" applyAlignment="1">
      <alignment horizontal="left" vertical="center"/>
    </xf>
    <xf numFmtId="49" fontId="20" fillId="0" borderId="0" xfId="19" applyNumberFormat="1" applyFont="1" applyAlignment="1">
      <alignment horizontal="center" vertical="center"/>
    </xf>
    <xf numFmtId="49" fontId="19" fillId="0" borderId="0" xfId="19" applyNumberFormat="1" applyFont="1" applyAlignment="1">
      <alignment vertical="center"/>
    </xf>
    <xf numFmtId="49" fontId="21" fillId="0" borderId="0" xfId="19" applyNumberFormat="1" applyFont="1" applyAlignment="1">
      <alignment horizontal="center" vertical="center"/>
    </xf>
    <xf numFmtId="49" fontId="19" fillId="0" borderId="0" xfId="19" applyNumberFormat="1" applyFont="1" applyAlignment="1">
      <alignment horizontal="center" vertical="center"/>
    </xf>
    <xf numFmtId="49" fontId="12" fillId="0" borderId="0" xfId="19" applyNumberFormat="1" applyFont="1" applyAlignment="1">
      <alignment vertical="center"/>
    </xf>
    <xf numFmtId="183" fontId="12" fillId="0" borderId="0" xfId="6" applyNumberFormat="1" applyFont="1" applyFill="1" applyAlignment="1">
      <alignment vertical="center"/>
    </xf>
    <xf numFmtId="49" fontId="18" fillId="0" borderId="0" xfId="19" applyNumberFormat="1" applyFont="1" applyAlignment="1">
      <alignment vertical="center"/>
    </xf>
    <xf numFmtId="0" fontId="19" fillId="0" borderId="0" xfId="17" applyFont="1">
      <alignment vertical="center"/>
    </xf>
    <xf numFmtId="0" fontId="19" fillId="0" borderId="0" xfId="19" applyFont="1" applyAlignment="1">
      <alignment horizontal="right" vertical="center"/>
    </xf>
    <xf numFmtId="0" fontId="12" fillId="0" borderId="0" xfId="19" applyFont="1" applyAlignment="1">
      <alignment vertical="center"/>
    </xf>
    <xf numFmtId="0" fontId="22" fillId="0" borderId="0" xfId="0" applyFont="1"/>
    <xf numFmtId="0" fontId="19" fillId="0" borderId="0" xfId="0" applyFont="1"/>
    <xf numFmtId="0" fontId="23" fillId="0" borderId="0" xfId="0" applyFont="1"/>
    <xf numFmtId="0" fontId="12" fillId="2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9" fillId="2" borderId="0" xfId="0" applyFont="1" applyFill="1"/>
    <xf numFmtId="0" fontId="19" fillId="0" borderId="0" xfId="0" applyFont="1" applyAlignment="1">
      <alignment vertical="top"/>
    </xf>
    <xf numFmtId="0" fontId="14" fillId="0" borderId="0" xfId="5" applyFont="1" applyFill="1" applyAlignment="1" applyProtection="1"/>
    <xf numFmtId="0" fontId="15" fillId="0" borderId="0" xfId="0" applyFont="1"/>
    <xf numFmtId="0" fontId="18" fillId="0" borderId="0" xfId="0" applyFont="1"/>
    <xf numFmtId="0" fontId="15" fillId="0" borderId="0" xfId="0" applyFont="1" applyAlignment="1">
      <alignment vertical="center" justifyLastLine="1"/>
    </xf>
    <xf numFmtId="0" fontId="15" fillId="0" borderId="0" xfId="0" applyFont="1" applyFill="1"/>
    <xf numFmtId="0" fontId="15" fillId="0" borderId="0" xfId="0" applyFont="1" applyAlignment="1">
      <alignment horizontal="center"/>
    </xf>
    <xf numFmtId="49" fontId="12" fillId="0" borderId="0" xfId="0" applyNumberFormat="1" applyFont="1"/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horizontal="center" vertical="center"/>
    </xf>
    <xf numFmtId="38" fontId="15" fillId="0" borderId="0" xfId="6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49" fontId="15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distributed" vertical="center"/>
    </xf>
    <xf numFmtId="0" fontId="19" fillId="0" borderId="0" xfId="0" applyFont="1" applyFill="1"/>
    <xf numFmtId="0" fontId="12" fillId="2" borderId="0" xfId="0" applyFont="1" applyFill="1"/>
    <xf numFmtId="0" fontId="12" fillId="0" borderId="0" xfId="0" applyFont="1" applyFill="1"/>
    <xf numFmtId="41" fontId="19" fillId="0" borderId="0" xfId="0" applyNumberFormat="1" applyFont="1" applyFill="1"/>
    <xf numFmtId="177" fontId="19" fillId="0" borderId="0" xfId="0" applyNumberFormat="1" applyFont="1" applyFill="1"/>
    <xf numFmtId="38" fontId="12" fillId="2" borderId="0" xfId="0" applyNumberFormat="1" applyFont="1" applyFill="1"/>
    <xf numFmtId="0" fontId="15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justifyLastLine="1"/>
    </xf>
    <xf numFmtId="0" fontId="15" fillId="0" borderId="0" xfId="0" applyFont="1" applyAlignment="1">
      <alignment vertical="top" justifyLastLine="1"/>
    </xf>
    <xf numFmtId="0" fontId="15" fillId="0" borderId="0" xfId="0" applyFont="1" applyAlignment="1">
      <alignment horizontal="right" vertical="top"/>
    </xf>
    <xf numFmtId="49" fontId="15" fillId="0" borderId="0" xfId="0" applyNumberFormat="1" applyFont="1" applyAlignment="1">
      <alignment horizontal="distributed" vertical="center"/>
    </xf>
    <xf numFmtId="38" fontId="12" fillId="0" borderId="0" xfId="7" applyFont="1" applyFill="1"/>
    <xf numFmtId="0" fontId="12" fillId="0" borderId="0" xfId="0" applyFont="1" applyAlignment="1">
      <alignment horizontal="distributed" vertical="center"/>
    </xf>
    <xf numFmtId="38" fontId="12" fillId="0" borderId="0" xfId="7" applyFont="1" applyFill="1" applyAlignment="1">
      <alignment horizontal="distributed" vertical="center" justifyLastLine="1"/>
    </xf>
    <xf numFmtId="0" fontId="12" fillId="0" borderId="0" xfId="0" applyFont="1" applyAlignment="1">
      <alignment horizontal="distributed" vertical="center" justifyLastLine="1"/>
    </xf>
    <xf numFmtId="3" fontId="15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38" fontId="12" fillId="0" borderId="0" xfId="7" applyFont="1" applyFill="1" applyAlignment="1">
      <alignment horizontal="right"/>
    </xf>
    <xf numFmtId="49" fontId="12" fillId="0" borderId="0" xfId="0" applyNumberFormat="1" applyFont="1" applyAlignment="1">
      <alignment horizontal="right"/>
    </xf>
    <xf numFmtId="3" fontId="12" fillId="0" borderId="0" xfId="0" applyNumberFormat="1" applyFont="1"/>
    <xf numFmtId="0" fontId="16" fillId="0" borderId="0" xfId="0" applyFont="1" applyFill="1"/>
    <xf numFmtId="38" fontId="12" fillId="0" borderId="0" xfId="7" applyFont="1"/>
    <xf numFmtId="49" fontId="15" fillId="0" borderId="0" xfId="0" applyNumberFormat="1" applyFont="1" applyAlignment="1">
      <alignment vertical="center"/>
    </xf>
    <xf numFmtId="49" fontId="15" fillId="2" borderId="0" xfId="0" applyNumberFormat="1" applyFont="1" applyFill="1" applyAlignment="1">
      <alignment horizontal="distributed" vertical="center" justifyLastLine="1"/>
    </xf>
    <xf numFmtId="49" fontId="1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3" fontId="12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49" fontId="1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 justifyLastLine="1"/>
    </xf>
    <xf numFmtId="3" fontId="15" fillId="2" borderId="0" xfId="0" applyNumberFormat="1" applyFont="1" applyFill="1" applyAlignment="1">
      <alignment vertical="center"/>
    </xf>
    <xf numFmtId="49" fontId="15" fillId="0" borderId="0" xfId="0" applyNumberFormat="1" applyFont="1" applyAlignment="1">
      <alignment horizontal="distributed" vertical="center" justifyLastLine="1"/>
    </xf>
    <xf numFmtId="0" fontId="18" fillId="0" borderId="0" xfId="0" applyFont="1" applyFill="1"/>
    <xf numFmtId="49" fontId="15" fillId="0" borderId="0" xfId="0" applyNumberFormat="1" applyFont="1" applyFill="1"/>
    <xf numFmtId="0" fontId="19" fillId="0" borderId="0" xfId="0" applyFont="1" applyFill="1" applyAlignment="1">
      <alignment vertical="center" wrapText="1" shrinkToFit="1"/>
    </xf>
    <xf numFmtId="0" fontId="15" fillId="0" borderId="4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9" fontId="24" fillId="0" borderId="0" xfId="0" applyNumberFormat="1" applyFont="1"/>
    <xf numFmtId="185" fontId="24" fillId="0" borderId="0" xfId="0" applyNumberFormat="1" applyFont="1"/>
    <xf numFmtId="185" fontId="25" fillId="0" borderId="0" xfId="0" applyNumberFormat="1" applyFont="1"/>
    <xf numFmtId="0" fontId="26" fillId="0" borderId="0" xfId="0" applyFont="1" applyAlignment="1">
      <alignment vertical="center"/>
    </xf>
    <xf numFmtId="0" fontId="26" fillId="0" borderId="0" xfId="20" applyFont="1" applyAlignment="1">
      <alignment vertical="center"/>
    </xf>
    <xf numFmtId="38" fontId="26" fillId="0" borderId="0" xfId="6" applyFont="1" applyFill="1" applyAlignment="1">
      <alignment vertical="center"/>
    </xf>
    <xf numFmtId="40" fontId="26" fillId="0" borderId="0" xfId="6" applyNumberFormat="1" applyFont="1" applyFill="1" applyAlignment="1">
      <alignment vertical="center"/>
    </xf>
    <xf numFmtId="0" fontId="27" fillId="0" borderId="0" xfId="20" applyFont="1" applyAlignment="1">
      <alignment vertical="center"/>
    </xf>
    <xf numFmtId="0" fontId="28" fillId="0" borderId="0" xfId="20" applyFont="1" applyAlignment="1">
      <alignment horizontal="centerContinuous" vertical="top"/>
    </xf>
    <xf numFmtId="0" fontId="29" fillId="0" borderId="0" xfId="20" applyFont="1" applyAlignment="1">
      <alignment vertical="center"/>
    </xf>
    <xf numFmtId="38" fontId="29" fillId="0" borderId="0" xfId="6" applyFont="1" applyFill="1" applyAlignment="1">
      <alignment vertical="center"/>
    </xf>
    <xf numFmtId="40" fontId="29" fillId="0" borderId="0" xfId="6" applyNumberFormat="1" applyFont="1" applyFill="1" applyAlignment="1">
      <alignment vertical="center"/>
    </xf>
    <xf numFmtId="0" fontId="30" fillId="0" borderId="0" xfId="20" applyFont="1" applyAlignment="1">
      <alignment horizontal="centerContinuous" vertical="top"/>
    </xf>
    <xf numFmtId="2" fontId="30" fillId="0" borderId="0" xfId="20" applyNumberFormat="1" applyFont="1" applyAlignment="1">
      <alignment vertical="center"/>
    </xf>
    <xf numFmtId="0" fontId="30" fillId="0" borderId="0" xfId="20" applyFont="1" applyAlignment="1">
      <alignment vertical="center"/>
    </xf>
    <xf numFmtId="38" fontId="30" fillId="0" borderId="0" xfId="6" applyFont="1" applyFill="1" applyAlignment="1">
      <alignment vertical="center"/>
    </xf>
    <xf numFmtId="40" fontId="30" fillId="0" borderId="0" xfId="6" applyNumberFormat="1" applyFont="1" applyFill="1" applyAlignment="1">
      <alignment vertical="center"/>
    </xf>
    <xf numFmtId="0" fontId="30" fillId="0" borderId="0" xfId="20" applyFont="1" applyAlignment="1">
      <alignment horizontal="center" vertical="top"/>
    </xf>
    <xf numFmtId="40" fontId="30" fillId="0" borderId="0" xfId="6" applyNumberFormat="1" applyFont="1" applyFill="1" applyAlignment="1">
      <alignment horizontal="right" vertical="center"/>
    </xf>
    <xf numFmtId="0" fontId="31" fillId="0" borderId="0" xfId="20" applyFont="1" applyAlignment="1">
      <alignment horizontal="distributed" vertical="center"/>
    </xf>
    <xf numFmtId="0" fontId="32" fillId="0" borderId="0" xfId="14" applyFont="1" applyAlignment="1">
      <alignment horizontal="center" vertical="top"/>
    </xf>
    <xf numFmtId="0" fontId="31" fillId="0" borderId="0" xfId="14" applyFont="1" applyAlignment="1">
      <alignment horizontal="right"/>
    </xf>
    <xf numFmtId="0" fontId="32" fillId="0" borderId="0" xfId="15" applyFont="1" applyAlignment="1">
      <alignment horizontal="center" vertical="top"/>
    </xf>
    <xf numFmtId="0" fontId="31" fillId="0" borderId="0" xfId="15" applyFont="1" applyAlignment="1">
      <alignment horizontal="right"/>
    </xf>
    <xf numFmtId="38" fontId="32" fillId="0" borderId="0" xfId="6" applyFont="1" applyFill="1" applyBorder="1" applyAlignment="1">
      <alignment horizontal="center" vertical="top"/>
    </xf>
    <xf numFmtId="40" fontId="32" fillId="0" borderId="0" xfId="6" applyNumberFormat="1" applyFont="1" applyFill="1" applyBorder="1" applyAlignment="1">
      <alignment horizontal="center" vertical="top"/>
    </xf>
    <xf numFmtId="0" fontId="31" fillId="0" borderId="19" xfId="20" applyFont="1" applyBorder="1" applyAlignment="1">
      <alignment vertical="center"/>
    </xf>
    <xf numFmtId="0" fontId="31" fillId="0" borderId="25" xfId="14" applyFont="1" applyBorder="1" applyAlignment="1">
      <alignment horizontal="center" vertical="center" wrapText="1"/>
    </xf>
    <xf numFmtId="0" fontId="31" fillId="0" borderId="30" xfId="14" applyFont="1" applyBorder="1" applyAlignment="1">
      <alignment horizontal="centerContinuous" vertical="center"/>
    </xf>
    <xf numFmtId="0" fontId="31" fillId="0" borderId="12" xfId="14" applyFont="1" applyBorder="1" applyAlignment="1">
      <alignment horizontal="centerContinuous" vertical="center"/>
    </xf>
    <xf numFmtId="0" fontId="31" fillId="0" borderId="18" xfId="14" applyFont="1" applyBorder="1" applyAlignment="1">
      <alignment horizontal="centerContinuous" vertical="center"/>
    </xf>
    <xf numFmtId="0" fontId="31" fillId="0" borderId="12" xfId="14" applyFont="1" applyBorder="1" applyAlignment="1">
      <alignment horizontal="distributed" vertical="center" justifyLastLine="1"/>
    </xf>
    <xf numFmtId="0" fontId="31" fillId="0" borderId="12" xfId="15" applyFont="1" applyBorder="1">
      <alignment vertical="center"/>
    </xf>
    <xf numFmtId="0" fontId="31" fillId="0" borderId="12" xfId="15" applyFont="1" applyBorder="1" applyAlignment="1">
      <alignment vertical="center" justifyLastLine="1"/>
    </xf>
    <xf numFmtId="0" fontId="31" fillId="0" borderId="12" xfId="15" applyFont="1" applyBorder="1" applyAlignment="1">
      <alignment horizontal="centerContinuous" vertical="center"/>
    </xf>
    <xf numFmtId="0" fontId="31" fillId="0" borderId="16" xfId="15" applyFont="1" applyBorder="1" applyAlignment="1">
      <alignment vertical="center" justifyLastLine="1"/>
    </xf>
    <xf numFmtId="38" fontId="31" fillId="0" borderId="19" xfId="6" applyFont="1" applyFill="1" applyBorder="1" applyAlignment="1">
      <alignment vertical="center" wrapText="1" justifyLastLine="1"/>
    </xf>
    <xf numFmtId="40" fontId="33" fillId="0" borderId="31" xfId="6" applyNumberFormat="1" applyFont="1" applyFill="1" applyBorder="1" applyAlignment="1">
      <alignment vertical="center" wrapText="1" justifyLastLine="1"/>
    </xf>
    <xf numFmtId="0" fontId="31" fillId="0" borderId="5" xfId="20" applyFont="1" applyBorder="1" applyAlignment="1">
      <alignment vertical="center"/>
    </xf>
    <xf numFmtId="0" fontId="26" fillId="0" borderId="23" xfId="0" applyFont="1" applyBorder="1" applyAlignment="1">
      <alignment horizontal="center"/>
    </xf>
    <xf numFmtId="188" fontId="31" fillId="0" borderId="9" xfId="14" applyNumberFormat="1" applyFont="1" applyBorder="1" applyAlignment="1">
      <alignment horizontal="centerContinuous" vertical="center"/>
    </xf>
    <xf numFmtId="188" fontId="31" fillId="0" borderId="34" xfId="14" applyNumberFormat="1" applyFont="1" applyBorder="1" applyAlignment="1">
      <alignment horizontal="centerContinuous" vertical="center"/>
    </xf>
    <xf numFmtId="188" fontId="33" fillId="0" borderId="35" xfId="14" applyNumberFormat="1" applyFont="1" applyBorder="1" applyAlignment="1">
      <alignment vertical="center" wrapText="1" justifyLastLine="1"/>
    </xf>
    <xf numFmtId="0" fontId="31" fillId="0" borderId="36" xfId="14" applyFont="1" applyBorder="1" applyAlignment="1">
      <alignment vertical="center" wrapText="1" justifyLastLine="1"/>
    </xf>
    <xf numFmtId="0" fontId="31" fillId="0" borderId="13" xfId="14" applyFont="1" applyBorder="1" applyAlignment="1">
      <alignment vertical="center" wrapText="1"/>
    </xf>
    <xf numFmtId="0" fontId="31" fillId="0" borderId="26" xfId="14" applyFont="1" applyBorder="1" applyAlignment="1">
      <alignment vertical="center" wrapText="1" justifyLastLine="1"/>
    </xf>
    <xf numFmtId="0" fontId="31" fillId="0" borderId="22" xfId="14" applyFont="1" applyBorder="1" applyAlignment="1">
      <alignment vertical="center" wrapText="1" justifyLastLine="1"/>
    </xf>
    <xf numFmtId="0" fontId="31" fillId="0" borderId="21" xfId="14" applyFont="1" applyBorder="1" applyAlignment="1">
      <alignment vertical="center" wrapText="1" justifyLastLine="1"/>
    </xf>
    <xf numFmtId="0" fontId="31" fillId="0" borderId="33" xfId="14" applyFont="1" applyBorder="1" applyAlignment="1">
      <alignment vertical="center" wrapText="1" justifyLastLine="1"/>
    </xf>
    <xf numFmtId="0" fontId="31" fillId="0" borderId="32" xfId="14" applyFont="1" applyBorder="1" applyAlignment="1">
      <alignment vertical="center" wrapText="1" justifyLastLine="1"/>
    </xf>
    <xf numFmtId="38" fontId="31" fillId="0" borderId="5" xfId="6" applyFont="1" applyFill="1" applyBorder="1" applyAlignment="1">
      <alignment vertical="center" wrapText="1" justifyLastLine="1"/>
    </xf>
    <xf numFmtId="40" fontId="33" fillId="0" borderId="0" xfId="6" applyNumberFormat="1" applyFont="1" applyFill="1" applyBorder="1" applyAlignment="1">
      <alignment vertical="center" wrapText="1" justifyLastLine="1"/>
    </xf>
    <xf numFmtId="0" fontId="31" fillId="0" borderId="7" xfId="20" applyFont="1" applyBorder="1" applyAlignment="1">
      <alignment vertical="center"/>
    </xf>
    <xf numFmtId="0" fontId="26" fillId="0" borderId="11" xfId="0" applyFont="1" applyBorder="1" applyAlignment="1">
      <alignment horizontal="center" wrapText="1"/>
    </xf>
    <xf numFmtId="0" fontId="31" fillId="0" borderId="6" xfId="14" applyFont="1" applyBorder="1" applyAlignment="1">
      <alignment horizontal="center" vertical="center"/>
    </xf>
    <xf numFmtId="188" fontId="31" fillId="0" borderId="3" xfId="14" applyNumberFormat="1" applyFont="1" applyBorder="1" applyAlignment="1">
      <alignment horizontal="distributed" vertical="center" wrapText="1" justifyLastLine="1"/>
    </xf>
    <xf numFmtId="0" fontId="31" fillId="0" borderId="3" xfId="14" applyFont="1" applyBorder="1" applyAlignment="1">
      <alignment horizontal="distributed" vertical="center" wrapText="1" justifyLastLine="1"/>
    </xf>
    <xf numFmtId="188" fontId="33" fillId="0" borderId="34" xfId="14" applyNumberFormat="1" applyFont="1" applyBorder="1" applyAlignment="1">
      <alignment vertical="center" wrapText="1" justifyLastLine="1"/>
    </xf>
    <xf numFmtId="0" fontId="31" fillId="0" borderId="37" xfId="14" applyFont="1" applyBorder="1" applyAlignment="1">
      <alignment vertical="center" wrapText="1" justifyLastLine="1"/>
    </xf>
    <xf numFmtId="0" fontId="31" fillId="0" borderId="14" xfId="14" applyFont="1" applyBorder="1" applyAlignment="1">
      <alignment horizontal="distributed" vertical="center" wrapText="1" justifyLastLine="1"/>
    </xf>
    <xf numFmtId="0" fontId="30" fillId="0" borderId="11" xfId="0" applyFont="1" applyBorder="1" applyAlignment="1">
      <alignment horizontal="center" wrapText="1"/>
    </xf>
    <xf numFmtId="0" fontId="31" fillId="0" borderId="11" xfId="14" applyFont="1" applyBorder="1" applyAlignment="1">
      <alignment horizontal="center" vertical="center" wrapText="1" justifyLastLine="1"/>
    </xf>
    <xf numFmtId="0" fontId="31" fillId="0" borderId="10" xfId="14" applyFont="1" applyBorder="1" applyAlignment="1">
      <alignment horizontal="center" vertical="center" wrapText="1" justifyLastLine="1"/>
    </xf>
    <xf numFmtId="0" fontId="31" fillId="0" borderId="7" xfId="14" applyFont="1" applyBorder="1" applyAlignment="1">
      <alignment horizontal="center" vertical="center" wrapText="1" justifyLastLine="1"/>
    </xf>
    <xf numFmtId="0" fontId="31" fillId="0" borderId="27" xfId="14" applyFont="1" applyBorder="1" applyAlignment="1">
      <alignment horizontal="center" vertical="center" wrapText="1" justifyLastLine="1"/>
    </xf>
    <xf numFmtId="38" fontId="34" fillId="0" borderId="7" xfId="6" applyFont="1" applyFill="1" applyBorder="1" applyAlignment="1">
      <alignment vertical="center" wrapText="1" justifyLastLine="1"/>
    </xf>
    <xf numFmtId="40" fontId="34" fillId="0" borderId="9" xfId="6" applyNumberFormat="1" applyFont="1" applyFill="1" applyBorder="1" applyAlignment="1">
      <alignment vertical="center" wrapText="1" justifyLastLine="1"/>
    </xf>
    <xf numFmtId="0" fontId="31" fillId="0" borderId="5" xfId="20" applyFont="1" applyBorder="1" applyAlignment="1">
      <alignment horizontal="distributed" vertical="center"/>
    </xf>
    <xf numFmtId="187" fontId="31" fillId="0" borderId="0" xfId="6" applyNumberFormat="1" applyFont="1" applyFill="1" applyBorder="1" applyAlignment="1">
      <alignment horizontal="right" vertical="center"/>
    </xf>
    <xf numFmtId="40" fontId="31" fillId="0" borderId="0" xfId="6" applyNumberFormat="1" applyFont="1" applyFill="1" applyBorder="1" applyAlignment="1">
      <alignment horizontal="right" vertical="center"/>
    </xf>
    <xf numFmtId="0" fontId="31" fillId="0" borderId="5" xfId="20" quotePrefix="1" applyFont="1" applyBorder="1" applyAlignment="1">
      <alignment horizontal="center" vertical="center"/>
    </xf>
    <xf numFmtId="38" fontId="31" fillId="0" borderId="0" xfId="6" applyFont="1" applyFill="1" applyBorder="1" applyAlignment="1">
      <alignment horizontal="right" vertical="center"/>
    </xf>
    <xf numFmtId="0" fontId="31" fillId="0" borderId="7" xfId="20" applyFont="1" applyBorder="1" applyAlignment="1">
      <alignment horizontal="distributed" vertical="center"/>
    </xf>
    <xf numFmtId="187" fontId="31" fillId="0" borderId="10" xfId="6" applyNumberFormat="1" applyFont="1" applyFill="1" applyBorder="1" applyAlignment="1">
      <alignment horizontal="right" vertical="center"/>
    </xf>
    <xf numFmtId="187" fontId="31" fillId="0" borderId="9" xfId="6" applyNumberFormat="1" applyFont="1" applyFill="1" applyBorder="1" applyAlignment="1">
      <alignment horizontal="right" vertical="center"/>
    </xf>
    <xf numFmtId="38" fontId="31" fillId="0" borderId="9" xfId="6" applyFont="1" applyFill="1" applyBorder="1" applyAlignment="1">
      <alignment horizontal="right" vertical="center"/>
    </xf>
    <xf numFmtId="40" fontId="31" fillId="0" borderId="9" xfId="6" applyNumberFormat="1" applyFont="1" applyFill="1" applyBorder="1" applyAlignment="1">
      <alignment horizontal="right" vertical="center"/>
    </xf>
    <xf numFmtId="49" fontId="31" fillId="0" borderId="0" xfId="0" applyNumberFormat="1" applyFont="1" applyAlignment="1">
      <alignment vertical="center"/>
    </xf>
    <xf numFmtId="0" fontId="31" fillId="0" borderId="0" xfId="20" applyFont="1" applyAlignment="1">
      <alignment vertical="center"/>
    </xf>
    <xf numFmtId="189" fontId="30" fillId="0" borderId="0" xfId="14" applyNumberFormat="1" applyFont="1" applyAlignment="1">
      <alignment horizontal="right" vertical="center"/>
    </xf>
    <xf numFmtId="38" fontId="31" fillId="0" borderId="0" xfId="6" applyFont="1" applyFill="1" applyBorder="1" applyAlignment="1">
      <alignment vertical="center"/>
    </xf>
    <xf numFmtId="40" fontId="31" fillId="0" borderId="0" xfId="6" applyNumberFormat="1" applyFont="1" applyFill="1" applyBorder="1" applyAlignment="1">
      <alignment vertical="center"/>
    </xf>
    <xf numFmtId="0" fontId="29" fillId="0" borderId="0" xfId="0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Continuous" vertical="center"/>
    </xf>
    <xf numFmtId="0" fontId="31" fillId="0" borderId="12" xfId="0" applyFont="1" applyBorder="1" applyAlignment="1">
      <alignment horizontal="centerContinuous" vertical="center"/>
    </xf>
    <xf numFmtId="0" fontId="31" fillId="0" borderId="18" xfId="0" applyFont="1" applyBorder="1" applyAlignment="1">
      <alignment horizontal="centerContinuous" vertical="center"/>
    </xf>
    <xf numFmtId="0" fontId="31" fillId="0" borderId="28" xfId="0" applyFont="1" applyBorder="1" applyAlignment="1">
      <alignment horizontal="centerContinuous" vertical="center" wrapText="1"/>
    </xf>
    <xf numFmtId="0" fontId="31" fillId="0" borderId="31" xfId="0" applyFont="1" applyBorder="1" applyAlignment="1">
      <alignment horizontal="centerContinuous" vertical="center" wrapText="1"/>
    </xf>
    <xf numFmtId="0" fontId="31" fillId="0" borderId="19" xfId="0" applyFont="1" applyBorder="1" applyAlignment="1">
      <alignment horizontal="centerContinuous" vertical="center" wrapText="1"/>
    </xf>
    <xf numFmtId="0" fontId="26" fillId="0" borderId="31" xfId="0" applyFont="1" applyBorder="1" applyAlignment="1">
      <alignment horizontal="centerContinuous"/>
    </xf>
    <xf numFmtId="0" fontId="26" fillId="0" borderId="19" xfId="0" applyFont="1" applyBorder="1" applyAlignment="1">
      <alignment horizontal="centerContinuous"/>
    </xf>
    <xf numFmtId="0" fontId="31" fillId="0" borderId="0" xfId="0" applyFont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31" fillId="0" borderId="26" xfId="0" applyNumberFormat="1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31" fillId="0" borderId="2" xfId="0" applyFont="1" applyBorder="1" applyAlignment="1">
      <alignment vertical="center" justifyLastLine="1"/>
    </xf>
    <xf numFmtId="0" fontId="31" fillId="0" borderId="6" xfId="0" applyFont="1" applyBorder="1" applyAlignment="1">
      <alignment vertical="center" justifyLastLine="1"/>
    </xf>
    <xf numFmtId="0" fontId="34" fillId="0" borderId="10" xfId="0" applyFont="1" applyBorder="1" applyAlignment="1">
      <alignment horizontal="centerContinuous" vertical="center" wrapText="1"/>
    </xf>
    <xf numFmtId="0" fontId="31" fillId="0" borderId="9" xfId="0" applyFont="1" applyBorder="1" applyAlignment="1">
      <alignment horizontal="centerContinuous" vertical="center" wrapText="1"/>
    </xf>
    <xf numFmtId="0" fontId="34" fillId="0" borderId="9" xfId="0" applyFont="1" applyBorder="1" applyAlignment="1">
      <alignment horizontal="centerContinuous" vertical="center" wrapText="1"/>
    </xf>
    <xf numFmtId="0" fontId="31" fillId="0" borderId="7" xfId="0" applyFont="1" applyBorder="1" applyAlignment="1">
      <alignment horizontal="centerContinuous" vertical="center" wrapText="1"/>
    </xf>
    <xf numFmtId="0" fontId="26" fillId="0" borderId="9" xfId="0" applyFont="1" applyBorder="1" applyAlignment="1">
      <alignment horizontal="centerContinuous"/>
    </xf>
    <xf numFmtId="0" fontId="26" fillId="0" borderId="7" xfId="0" applyFont="1" applyBorder="1" applyAlignment="1">
      <alignment horizontal="centerContinuous"/>
    </xf>
    <xf numFmtId="0" fontId="31" fillId="0" borderId="9" xfId="0" applyFont="1" applyBorder="1" applyAlignment="1">
      <alignment vertical="center"/>
    </xf>
    <xf numFmtId="49" fontId="33" fillId="0" borderId="11" xfId="0" applyNumberFormat="1" applyFont="1" applyBorder="1" applyAlignment="1">
      <alignment horizontal="center" vertical="center" wrapText="1"/>
    </xf>
    <xf numFmtId="49" fontId="31" fillId="0" borderId="11" xfId="0" applyNumberFormat="1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 justifyLastLine="1"/>
    </xf>
    <xf numFmtId="0" fontId="31" fillId="0" borderId="11" xfId="0" applyFont="1" applyBorder="1" applyAlignment="1">
      <alignment horizontal="center" vertical="center" wrapText="1" justifyLastLine="1"/>
    </xf>
    <xf numFmtId="0" fontId="31" fillId="0" borderId="9" xfId="0" applyFont="1" applyBorder="1" applyAlignment="1">
      <alignment horizontal="center" vertical="center" wrapText="1"/>
    </xf>
    <xf numFmtId="49" fontId="31" fillId="0" borderId="5" xfId="17" applyNumberFormat="1" applyFont="1" applyBorder="1" applyAlignment="1">
      <alignment horizontal="center" vertical="center"/>
    </xf>
    <xf numFmtId="41" fontId="31" fillId="0" borderId="20" xfId="0" applyNumberFormat="1" applyFont="1" applyBorder="1" applyAlignment="1">
      <alignment vertical="center"/>
    </xf>
    <xf numFmtId="41" fontId="31" fillId="0" borderId="0" xfId="0" applyNumberFormat="1" applyFont="1" applyAlignment="1">
      <alignment vertical="center"/>
    </xf>
    <xf numFmtId="49" fontId="31" fillId="0" borderId="0" xfId="17" applyNumberFormat="1" applyFont="1" applyAlignment="1">
      <alignment horizontal="center" vertical="center"/>
    </xf>
    <xf numFmtId="41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49" fontId="31" fillId="0" borderId="0" xfId="0" applyNumberFormat="1" applyFont="1" applyAlignment="1">
      <alignment horizontal="distributed" vertical="center"/>
    </xf>
    <xf numFmtId="49" fontId="31" fillId="0" borderId="9" xfId="0" applyNumberFormat="1" applyFont="1" applyBorder="1" applyAlignment="1">
      <alignment horizontal="distributed" vertical="center"/>
    </xf>
    <xf numFmtId="41" fontId="31" fillId="0" borderId="10" xfId="0" applyNumberFormat="1" applyFont="1" applyBorder="1" applyAlignment="1">
      <alignment vertical="center"/>
    </xf>
    <xf numFmtId="41" fontId="31" fillId="0" borderId="9" xfId="0" applyNumberFormat="1" applyFont="1" applyBorder="1" applyAlignment="1">
      <alignment vertical="center"/>
    </xf>
    <xf numFmtId="49" fontId="31" fillId="0" borderId="0" xfId="19" applyNumberFormat="1" applyFont="1" applyAlignment="1">
      <alignment horizontal="right" vertical="center"/>
    </xf>
    <xf numFmtId="49" fontId="31" fillId="0" borderId="0" xfId="19" applyNumberFormat="1" applyFont="1" applyAlignment="1">
      <alignment horizontal="left" vertical="center"/>
    </xf>
    <xf numFmtId="49" fontId="26" fillId="0" borderId="0" xfId="19" applyNumberFormat="1" applyFont="1" applyAlignment="1">
      <alignment horizontal="center" vertical="center"/>
    </xf>
    <xf numFmtId="49" fontId="31" fillId="0" borderId="0" xfId="19" applyNumberFormat="1" applyFont="1" applyAlignment="1">
      <alignment vertical="center"/>
    </xf>
    <xf numFmtId="49" fontId="31" fillId="0" borderId="0" xfId="19" applyNumberFormat="1" applyFont="1" applyAlignment="1">
      <alignment horizontal="center" vertical="center"/>
    </xf>
    <xf numFmtId="49" fontId="26" fillId="0" borderId="0" xfId="19" applyNumberFormat="1" applyFont="1" applyAlignment="1">
      <alignment vertical="center"/>
    </xf>
    <xf numFmtId="183" fontId="26" fillId="0" borderId="0" xfId="6" applyNumberFormat="1" applyFont="1" applyFill="1" applyAlignment="1">
      <alignment vertical="center"/>
    </xf>
    <xf numFmtId="49" fontId="29" fillId="0" borderId="0" xfId="19" applyNumberFormat="1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31" fillId="0" borderId="0" xfId="17" applyFont="1">
      <alignment vertical="center"/>
    </xf>
    <xf numFmtId="0" fontId="31" fillId="0" borderId="0" xfId="0" applyFont="1" applyAlignment="1">
      <alignment horizontal="right" vertical="center"/>
    </xf>
    <xf numFmtId="183" fontId="31" fillId="0" borderId="0" xfId="6" applyNumberFormat="1" applyFont="1" applyFill="1" applyBorder="1" applyAlignment="1">
      <alignment horizontal="right" vertical="center"/>
    </xf>
    <xf numFmtId="49" fontId="31" fillId="0" borderId="0" xfId="17" applyNumberFormat="1" applyFont="1">
      <alignment vertical="center"/>
    </xf>
    <xf numFmtId="0" fontId="35" fillId="0" borderId="0" xfId="0" applyFont="1" applyAlignment="1">
      <alignment horizontal="center" vertical="center"/>
    </xf>
    <xf numFmtId="41" fontId="33" fillId="0" borderId="0" xfId="20" applyNumberFormat="1" applyFont="1" applyAlignment="1">
      <alignment horizontal="right" vertical="center"/>
    </xf>
    <xf numFmtId="183" fontId="33" fillId="0" borderId="0" xfId="6" applyNumberFormat="1" applyFont="1" applyFill="1" applyAlignment="1">
      <alignment horizontal="right" vertical="center"/>
    </xf>
    <xf numFmtId="49" fontId="31" fillId="0" borderId="18" xfId="17" applyNumberFormat="1" applyFont="1" applyBorder="1" applyAlignment="1">
      <alignment horizontal="center" vertical="center"/>
    </xf>
    <xf numFmtId="188" fontId="31" fillId="0" borderId="15" xfId="0" applyNumberFormat="1" applyFont="1" applyBorder="1" applyAlignment="1">
      <alignment horizontal="distributed" vertical="center" wrapText="1" justifyLastLine="1"/>
    </xf>
    <xf numFmtId="0" fontId="31" fillId="0" borderId="15" xfId="0" applyFont="1" applyBorder="1" applyAlignment="1">
      <alignment horizontal="center" vertical="center" wrapText="1"/>
    </xf>
    <xf numFmtId="188" fontId="31" fillId="0" borderId="12" xfId="0" applyNumberFormat="1" applyFont="1" applyBorder="1" applyAlignment="1">
      <alignment horizontal="center" vertical="center" wrapText="1"/>
    </xf>
    <xf numFmtId="183" fontId="31" fillId="0" borderId="17" xfId="6" applyNumberFormat="1" applyFont="1" applyFill="1" applyBorder="1" applyAlignment="1">
      <alignment horizontal="center" vertical="center" wrapText="1"/>
    </xf>
    <xf numFmtId="0" fontId="31" fillId="0" borderId="5" xfId="17" applyFont="1" applyBorder="1" applyAlignment="1">
      <alignment horizontal="distributed" vertical="center"/>
    </xf>
    <xf numFmtId="38" fontId="31" fillId="0" borderId="8" xfId="6" applyFont="1" applyFill="1" applyBorder="1" applyAlignment="1">
      <alignment vertical="center"/>
    </xf>
    <xf numFmtId="49" fontId="31" fillId="0" borderId="5" xfId="17" applyNumberFormat="1" applyFont="1" applyBorder="1" applyAlignment="1">
      <alignment horizontal="distributed" vertical="center"/>
    </xf>
    <xf numFmtId="38" fontId="31" fillId="0" borderId="20" xfId="6" applyFont="1" applyFill="1" applyBorder="1" applyAlignment="1">
      <alignment horizontal="right" vertical="center"/>
    </xf>
    <xf numFmtId="49" fontId="31" fillId="0" borderId="5" xfId="0" applyNumberFormat="1" applyFont="1" applyBorder="1" applyAlignment="1">
      <alignment horizontal="distributed" vertical="center"/>
    </xf>
    <xf numFmtId="49" fontId="31" fillId="0" borderId="7" xfId="0" applyNumberFormat="1" applyFont="1" applyBorder="1" applyAlignment="1">
      <alignment horizontal="distributed" vertical="center"/>
    </xf>
    <xf numFmtId="38" fontId="31" fillId="0" borderId="10" xfId="6" applyFont="1" applyFill="1" applyBorder="1" applyAlignment="1">
      <alignment horizontal="right" vertical="center"/>
    </xf>
    <xf numFmtId="183" fontId="31" fillId="0" borderId="9" xfId="6" applyNumberFormat="1" applyFont="1" applyFill="1" applyBorder="1" applyAlignment="1">
      <alignment horizontal="right" vertical="center"/>
    </xf>
    <xf numFmtId="187" fontId="31" fillId="0" borderId="0" xfId="6" applyNumberFormat="1" applyFont="1" applyFill="1" applyBorder="1" applyAlignment="1">
      <alignment horizontal="right" vertical="center" shrinkToFit="1"/>
    </xf>
    <xf numFmtId="183" fontId="31" fillId="0" borderId="0" xfId="6" applyNumberFormat="1" applyFont="1" applyFill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6" fillId="0" borderId="0" xfId="0" applyFont="1" applyFill="1" applyAlignment="1">
      <alignment horizontal="centerContinuous"/>
    </xf>
    <xf numFmtId="0" fontId="26" fillId="0" borderId="0" xfId="0" applyFont="1" applyAlignment="1">
      <alignment horizontal="right"/>
    </xf>
    <xf numFmtId="0" fontId="26" fillId="0" borderId="4" xfId="0" applyFont="1" applyBorder="1"/>
    <xf numFmtId="0" fontId="31" fillId="0" borderId="19" xfId="0" applyFont="1" applyBorder="1" applyAlignment="1">
      <alignment horizontal="center" vertical="center" justifyLastLine="1"/>
    </xf>
    <xf numFmtId="0" fontId="31" fillId="0" borderId="28" xfId="0" applyFont="1" applyBorder="1" applyAlignment="1">
      <alignment horizontal="centerContinuous" vertical="center"/>
    </xf>
    <xf numFmtId="0" fontId="31" fillId="0" borderId="19" xfId="0" applyFont="1" applyBorder="1" applyAlignment="1">
      <alignment horizontal="centerContinuous" vertical="center"/>
    </xf>
    <xf numFmtId="0" fontId="31" fillId="0" borderId="28" xfId="0" applyFont="1" applyBorder="1" applyAlignment="1">
      <alignment horizontal="center" vertical="center" wrapText="1" justifyLastLine="1"/>
    </xf>
    <xf numFmtId="0" fontId="31" fillId="0" borderId="28" xfId="0" applyFont="1" applyBorder="1" applyAlignment="1">
      <alignment horizontal="center" vertical="center" justifyLastLine="1"/>
    </xf>
    <xf numFmtId="0" fontId="31" fillId="0" borderId="7" xfId="0" applyFont="1" applyBorder="1" applyAlignment="1">
      <alignment horizontal="center" vertical="center" justifyLastLine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0" fontId="31" fillId="0" borderId="3" xfId="0" applyFont="1" applyBorder="1" applyAlignment="1">
      <alignment horizontal="distributed" vertical="center" justifyLastLine="1"/>
    </xf>
    <xf numFmtId="0" fontId="31" fillId="0" borderId="10" xfId="0" applyFont="1" applyBorder="1" applyAlignment="1">
      <alignment vertical="center" justifyLastLine="1"/>
    </xf>
    <xf numFmtId="3" fontId="31" fillId="0" borderId="20" xfId="0" applyNumberFormat="1" applyFont="1" applyBorder="1"/>
    <xf numFmtId="3" fontId="31" fillId="0" borderId="0" xfId="0" applyNumberFormat="1" applyFont="1"/>
    <xf numFmtId="184" fontId="31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center"/>
    </xf>
    <xf numFmtId="3" fontId="31" fillId="0" borderId="20" xfId="0" applyNumberFormat="1" applyFont="1" applyBorder="1" applyAlignment="1">
      <alignment wrapText="1"/>
    </xf>
    <xf numFmtId="3" fontId="31" fillId="0" borderId="0" xfId="0" applyNumberFormat="1" applyFont="1" applyAlignment="1">
      <alignment wrapText="1"/>
    </xf>
    <xf numFmtId="49" fontId="31" fillId="0" borderId="0" xfId="0" applyNumberFormat="1" applyFont="1" applyFill="1" applyAlignment="1">
      <alignment horizontal="center"/>
    </xf>
    <xf numFmtId="3" fontId="31" fillId="0" borderId="20" xfId="0" applyNumberFormat="1" applyFont="1" applyFill="1" applyBorder="1" applyAlignment="1">
      <alignment wrapText="1"/>
    </xf>
    <xf numFmtId="3" fontId="31" fillId="0" borderId="0" xfId="0" applyNumberFormat="1" applyFont="1" applyFill="1" applyAlignment="1">
      <alignment wrapText="1"/>
    </xf>
    <xf numFmtId="184" fontId="31" fillId="0" borderId="0" xfId="0" applyNumberFormat="1" applyFont="1" applyFill="1" applyAlignment="1">
      <alignment horizontal="right"/>
    </xf>
    <xf numFmtId="49" fontId="31" fillId="0" borderId="0" xfId="0" applyNumberFormat="1" applyFont="1" applyFill="1"/>
    <xf numFmtId="3" fontId="31" fillId="0" borderId="20" xfId="0" applyNumberFormat="1" applyFont="1" applyFill="1" applyBorder="1"/>
    <xf numFmtId="3" fontId="31" fillId="0" borderId="0" xfId="0" applyNumberFormat="1" applyFont="1" applyFill="1"/>
    <xf numFmtId="184" fontId="31" fillId="0" borderId="0" xfId="0" applyNumberFormat="1" applyFont="1" applyFill="1"/>
    <xf numFmtId="49" fontId="31" fillId="0" borderId="0" xfId="0" applyNumberFormat="1" applyFont="1" applyFill="1" applyAlignment="1">
      <alignment horizontal="distributed"/>
    </xf>
    <xf numFmtId="3" fontId="31" fillId="0" borderId="20" xfId="0" applyNumberFormat="1" applyFont="1" applyFill="1" applyBorder="1" applyAlignment="1">
      <alignment horizontal="right" wrapText="1"/>
    </xf>
    <xf numFmtId="3" fontId="31" fillId="0" borderId="0" xfId="0" applyNumberFormat="1" applyFont="1" applyFill="1" applyAlignment="1">
      <alignment horizontal="right" wrapText="1"/>
    </xf>
    <xf numFmtId="3" fontId="31" fillId="0" borderId="20" xfId="0" applyNumberFormat="1" applyFont="1" applyFill="1" applyBorder="1" applyAlignment="1">
      <alignment horizontal="right"/>
    </xf>
    <xf numFmtId="3" fontId="31" fillId="0" borderId="0" xfId="0" applyNumberFormat="1" applyFont="1" applyFill="1" applyAlignment="1">
      <alignment horizontal="right"/>
    </xf>
    <xf numFmtId="49" fontId="31" fillId="0" borderId="9" xfId="0" applyNumberFormat="1" applyFont="1" applyFill="1" applyBorder="1" applyAlignment="1">
      <alignment horizontal="distributed"/>
    </xf>
    <xf numFmtId="3" fontId="31" fillId="0" borderId="10" xfId="0" applyNumberFormat="1" applyFont="1" applyFill="1" applyBorder="1" applyAlignment="1">
      <alignment horizontal="right"/>
    </xf>
    <xf numFmtId="3" fontId="31" fillId="0" borderId="9" xfId="0" applyNumberFormat="1" applyFont="1" applyFill="1" applyBorder="1" applyAlignment="1">
      <alignment horizontal="right"/>
    </xf>
    <xf numFmtId="184" fontId="31" fillId="0" borderId="40" xfId="0" applyNumberFormat="1" applyFont="1" applyFill="1" applyBorder="1" applyAlignment="1">
      <alignment horizontal="right"/>
    </xf>
    <xf numFmtId="3" fontId="31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left" vertical="top"/>
    </xf>
    <xf numFmtId="0" fontId="26" fillId="0" borderId="0" xfId="0" applyFont="1" applyAlignment="1">
      <alignment vertical="top"/>
    </xf>
    <xf numFmtId="0" fontId="29" fillId="0" borderId="0" xfId="0" applyFont="1" applyAlignment="1">
      <alignment horizontal="center"/>
    </xf>
    <xf numFmtId="0" fontId="30" fillId="0" borderId="19" xfId="0" applyFont="1" applyBorder="1" applyAlignment="1">
      <alignment vertical="center" justifyLastLine="1"/>
    </xf>
    <xf numFmtId="0" fontId="30" fillId="0" borderId="30" xfId="0" applyFont="1" applyBorder="1" applyAlignment="1">
      <alignment horizontal="centerContinuous" vertical="center"/>
    </xf>
    <xf numFmtId="0" fontId="30" fillId="0" borderId="7" xfId="0" applyFont="1" applyBorder="1" applyAlignment="1">
      <alignment vertical="center" justifyLastLine="1"/>
    </xf>
    <xf numFmtId="0" fontId="30" fillId="0" borderId="3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2" borderId="0" xfId="0" applyFont="1" applyFill="1"/>
    <xf numFmtId="49" fontId="26" fillId="0" borderId="0" xfId="0" applyNumberFormat="1" applyFont="1"/>
    <xf numFmtId="0" fontId="30" fillId="0" borderId="12" xfId="0" applyFont="1" applyBorder="1" applyAlignment="1">
      <alignment horizontal="centerContinuous" vertical="center"/>
    </xf>
    <xf numFmtId="0" fontId="30" fillId="0" borderId="11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wrapText="1" shrinkToFit="1"/>
    </xf>
    <xf numFmtId="0" fontId="30" fillId="0" borderId="10" xfId="0" applyFont="1" applyBorder="1" applyAlignment="1">
      <alignment horizontal="center" vertical="center" justifyLastLine="1"/>
    </xf>
    <xf numFmtId="0" fontId="30" fillId="0" borderId="21" xfId="0" applyFont="1" applyBorder="1" applyAlignment="1">
      <alignment vertical="top" justifyLastLine="1"/>
    </xf>
    <xf numFmtId="0" fontId="30" fillId="0" borderId="22" xfId="0" applyFont="1" applyBorder="1" applyAlignment="1">
      <alignment horizontal="right" vertical="top"/>
    </xf>
    <xf numFmtId="0" fontId="30" fillId="0" borderId="8" xfId="0" applyFont="1" applyBorder="1" applyAlignment="1">
      <alignment horizontal="right" vertical="top"/>
    </xf>
    <xf numFmtId="49" fontId="30" fillId="0" borderId="0" xfId="0" applyNumberFormat="1" applyFont="1" applyAlignment="1">
      <alignment horizontal="center" vertical="center"/>
    </xf>
    <xf numFmtId="38" fontId="30" fillId="0" borderId="20" xfId="6" applyFont="1" applyFill="1" applyBorder="1" applyAlignment="1">
      <alignment horizontal="right" vertical="center"/>
    </xf>
    <xf numFmtId="38" fontId="30" fillId="0" borderId="0" xfId="6" applyFont="1" applyFill="1" applyBorder="1" applyAlignment="1">
      <alignment horizontal="right" vertical="center"/>
    </xf>
    <xf numFmtId="49" fontId="30" fillId="2" borderId="0" xfId="0" applyNumberFormat="1" applyFont="1" applyFill="1" applyAlignment="1">
      <alignment horizontal="center" vertical="center"/>
    </xf>
    <xf numFmtId="49" fontId="30" fillId="2" borderId="0" xfId="0" applyNumberFormat="1" applyFont="1" applyFill="1" applyAlignment="1">
      <alignment horizontal="distributed" vertical="center"/>
    </xf>
    <xf numFmtId="38" fontId="30" fillId="0" borderId="9" xfId="6" applyFont="1" applyFill="1" applyBorder="1" applyAlignment="1">
      <alignment horizontal="right" vertical="center"/>
    </xf>
    <xf numFmtId="49" fontId="31" fillId="2" borderId="8" xfId="0" applyNumberFormat="1" applyFont="1" applyFill="1" applyBorder="1" applyAlignment="1">
      <alignment vertical="center"/>
    </xf>
    <xf numFmtId="49" fontId="31" fillId="0" borderId="8" xfId="0" applyNumberFormat="1" applyFont="1" applyFill="1" applyBorder="1" applyAlignment="1">
      <alignment vertical="center"/>
    </xf>
    <xf numFmtId="49" fontId="30" fillId="0" borderId="18" xfId="0" applyNumberFormat="1" applyFont="1" applyBorder="1" applyAlignment="1">
      <alignment horizontal="center" vertical="center" justifyLastLine="1"/>
    </xf>
    <xf numFmtId="49" fontId="26" fillId="0" borderId="12" xfId="0" applyNumberFormat="1" applyFont="1" applyBorder="1" applyAlignment="1">
      <alignment horizontal="center" vertical="center" justifyLastLine="1"/>
    </xf>
    <xf numFmtId="0" fontId="26" fillId="0" borderId="12" xfId="0" applyFont="1" applyBorder="1" applyAlignment="1">
      <alignment horizontal="center" vertical="center" justifyLastLine="1"/>
    </xf>
    <xf numFmtId="49" fontId="30" fillId="0" borderId="26" xfId="0" applyNumberFormat="1" applyFont="1" applyBorder="1" applyAlignment="1">
      <alignment horizontal="center" vertical="center" justifyLastLine="1"/>
    </xf>
    <xf numFmtId="49" fontId="30" fillId="0" borderId="8" xfId="0" applyNumberFormat="1" applyFont="1" applyBorder="1" applyAlignment="1">
      <alignment horizontal="center" vertical="center" justifyLastLine="1"/>
    </xf>
    <xf numFmtId="3" fontId="26" fillId="0" borderId="8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49" fontId="30" fillId="0" borderId="23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Alignment="1">
      <alignment horizontal="distributed" vertical="center" justifyLastLine="1"/>
    </xf>
    <xf numFmtId="0" fontId="26" fillId="0" borderId="0" xfId="0" applyFont="1" applyAlignment="1">
      <alignment horizontal="distributed" vertical="center"/>
    </xf>
    <xf numFmtId="49" fontId="26" fillId="0" borderId="0" xfId="0" applyNumberFormat="1" applyFont="1" applyAlignment="1">
      <alignment horizontal="distributed" vertical="center" justifyLastLine="1"/>
    </xf>
    <xf numFmtId="49" fontId="26" fillId="0" borderId="0" xfId="0" applyNumberFormat="1" applyFont="1" applyAlignment="1">
      <alignment horizontal="distributed" vertical="center"/>
    </xf>
    <xf numFmtId="49" fontId="30" fillId="0" borderId="23" xfId="0" applyNumberFormat="1" applyFont="1" applyBorder="1" applyAlignment="1">
      <alignment horizontal="center" vertical="center" justifyLastLine="1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190" fontId="26" fillId="0" borderId="0" xfId="0" applyNumberFormat="1" applyFont="1" applyAlignment="1">
      <alignment horizontal="right" vertical="center"/>
    </xf>
    <xf numFmtId="190" fontId="26" fillId="0" borderId="0" xfId="0" applyNumberFormat="1" applyFont="1" applyFill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Fill="1" applyAlignment="1">
      <alignment horizontal="right" vertical="center"/>
    </xf>
    <xf numFmtId="49" fontId="30" fillId="0" borderId="11" xfId="0" applyNumberFormat="1" applyFont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190" fontId="26" fillId="0" borderId="9" xfId="0" applyNumberFormat="1" applyFont="1" applyBorder="1" applyAlignment="1">
      <alignment horizontal="right" vertical="center"/>
    </xf>
    <xf numFmtId="190" fontId="26" fillId="0" borderId="9" xfId="0" applyNumberFormat="1" applyFont="1" applyFill="1" applyBorder="1" applyAlignment="1">
      <alignment horizontal="right" vertical="center"/>
    </xf>
    <xf numFmtId="0" fontId="33" fillId="0" borderId="0" xfId="0" applyFont="1" applyFill="1"/>
    <xf numFmtId="49" fontId="33" fillId="0" borderId="0" xfId="0" applyNumberFormat="1" applyFont="1" applyFill="1" applyAlignment="1">
      <alignment horizontal="left"/>
    </xf>
    <xf numFmtId="0" fontId="26" fillId="0" borderId="0" xfId="0" applyFont="1" applyFill="1"/>
    <xf numFmtId="49" fontId="33" fillId="0" borderId="0" xfId="0" applyNumberFormat="1" applyFont="1" applyFill="1"/>
    <xf numFmtId="0" fontId="30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49" fontId="30" fillId="0" borderId="0" xfId="0" applyNumberFormat="1" applyFont="1" applyAlignment="1">
      <alignment vertical="center"/>
    </xf>
    <xf numFmtId="41" fontId="26" fillId="0" borderId="0" xfId="0" applyNumberFormat="1" applyFont="1"/>
    <xf numFmtId="0" fontId="26" fillId="2" borderId="0" xfId="0" applyFont="1" applyFill="1" applyAlignment="1">
      <alignment horizontal="centerContinuous" vertical="center"/>
    </xf>
    <xf numFmtId="49" fontId="28" fillId="0" borderId="4" xfId="0" applyNumberFormat="1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30" fillId="0" borderId="18" xfId="0" applyFont="1" applyBorder="1" applyAlignment="1">
      <alignment horizontal="centerContinuous" vertical="center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Continuous" vertical="center"/>
    </xf>
    <xf numFmtId="0" fontId="30" fillId="0" borderId="2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Continuous" vertical="center"/>
    </xf>
    <xf numFmtId="0" fontId="30" fillId="0" borderId="9" xfId="0" applyFont="1" applyBorder="1" applyAlignment="1">
      <alignment horizontal="centerContinuous" vertical="center"/>
    </xf>
    <xf numFmtId="0" fontId="30" fillId="0" borderId="3" xfId="0" applyFont="1" applyBorder="1" applyAlignment="1">
      <alignment horizontal="centerContinuous" vertical="center"/>
    </xf>
    <xf numFmtId="0" fontId="30" fillId="0" borderId="24" xfId="0" applyFont="1" applyBorder="1" applyAlignment="1">
      <alignment horizontal="centerContinuous" vertical="center"/>
    </xf>
    <xf numFmtId="0" fontId="30" fillId="0" borderId="1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3" fontId="30" fillId="2" borderId="20" xfId="0" applyNumberFormat="1" applyFont="1" applyFill="1" applyBorder="1" applyAlignment="1">
      <alignment horizontal="right" vertical="center"/>
    </xf>
    <xf numFmtId="3" fontId="30" fillId="2" borderId="0" xfId="0" applyNumberFormat="1" applyFont="1" applyFill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49" fontId="30" fillId="2" borderId="0" xfId="0" applyNumberFormat="1" applyFont="1" applyFill="1" applyAlignment="1">
      <alignment horizontal="distributed" vertical="center" justifyLastLine="1"/>
    </xf>
    <xf numFmtId="3" fontId="30" fillId="0" borderId="20" xfId="0" applyNumberFormat="1" applyFont="1" applyFill="1" applyBorder="1" applyAlignment="1">
      <alignment horizontal="right" vertical="center"/>
    </xf>
    <xf numFmtId="49" fontId="30" fillId="2" borderId="7" xfId="0" applyNumberFormat="1" applyFont="1" applyFill="1" applyBorder="1" applyAlignment="1">
      <alignment horizontal="distributed" vertical="center" justifyLastLine="1"/>
    </xf>
    <xf numFmtId="3" fontId="30" fillId="2" borderId="10" xfId="0" applyNumberFormat="1" applyFont="1" applyFill="1" applyBorder="1" applyAlignment="1">
      <alignment horizontal="right" vertical="center"/>
    </xf>
    <xf numFmtId="3" fontId="30" fillId="2" borderId="9" xfId="0" applyNumberFormat="1" applyFont="1" applyFill="1" applyBorder="1" applyAlignment="1">
      <alignment horizontal="right" vertical="center"/>
    </xf>
    <xf numFmtId="3" fontId="30" fillId="2" borderId="40" xfId="0" applyNumberFormat="1" applyFont="1" applyFill="1" applyBorder="1" applyAlignment="1">
      <alignment horizontal="right" vertical="center"/>
    </xf>
    <xf numFmtId="3" fontId="30" fillId="0" borderId="9" xfId="0" applyNumberFormat="1" applyFont="1" applyBorder="1" applyAlignment="1">
      <alignment horizontal="right" vertical="center"/>
    </xf>
    <xf numFmtId="49" fontId="30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Continuous"/>
    </xf>
    <xf numFmtId="0" fontId="29" fillId="0" borderId="0" xfId="0" applyFont="1" applyFill="1"/>
    <xf numFmtId="49" fontId="30" fillId="0" borderId="0" xfId="0" applyNumberFormat="1" applyFont="1" applyFill="1"/>
    <xf numFmtId="0" fontId="30" fillId="0" borderId="0" xfId="0" applyFont="1" applyFill="1"/>
    <xf numFmtId="0" fontId="30" fillId="0" borderId="0" xfId="0" applyFont="1" applyFill="1" applyAlignment="1">
      <alignment horizontal="right"/>
    </xf>
    <xf numFmtId="49" fontId="26" fillId="0" borderId="0" xfId="0" applyNumberFormat="1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/>
    </xf>
    <xf numFmtId="0" fontId="30" fillId="0" borderId="19" xfId="0" applyFont="1" applyFill="1" applyBorder="1" applyAlignment="1">
      <alignment horizontal="distributed" vertical="center" justifyLastLine="1"/>
    </xf>
    <xf numFmtId="0" fontId="30" fillId="0" borderId="25" xfId="0" applyFont="1" applyFill="1" applyBorder="1" applyAlignment="1">
      <alignment vertical="center" wrapText="1" justifyLastLine="1"/>
    </xf>
    <xf numFmtId="0" fontId="30" fillId="0" borderId="30" xfId="0" applyFont="1" applyFill="1" applyBorder="1" applyAlignment="1">
      <alignment horizontal="centerContinuous" vertical="center"/>
    </xf>
    <xf numFmtId="0" fontId="30" fillId="0" borderId="12" xfId="0" applyFont="1" applyFill="1" applyBorder="1" applyAlignment="1">
      <alignment horizontal="centerContinuous" vertical="center"/>
    </xf>
    <xf numFmtId="0" fontId="30" fillId="0" borderId="18" xfId="0" applyFont="1" applyFill="1" applyBorder="1" applyAlignment="1">
      <alignment horizontal="centerContinuous" vertical="center"/>
    </xf>
    <xf numFmtId="0" fontId="30" fillId="0" borderId="38" xfId="0" applyFont="1" applyFill="1" applyBorder="1" applyAlignment="1">
      <alignment vertical="center" wrapText="1" justifyLastLine="1"/>
    </xf>
    <xf numFmtId="0" fontId="30" fillId="0" borderId="19" xfId="0" applyFont="1" applyFill="1" applyBorder="1" applyAlignment="1">
      <alignment vertical="center" wrapText="1" justifyLastLine="1"/>
    </xf>
    <xf numFmtId="0" fontId="30" fillId="0" borderId="31" xfId="0" applyFont="1" applyFill="1" applyBorder="1" applyAlignment="1">
      <alignment vertical="center" justifyLastLine="1"/>
    </xf>
    <xf numFmtId="0" fontId="30" fillId="0" borderId="7" xfId="0" applyFont="1" applyFill="1" applyBorder="1" applyAlignment="1">
      <alignment horizontal="distributed" vertical="center" justifyLastLine="1"/>
    </xf>
    <xf numFmtId="0" fontId="30" fillId="0" borderId="11" xfId="0" applyFont="1" applyFill="1" applyBorder="1" applyAlignment="1">
      <alignment vertical="center" wrapText="1" justifyLastLine="1"/>
    </xf>
    <xf numFmtId="0" fontId="30" fillId="0" borderId="11" xfId="0" applyFont="1" applyFill="1" applyBorder="1" applyAlignment="1">
      <alignment horizontal="distributed" vertical="center" justifyLastLine="1"/>
    </xf>
    <xf numFmtId="0" fontId="30" fillId="0" borderId="10" xfId="0" applyFont="1" applyFill="1" applyBorder="1" applyAlignment="1">
      <alignment horizontal="distributed" vertical="center" justifyLastLine="1"/>
    </xf>
    <xf numFmtId="0" fontId="30" fillId="0" borderId="11" xfId="0" applyFont="1" applyFill="1" applyBorder="1" applyAlignment="1">
      <alignment horizontal="distributed" vertical="center" wrapText="1" justifyLastLine="1"/>
    </xf>
    <xf numFmtId="0" fontId="30" fillId="0" borderId="10" xfId="0" applyFont="1" applyFill="1" applyBorder="1" applyAlignment="1">
      <alignment horizontal="distributed" vertical="center" wrapText="1" justifyLastLine="1"/>
    </xf>
    <xf numFmtId="0" fontId="30" fillId="0" borderId="6" xfId="0" applyFont="1" applyFill="1" applyBorder="1" applyAlignment="1">
      <alignment horizontal="distributed" vertical="center" justifyLastLine="1"/>
    </xf>
    <xf numFmtId="0" fontId="31" fillId="0" borderId="11" xfId="0" applyFont="1" applyFill="1" applyBorder="1" applyAlignment="1">
      <alignment horizontal="distributed" vertical="center" justifyLastLine="1"/>
    </xf>
    <xf numFmtId="0" fontId="30" fillId="0" borderId="29" xfId="0" applyFont="1" applyFill="1" applyBorder="1" applyAlignment="1">
      <alignment horizontal="center" vertical="center" wrapText="1" justifyLastLine="1"/>
    </xf>
    <xf numFmtId="0" fontId="30" fillId="0" borderId="7" xfId="0" applyFont="1" applyFill="1" applyBorder="1" applyAlignment="1">
      <alignment horizontal="center" vertical="center" wrapText="1" justifyLastLine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distributed" vertical="center" justifyLastLine="1"/>
    </xf>
    <xf numFmtId="0" fontId="31" fillId="0" borderId="20" xfId="0" applyFont="1" applyFill="1" applyBorder="1" applyAlignment="1">
      <alignment horizontal="distributed" vertical="center" justifyLastLine="1"/>
    </xf>
    <xf numFmtId="0" fontId="31" fillId="0" borderId="0" xfId="0" applyFont="1" applyFill="1" applyAlignment="1">
      <alignment horizontal="distributed" vertical="center" justifyLastLine="1"/>
    </xf>
    <xf numFmtId="0" fontId="31" fillId="0" borderId="0" xfId="0" applyFont="1" applyFill="1" applyAlignment="1">
      <alignment horizontal="distributed" vertical="center" wrapText="1" justifyLastLine="1"/>
    </xf>
    <xf numFmtId="0" fontId="31" fillId="0" borderId="8" xfId="0" applyFont="1" applyFill="1" applyBorder="1" applyAlignment="1">
      <alignment vertical="center" wrapText="1" shrinkToFit="1"/>
    </xf>
    <xf numFmtId="0" fontId="31" fillId="0" borderId="8" xfId="0" applyFont="1" applyFill="1" applyBorder="1" applyAlignment="1">
      <alignment horizontal="distributed" vertical="center" justifyLastLine="1"/>
    </xf>
    <xf numFmtId="0" fontId="31" fillId="0" borderId="0" xfId="0" applyFont="1" applyFill="1" applyAlignment="1">
      <alignment horizontal="right" vertical="center" justifyLastLine="1"/>
    </xf>
    <xf numFmtId="49" fontId="30" fillId="0" borderId="5" xfId="0" applyNumberFormat="1" applyFont="1" applyFill="1" applyBorder="1" applyAlignment="1">
      <alignment horizontal="center" vertical="center"/>
    </xf>
    <xf numFmtId="38" fontId="30" fillId="0" borderId="0" xfId="7" applyFont="1" applyFill="1" applyBorder="1" applyAlignment="1">
      <alignment vertical="center"/>
    </xf>
    <xf numFmtId="38" fontId="30" fillId="0" borderId="0" xfId="0" applyNumberFormat="1" applyFont="1" applyFill="1" applyAlignment="1">
      <alignment vertical="center"/>
    </xf>
    <xf numFmtId="38" fontId="30" fillId="0" borderId="0" xfId="7" applyFont="1" applyFill="1" applyBorder="1" applyAlignment="1">
      <alignment horizontal="right" vertical="center"/>
    </xf>
    <xf numFmtId="183" fontId="30" fillId="0" borderId="0" xfId="7" applyNumberFormat="1" applyFont="1" applyFill="1" applyBorder="1" applyAlignment="1">
      <alignment horizontal="right" vertical="center"/>
    </xf>
    <xf numFmtId="49" fontId="30" fillId="0" borderId="41" xfId="0" applyNumberFormat="1" applyFont="1" applyFill="1" applyBorder="1" applyAlignment="1">
      <alignment horizontal="center" vertical="center"/>
    </xf>
    <xf numFmtId="49" fontId="30" fillId="0" borderId="7" xfId="0" applyNumberFormat="1" applyFont="1" applyFill="1" applyBorder="1" applyAlignment="1">
      <alignment horizontal="center" vertical="center" justifyLastLine="1"/>
    </xf>
    <xf numFmtId="38" fontId="30" fillId="0" borderId="39" xfId="7" applyFont="1" applyFill="1" applyBorder="1" applyAlignment="1">
      <alignment vertical="center"/>
    </xf>
    <xf numFmtId="38" fontId="30" fillId="0" borderId="40" xfId="7" applyFont="1" applyFill="1" applyBorder="1" applyAlignment="1">
      <alignment vertical="center"/>
    </xf>
    <xf numFmtId="38" fontId="30" fillId="0" borderId="40" xfId="0" applyNumberFormat="1" applyFont="1" applyFill="1" applyBorder="1" applyAlignment="1">
      <alignment vertical="center"/>
    </xf>
    <xf numFmtId="38" fontId="30" fillId="0" borderId="40" xfId="7" applyFont="1" applyFill="1" applyBorder="1" applyAlignment="1">
      <alignment horizontal="right" vertical="center"/>
    </xf>
    <xf numFmtId="183" fontId="30" fillId="0" borderId="40" xfId="7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vertical="center"/>
    </xf>
    <xf numFmtId="49" fontId="33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0" fillId="0" borderId="11" xfId="0" applyFont="1" applyBorder="1" applyAlignment="1">
      <alignment horizontal="distributed" vertical="center" justifyLastLine="1"/>
    </xf>
    <xf numFmtId="0" fontId="30" fillId="0" borderId="7" xfId="0" applyFont="1" applyBorder="1" applyAlignment="1">
      <alignment horizontal="distributed" vertical="center" justifyLastLine="1"/>
    </xf>
    <xf numFmtId="49" fontId="30" fillId="0" borderId="0" xfId="0" applyNumberFormat="1" applyFont="1" applyAlignment="1">
      <alignment horizontal="left" vertical="center"/>
    </xf>
    <xf numFmtId="185" fontId="36" fillId="2" borderId="0" xfId="0" applyNumberFormat="1" applyFont="1" applyFill="1" applyAlignment="1">
      <alignment horizontal="centerContinuous"/>
    </xf>
    <xf numFmtId="185" fontId="36" fillId="2" borderId="0" xfId="0" applyNumberFormat="1" applyFont="1" applyFill="1" applyAlignment="1">
      <alignment horizontal="center"/>
    </xf>
    <xf numFmtId="179" fontId="37" fillId="2" borderId="0" xfId="0" applyNumberFormat="1" applyFont="1" applyFill="1"/>
    <xf numFmtId="179" fontId="36" fillId="2" borderId="0" xfId="0" applyNumberFormat="1" applyFont="1" applyFill="1" applyAlignment="1">
      <alignment horizontal="center"/>
    </xf>
    <xf numFmtId="179" fontId="38" fillId="2" borderId="0" xfId="0" applyNumberFormat="1" applyFont="1" applyFill="1"/>
    <xf numFmtId="179" fontId="38" fillId="2" borderId="0" xfId="0" applyNumberFormat="1" applyFont="1" applyFill="1" applyAlignment="1">
      <alignment horizontal="right"/>
    </xf>
    <xf numFmtId="185" fontId="37" fillId="2" borderId="4" xfId="0" applyNumberFormat="1" applyFont="1" applyFill="1" applyBorder="1"/>
    <xf numFmtId="179" fontId="37" fillId="2" borderId="4" xfId="0" applyNumberFormat="1" applyFont="1" applyFill="1" applyBorder="1"/>
    <xf numFmtId="179" fontId="38" fillId="2" borderId="25" xfId="0" applyNumberFormat="1" applyFont="1" applyFill="1" applyBorder="1" applyAlignment="1">
      <alignment horizontal="center" vertical="center"/>
    </xf>
    <xf numFmtId="179" fontId="39" fillId="2" borderId="23" xfId="0" applyNumberFormat="1" applyFont="1" applyFill="1" applyBorder="1" applyAlignment="1">
      <alignment horizontal="distributed" vertical="center"/>
    </xf>
    <xf numFmtId="179" fontId="38" fillId="2" borderId="11" xfId="0" applyNumberFormat="1" applyFont="1" applyFill="1" applyBorder="1" applyAlignment="1">
      <alignment horizontal="center" vertical="center"/>
    </xf>
    <xf numFmtId="179" fontId="38" fillId="2" borderId="11" xfId="0" applyNumberFormat="1" applyFont="1" applyFill="1" applyBorder="1" applyAlignment="1">
      <alignment horizontal="center" vertical="center" justifyLastLine="1"/>
    </xf>
    <xf numFmtId="49" fontId="30" fillId="2" borderId="5" xfId="0" applyNumberFormat="1" applyFont="1" applyFill="1" applyBorder="1" applyAlignment="1">
      <alignment horizontal="distributed" vertical="center"/>
    </xf>
    <xf numFmtId="179" fontId="38" fillId="2" borderId="22" xfId="0" applyNumberFormat="1" applyFont="1" applyFill="1" applyBorder="1" applyAlignment="1">
      <alignment horizontal="right" vertical="center"/>
    </xf>
    <xf numFmtId="185" fontId="38" fillId="2" borderId="8" xfId="0" applyNumberFormat="1" applyFont="1" applyFill="1" applyBorder="1" applyAlignment="1">
      <alignment horizontal="right" vertical="center"/>
    </xf>
    <xf numFmtId="179" fontId="38" fillId="2" borderId="8" xfId="0" applyNumberFormat="1" applyFont="1" applyFill="1" applyBorder="1" applyAlignment="1">
      <alignment horizontal="right" vertical="center"/>
    </xf>
    <xf numFmtId="179" fontId="38" fillId="2" borderId="20" xfId="0" applyNumberFormat="1" applyFont="1" applyFill="1" applyBorder="1" applyAlignment="1">
      <alignment horizontal="right" vertical="center"/>
    </xf>
    <xf numFmtId="185" fontId="38" fillId="2" borderId="0" xfId="0" applyNumberFormat="1" applyFont="1" applyFill="1" applyAlignment="1">
      <alignment horizontal="right" vertical="center"/>
    </xf>
    <xf numFmtId="179" fontId="38" fillId="2" borderId="0" xfId="0" applyNumberFormat="1" applyFont="1" applyFill="1" applyAlignment="1">
      <alignment horizontal="right" vertical="center"/>
    </xf>
    <xf numFmtId="185" fontId="38" fillId="2" borderId="5" xfId="0" applyNumberFormat="1" applyFont="1" applyFill="1" applyBorder="1" applyAlignment="1">
      <alignment vertical="center"/>
    </xf>
    <xf numFmtId="185" fontId="38" fillId="2" borderId="5" xfId="0" applyNumberFormat="1" applyFont="1" applyFill="1" applyBorder="1" applyAlignment="1">
      <alignment horizontal="distributed" vertical="center"/>
    </xf>
    <xf numFmtId="179" fontId="38" fillId="2" borderId="0" xfId="18" applyNumberFormat="1" applyFont="1" applyFill="1" applyAlignment="1">
      <alignment horizontal="right" vertical="center"/>
    </xf>
    <xf numFmtId="185" fontId="38" fillId="2" borderId="0" xfId="18" applyNumberFormat="1" applyFont="1" applyFill="1" applyAlignment="1">
      <alignment horizontal="right" vertical="center"/>
    </xf>
    <xf numFmtId="186" fontId="38" fillId="2" borderId="0" xfId="18" applyNumberFormat="1" applyFont="1" applyFill="1" applyAlignment="1">
      <alignment horizontal="right" vertical="center"/>
    </xf>
    <xf numFmtId="185" fontId="38" fillId="2" borderId="0" xfId="0" applyNumberFormat="1" applyFont="1" applyFill="1" applyAlignment="1">
      <alignment horizontal="left"/>
    </xf>
    <xf numFmtId="185" fontId="38" fillId="2" borderId="20" xfId="18" applyNumberFormat="1" applyFont="1" applyFill="1" applyBorder="1" applyAlignment="1">
      <alignment horizontal="right" vertical="center"/>
    </xf>
    <xf numFmtId="185" fontId="24" fillId="2" borderId="0" xfId="0" applyNumberFormat="1" applyFont="1" applyFill="1"/>
    <xf numFmtId="179" fontId="24" fillId="2" borderId="0" xfId="0" applyNumberFormat="1" applyFont="1" applyFill="1"/>
    <xf numFmtId="0" fontId="26" fillId="2" borderId="0" xfId="0" applyFont="1" applyFill="1"/>
    <xf numFmtId="176" fontId="26" fillId="2" borderId="0" xfId="0" applyNumberFormat="1" applyFont="1" applyFill="1"/>
    <xf numFmtId="0" fontId="26" fillId="2" borderId="4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distributed" vertical="center" justifyLastLine="1"/>
    </xf>
    <xf numFmtId="0" fontId="30" fillId="2" borderId="3" xfId="0" applyFont="1" applyFill="1" applyBorder="1" applyAlignment="1">
      <alignment horizontal="distributed" vertical="center"/>
    </xf>
    <xf numFmtId="0" fontId="30" fillId="2" borderId="3" xfId="0" applyFont="1" applyFill="1" applyBorder="1" applyAlignment="1">
      <alignment horizontal="center" vertical="center"/>
    </xf>
    <xf numFmtId="49" fontId="30" fillId="2" borderId="8" xfId="0" applyNumberFormat="1" applyFont="1" applyFill="1" applyBorder="1" applyAlignment="1">
      <alignment horizontal="right" vertical="center" justifyLastLine="1"/>
    </xf>
    <xf numFmtId="176" fontId="30" fillId="2" borderId="8" xfId="0" applyNumberFormat="1" applyFont="1" applyFill="1" applyBorder="1" applyAlignment="1">
      <alignment horizontal="right" vertical="center"/>
    </xf>
    <xf numFmtId="176" fontId="30" fillId="2" borderId="20" xfId="0" applyNumberFormat="1" applyFont="1" applyFill="1" applyBorder="1" applyAlignment="1">
      <alignment horizontal="right" vertical="center"/>
    </xf>
    <xf numFmtId="41" fontId="30" fillId="2" borderId="0" xfId="0" applyNumberFormat="1" applyFont="1" applyFill="1" applyAlignment="1">
      <alignment horizontal="right" vertical="center"/>
    </xf>
    <xf numFmtId="176" fontId="30" fillId="2" borderId="0" xfId="0" applyNumberFormat="1" applyFont="1" applyFill="1" applyAlignment="1">
      <alignment horizontal="right" vertical="center" shrinkToFit="1"/>
    </xf>
    <xf numFmtId="191" fontId="30" fillId="2" borderId="0" xfId="0" applyNumberFormat="1" applyFont="1" applyFill="1" applyAlignment="1">
      <alignment horizontal="right" vertical="center"/>
    </xf>
    <xf numFmtId="181" fontId="30" fillId="2" borderId="0" xfId="0" applyNumberFormat="1" applyFont="1" applyFill="1" applyAlignment="1">
      <alignment horizontal="right" vertical="center"/>
    </xf>
    <xf numFmtId="49" fontId="30" fillId="2" borderId="7" xfId="0" applyNumberFormat="1" applyFont="1" applyFill="1" applyBorder="1" applyAlignment="1">
      <alignment horizontal="distributed" vertical="center"/>
    </xf>
    <xf numFmtId="49" fontId="30" fillId="2" borderId="21" xfId="0" applyNumberFormat="1" applyFont="1" applyFill="1" applyBorder="1" applyAlignment="1">
      <alignment horizontal="right" vertical="center"/>
    </xf>
    <xf numFmtId="0" fontId="30" fillId="2" borderId="5" xfId="0" applyFont="1" applyFill="1" applyBorder="1" applyAlignment="1">
      <alignment horizontal="distributed" vertical="center" justifyLastLine="1"/>
    </xf>
    <xf numFmtId="176" fontId="30" fillId="2" borderId="0" xfId="0" applyNumberFormat="1" applyFont="1" applyFill="1" applyAlignment="1">
      <alignment horizontal="right" vertical="center"/>
    </xf>
    <xf numFmtId="41" fontId="30" fillId="2" borderId="0" xfId="0" applyNumberFormat="1" applyFont="1" applyFill="1" applyAlignment="1">
      <alignment horizontal="right" vertical="center" shrinkToFit="1"/>
    </xf>
    <xf numFmtId="49" fontId="30" fillId="2" borderId="8" xfId="0" applyNumberFormat="1" applyFont="1" applyFill="1" applyBorder="1" applyAlignment="1">
      <alignment vertical="center"/>
    </xf>
    <xf numFmtId="49" fontId="30" fillId="2" borderId="0" xfId="0" applyNumberFormat="1" applyFont="1" applyFill="1"/>
    <xf numFmtId="176" fontId="30" fillId="2" borderId="0" xfId="0" applyNumberFormat="1" applyFont="1" applyFill="1"/>
    <xf numFmtId="185" fontId="37" fillId="2" borderId="0" xfId="0" applyNumberFormat="1" applyFont="1" applyFill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3" fillId="0" borderId="0" xfId="0" applyFont="1"/>
    <xf numFmtId="0" fontId="40" fillId="0" borderId="0" xfId="0" applyFont="1" applyAlignment="1">
      <alignment vertical="center"/>
    </xf>
    <xf numFmtId="0" fontId="44" fillId="0" borderId="0" xfId="0" applyFont="1"/>
    <xf numFmtId="41" fontId="40" fillId="0" borderId="0" xfId="0" applyNumberFormat="1" applyFont="1"/>
    <xf numFmtId="0" fontId="26" fillId="2" borderId="5" xfId="0" applyFont="1" applyFill="1" applyBorder="1" applyAlignment="1">
      <alignment horizontal="center" vertical="center"/>
    </xf>
    <xf numFmtId="41" fontId="26" fillId="2" borderId="20" xfId="0" applyNumberFormat="1" applyFont="1" applyFill="1" applyBorder="1" applyAlignment="1">
      <alignment horizontal="right" vertical="center"/>
    </xf>
    <xf numFmtId="41" fontId="26" fillId="2" borderId="0" xfId="0" applyNumberFormat="1" applyFont="1" applyFill="1" applyAlignment="1">
      <alignment horizontal="right" vertical="center"/>
    </xf>
    <xf numFmtId="41" fontId="26" fillId="2" borderId="20" xfId="0" applyNumberFormat="1" applyFont="1" applyFill="1" applyBorder="1" applyAlignment="1">
      <alignment vertical="center"/>
    </xf>
    <xf numFmtId="41" fontId="26" fillId="2" borderId="0" xfId="0" applyNumberFormat="1" applyFont="1" applyFill="1" applyAlignment="1">
      <alignment vertical="center"/>
    </xf>
    <xf numFmtId="49" fontId="26" fillId="2" borderId="5" xfId="0" applyNumberFormat="1" applyFont="1" applyFill="1" applyBorder="1"/>
    <xf numFmtId="41" fontId="26" fillId="2" borderId="20" xfId="0" applyNumberFormat="1" applyFont="1" applyFill="1" applyBorder="1"/>
    <xf numFmtId="41" fontId="26" fillId="2" borderId="0" xfId="0" applyNumberFormat="1" applyFont="1" applyFill="1"/>
    <xf numFmtId="49" fontId="26" fillId="2" borderId="5" xfId="0" applyNumberFormat="1" applyFont="1" applyFill="1" applyBorder="1" applyAlignment="1">
      <alignment horizontal="distributed" vertical="center"/>
    </xf>
    <xf numFmtId="41" fontId="26" fillId="2" borderId="0" xfId="22" applyNumberFormat="1" applyFont="1" applyFill="1" applyBorder="1" applyAlignment="1" applyProtection="1">
      <alignment vertical="center"/>
    </xf>
    <xf numFmtId="49" fontId="26" fillId="2" borderId="7" xfId="0" applyNumberFormat="1" applyFont="1" applyFill="1" applyBorder="1" applyAlignment="1">
      <alignment horizontal="distributed" vertical="center"/>
    </xf>
    <xf numFmtId="41" fontId="26" fillId="2" borderId="10" xfId="0" applyNumberFormat="1" applyFont="1" applyFill="1" applyBorder="1" applyAlignment="1">
      <alignment horizontal="right" vertical="center"/>
    </xf>
    <xf numFmtId="41" fontId="26" fillId="2" borderId="9" xfId="22" applyNumberFormat="1" applyFont="1" applyFill="1" applyBorder="1" applyAlignment="1" applyProtection="1">
      <alignment vertical="center"/>
    </xf>
    <xf numFmtId="41" fontId="26" fillId="2" borderId="9" xfId="0" applyNumberFormat="1" applyFont="1" applyFill="1" applyBorder="1" applyAlignment="1">
      <alignment horizontal="right" vertical="center"/>
    </xf>
    <xf numFmtId="41" fontId="26" fillId="2" borderId="9" xfId="0" applyNumberFormat="1" applyFont="1" applyFill="1" applyBorder="1" applyAlignment="1">
      <alignment vertical="center"/>
    </xf>
    <xf numFmtId="176" fontId="40" fillId="0" borderId="0" xfId="0" applyNumberFormat="1" applyFont="1"/>
    <xf numFmtId="0" fontId="46" fillId="0" borderId="0" xfId="0" applyFont="1"/>
    <xf numFmtId="49" fontId="46" fillId="0" borderId="0" xfId="0" applyNumberFormat="1" applyFont="1" applyAlignment="1">
      <alignment horizontal="right"/>
    </xf>
    <xf numFmtId="0" fontId="5" fillId="0" borderId="0" xfId="0" applyFont="1"/>
    <xf numFmtId="0" fontId="47" fillId="0" borderId="0" xfId="0" applyFont="1"/>
    <xf numFmtId="0" fontId="48" fillId="0" borderId="0" xfId="0" applyFont="1"/>
    <xf numFmtId="0" fontId="41" fillId="2" borderId="0" xfId="0" applyFont="1" applyFill="1"/>
    <xf numFmtId="0" fontId="40" fillId="2" borderId="0" xfId="0" applyFont="1" applyFill="1"/>
    <xf numFmtId="176" fontId="40" fillId="2" borderId="0" xfId="0" applyNumberFormat="1" applyFont="1" applyFill="1"/>
    <xf numFmtId="176" fontId="30" fillId="2" borderId="10" xfId="0" applyNumberFormat="1" applyFont="1" applyFill="1" applyBorder="1" applyAlignment="1">
      <alignment horizontal="right" vertical="center"/>
    </xf>
    <xf numFmtId="176" fontId="30" fillId="2" borderId="9" xfId="0" applyNumberFormat="1" applyFont="1" applyFill="1" applyBorder="1" applyAlignment="1">
      <alignment horizontal="right" vertical="center"/>
    </xf>
    <xf numFmtId="181" fontId="30" fillId="2" borderId="9" xfId="0" applyNumberFormat="1" applyFont="1" applyFill="1" applyBorder="1" applyAlignment="1">
      <alignment horizontal="right" vertical="center"/>
    </xf>
    <xf numFmtId="41" fontId="30" fillId="2" borderId="9" xfId="0" applyNumberFormat="1" applyFont="1" applyFill="1" applyBorder="1" applyAlignment="1">
      <alignment horizontal="right" vertical="center"/>
    </xf>
    <xf numFmtId="182" fontId="30" fillId="2" borderId="0" xfId="0" applyNumberFormat="1" applyFont="1" applyFill="1" applyAlignment="1">
      <alignment horizontal="right" vertical="center" shrinkToFit="1"/>
    </xf>
    <xf numFmtId="176" fontId="30" fillId="2" borderId="9" xfId="0" applyNumberFormat="1" applyFont="1" applyFill="1" applyBorder="1" applyAlignment="1">
      <alignment horizontal="right" vertical="center" shrinkToFit="1"/>
    </xf>
    <xf numFmtId="0" fontId="29" fillId="2" borderId="0" xfId="0" applyFont="1" applyFill="1" applyAlignment="1">
      <alignment horizontal="center"/>
    </xf>
    <xf numFmtId="178" fontId="26" fillId="0" borderId="0" xfId="0" applyNumberFormat="1" applyFont="1" applyAlignment="1">
      <alignment vertical="center"/>
    </xf>
    <xf numFmtId="178" fontId="26" fillId="0" borderId="0" xfId="0" applyNumberFormat="1" applyFont="1" applyAlignment="1">
      <alignment vertical="center" justifyLastLine="1"/>
    </xf>
    <xf numFmtId="0" fontId="26" fillId="0" borderId="9" xfId="0" applyFont="1" applyBorder="1" applyAlignment="1">
      <alignment vertical="center"/>
    </xf>
    <xf numFmtId="0" fontId="11" fillId="0" borderId="0" xfId="5" applyFill="1" applyAlignment="1" applyProtection="1">
      <alignment vertical="center"/>
    </xf>
    <xf numFmtId="0" fontId="4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4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30" fillId="0" borderId="11" xfId="0" applyFont="1" applyBorder="1" applyAlignment="1">
      <alignment horizontal="distributed" vertical="center" wrapText="1" justifyLastLine="1"/>
    </xf>
    <xf numFmtId="0" fontId="30" fillId="0" borderId="5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30" fillId="0" borderId="5" xfId="0" applyFont="1" applyBorder="1" applyAlignment="1">
      <alignment horizontal="distributed" vertical="center" justifyLastLine="1"/>
    </xf>
    <xf numFmtId="41" fontId="26" fillId="0" borderId="0" xfId="0" applyNumberFormat="1" applyFont="1" applyAlignment="1">
      <alignment vertical="center"/>
    </xf>
    <xf numFmtId="180" fontId="30" fillId="2" borderId="20" xfId="0" applyNumberFormat="1" applyFont="1" applyFill="1" applyBorder="1" applyAlignment="1">
      <alignment vertical="center"/>
    </xf>
    <xf numFmtId="180" fontId="30" fillId="2" borderId="0" xfId="0" applyNumberFormat="1" applyFont="1" applyFill="1" applyAlignment="1">
      <alignment vertical="center"/>
    </xf>
    <xf numFmtId="0" fontId="14" fillId="2" borderId="0" xfId="5" applyFont="1" applyFill="1" applyAlignment="1" applyProtection="1"/>
    <xf numFmtId="0" fontId="29" fillId="2" borderId="0" xfId="0" applyFont="1" applyFill="1" applyAlignment="1">
      <alignment horizontal="centerContinuous"/>
    </xf>
    <xf numFmtId="0" fontId="30" fillId="2" borderId="0" xfId="0" applyFont="1" applyFill="1" applyAlignment="1">
      <alignment horizontal="centerContinuous"/>
    </xf>
    <xf numFmtId="0" fontId="15" fillId="2" borderId="0" xfId="0" applyFont="1" applyFill="1"/>
    <xf numFmtId="0" fontId="30" fillId="2" borderId="0" xfId="0" applyFont="1" applyFill="1" applyAlignment="1">
      <alignment horizontal="right"/>
    </xf>
    <xf numFmtId="0" fontId="26" fillId="2" borderId="4" xfId="0" applyFont="1" applyFill="1" applyBorder="1"/>
    <xf numFmtId="0" fontId="30" fillId="2" borderId="31" xfId="0" applyFont="1" applyFill="1" applyBorder="1" applyAlignment="1">
      <alignment vertical="center" justifyLastLine="1"/>
    </xf>
    <xf numFmtId="0" fontId="30" fillId="2" borderId="19" xfId="0" applyFont="1" applyFill="1" applyBorder="1" applyAlignment="1">
      <alignment vertical="center" justifyLastLine="1"/>
    </xf>
    <xf numFmtId="0" fontId="30" fillId="2" borderId="15" xfId="0" applyFont="1" applyFill="1" applyBorder="1" applyAlignment="1">
      <alignment horizontal="centerContinuous" vertical="center"/>
    </xf>
    <xf numFmtId="0" fontId="30" fillId="2" borderId="30" xfId="0" applyFont="1" applyFill="1" applyBorder="1" applyAlignment="1">
      <alignment horizontal="centerContinuous" vertical="center"/>
    </xf>
    <xf numFmtId="0" fontId="30" fillId="2" borderId="9" xfId="0" applyFont="1" applyFill="1" applyBorder="1" applyAlignment="1">
      <alignment vertical="center" justifyLastLine="1"/>
    </xf>
    <xf numFmtId="0" fontId="30" fillId="2" borderId="7" xfId="0" applyFont="1" applyFill="1" applyBorder="1" applyAlignment="1">
      <alignment vertical="center" justifyLastLine="1"/>
    </xf>
    <xf numFmtId="0" fontId="30" fillId="2" borderId="8" xfId="0" applyFont="1" applyFill="1" applyBorder="1"/>
    <xf numFmtId="0" fontId="30" fillId="2" borderId="21" xfId="0" applyFont="1" applyFill="1" applyBorder="1"/>
    <xf numFmtId="3" fontId="30" fillId="2" borderId="0" xfId="0" applyNumberFormat="1" applyFont="1" applyFill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49" fontId="30" fillId="2" borderId="5" xfId="0" applyNumberFormat="1" applyFont="1" applyFill="1" applyBorder="1"/>
    <xf numFmtId="49" fontId="30" fillId="2" borderId="0" xfId="0" applyNumberFormat="1" applyFont="1" applyFill="1" applyAlignment="1">
      <alignment horizontal="distributed"/>
    </xf>
    <xf numFmtId="49" fontId="30" fillId="2" borderId="5" xfId="0" applyNumberFormat="1" applyFont="1" applyFill="1" applyBorder="1" applyAlignment="1">
      <alignment horizontal="distributed"/>
    </xf>
    <xf numFmtId="0" fontId="30" fillId="2" borderId="5" xfId="0" applyFont="1" applyFill="1" applyBorder="1" applyAlignment="1">
      <alignment horizontal="distributed"/>
    </xf>
    <xf numFmtId="49" fontId="30" fillId="2" borderId="9" xfId="0" applyNumberFormat="1" applyFont="1" applyFill="1" applyBorder="1" applyAlignment="1">
      <alignment horizontal="distributed"/>
    </xf>
    <xf numFmtId="49" fontId="30" fillId="2" borderId="7" xfId="0" applyNumberFormat="1" applyFont="1" applyFill="1" applyBorder="1" applyAlignment="1">
      <alignment horizontal="distributed"/>
    </xf>
    <xf numFmtId="3" fontId="30" fillId="2" borderId="9" xfId="0" applyNumberFormat="1" applyFont="1" applyFill="1" applyBorder="1" applyAlignment="1">
      <alignment horizontal="right"/>
    </xf>
    <xf numFmtId="49" fontId="31" fillId="2" borderId="0" xfId="0" applyNumberFormat="1" applyFont="1" applyFill="1"/>
    <xf numFmtId="41" fontId="30" fillId="2" borderId="0" xfId="0" applyNumberFormat="1" applyFont="1" applyFill="1"/>
    <xf numFmtId="0" fontId="30" fillId="2" borderId="0" xfId="0" applyFont="1" applyFill="1" applyAlignment="1">
      <alignment horizontal="left"/>
    </xf>
    <xf numFmtId="49" fontId="19" fillId="2" borderId="0" xfId="0" applyNumberFormat="1" applyFont="1" applyFill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vertical="center" justifyLastLine="1"/>
    </xf>
    <xf numFmtId="3" fontId="15" fillId="2" borderId="0" xfId="0" applyNumberFormat="1" applyFont="1" applyFill="1" applyAlignment="1">
      <alignment horizontal="right"/>
    </xf>
    <xf numFmtId="49" fontId="15" fillId="2" borderId="0" xfId="0" applyNumberFormat="1" applyFont="1" applyFill="1"/>
    <xf numFmtId="49" fontId="15" fillId="2" borderId="0" xfId="0" applyNumberFormat="1" applyFont="1" applyFill="1" applyAlignment="1">
      <alignment horizontal="distributed"/>
    </xf>
    <xf numFmtId="0" fontId="15" fillId="2" borderId="0" xfId="0" applyFont="1" applyFill="1" applyAlignment="1">
      <alignment horizontal="distributed"/>
    </xf>
    <xf numFmtId="49" fontId="15" fillId="2" borderId="0" xfId="0" applyNumberFormat="1" applyFont="1" applyFill="1" applyAlignment="1">
      <alignment horizontal="center" shrinkToFit="1"/>
    </xf>
    <xf numFmtId="41" fontId="15" fillId="2" borderId="0" xfId="0" applyNumberFormat="1" applyFont="1" applyFill="1"/>
    <xf numFmtId="0" fontId="15" fillId="2" borderId="0" xfId="0" applyFont="1" applyFill="1" applyAlignment="1">
      <alignment horizontal="left"/>
    </xf>
    <xf numFmtId="38" fontId="30" fillId="0" borderId="9" xfId="7" applyFont="1" applyFill="1" applyBorder="1" applyAlignment="1">
      <alignment vertical="center"/>
    </xf>
    <xf numFmtId="38" fontId="12" fillId="0" borderId="0" xfId="0" applyNumberFormat="1" applyFont="1" applyFill="1"/>
    <xf numFmtId="41" fontId="30" fillId="2" borderId="0" xfId="0" applyNumberFormat="1" applyFont="1" applyFill="1" applyAlignment="1">
      <alignment horizontal="center" vertical="center"/>
    </xf>
    <xf numFmtId="41" fontId="30" fillId="2" borderId="9" xfId="0" applyNumberFormat="1" applyFont="1" applyFill="1" applyBorder="1" applyAlignment="1">
      <alignment horizontal="center" vertical="center"/>
    </xf>
    <xf numFmtId="176" fontId="30" fillId="2" borderId="0" xfId="0" applyNumberFormat="1" applyFont="1" applyFill="1" applyBorder="1" applyAlignment="1">
      <alignment horizontal="right" vertical="center"/>
    </xf>
    <xf numFmtId="49" fontId="30" fillId="2" borderId="5" xfId="0" applyNumberFormat="1" applyFont="1" applyFill="1" applyBorder="1" applyAlignment="1">
      <alignment horizontal="distributed" vertical="center" justifyLastLine="1"/>
    </xf>
    <xf numFmtId="180" fontId="30" fillId="2" borderId="10" xfId="0" applyNumberFormat="1" applyFont="1" applyFill="1" applyBorder="1" applyAlignment="1">
      <alignment vertical="center"/>
    </xf>
    <xf numFmtId="180" fontId="30" fillId="2" borderId="9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49" fontId="26" fillId="0" borderId="12" xfId="0" applyNumberFormat="1" applyFont="1" applyBorder="1" applyAlignment="1">
      <alignment horizontal="distributed" vertical="center" justifyLastLine="1"/>
    </xf>
    <xf numFmtId="49" fontId="26" fillId="0" borderId="18" xfId="0" applyNumberFormat="1" applyFont="1" applyBorder="1" applyAlignment="1">
      <alignment horizontal="distributed" vertical="center" justifyLastLine="1"/>
    </xf>
    <xf numFmtId="49" fontId="26" fillId="0" borderId="0" xfId="0" applyNumberFormat="1" applyFont="1" applyAlignment="1">
      <alignment horizontal="distributed" vertical="center"/>
    </xf>
    <xf numFmtId="49" fontId="31" fillId="0" borderId="0" xfId="0" applyNumberFormat="1" applyFont="1" applyAlignment="1">
      <alignment horizontal="distributed" vertical="center" wrapText="1"/>
    </xf>
    <xf numFmtId="49" fontId="31" fillId="0" borderId="0" xfId="0" applyNumberFormat="1" applyFont="1" applyAlignment="1">
      <alignment horizontal="distributed" vertical="center"/>
    </xf>
    <xf numFmtId="49" fontId="26" fillId="0" borderId="0" xfId="0" applyNumberFormat="1" applyFont="1" applyFill="1" applyAlignment="1">
      <alignment horizontal="distributed" vertical="center"/>
    </xf>
    <xf numFmtId="49" fontId="26" fillId="0" borderId="8" xfId="0" applyNumberFormat="1" applyFont="1" applyBorder="1" applyAlignment="1">
      <alignment horizontal="distributed" vertical="center" justifyLastLine="1"/>
    </xf>
    <xf numFmtId="0" fontId="30" fillId="0" borderId="0" xfId="0" applyFont="1" applyAlignment="1">
      <alignment horizontal="center"/>
    </xf>
    <xf numFmtId="49" fontId="26" fillId="0" borderId="0" xfId="0" applyNumberFormat="1" applyFont="1" applyAlignment="1">
      <alignment vertical="center" justifyLastLine="1"/>
    </xf>
    <xf numFmtId="49" fontId="26" fillId="0" borderId="0" xfId="0" applyNumberFormat="1" applyFont="1" applyAlignment="1">
      <alignment horizontal="distributed" vertical="center" justifyLastLine="1"/>
    </xf>
    <xf numFmtId="49" fontId="26" fillId="0" borderId="9" xfId="0" applyNumberFormat="1" applyFont="1" applyBorder="1" applyAlignment="1">
      <alignment horizontal="distributed" vertical="center"/>
    </xf>
    <xf numFmtId="49" fontId="26" fillId="0" borderId="7" xfId="0" applyNumberFormat="1" applyFont="1" applyBorder="1" applyAlignment="1">
      <alignment horizontal="distributed" vertical="center"/>
    </xf>
    <xf numFmtId="0" fontId="11" fillId="0" borderId="0" xfId="5" applyFill="1" applyAlignment="1" applyProtection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distributed" vertical="center" justifyLastLine="1"/>
    </xf>
    <xf numFmtId="0" fontId="30" fillId="0" borderId="18" xfId="0" applyFont="1" applyBorder="1" applyAlignment="1">
      <alignment horizontal="distributed" vertical="center" justifyLastLine="1"/>
    </xf>
    <xf numFmtId="0" fontId="30" fillId="0" borderId="30" xfId="0" applyFont="1" applyBorder="1" applyAlignment="1">
      <alignment horizontal="distributed" vertical="center" justifyLastLine="1"/>
    </xf>
    <xf numFmtId="0" fontId="30" fillId="0" borderId="28" xfId="0" applyFont="1" applyBorder="1" applyAlignment="1">
      <alignment horizontal="center" vertical="center" wrapText="1" justifyLastLine="1"/>
    </xf>
    <xf numFmtId="0" fontId="30" fillId="0" borderId="10" xfId="0" applyFont="1" applyBorder="1" applyAlignment="1">
      <alignment horizontal="center" vertical="center" justifyLastLine="1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25" xfId="0" applyFont="1" applyBorder="1" applyAlignment="1">
      <alignment horizontal="distributed" vertical="center" justifyLastLine="1"/>
    </xf>
    <xf numFmtId="0" fontId="30" fillId="0" borderId="11" xfId="0" applyFont="1" applyBorder="1" applyAlignment="1">
      <alignment horizontal="distributed" vertical="center" justifyLastLine="1"/>
    </xf>
    <xf numFmtId="179" fontId="38" fillId="2" borderId="24" xfId="0" applyNumberFormat="1" applyFont="1" applyFill="1" applyBorder="1" applyAlignment="1">
      <alignment horizontal="distributed" vertical="center" justifyLastLine="1"/>
    </xf>
    <xf numFmtId="179" fontId="38" fillId="2" borderId="6" xfId="0" applyNumberFormat="1" applyFont="1" applyFill="1" applyBorder="1" applyAlignment="1">
      <alignment horizontal="distributed" vertical="center" justifyLastLine="1"/>
    </xf>
    <xf numFmtId="185" fontId="38" fillId="2" borderId="22" xfId="0" applyNumberFormat="1" applyFont="1" applyFill="1" applyBorder="1" applyAlignment="1">
      <alignment horizontal="distributed" vertical="center" justifyLastLine="1"/>
    </xf>
    <xf numFmtId="185" fontId="38" fillId="2" borderId="10" xfId="0" applyNumberFormat="1" applyFont="1" applyFill="1" applyBorder="1" applyAlignment="1">
      <alignment horizontal="distributed" vertical="center" justifyLastLine="1"/>
    </xf>
    <xf numFmtId="179" fontId="38" fillId="2" borderId="26" xfId="0" applyNumberFormat="1" applyFont="1" applyFill="1" applyBorder="1" applyAlignment="1">
      <alignment horizontal="distributed" vertical="center" justifyLastLine="1"/>
    </xf>
    <xf numFmtId="179" fontId="38" fillId="2" borderId="11" xfId="0" applyNumberFormat="1" applyFont="1" applyFill="1" applyBorder="1" applyAlignment="1">
      <alignment horizontal="distributed" vertical="center" justifyLastLine="1"/>
    </xf>
    <xf numFmtId="185" fontId="39" fillId="2" borderId="8" xfId="0" applyNumberFormat="1" applyFont="1" applyFill="1" applyBorder="1" applyAlignment="1">
      <alignment horizontal="left" vertical="top" wrapText="1"/>
    </xf>
    <xf numFmtId="0" fontId="39" fillId="2" borderId="8" xfId="0" applyFont="1" applyFill="1" applyBorder="1" applyAlignment="1">
      <alignment horizontal="left" vertical="top"/>
    </xf>
    <xf numFmtId="185" fontId="38" fillId="2" borderId="19" xfId="0" applyNumberFormat="1" applyFont="1" applyFill="1" applyBorder="1" applyAlignment="1">
      <alignment horizontal="center" vertical="center"/>
    </xf>
    <xf numFmtId="185" fontId="38" fillId="2" borderId="5" xfId="0" applyNumberFormat="1" applyFont="1" applyFill="1" applyBorder="1" applyAlignment="1">
      <alignment horizontal="center" vertical="center"/>
    </xf>
    <xf numFmtId="185" fontId="38" fillId="2" borderId="7" xfId="0" applyNumberFormat="1" applyFont="1" applyFill="1" applyBorder="1" applyAlignment="1">
      <alignment horizontal="center" vertical="center"/>
    </xf>
    <xf numFmtId="185" fontId="38" fillId="2" borderId="30" xfId="0" applyNumberFormat="1" applyFont="1" applyFill="1" applyBorder="1" applyAlignment="1">
      <alignment horizontal="center" vertical="center"/>
    </xf>
    <xf numFmtId="185" fontId="38" fillId="2" borderId="12" xfId="0" applyNumberFormat="1" applyFont="1" applyFill="1" applyBorder="1" applyAlignment="1">
      <alignment horizontal="center" vertical="center"/>
    </xf>
    <xf numFmtId="185" fontId="38" fillId="2" borderId="18" xfId="0" applyNumberFormat="1" applyFont="1" applyFill="1" applyBorder="1" applyAlignment="1">
      <alignment horizontal="center" vertical="center"/>
    </xf>
    <xf numFmtId="185" fontId="38" fillId="2" borderId="28" xfId="0" applyNumberFormat="1" applyFont="1" applyFill="1" applyBorder="1" applyAlignment="1">
      <alignment horizontal="distributed" vertical="center" justifyLastLine="1"/>
    </xf>
    <xf numFmtId="185" fontId="38" fillId="2" borderId="19" xfId="0" applyNumberFormat="1" applyFont="1" applyFill="1" applyBorder="1" applyAlignment="1">
      <alignment horizontal="distributed" vertical="center" justifyLastLine="1"/>
    </xf>
    <xf numFmtId="179" fontId="39" fillId="2" borderId="28" xfId="0" applyNumberFormat="1" applyFont="1" applyFill="1" applyBorder="1" applyAlignment="1">
      <alignment horizontal="center" vertical="center" wrapText="1"/>
    </xf>
    <xf numFmtId="179" fontId="39" fillId="2" borderId="20" xfId="0" applyNumberFormat="1" applyFont="1" applyFill="1" applyBorder="1" applyAlignment="1">
      <alignment horizontal="center" vertical="center" wrapText="1"/>
    </xf>
    <xf numFmtId="179" fontId="39" fillId="2" borderId="10" xfId="0" applyNumberFormat="1" applyFont="1" applyFill="1" applyBorder="1" applyAlignment="1">
      <alignment horizontal="center" vertical="center" wrapText="1"/>
    </xf>
    <xf numFmtId="185" fontId="38" fillId="2" borderId="6" xfId="0" applyNumberFormat="1" applyFont="1" applyFill="1" applyBorder="1" applyAlignment="1">
      <alignment horizontal="distributed" vertical="center" justifyLastLine="1"/>
    </xf>
    <xf numFmtId="185" fontId="38" fillId="2" borderId="3" xfId="0" applyNumberFormat="1" applyFont="1" applyFill="1" applyBorder="1" applyAlignment="1">
      <alignment horizontal="distributed" vertical="center" justifyLastLine="1"/>
    </xf>
    <xf numFmtId="179" fontId="38" fillId="2" borderId="2" xfId="0" applyNumberFormat="1" applyFont="1" applyFill="1" applyBorder="1" applyAlignment="1">
      <alignment horizontal="distributed" vertical="center" justifyLastLine="1"/>
    </xf>
    <xf numFmtId="185" fontId="38" fillId="2" borderId="7" xfId="0" applyNumberFormat="1" applyFont="1" applyFill="1" applyBorder="1" applyAlignment="1">
      <alignment horizontal="distributed" vertical="center" justifyLastLine="1"/>
    </xf>
    <xf numFmtId="185" fontId="38" fillId="2" borderId="21" xfId="0" applyNumberFormat="1" applyFont="1" applyFill="1" applyBorder="1" applyAlignment="1">
      <alignment horizontal="distributed" vertical="center" justifyLastLine="1"/>
    </xf>
    <xf numFmtId="185" fontId="38" fillId="2" borderId="26" xfId="0" applyNumberFormat="1" applyFont="1" applyFill="1" applyBorder="1" applyAlignment="1">
      <alignment horizontal="distributed" vertical="center" justifyLastLine="1"/>
    </xf>
    <xf numFmtId="185" fontId="38" fillId="2" borderId="11" xfId="0" applyNumberFormat="1" applyFont="1" applyFill="1" applyBorder="1" applyAlignment="1">
      <alignment horizontal="distributed" vertical="center" justifyLastLine="1"/>
    </xf>
    <xf numFmtId="0" fontId="30" fillId="2" borderId="26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30" fillId="2" borderId="30" xfId="0" applyFont="1" applyFill="1" applyBorder="1" applyAlignment="1">
      <alignment horizontal="distributed" vertical="center" justifyLastLine="1"/>
    </xf>
    <xf numFmtId="0" fontId="30" fillId="2" borderId="12" xfId="0" applyFont="1" applyFill="1" applyBorder="1" applyAlignment="1">
      <alignment horizontal="distributed" vertical="center" justifyLastLine="1"/>
    </xf>
    <xf numFmtId="0" fontId="30" fillId="2" borderId="18" xfId="0" applyFont="1" applyFill="1" applyBorder="1" applyAlignment="1">
      <alignment horizontal="distributed" vertical="center" justifyLastLine="1"/>
    </xf>
    <xf numFmtId="0" fontId="30" fillId="2" borderId="28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45" fillId="0" borderId="0" xfId="5" applyFont="1" applyAlignment="1" applyProtection="1"/>
    <xf numFmtId="0" fontId="29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30" fillId="2" borderId="24" xfId="0" applyFont="1" applyFill="1" applyBorder="1" applyAlignment="1">
      <alignment horizontal="distributed" vertical="center" justifyLastLine="1"/>
    </xf>
    <xf numFmtId="0" fontId="30" fillId="2" borderId="2" xfId="0" applyFont="1" applyFill="1" applyBorder="1" applyAlignment="1">
      <alignment horizontal="distributed" vertical="center" justifyLastLine="1"/>
    </xf>
    <xf numFmtId="0" fontId="30" fillId="2" borderId="6" xfId="0" applyFont="1" applyFill="1" applyBorder="1" applyAlignment="1">
      <alignment horizontal="distributed" vertical="center" justifyLastLine="1"/>
    </xf>
    <xf numFmtId="176" fontId="30" fillId="2" borderId="26" xfId="0" applyNumberFormat="1" applyFont="1" applyFill="1" applyBorder="1" applyAlignment="1">
      <alignment horizontal="center" vertical="center"/>
    </xf>
    <xf numFmtId="176" fontId="30" fillId="2" borderId="11" xfId="0" applyNumberFormat="1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/>
    </xf>
    <xf numFmtId="0" fontId="50" fillId="0" borderId="0" xfId="0" applyFont="1"/>
    <xf numFmtId="0" fontId="51" fillId="0" borderId="0" xfId="0" applyFont="1"/>
    <xf numFmtId="0" fontId="52" fillId="0" borderId="0" xfId="5" quotePrefix="1" applyFont="1" applyAlignment="1" applyProtection="1"/>
  </cellXfs>
  <cellStyles count="23">
    <cellStyle name="Calc Currency (0)" xfId="1" xr:uid="{00000000-0005-0000-0000-000000000000}"/>
    <cellStyle name="Header1" xfId="2" xr:uid="{00000000-0005-0000-0000-000002000000}"/>
    <cellStyle name="Header2" xfId="3" xr:uid="{00000000-0005-0000-0000-000003000000}"/>
    <cellStyle name="パーセント 2" xfId="4" xr:uid="{00000000-0005-0000-0000-000006000000}"/>
    <cellStyle name="ハイパーリンク" xfId="5" builtinId="8"/>
    <cellStyle name="桁区切り" xfId="6" builtinId="6"/>
    <cellStyle name="桁区切り 2" xfId="7" xr:uid="{00000000-0005-0000-0000-000008000000}"/>
    <cellStyle name="桁区切り 2 2" xfId="22" xr:uid="{0B83ADE0-CB4F-4E76-A92B-B80FB10A2C9B}"/>
    <cellStyle name="桁区切り 3" xfId="8" xr:uid="{00000000-0005-0000-0000-000009000000}"/>
    <cellStyle name="桁区切り 4" xfId="9" xr:uid="{00000000-0005-0000-0000-00000A000000}"/>
    <cellStyle name="標準" xfId="0" builtinId="0"/>
    <cellStyle name="標準 2" xfId="10" xr:uid="{00000000-0005-0000-0000-00000B000000}"/>
    <cellStyle name="標準 23" xfId="11" xr:uid="{00000000-0005-0000-0000-00000C000000}"/>
    <cellStyle name="標準 3" xfId="12" xr:uid="{00000000-0005-0000-0000-00000D000000}"/>
    <cellStyle name="標準 4" xfId="13" xr:uid="{00000000-0005-0000-0000-00000E000000}"/>
    <cellStyle name="標準 5" xfId="14" xr:uid="{00000000-0005-0000-0000-00000F000000}"/>
    <cellStyle name="標準 6" xfId="15" xr:uid="{00000000-0005-0000-0000-000010000000}"/>
    <cellStyle name="標準 7" xfId="16" xr:uid="{00000000-0005-0000-0000-000011000000}"/>
    <cellStyle name="標準_12 一覧表（Excel)仕様" xfId="17" xr:uid="{00000000-0005-0000-0000-000012000000}"/>
    <cellStyle name="標準_p31～36　Ⅲ　市町村別実績一覧表（平成１２年）" xfId="18" xr:uid="{00000000-0005-0000-0000-000013000000}"/>
    <cellStyle name="標準_一覧表様式40100" xfId="19" xr:uid="{00000000-0005-0000-0000-000014000000}"/>
    <cellStyle name="標準_集落営農実態調査集計様式H18.4.12" xfId="20" xr:uid="{00000000-0005-0000-0000-000015000000}"/>
    <cellStyle name="未定義" xfId="2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19925</xdr:colOff>
      <xdr:row>7</xdr:row>
      <xdr:rowOff>38100</xdr:rowOff>
    </xdr:from>
    <xdr:to>
      <xdr:col>1</xdr:col>
      <xdr:colOff>682983</xdr:colOff>
      <xdr:row>7</xdr:row>
      <xdr:rowOff>315686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0023C31-44A2-B916-79D5-F4B3FD850344}"/>
            </a:ext>
          </a:extLst>
        </xdr:cNvPr>
        <xdr:cNvSpPr/>
      </xdr:nvSpPr>
      <xdr:spPr>
        <a:xfrm>
          <a:off x="740650" y="1143000"/>
          <a:ext cx="663468" cy="277586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7"/>
  <sheetViews>
    <sheetView showGridLines="0" zoomScaleNormal="100" workbookViewId="0">
      <selection activeCell="F16" sqref="F16"/>
    </sheetView>
  </sheetViews>
  <sheetFormatPr defaultColWidth="9" defaultRowHeight="12.6" x14ac:dyDescent="0.15"/>
  <cols>
    <col min="1" max="1" width="3.33203125" style="684" customWidth="1"/>
    <col min="2" max="6" width="9" style="684"/>
    <col min="7" max="7" width="15" style="684" customWidth="1"/>
    <col min="8" max="16384" width="9" style="684"/>
  </cols>
  <sheetData>
    <row r="1" spans="1:3" ht="18.600000000000001" x14ac:dyDescent="0.2">
      <c r="A1" s="683" t="s">
        <v>340</v>
      </c>
    </row>
    <row r="2" spans="1:3" ht="18.600000000000001" x14ac:dyDescent="0.2">
      <c r="B2" s="683" t="s">
        <v>0</v>
      </c>
    </row>
    <row r="4" spans="1:3" x14ac:dyDescent="0.15">
      <c r="B4" s="685" t="s">
        <v>1</v>
      </c>
      <c r="C4" s="684" t="s">
        <v>2</v>
      </c>
    </row>
    <row r="5" spans="1:3" x14ac:dyDescent="0.15">
      <c r="B5" s="685" t="s">
        <v>3</v>
      </c>
      <c r="C5" s="684" t="s">
        <v>4</v>
      </c>
    </row>
    <row r="6" spans="1:3" x14ac:dyDescent="0.15">
      <c r="B6" s="685" t="s">
        <v>5</v>
      </c>
      <c r="C6" s="684" t="s">
        <v>6</v>
      </c>
    </row>
    <row r="7" spans="1:3" x14ac:dyDescent="0.15">
      <c r="B7" s="685" t="s">
        <v>7</v>
      </c>
      <c r="C7" s="684" t="s">
        <v>8</v>
      </c>
    </row>
    <row r="8" spans="1:3" x14ac:dyDescent="0.15">
      <c r="B8" s="685" t="s">
        <v>9</v>
      </c>
      <c r="C8" s="684" t="s">
        <v>10</v>
      </c>
    </row>
    <row r="9" spans="1:3" x14ac:dyDescent="0.15">
      <c r="B9" s="685" t="s">
        <v>11</v>
      </c>
      <c r="C9" s="684" t="s">
        <v>336</v>
      </c>
    </row>
    <row r="10" spans="1:3" x14ac:dyDescent="0.15">
      <c r="B10" s="685" t="s">
        <v>12</v>
      </c>
      <c r="C10" s="684" t="s">
        <v>13</v>
      </c>
    </row>
    <row r="11" spans="1:3" x14ac:dyDescent="0.15">
      <c r="B11" s="685" t="s">
        <v>14</v>
      </c>
      <c r="C11" s="684" t="s">
        <v>15</v>
      </c>
    </row>
    <row r="12" spans="1:3" x14ac:dyDescent="0.15">
      <c r="B12" s="685" t="s">
        <v>16</v>
      </c>
      <c r="C12" s="684" t="s">
        <v>17</v>
      </c>
    </row>
    <row r="13" spans="1:3" x14ac:dyDescent="0.15">
      <c r="B13" s="685" t="s">
        <v>18</v>
      </c>
      <c r="C13" s="684" t="s">
        <v>19</v>
      </c>
    </row>
    <row r="14" spans="1:3" x14ac:dyDescent="0.15">
      <c r="B14" s="685" t="s">
        <v>20</v>
      </c>
      <c r="C14" s="684" t="s">
        <v>22</v>
      </c>
    </row>
    <row r="15" spans="1:3" x14ac:dyDescent="0.15">
      <c r="B15" s="685" t="s">
        <v>21</v>
      </c>
      <c r="C15" s="684" t="s">
        <v>23</v>
      </c>
    </row>
    <row r="16" spans="1:3" x14ac:dyDescent="0.15">
      <c r="B16" s="685" t="s">
        <v>443</v>
      </c>
      <c r="C16" s="684" t="s">
        <v>24</v>
      </c>
    </row>
    <row r="17" spans="2:2" x14ac:dyDescent="0.15">
      <c r="B17" s="685"/>
    </row>
  </sheetData>
  <phoneticPr fontId="4"/>
  <hyperlinks>
    <hyperlink ref="B4" location="'5-1（変更なし）'!A1" display="5-1" xr:uid="{00000000-0004-0000-0000-000000000000}"/>
    <hyperlink ref="B6" location="'5-3（変更なし）'!A1" display="5-3" xr:uid="{00000000-0004-0000-0000-000001000000}"/>
    <hyperlink ref="B7" location="'5-4'!A1" display="5-4" xr:uid="{00000000-0004-0000-0000-000002000000}"/>
    <hyperlink ref="B8" location="'5-5(1)'!A1" display="5-5(1)" xr:uid="{00000000-0004-0000-0000-000003000000}"/>
    <hyperlink ref="B10" location="'5-6'!A1" display="5-6" xr:uid="{00000000-0004-0000-0000-000004000000}"/>
    <hyperlink ref="B11" location="'5-7'!A1" display="5-7" xr:uid="{00000000-0004-0000-0000-000005000000}"/>
    <hyperlink ref="B12" location="'5-8'!A1" display="5-8" xr:uid="{00000000-0004-0000-0000-000006000000}"/>
    <hyperlink ref="B13" location="'5-9'!A1" display="5-9" xr:uid="{00000000-0004-0000-0000-000007000000}"/>
    <hyperlink ref="B14" location="'5-10'!A1" display="5-10" xr:uid="{00000000-0004-0000-0000-000009000000}"/>
    <hyperlink ref="B5" location="'5-2（変更なし）'!A1" display="5-2" xr:uid="{00000000-0004-0000-0000-00000A000000}"/>
    <hyperlink ref="B15" location="'5-11'!A1" display="5-11" xr:uid="{00000000-0004-0000-0000-00000B000000}"/>
    <hyperlink ref="B9" location="'5-5(2)'!A1" display="5-5(2)" xr:uid="{00000000-0004-0000-0000-00000C000000}"/>
    <hyperlink ref="B16" location="'5農業目次'!A1" display="5-12" xr:uid="{00000000-0004-0000-0000-00000D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W53"/>
  <sheetViews>
    <sheetView showGridLines="0" view="pageBreakPreview" zoomScaleNormal="90" zoomScaleSheetLayoutView="100" workbookViewId="0">
      <pane ySplit="8" topLeftCell="A9" activePane="bottomLeft" state="frozen"/>
      <selection activeCell="K39" sqref="K39"/>
      <selection pane="bottomLeft" activeCell="I11" sqref="I11"/>
    </sheetView>
  </sheetViews>
  <sheetFormatPr defaultColWidth="9" defaultRowHeight="13.2" x14ac:dyDescent="0.2"/>
  <cols>
    <col min="1" max="1" width="10.33203125" style="7" customWidth="1"/>
    <col min="2" max="10" width="8.33203125" style="7" customWidth="1"/>
    <col min="11" max="16384" width="9" style="7"/>
  </cols>
  <sheetData>
    <row r="1" spans="1:23" x14ac:dyDescent="0.2">
      <c r="A1" s="2" t="s">
        <v>25</v>
      </c>
      <c r="B1" s="2"/>
    </row>
    <row r="2" spans="1:23" x14ac:dyDescent="0.2">
      <c r="A2" s="102" t="s">
        <v>82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23" ht="16.2" x14ac:dyDescent="0.2">
      <c r="A3" s="181" t="s">
        <v>261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23" x14ac:dyDescent="0.2">
      <c r="A4" s="182" t="s">
        <v>414</v>
      </c>
      <c r="B4" s="182"/>
      <c r="C4" s="182"/>
      <c r="D4" s="182"/>
      <c r="E4" s="366"/>
      <c r="F4" s="366"/>
      <c r="G4" s="182"/>
      <c r="H4" s="182"/>
      <c r="I4" s="182"/>
      <c r="J4" s="182"/>
    </row>
    <row r="5" spans="1:23" ht="6" customHeight="1" thickBot="1" x14ac:dyDescent="0.25">
      <c r="A5" s="367"/>
      <c r="B5" s="368"/>
      <c r="C5" s="368"/>
      <c r="D5" s="368"/>
      <c r="E5" s="368"/>
      <c r="F5" s="368"/>
      <c r="G5" s="368"/>
      <c r="H5" s="368"/>
      <c r="I5" s="368"/>
      <c r="J5" s="368"/>
    </row>
    <row r="6" spans="1:23" ht="19.5" customHeight="1" thickTop="1" x14ac:dyDescent="0.2">
      <c r="A6" s="186"/>
      <c r="B6" s="305" t="s">
        <v>262</v>
      </c>
      <c r="C6" s="312"/>
      <c r="D6" s="369"/>
      <c r="E6" s="370" t="s">
        <v>263</v>
      </c>
      <c r="F6" s="305" t="s">
        <v>264</v>
      </c>
      <c r="G6" s="312"/>
      <c r="H6" s="312"/>
      <c r="I6" s="312"/>
      <c r="J6" s="312"/>
    </row>
    <row r="7" spans="1:23" ht="19.5" customHeight="1" x14ac:dyDescent="0.2">
      <c r="A7" s="186"/>
      <c r="B7" s="371" t="s">
        <v>265</v>
      </c>
      <c r="C7" s="372" t="s">
        <v>266</v>
      </c>
      <c r="D7" s="372"/>
      <c r="E7" s="373" t="s">
        <v>267</v>
      </c>
      <c r="F7" s="374" t="s">
        <v>265</v>
      </c>
      <c r="G7" s="375"/>
      <c r="H7" s="375"/>
      <c r="I7" s="376" t="s">
        <v>268</v>
      </c>
      <c r="J7" s="377"/>
    </row>
    <row r="8" spans="1:23" ht="19.5" customHeight="1" x14ac:dyDescent="0.2">
      <c r="A8" s="349"/>
      <c r="B8" s="378"/>
      <c r="C8" s="307" t="s">
        <v>269</v>
      </c>
      <c r="D8" s="307" t="s">
        <v>270</v>
      </c>
      <c r="E8" s="378" t="s">
        <v>271</v>
      </c>
      <c r="F8" s="307" t="s">
        <v>272</v>
      </c>
      <c r="G8" s="307" t="s">
        <v>273</v>
      </c>
      <c r="H8" s="307" t="s">
        <v>274</v>
      </c>
      <c r="I8" s="307" t="s">
        <v>275</v>
      </c>
      <c r="J8" s="379" t="s">
        <v>276</v>
      </c>
    </row>
    <row r="9" spans="1:23" ht="17.25" customHeight="1" x14ac:dyDescent="0.2">
      <c r="A9" s="322" t="s">
        <v>421</v>
      </c>
      <c r="B9" s="380">
        <v>5766</v>
      </c>
      <c r="C9" s="381" t="s">
        <v>277</v>
      </c>
      <c r="D9" s="381">
        <v>5706</v>
      </c>
      <c r="E9" s="381" t="s">
        <v>277</v>
      </c>
      <c r="F9" s="381" t="s">
        <v>277</v>
      </c>
      <c r="G9" s="381" t="s">
        <v>277</v>
      </c>
      <c r="H9" s="381" t="s">
        <v>277</v>
      </c>
      <c r="I9" s="381">
        <v>21514</v>
      </c>
      <c r="J9" s="382" t="s">
        <v>277</v>
      </c>
    </row>
    <row r="10" spans="1:23" ht="17.25" customHeight="1" x14ac:dyDescent="0.2">
      <c r="A10" s="383" t="s">
        <v>132</v>
      </c>
      <c r="B10" s="380">
        <v>5637</v>
      </c>
      <c r="C10" s="381" t="s">
        <v>277</v>
      </c>
      <c r="D10" s="381">
        <v>5579</v>
      </c>
      <c r="E10" s="381" t="s">
        <v>277</v>
      </c>
      <c r="F10" s="381" t="s">
        <v>277</v>
      </c>
      <c r="G10" s="381" t="s">
        <v>277</v>
      </c>
      <c r="H10" s="381" t="s">
        <v>277</v>
      </c>
      <c r="I10" s="381">
        <v>21046</v>
      </c>
      <c r="J10" s="382" t="s">
        <v>277</v>
      </c>
    </row>
    <row r="11" spans="1:23" ht="17.25" customHeight="1" x14ac:dyDescent="0.2">
      <c r="A11" s="383" t="s">
        <v>412</v>
      </c>
      <c r="B11" s="384">
        <v>5280</v>
      </c>
      <c r="C11" s="381" t="s">
        <v>277</v>
      </c>
      <c r="D11" s="381">
        <v>5226</v>
      </c>
      <c r="E11" s="381" t="s">
        <v>423</v>
      </c>
      <c r="F11" s="381" t="s">
        <v>423</v>
      </c>
      <c r="G11" s="381" t="s">
        <v>423</v>
      </c>
      <c r="H11" s="381" t="s">
        <v>423</v>
      </c>
      <c r="I11" s="381">
        <v>20146</v>
      </c>
      <c r="J11" s="382" t="s">
        <v>423</v>
      </c>
    </row>
    <row r="12" spans="1:23" ht="17.25" customHeight="1" x14ac:dyDescent="0.2">
      <c r="A12" s="323"/>
      <c r="B12" s="380"/>
      <c r="C12" s="381"/>
      <c r="D12" s="381"/>
      <c r="E12" s="381"/>
      <c r="F12" s="381"/>
      <c r="G12" s="381"/>
      <c r="H12" s="381"/>
      <c r="I12" s="381"/>
      <c r="J12" s="382"/>
    </row>
    <row r="13" spans="1:23" ht="17.25" customHeight="1" x14ac:dyDescent="0.2">
      <c r="A13" s="383" t="s">
        <v>422</v>
      </c>
      <c r="B13" s="380">
        <v>497</v>
      </c>
      <c r="C13" s="381" t="s">
        <v>423</v>
      </c>
      <c r="D13" s="381">
        <v>492</v>
      </c>
      <c r="E13" s="381" t="s">
        <v>277</v>
      </c>
      <c r="F13" s="381" t="s">
        <v>423</v>
      </c>
      <c r="G13" s="381" t="s">
        <v>277</v>
      </c>
      <c r="H13" s="381" t="s">
        <v>277</v>
      </c>
      <c r="I13" s="381">
        <v>1704</v>
      </c>
      <c r="J13" s="382" t="s">
        <v>277</v>
      </c>
      <c r="L13" s="72"/>
      <c r="O13" s="72"/>
    </row>
    <row r="14" spans="1:23" ht="17.25" customHeight="1" x14ac:dyDescent="0.2">
      <c r="A14" s="383" t="s">
        <v>278</v>
      </c>
      <c r="B14" s="380">
        <v>444</v>
      </c>
      <c r="C14" s="381" t="s">
        <v>423</v>
      </c>
      <c r="D14" s="381">
        <v>440</v>
      </c>
      <c r="E14" s="381" t="s">
        <v>277</v>
      </c>
      <c r="F14" s="381" t="s">
        <v>423</v>
      </c>
      <c r="G14" s="381" t="s">
        <v>277</v>
      </c>
      <c r="H14" s="381" t="s">
        <v>277</v>
      </c>
      <c r="I14" s="381">
        <v>1537</v>
      </c>
      <c r="J14" s="382" t="s">
        <v>277</v>
      </c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1:23" ht="17.25" customHeight="1" x14ac:dyDescent="0.2">
      <c r="A15" s="383" t="s">
        <v>279</v>
      </c>
      <c r="B15" s="380">
        <v>510</v>
      </c>
      <c r="C15" s="381" t="s">
        <v>423</v>
      </c>
      <c r="D15" s="381">
        <v>505</v>
      </c>
      <c r="E15" s="381" t="s">
        <v>277</v>
      </c>
      <c r="F15" s="381" t="s">
        <v>423</v>
      </c>
      <c r="G15" s="381" t="s">
        <v>277</v>
      </c>
      <c r="H15" s="381" t="s">
        <v>277</v>
      </c>
      <c r="I15" s="381">
        <v>1668</v>
      </c>
      <c r="J15" s="382" t="s">
        <v>277</v>
      </c>
      <c r="O15" s="72"/>
    </row>
    <row r="16" spans="1:23" ht="17.25" customHeight="1" x14ac:dyDescent="0.2">
      <c r="A16" s="383" t="s">
        <v>280</v>
      </c>
      <c r="B16" s="380">
        <v>505</v>
      </c>
      <c r="C16" s="381" t="s">
        <v>423</v>
      </c>
      <c r="D16" s="381">
        <v>501</v>
      </c>
      <c r="E16" s="381" t="s">
        <v>277</v>
      </c>
      <c r="F16" s="381" t="s">
        <v>423</v>
      </c>
      <c r="G16" s="381" t="s">
        <v>277</v>
      </c>
      <c r="H16" s="381" t="s">
        <v>277</v>
      </c>
      <c r="I16" s="381">
        <v>1649</v>
      </c>
      <c r="J16" s="382" t="s">
        <v>277</v>
      </c>
      <c r="O16" s="72"/>
    </row>
    <row r="17" spans="1:15" ht="17.25" customHeight="1" x14ac:dyDescent="0.2">
      <c r="A17" s="383" t="s">
        <v>281</v>
      </c>
      <c r="B17" s="380">
        <v>491</v>
      </c>
      <c r="C17" s="381" t="s">
        <v>423</v>
      </c>
      <c r="D17" s="381">
        <v>487</v>
      </c>
      <c r="E17" s="381" t="s">
        <v>277</v>
      </c>
      <c r="F17" s="381" t="s">
        <v>423</v>
      </c>
      <c r="G17" s="381" t="s">
        <v>277</v>
      </c>
      <c r="H17" s="381" t="s">
        <v>277</v>
      </c>
      <c r="I17" s="381">
        <v>1796</v>
      </c>
      <c r="J17" s="382" t="s">
        <v>277</v>
      </c>
      <c r="O17" s="72"/>
    </row>
    <row r="18" spans="1:15" ht="17.25" customHeight="1" x14ac:dyDescent="0.2">
      <c r="A18" s="383" t="s">
        <v>282</v>
      </c>
      <c r="B18" s="380">
        <v>451</v>
      </c>
      <c r="C18" s="381" t="s">
        <v>423</v>
      </c>
      <c r="D18" s="381">
        <v>447</v>
      </c>
      <c r="E18" s="381" t="s">
        <v>277</v>
      </c>
      <c r="F18" s="381" t="s">
        <v>423</v>
      </c>
      <c r="G18" s="381" t="s">
        <v>277</v>
      </c>
      <c r="H18" s="381" t="s">
        <v>277</v>
      </c>
      <c r="I18" s="381">
        <v>1784</v>
      </c>
      <c r="J18" s="382" t="s">
        <v>277</v>
      </c>
      <c r="O18" s="72"/>
    </row>
    <row r="19" spans="1:15" ht="17.25" customHeight="1" x14ac:dyDescent="0.2">
      <c r="A19" s="383" t="s">
        <v>283</v>
      </c>
      <c r="B19" s="380">
        <v>435</v>
      </c>
      <c r="C19" s="381" t="s">
        <v>423</v>
      </c>
      <c r="D19" s="381">
        <v>430</v>
      </c>
      <c r="E19" s="381" t="s">
        <v>277</v>
      </c>
      <c r="F19" s="381" t="s">
        <v>423</v>
      </c>
      <c r="G19" s="381" t="s">
        <v>277</v>
      </c>
      <c r="H19" s="381" t="s">
        <v>277</v>
      </c>
      <c r="I19" s="381">
        <v>1821</v>
      </c>
      <c r="J19" s="382" t="s">
        <v>277</v>
      </c>
      <c r="O19" s="72"/>
    </row>
    <row r="20" spans="1:15" ht="17.25" customHeight="1" x14ac:dyDescent="0.2">
      <c r="A20" s="383" t="s">
        <v>284</v>
      </c>
      <c r="B20" s="380">
        <v>396</v>
      </c>
      <c r="C20" s="381" t="s">
        <v>423</v>
      </c>
      <c r="D20" s="381">
        <v>391</v>
      </c>
      <c r="E20" s="381" t="s">
        <v>277</v>
      </c>
      <c r="F20" s="381" t="s">
        <v>423</v>
      </c>
      <c r="G20" s="381" t="s">
        <v>277</v>
      </c>
      <c r="H20" s="381" t="s">
        <v>277</v>
      </c>
      <c r="I20" s="381">
        <v>1694</v>
      </c>
      <c r="J20" s="382" t="s">
        <v>277</v>
      </c>
      <c r="O20" s="72"/>
    </row>
    <row r="21" spans="1:15" ht="17.25" customHeight="1" x14ac:dyDescent="0.2">
      <c r="A21" s="383" t="s">
        <v>285</v>
      </c>
      <c r="B21" s="380">
        <v>383</v>
      </c>
      <c r="C21" s="381" t="s">
        <v>423</v>
      </c>
      <c r="D21" s="381">
        <v>379</v>
      </c>
      <c r="E21" s="381" t="s">
        <v>277</v>
      </c>
      <c r="F21" s="381" t="s">
        <v>423</v>
      </c>
      <c r="G21" s="381" t="s">
        <v>277</v>
      </c>
      <c r="H21" s="381" t="s">
        <v>277</v>
      </c>
      <c r="I21" s="381">
        <v>1758</v>
      </c>
      <c r="J21" s="382" t="s">
        <v>277</v>
      </c>
      <c r="O21" s="72"/>
    </row>
    <row r="22" spans="1:15" ht="17.25" customHeight="1" x14ac:dyDescent="0.2">
      <c r="A22" s="383" t="s">
        <v>286</v>
      </c>
      <c r="B22" s="380">
        <v>388</v>
      </c>
      <c r="C22" s="381" t="s">
        <v>423</v>
      </c>
      <c r="D22" s="381">
        <v>383</v>
      </c>
      <c r="E22" s="381" t="s">
        <v>277</v>
      </c>
      <c r="F22" s="381" t="s">
        <v>423</v>
      </c>
      <c r="G22" s="381" t="s">
        <v>277</v>
      </c>
      <c r="H22" s="381" t="s">
        <v>277</v>
      </c>
      <c r="I22" s="381">
        <v>1629</v>
      </c>
      <c r="J22" s="382" t="s">
        <v>277</v>
      </c>
      <c r="O22" s="72"/>
    </row>
    <row r="23" spans="1:15" ht="17.25" customHeight="1" x14ac:dyDescent="0.2">
      <c r="A23" s="383" t="s">
        <v>287</v>
      </c>
      <c r="B23" s="380">
        <v>377</v>
      </c>
      <c r="C23" s="381" t="s">
        <v>423</v>
      </c>
      <c r="D23" s="381">
        <v>373</v>
      </c>
      <c r="E23" s="381" t="s">
        <v>277</v>
      </c>
      <c r="F23" s="381" t="s">
        <v>423</v>
      </c>
      <c r="G23" s="381" t="s">
        <v>277</v>
      </c>
      <c r="H23" s="381" t="s">
        <v>277</v>
      </c>
      <c r="I23" s="381">
        <v>1593</v>
      </c>
      <c r="J23" s="382" t="s">
        <v>277</v>
      </c>
      <c r="O23" s="72"/>
    </row>
    <row r="24" spans="1:15" ht="17.25" customHeight="1" x14ac:dyDescent="0.2">
      <c r="A24" s="385" t="s">
        <v>288</v>
      </c>
      <c r="B24" s="386">
        <v>403</v>
      </c>
      <c r="C24" s="387" t="s">
        <v>423</v>
      </c>
      <c r="D24" s="387">
        <v>398</v>
      </c>
      <c r="E24" s="387" t="s">
        <v>277</v>
      </c>
      <c r="F24" s="387" t="s">
        <v>423</v>
      </c>
      <c r="G24" s="387" t="s">
        <v>277</v>
      </c>
      <c r="H24" s="387" t="s">
        <v>277</v>
      </c>
      <c r="I24" s="388">
        <v>1513</v>
      </c>
      <c r="J24" s="389" t="s">
        <v>277</v>
      </c>
      <c r="O24" s="72"/>
    </row>
    <row r="25" spans="1:15" ht="17.25" customHeight="1" x14ac:dyDescent="0.2">
      <c r="A25" s="390" t="s">
        <v>289</v>
      </c>
      <c r="B25" s="390"/>
      <c r="C25" s="390"/>
      <c r="D25" s="390"/>
      <c r="E25" s="391"/>
      <c r="F25" s="391"/>
      <c r="G25" s="391"/>
      <c r="H25" s="391"/>
      <c r="I25" s="391"/>
      <c r="J25" s="392"/>
    </row>
    <row r="26" spans="1:15" ht="5.25" customHeight="1" x14ac:dyDescent="0.2">
      <c r="A26" s="82"/>
      <c r="B26" s="82"/>
      <c r="C26" s="82"/>
      <c r="D26" s="82"/>
      <c r="E26" s="82"/>
      <c r="F26" s="82"/>
      <c r="G26" s="82"/>
      <c r="H26" s="82"/>
      <c r="I26" s="82"/>
    </row>
    <row r="27" spans="1:15" x14ac:dyDescent="0.2">
      <c r="A27" s="82"/>
      <c r="B27" s="83"/>
      <c r="C27" s="83"/>
      <c r="D27" s="83"/>
      <c r="E27" s="83"/>
      <c r="F27" s="83"/>
      <c r="G27" s="83"/>
      <c r="H27" s="83"/>
      <c r="I27" s="83"/>
      <c r="J27" s="72"/>
    </row>
    <row r="28" spans="1:15" x14ac:dyDescent="0.2">
      <c r="A28" s="82"/>
      <c r="B28" s="83"/>
      <c r="C28" s="83"/>
      <c r="D28" s="83"/>
      <c r="E28" s="83"/>
      <c r="F28" s="83"/>
      <c r="G28" s="83"/>
      <c r="H28" s="83"/>
      <c r="I28" s="83"/>
      <c r="J28" s="72"/>
    </row>
    <row r="29" spans="1:15" x14ac:dyDescent="0.2">
      <c r="A29" s="82"/>
      <c r="B29" s="82"/>
      <c r="C29" s="82"/>
      <c r="D29" s="82"/>
      <c r="E29" s="82"/>
      <c r="F29" s="82"/>
      <c r="G29" s="82"/>
      <c r="H29" s="82"/>
      <c r="I29" s="82"/>
    </row>
    <row r="30" spans="1:15" x14ac:dyDescent="0.2">
      <c r="A30" s="82"/>
      <c r="B30" s="82"/>
      <c r="C30" s="82"/>
      <c r="D30" s="82"/>
      <c r="E30" s="82"/>
      <c r="F30" s="82"/>
      <c r="G30" s="82"/>
      <c r="H30" s="82"/>
      <c r="I30" s="82"/>
    </row>
    <row r="31" spans="1:15" ht="16.2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5"/>
    </row>
    <row r="32" spans="1:15" x14ac:dyDescent="0.2">
      <c r="A32" s="82"/>
      <c r="B32" s="82"/>
      <c r="C32" s="82"/>
      <c r="D32" s="82"/>
      <c r="E32" s="82"/>
      <c r="F32" s="82"/>
      <c r="G32" s="82"/>
      <c r="H32" s="82"/>
      <c r="I32" s="82"/>
    </row>
    <row r="33" spans="1:10" ht="14.4" x14ac:dyDescent="0.2">
      <c r="A33" s="86"/>
      <c r="B33" s="87"/>
      <c r="C33" s="87"/>
      <c r="D33" s="87"/>
      <c r="E33" s="87"/>
      <c r="F33" s="87"/>
      <c r="G33" s="87"/>
      <c r="H33" s="87"/>
      <c r="I33" s="87"/>
      <c r="J33" s="88"/>
    </row>
    <row r="34" spans="1:10" x14ac:dyDescent="0.2">
      <c r="A34" s="89"/>
      <c r="B34" s="89"/>
      <c r="C34" s="89"/>
      <c r="D34" s="89"/>
      <c r="E34" s="89"/>
      <c r="F34" s="89"/>
      <c r="G34" s="89"/>
      <c r="H34" s="89"/>
      <c r="I34" s="89"/>
      <c r="J34" s="21"/>
    </row>
    <row r="35" spans="1:10" x14ac:dyDescent="0.2">
      <c r="A35" s="89"/>
      <c r="B35" s="89"/>
      <c r="C35" s="89"/>
      <c r="D35" s="89"/>
      <c r="E35" s="90"/>
      <c r="F35" s="89"/>
      <c r="G35" s="89"/>
      <c r="H35" s="89"/>
      <c r="I35" s="89"/>
      <c r="J35" s="21"/>
    </row>
    <row r="36" spans="1:10" x14ac:dyDescent="0.2">
      <c r="A36" s="89"/>
      <c r="B36" s="89"/>
      <c r="C36" s="90"/>
      <c r="D36" s="90"/>
      <c r="E36" s="90"/>
      <c r="F36" s="90"/>
      <c r="G36" s="90"/>
      <c r="H36" s="90"/>
      <c r="I36" s="90"/>
      <c r="J36" s="20"/>
    </row>
    <row r="37" spans="1:10" x14ac:dyDescent="0.2">
      <c r="A37" s="91"/>
      <c r="B37" s="92"/>
      <c r="C37" s="92"/>
      <c r="D37" s="92"/>
      <c r="E37" s="92"/>
      <c r="F37" s="92"/>
      <c r="G37" s="92"/>
      <c r="H37" s="92"/>
      <c r="I37" s="92"/>
      <c r="J37" s="71"/>
    </row>
    <row r="38" spans="1:10" x14ac:dyDescent="0.2">
      <c r="A38" s="53"/>
      <c r="B38" s="92"/>
      <c r="C38" s="92"/>
      <c r="D38" s="92"/>
      <c r="E38" s="92"/>
      <c r="F38" s="92"/>
      <c r="G38" s="92"/>
      <c r="H38" s="92"/>
      <c r="I38" s="92"/>
      <c r="J38" s="71"/>
    </row>
    <row r="39" spans="1:10" x14ac:dyDescent="0.2">
      <c r="A39" s="53"/>
      <c r="B39" s="92"/>
      <c r="C39" s="92"/>
      <c r="D39" s="92"/>
      <c r="E39" s="92"/>
      <c r="F39" s="92"/>
      <c r="G39" s="92"/>
      <c r="H39" s="92"/>
      <c r="I39" s="92"/>
      <c r="J39" s="71"/>
    </row>
    <row r="40" spans="1:10" x14ac:dyDescent="0.2">
      <c r="A40" s="54"/>
      <c r="B40" s="92"/>
      <c r="C40" s="92"/>
      <c r="D40" s="92"/>
      <c r="E40" s="92"/>
      <c r="F40" s="92"/>
      <c r="G40" s="92"/>
      <c r="H40" s="92"/>
      <c r="I40" s="92"/>
      <c r="J40" s="71"/>
    </row>
    <row r="41" spans="1:10" x14ac:dyDescent="0.2">
      <c r="A41" s="80"/>
      <c r="B41" s="92"/>
      <c r="C41" s="92"/>
      <c r="D41" s="92"/>
      <c r="E41" s="92"/>
      <c r="F41" s="92"/>
      <c r="G41" s="92"/>
      <c r="H41" s="92"/>
      <c r="I41" s="92"/>
      <c r="J41" s="71"/>
    </row>
    <row r="42" spans="1:10" x14ac:dyDescent="0.2">
      <c r="A42" s="93"/>
      <c r="B42" s="71"/>
      <c r="C42" s="71"/>
      <c r="D42" s="71"/>
      <c r="E42" s="71"/>
      <c r="F42" s="71"/>
      <c r="G42" s="71"/>
      <c r="H42" s="71"/>
      <c r="I42" s="71"/>
      <c r="J42" s="71"/>
    </row>
    <row r="43" spans="1:10" x14ac:dyDescent="0.2">
      <c r="A43" s="93"/>
      <c r="B43" s="71"/>
      <c r="C43" s="71"/>
      <c r="D43" s="71"/>
      <c r="E43" s="71"/>
      <c r="F43" s="71"/>
      <c r="G43" s="71"/>
      <c r="H43" s="71"/>
      <c r="I43" s="71"/>
      <c r="J43" s="71"/>
    </row>
    <row r="44" spans="1:10" x14ac:dyDescent="0.2">
      <c r="A44" s="93"/>
      <c r="B44" s="71"/>
      <c r="C44" s="71"/>
      <c r="D44" s="71"/>
      <c r="E44" s="71"/>
      <c r="F44" s="71"/>
      <c r="G44" s="71"/>
      <c r="H44" s="71"/>
      <c r="I44" s="71"/>
      <c r="J44" s="71"/>
    </row>
    <row r="45" spans="1:10" x14ac:dyDescent="0.2">
      <c r="A45" s="93"/>
      <c r="B45" s="71"/>
      <c r="C45" s="71"/>
      <c r="D45" s="71"/>
      <c r="E45" s="71"/>
      <c r="F45" s="71"/>
      <c r="G45" s="71"/>
      <c r="H45" s="71"/>
      <c r="I45" s="71"/>
      <c r="J45" s="71"/>
    </row>
    <row r="46" spans="1:10" x14ac:dyDescent="0.2">
      <c r="A46" s="93"/>
      <c r="B46" s="71"/>
      <c r="C46" s="71"/>
      <c r="D46" s="71"/>
      <c r="E46" s="71"/>
      <c r="F46" s="71"/>
      <c r="G46" s="71"/>
      <c r="H46" s="71"/>
      <c r="I46" s="71"/>
      <c r="J46" s="71"/>
    </row>
    <row r="47" spans="1:10" x14ac:dyDescent="0.2">
      <c r="A47" s="93"/>
      <c r="B47" s="71"/>
      <c r="C47" s="71"/>
      <c r="D47" s="71"/>
      <c r="E47" s="71"/>
      <c r="F47" s="71"/>
      <c r="G47" s="71"/>
      <c r="H47" s="71"/>
      <c r="I47" s="71"/>
      <c r="J47" s="71"/>
    </row>
    <row r="48" spans="1:10" x14ac:dyDescent="0.2">
      <c r="A48" s="93"/>
      <c r="B48" s="71"/>
      <c r="C48" s="71"/>
      <c r="D48" s="71"/>
      <c r="E48" s="71"/>
      <c r="F48" s="71"/>
      <c r="G48" s="71"/>
      <c r="H48" s="71"/>
      <c r="I48" s="71"/>
      <c r="J48" s="71"/>
    </row>
    <row r="49" spans="1:10" x14ac:dyDescent="0.2">
      <c r="A49" s="93"/>
      <c r="B49" s="71"/>
      <c r="C49" s="71"/>
      <c r="D49" s="71"/>
      <c r="E49" s="71"/>
      <c r="F49" s="71"/>
      <c r="G49" s="71"/>
      <c r="H49" s="71"/>
      <c r="I49" s="71"/>
      <c r="J49" s="71"/>
    </row>
    <row r="50" spans="1:10" x14ac:dyDescent="0.2">
      <c r="A50" s="93"/>
      <c r="B50" s="71"/>
      <c r="C50" s="71"/>
      <c r="D50" s="71"/>
      <c r="E50" s="71"/>
      <c r="F50" s="71"/>
      <c r="G50" s="71"/>
      <c r="H50" s="71"/>
      <c r="I50" s="71"/>
      <c r="J50" s="71"/>
    </row>
    <row r="51" spans="1:10" x14ac:dyDescent="0.2">
      <c r="A51" s="93"/>
      <c r="B51" s="71"/>
      <c r="C51" s="71"/>
      <c r="D51" s="71"/>
      <c r="E51" s="71"/>
      <c r="F51" s="71"/>
      <c r="G51" s="71"/>
      <c r="H51" s="71"/>
      <c r="I51" s="71"/>
      <c r="J51" s="71"/>
    </row>
    <row r="52" spans="1:10" x14ac:dyDescent="0.2">
      <c r="A52" s="93"/>
      <c r="B52" s="71"/>
      <c r="C52" s="71"/>
      <c r="D52" s="71"/>
      <c r="E52" s="71"/>
      <c r="F52" s="71"/>
      <c r="G52" s="71"/>
      <c r="H52" s="71"/>
      <c r="I52" s="71"/>
      <c r="J52" s="71"/>
    </row>
    <row r="53" spans="1:10" x14ac:dyDescent="0.2">
      <c r="A53" s="79"/>
      <c r="B53" s="79"/>
      <c r="C53" s="79"/>
      <c r="D53" s="79"/>
      <c r="E53" s="81"/>
      <c r="F53" s="81"/>
      <c r="G53" s="81"/>
      <c r="H53" s="81"/>
      <c r="I53" s="81"/>
      <c r="J53" s="81"/>
    </row>
  </sheetData>
  <phoneticPr fontId="2"/>
  <hyperlinks>
    <hyperlink ref="A1" location="'5農業目次'!A1" display="5　農業目次へ＜＜" xr:uid="{00000000-0004-0000-09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ignoredErrors>
    <ignoredError sqref="A12 A14:A16 A18:A2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5"/>
  <dimension ref="A1:AE17"/>
  <sheetViews>
    <sheetView showGridLines="0" view="pageBreakPreview" zoomScaleNormal="100" zoomScaleSheetLayoutView="100" workbookViewId="0">
      <selection activeCell="B12" sqref="B12"/>
    </sheetView>
  </sheetViews>
  <sheetFormatPr defaultColWidth="12.109375" defaultRowHeight="13.2" outlineLevelCol="1" x14ac:dyDescent="0.2"/>
  <cols>
    <col min="1" max="1" width="8.21875" style="57" customWidth="1"/>
    <col min="2" max="13" width="7" style="57" customWidth="1" outlineLevel="1"/>
    <col min="14" max="18" width="7" style="57" customWidth="1"/>
    <col min="19" max="19" width="7.88671875" style="57" customWidth="1"/>
    <col min="20" max="21" width="7" style="57" customWidth="1"/>
    <col min="22" max="22" width="9" style="57" customWidth="1"/>
    <col min="23" max="23" width="7" style="57" customWidth="1"/>
    <col min="24" max="16384" width="12.109375" style="57"/>
  </cols>
  <sheetData>
    <row r="1" spans="1:31" x14ac:dyDescent="0.2">
      <c r="A1" s="42" t="s">
        <v>25</v>
      </c>
    </row>
    <row r="2" spans="1:31" x14ac:dyDescent="0.2">
      <c r="A2" s="393" t="s">
        <v>82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1:31" ht="16.2" x14ac:dyDescent="0.2">
      <c r="A3" s="394" t="s">
        <v>290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5"/>
      <c r="O3" s="395"/>
      <c r="P3" s="395"/>
      <c r="Q3" s="395"/>
      <c r="R3" s="395"/>
      <c r="S3" s="395"/>
      <c r="T3" s="395"/>
      <c r="U3" s="395"/>
      <c r="V3" s="395"/>
      <c r="W3" s="94"/>
    </row>
    <row r="4" spans="1:31" s="46" customFormat="1" ht="12" x14ac:dyDescent="0.15">
      <c r="A4" s="396"/>
      <c r="B4" s="397"/>
      <c r="C4" s="397"/>
      <c r="D4" s="397"/>
      <c r="E4" s="397"/>
      <c r="F4" s="397"/>
      <c r="G4" s="356" t="s">
        <v>414</v>
      </c>
      <c r="H4" s="397"/>
      <c r="I4" s="397"/>
      <c r="J4" s="397"/>
      <c r="K4" s="397"/>
      <c r="L4" s="397"/>
      <c r="M4" s="397"/>
      <c r="N4" s="397"/>
      <c r="O4" s="397"/>
      <c r="P4" s="398"/>
      <c r="Q4" s="397"/>
      <c r="R4" s="397"/>
      <c r="S4" s="356"/>
      <c r="T4" s="397"/>
      <c r="U4" s="397"/>
      <c r="V4" s="397"/>
    </row>
    <row r="5" spans="1:31" x14ac:dyDescent="0.2">
      <c r="A5" s="399"/>
      <c r="B5" s="354"/>
      <c r="C5" s="400"/>
      <c r="D5" s="400"/>
      <c r="E5" s="354"/>
      <c r="F5" s="354"/>
      <c r="G5" s="354"/>
      <c r="H5" s="354"/>
      <c r="I5" s="354"/>
      <c r="J5" s="354"/>
      <c r="K5" s="354"/>
      <c r="L5" s="401"/>
      <c r="M5" s="354"/>
      <c r="N5" s="354"/>
      <c r="O5" s="400"/>
      <c r="P5" s="400"/>
      <c r="Q5" s="354"/>
      <c r="R5" s="354"/>
      <c r="S5" s="354"/>
      <c r="T5" s="354"/>
      <c r="U5" s="354"/>
      <c r="V5" s="398" t="s">
        <v>291</v>
      </c>
    </row>
    <row r="6" spans="1:31" ht="6" customHeight="1" thickBot="1" x14ac:dyDescent="0.25">
      <c r="A6" s="399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</row>
    <row r="7" spans="1:31" s="46" customFormat="1" ht="15.75" customHeight="1" thickTop="1" x14ac:dyDescent="0.15">
      <c r="A7" s="402"/>
      <c r="B7" s="403"/>
      <c r="C7" s="404" t="s">
        <v>292</v>
      </c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 t="s">
        <v>293</v>
      </c>
      <c r="O7" s="405"/>
      <c r="P7" s="405"/>
      <c r="Q7" s="405"/>
      <c r="R7" s="405"/>
      <c r="S7" s="406"/>
      <c r="T7" s="407"/>
      <c r="U7" s="408"/>
      <c r="V7" s="409"/>
    </row>
    <row r="8" spans="1:31" s="46" customFormat="1" ht="36" x14ac:dyDescent="0.15">
      <c r="A8" s="410"/>
      <c r="B8" s="411" t="s">
        <v>294</v>
      </c>
      <c r="C8" s="412" t="s">
        <v>96</v>
      </c>
      <c r="D8" s="412" t="s">
        <v>295</v>
      </c>
      <c r="E8" s="410" t="s">
        <v>149</v>
      </c>
      <c r="F8" s="413" t="s">
        <v>296</v>
      </c>
      <c r="G8" s="413" t="s">
        <v>297</v>
      </c>
      <c r="H8" s="413" t="s">
        <v>154</v>
      </c>
      <c r="I8" s="413" t="s">
        <v>161</v>
      </c>
      <c r="J8" s="413" t="s">
        <v>298</v>
      </c>
      <c r="K8" s="413" t="s">
        <v>299</v>
      </c>
      <c r="L8" s="414" t="s">
        <v>300</v>
      </c>
      <c r="M8" s="415" t="s">
        <v>301</v>
      </c>
      <c r="N8" s="416" t="s">
        <v>96</v>
      </c>
      <c r="O8" s="410" t="s">
        <v>302</v>
      </c>
      <c r="P8" s="413" t="s">
        <v>303</v>
      </c>
      <c r="Q8" s="413" t="s">
        <v>304</v>
      </c>
      <c r="R8" s="413" t="s">
        <v>305</v>
      </c>
      <c r="S8" s="417" t="s">
        <v>306</v>
      </c>
      <c r="T8" s="418" t="s">
        <v>307</v>
      </c>
      <c r="U8" s="419" t="s">
        <v>308</v>
      </c>
      <c r="V8" s="420" t="s">
        <v>309</v>
      </c>
    </row>
    <row r="9" spans="1:31" s="55" customFormat="1" ht="10.8" x14ac:dyDescent="0.15">
      <c r="A9" s="421"/>
      <c r="B9" s="422"/>
      <c r="C9" s="423"/>
      <c r="D9" s="423"/>
      <c r="E9" s="423"/>
      <c r="F9" s="423"/>
      <c r="G9" s="423"/>
      <c r="H9" s="423"/>
      <c r="I9" s="423"/>
      <c r="J9" s="423"/>
      <c r="K9" s="423"/>
      <c r="L9" s="424"/>
      <c r="M9" s="425"/>
      <c r="N9" s="426"/>
      <c r="O9" s="423"/>
      <c r="P9" s="423"/>
      <c r="Q9" s="423"/>
      <c r="R9" s="423"/>
      <c r="S9" s="423"/>
      <c r="T9" s="423"/>
      <c r="U9" s="423"/>
      <c r="V9" s="427" t="s">
        <v>310</v>
      </c>
      <c r="W9" s="96"/>
    </row>
    <row r="10" spans="1:31" s="52" customFormat="1" ht="17.25" customHeight="1" x14ac:dyDescent="0.2">
      <c r="A10" s="428" t="s">
        <v>421</v>
      </c>
      <c r="B10" s="429">
        <v>394</v>
      </c>
      <c r="C10" s="429">
        <v>344</v>
      </c>
      <c r="D10" s="429">
        <v>226</v>
      </c>
      <c r="E10" s="429">
        <v>5</v>
      </c>
      <c r="F10" s="429">
        <v>2</v>
      </c>
      <c r="G10" s="429">
        <v>4</v>
      </c>
      <c r="H10" s="429">
        <v>8</v>
      </c>
      <c r="I10" s="429">
        <v>81</v>
      </c>
      <c r="J10" s="429">
        <v>12</v>
      </c>
      <c r="K10" s="429">
        <v>4</v>
      </c>
      <c r="L10" s="430">
        <v>0</v>
      </c>
      <c r="M10" s="430">
        <v>2</v>
      </c>
      <c r="N10" s="429">
        <v>49</v>
      </c>
      <c r="O10" s="429">
        <v>8</v>
      </c>
      <c r="P10" s="429">
        <v>8</v>
      </c>
      <c r="Q10" s="429">
        <v>1</v>
      </c>
      <c r="R10" s="429">
        <v>31</v>
      </c>
      <c r="S10" s="431">
        <v>0</v>
      </c>
      <c r="T10" s="429">
        <v>1</v>
      </c>
      <c r="U10" s="431">
        <v>174</v>
      </c>
      <c r="V10" s="432">
        <v>44.2</v>
      </c>
    </row>
    <row r="11" spans="1:31" s="52" customFormat="1" ht="17.25" customHeight="1" x14ac:dyDescent="0.2">
      <c r="A11" s="433" t="s">
        <v>132</v>
      </c>
      <c r="B11" s="429">
        <v>412</v>
      </c>
      <c r="C11" s="429">
        <v>355</v>
      </c>
      <c r="D11" s="429">
        <v>235</v>
      </c>
      <c r="E11" s="429">
        <v>6</v>
      </c>
      <c r="F11" s="429">
        <v>2</v>
      </c>
      <c r="G11" s="429">
        <v>3</v>
      </c>
      <c r="H11" s="429">
        <v>6</v>
      </c>
      <c r="I11" s="429">
        <v>84</v>
      </c>
      <c r="J11" s="429">
        <v>12</v>
      </c>
      <c r="K11" s="429">
        <v>4</v>
      </c>
      <c r="L11" s="430">
        <v>0</v>
      </c>
      <c r="M11" s="430">
        <v>2</v>
      </c>
      <c r="N11" s="429">
        <v>56</v>
      </c>
      <c r="O11" s="429">
        <v>9</v>
      </c>
      <c r="P11" s="429">
        <v>8</v>
      </c>
      <c r="Q11" s="429">
        <v>1</v>
      </c>
      <c r="R11" s="429">
        <v>37</v>
      </c>
      <c r="S11" s="431">
        <v>0</v>
      </c>
      <c r="T11" s="429">
        <v>1</v>
      </c>
      <c r="U11" s="431">
        <v>177</v>
      </c>
      <c r="V11" s="432">
        <v>43</v>
      </c>
    </row>
    <row r="12" spans="1:31" s="52" customFormat="1" ht="17.25" customHeight="1" x14ac:dyDescent="0.2">
      <c r="A12" s="434" t="s">
        <v>412</v>
      </c>
      <c r="B12" s="435">
        <v>433</v>
      </c>
      <c r="C12" s="436">
        <v>368</v>
      </c>
      <c r="D12" s="590">
        <v>247</v>
      </c>
      <c r="E12" s="436">
        <v>5</v>
      </c>
      <c r="F12" s="436">
        <v>5</v>
      </c>
      <c r="G12" s="436">
        <v>3</v>
      </c>
      <c r="H12" s="436">
        <v>8</v>
      </c>
      <c r="I12" s="436">
        <v>81</v>
      </c>
      <c r="J12" s="436">
        <v>13</v>
      </c>
      <c r="K12" s="436">
        <v>4</v>
      </c>
      <c r="L12" s="437">
        <v>0</v>
      </c>
      <c r="M12" s="437">
        <v>2</v>
      </c>
      <c r="N12" s="436">
        <v>65</v>
      </c>
      <c r="O12" s="436">
        <v>8</v>
      </c>
      <c r="P12" s="436">
        <v>8</v>
      </c>
      <c r="Q12" s="436">
        <v>2</v>
      </c>
      <c r="R12" s="436">
        <v>47</v>
      </c>
      <c r="S12" s="438">
        <v>0</v>
      </c>
      <c r="T12" s="436">
        <v>1</v>
      </c>
      <c r="U12" s="438">
        <v>175</v>
      </c>
      <c r="V12" s="439">
        <v>40.4</v>
      </c>
      <c r="W12" s="97"/>
      <c r="X12" s="97"/>
      <c r="Y12" s="97"/>
      <c r="Z12" s="97"/>
      <c r="AA12" s="97"/>
      <c r="AB12" s="97"/>
      <c r="AC12" s="97"/>
      <c r="AD12" s="97"/>
      <c r="AE12" s="97"/>
    </row>
    <row r="13" spans="1:31" s="98" customFormat="1" ht="13.5" customHeight="1" x14ac:dyDescent="0.15">
      <c r="A13" s="440" t="s">
        <v>311</v>
      </c>
      <c r="B13" s="441"/>
      <c r="C13" s="441"/>
      <c r="D13" s="441"/>
      <c r="E13" s="441"/>
      <c r="F13" s="442"/>
      <c r="G13" s="442"/>
      <c r="H13" s="442"/>
      <c r="I13" s="442"/>
      <c r="J13" s="442"/>
      <c r="K13" s="442"/>
      <c r="L13" s="442"/>
      <c r="M13" s="442"/>
      <c r="N13" s="352"/>
      <c r="O13" s="352"/>
      <c r="P13" s="352"/>
      <c r="Q13" s="352"/>
      <c r="R13" s="352"/>
      <c r="S13" s="352"/>
      <c r="T13" s="352"/>
      <c r="U13" s="352"/>
      <c r="V13" s="352"/>
      <c r="W13" s="77"/>
    </row>
    <row r="14" spans="1:31" s="98" customFormat="1" ht="11.25" customHeight="1" x14ac:dyDescent="0.15">
      <c r="A14" s="440" t="s">
        <v>312</v>
      </c>
      <c r="B14" s="441"/>
      <c r="C14" s="441"/>
      <c r="D14" s="441"/>
      <c r="E14" s="441"/>
      <c r="F14" s="442"/>
      <c r="G14" s="442"/>
      <c r="H14" s="442"/>
      <c r="I14" s="442"/>
      <c r="J14" s="442"/>
      <c r="K14" s="442"/>
      <c r="L14" s="442"/>
      <c r="M14" s="442"/>
      <c r="N14" s="352"/>
      <c r="O14" s="352"/>
      <c r="P14" s="352"/>
      <c r="Q14" s="352"/>
      <c r="R14" s="352"/>
      <c r="S14" s="352"/>
      <c r="T14" s="352"/>
      <c r="U14" s="352"/>
      <c r="V14" s="442"/>
    </row>
    <row r="15" spans="1:31" s="98" customFormat="1" ht="13.5" customHeight="1" x14ac:dyDescent="0.15">
      <c r="A15" s="396" t="s">
        <v>313</v>
      </c>
      <c r="B15" s="441"/>
      <c r="C15" s="441"/>
      <c r="D15" s="441"/>
      <c r="E15" s="441"/>
      <c r="F15" s="442"/>
      <c r="G15" s="442"/>
      <c r="H15" s="442"/>
      <c r="I15" s="442"/>
      <c r="J15" s="442"/>
      <c r="K15" s="442"/>
      <c r="L15" s="442"/>
      <c r="M15" s="442"/>
      <c r="N15" s="352"/>
      <c r="O15" s="352"/>
      <c r="P15" s="352"/>
      <c r="Q15" s="352"/>
      <c r="R15" s="352"/>
      <c r="S15" s="352"/>
      <c r="T15" s="352"/>
      <c r="U15" s="352"/>
      <c r="V15" s="352"/>
      <c r="W15" s="77"/>
    </row>
    <row r="16" spans="1:31" ht="15" customHeight="1" x14ac:dyDescent="0.2">
      <c r="A16" s="95"/>
    </row>
    <row r="17" spans="2:2" x14ac:dyDescent="0.2">
      <c r="B17" s="591"/>
    </row>
  </sheetData>
  <phoneticPr fontId="2"/>
  <hyperlinks>
    <hyperlink ref="A1" location="'5農業目次'!A1" display="5　農業目次へ＜＜" xr:uid="{00000000-0004-0000-0A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E663-F5E3-452C-B8A2-5ADC41D0A5C7}">
  <dimension ref="A1:O15"/>
  <sheetViews>
    <sheetView showGridLines="0" view="pageBreakPreview" zoomScaleNormal="85" zoomScaleSheetLayoutView="100" workbookViewId="0">
      <selection activeCell="J26" sqref="J26"/>
    </sheetView>
  </sheetViews>
  <sheetFormatPr defaultRowHeight="13.2" x14ac:dyDescent="0.2"/>
  <cols>
    <col min="1" max="1" width="23.21875" style="502" customWidth="1"/>
    <col min="2" max="2" width="12.88671875" style="502" customWidth="1"/>
    <col min="3" max="3" width="14.33203125" style="502" customWidth="1"/>
    <col min="4" max="4" width="12.88671875" style="502" customWidth="1"/>
    <col min="5" max="6" width="14.33203125" style="502" customWidth="1"/>
    <col min="7" max="14" width="7" style="502" customWidth="1"/>
    <col min="15" max="15" width="13" style="502" customWidth="1"/>
    <col min="16" max="256" width="9" style="502"/>
    <col min="257" max="257" width="23.21875" style="502" customWidth="1"/>
    <col min="258" max="258" width="12.88671875" style="502" customWidth="1"/>
    <col min="259" max="259" width="14.33203125" style="502" customWidth="1"/>
    <col min="260" max="260" width="12.88671875" style="502" customWidth="1"/>
    <col min="261" max="262" width="14.33203125" style="502" customWidth="1"/>
    <col min="263" max="270" width="7" style="502" customWidth="1"/>
    <col min="271" max="271" width="13" style="502" customWidth="1"/>
    <col min="272" max="512" width="9" style="502"/>
    <col min="513" max="513" width="23.21875" style="502" customWidth="1"/>
    <col min="514" max="514" width="12.88671875" style="502" customWidth="1"/>
    <col min="515" max="515" width="14.33203125" style="502" customWidth="1"/>
    <col min="516" max="516" width="12.88671875" style="502" customWidth="1"/>
    <col min="517" max="518" width="14.33203125" style="502" customWidth="1"/>
    <col min="519" max="526" width="7" style="502" customWidth="1"/>
    <col min="527" max="527" width="13" style="502" customWidth="1"/>
    <col min="528" max="768" width="9" style="502"/>
    <col min="769" max="769" width="23.21875" style="502" customWidth="1"/>
    <col min="770" max="770" width="12.88671875" style="502" customWidth="1"/>
    <col min="771" max="771" width="14.33203125" style="502" customWidth="1"/>
    <col min="772" max="772" width="12.88671875" style="502" customWidth="1"/>
    <col min="773" max="774" width="14.33203125" style="502" customWidth="1"/>
    <col min="775" max="782" width="7" style="502" customWidth="1"/>
    <col min="783" max="783" width="13" style="502" customWidth="1"/>
    <col min="784" max="1024" width="9" style="502"/>
    <col min="1025" max="1025" width="23.21875" style="502" customWidth="1"/>
    <col min="1026" max="1026" width="12.88671875" style="502" customWidth="1"/>
    <col min="1027" max="1027" width="14.33203125" style="502" customWidth="1"/>
    <col min="1028" max="1028" width="12.88671875" style="502" customWidth="1"/>
    <col min="1029" max="1030" width="14.33203125" style="502" customWidth="1"/>
    <col min="1031" max="1038" width="7" style="502" customWidth="1"/>
    <col min="1039" max="1039" width="13" style="502" customWidth="1"/>
    <col min="1040" max="1280" width="9" style="502"/>
    <col min="1281" max="1281" width="23.21875" style="502" customWidth="1"/>
    <col min="1282" max="1282" width="12.88671875" style="502" customWidth="1"/>
    <col min="1283" max="1283" width="14.33203125" style="502" customWidth="1"/>
    <col min="1284" max="1284" width="12.88671875" style="502" customWidth="1"/>
    <col min="1285" max="1286" width="14.33203125" style="502" customWidth="1"/>
    <col min="1287" max="1294" width="7" style="502" customWidth="1"/>
    <col min="1295" max="1295" width="13" style="502" customWidth="1"/>
    <col min="1296" max="1536" width="9" style="502"/>
    <col min="1537" max="1537" width="23.21875" style="502" customWidth="1"/>
    <col min="1538" max="1538" width="12.88671875" style="502" customWidth="1"/>
    <col min="1539" max="1539" width="14.33203125" style="502" customWidth="1"/>
    <col min="1540" max="1540" width="12.88671875" style="502" customWidth="1"/>
    <col min="1541" max="1542" width="14.33203125" style="502" customWidth="1"/>
    <col min="1543" max="1550" width="7" style="502" customWidth="1"/>
    <col min="1551" max="1551" width="13" style="502" customWidth="1"/>
    <col min="1552" max="1792" width="9" style="502"/>
    <col min="1793" max="1793" width="23.21875" style="502" customWidth="1"/>
    <col min="1794" max="1794" width="12.88671875" style="502" customWidth="1"/>
    <col min="1795" max="1795" width="14.33203125" style="502" customWidth="1"/>
    <col min="1796" max="1796" width="12.88671875" style="502" customWidth="1"/>
    <col min="1797" max="1798" width="14.33203125" style="502" customWidth="1"/>
    <col min="1799" max="1806" width="7" style="502" customWidth="1"/>
    <col min="1807" max="1807" width="13" style="502" customWidth="1"/>
    <col min="1808" max="2048" width="9" style="502"/>
    <col min="2049" max="2049" width="23.21875" style="502" customWidth="1"/>
    <col min="2050" max="2050" width="12.88671875" style="502" customWidth="1"/>
    <col min="2051" max="2051" width="14.33203125" style="502" customWidth="1"/>
    <col min="2052" max="2052" width="12.88671875" style="502" customWidth="1"/>
    <col min="2053" max="2054" width="14.33203125" style="502" customWidth="1"/>
    <col min="2055" max="2062" width="7" style="502" customWidth="1"/>
    <col min="2063" max="2063" width="13" style="502" customWidth="1"/>
    <col min="2064" max="2304" width="9" style="502"/>
    <col min="2305" max="2305" width="23.21875" style="502" customWidth="1"/>
    <col min="2306" max="2306" width="12.88671875" style="502" customWidth="1"/>
    <col min="2307" max="2307" width="14.33203125" style="502" customWidth="1"/>
    <col min="2308" max="2308" width="12.88671875" style="502" customWidth="1"/>
    <col min="2309" max="2310" width="14.33203125" style="502" customWidth="1"/>
    <col min="2311" max="2318" width="7" style="502" customWidth="1"/>
    <col min="2319" max="2319" width="13" style="502" customWidth="1"/>
    <col min="2320" max="2560" width="9" style="502"/>
    <col min="2561" max="2561" width="23.21875" style="502" customWidth="1"/>
    <col min="2562" max="2562" width="12.88671875" style="502" customWidth="1"/>
    <col min="2563" max="2563" width="14.33203125" style="502" customWidth="1"/>
    <col min="2564" max="2564" width="12.88671875" style="502" customWidth="1"/>
    <col min="2565" max="2566" width="14.33203125" style="502" customWidth="1"/>
    <col min="2567" max="2574" width="7" style="502" customWidth="1"/>
    <col min="2575" max="2575" width="13" style="502" customWidth="1"/>
    <col min="2576" max="2816" width="9" style="502"/>
    <col min="2817" max="2817" width="23.21875" style="502" customWidth="1"/>
    <col min="2818" max="2818" width="12.88671875" style="502" customWidth="1"/>
    <col min="2819" max="2819" width="14.33203125" style="502" customWidth="1"/>
    <col min="2820" max="2820" width="12.88671875" style="502" customWidth="1"/>
    <col min="2821" max="2822" width="14.33203125" style="502" customWidth="1"/>
    <col min="2823" max="2830" width="7" style="502" customWidth="1"/>
    <col min="2831" max="2831" width="13" style="502" customWidth="1"/>
    <col min="2832" max="3072" width="9" style="502"/>
    <col min="3073" max="3073" width="23.21875" style="502" customWidth="1"/>
    <col min="3074" max="3074" width="12.88671875" style="502" customWidth="1"/>
    <col min="3075" max="3075" width="14.33203125" style="502" customWidth="1"/>
    <col min="3076" max="3076" width="12.88671875" style="502" customWidth="1"/>
    <col min="3077" max="3078" width="14.33203125" style="502" customWidth="1"/>
    <col min="3079" max="3086" width="7" style="502" customWidth="1"/>
    <col min="3087" max="3087" width="13" style="502" customWidth="1"/>
    <col min="3088" max="3328" width="9" style="502"/>
    <col min="3329" max="3329" width="23.21875" style="502" customWidth="1"/>
    <col min="3330" max="3330" width="12.88671875" style="502" customWidth="1"/>
    <col min="3331" max="3331" width="14.33203125" style="502" customWidth="1"/>
    <col min="3332" max="3332" width="12.88671875" style="502" customWidth="1"/>
    <col min="3333" max="3334" width="14.33203125" style="502" customWidth="1"/>
    <col min="3335" max="3342" width="7" style="502" customWidth="1"/>
    <col min="3343" max="3343" width="13" style="502" customWidth="1"/>
    <col min="3344" max="3584" width="9" style="502"/>
    <col min="3585" max="3585" width="23.21875" style="502" customWidth="1"/>
    <col min="3586" max="3586" width="12.88671875" style="502" customWidth="1"/>
    <col min="3587" max="3587" width="14.33203125" style="502" customWidth="1"/>
    <col min="3588" max="3588" width="12.88671875" style="502" customWidth="1"/>
    <col min="3589" max="3590" width="14.33203125" style="502" customWidth="1"/>
    <col min="3591" max="3598" width="7" style="502" customWidth="1"/>
    <col min="3599" max="3599" width="13" style="502" customWidth="1"/>
    <col min="3600" max="3840" width="9" style="502"/>
    <col min="3841" max="3841" width="23.21875" style="502" customWidth="1"/>
    <col min="3842" max="3842" width="12.88671875" style="502" customWidth="1"/>
    <col min="3843" max="3843" width="14.33203125" style="502" customWidth="1"/>
    <col min="3844" max="3844" width="12.88671875" style="502" customWidth="1"/>
    <col min="3845" max="3846" width="14.33203125" style="502" customWidth="1"/>
    <col min="3847" max="3854" width="7" style="502" customWidth="1"/>
    <col min="3855" max="3855" width="13" style="502" customWidth="1"/>
    <col min="3856" max="4096" width="9" style="502"/>
    <col min="4097" max="4097" width="23.21875" style="502" customWidth="1"/>
    <col min="4098" max="4098" width="12.88671875" style="502" customWidth="1"/>
    <col min="4099" max="4099" width="14.33203125" style="502" customWidth="1"/>
    <col min="4100" max="4100" width="12.88671875" style="502" customWidth="1"/>
    <col min="4101" max="4102" width="14.33203125" style="502" customWidth="1"/>
    <col min="4103" max="4110" width="7" style="502" customWidth="1"/>
    <col min="4111" max="4111" width="13" style="502" customWidth="1"/>
    <col min="4112" max="4352" width="9" style="502"/>
    <col min="4353" max="4353" width="23.21875" style="502" customWidth="1"/>
    <col min="4354" max="4354" width="12.88671875" style="502" customWidth="1"/>
    <col min="4355" max="4355" width="14.33203125" style="502" customWidth="1"/>
    <col min="4356" max="4356" width="12.88671875" style="502" customWidth="1"/>
    <col min="4357" max="4358" width="14.33203125" style="502" customWidth="1"/>
    <col min="4359" max="4366" width="7" style="502" customWidth="1"/>
    <col min="4367" max="4367" width="13" style="502" customWidth="1"/>
    <col min="4368" max="4608" width="9" style="502"/>
    <col min="4609" max="4609" width="23.21875" style="502" customWidth="1"/>
    <col min="4610" max="4610" width="12.88671875" style="502" customWidth="1"/>
    <col min="4611" max="4611" width="14.33203125" style="502" customWidth="1"/>
    <col min="4612" max="4612" width="12.88671875" style="502" customWidth="1"/>
    <col min="4613" max="4614" width="14.33203125" style="502" customWidth="1"/>
    <col min="4615" max="4622" width="7" style="502" customWidth="1"/>
    <col min="4623" max="4623" width="13" style="502" customWidth="1"/>
    <col min="4624" max="4864" width="9" style="502"/>
    <col min="4865" max="4865" width="23.21875" style="502" customWidth="1"/>
    <col min="4866" max="4866" width="12.88671875" style="502" customWidth="1"/>
    <col min="4867" max="4867" width="14.33203125" style="502" customWidth="1"/>
    <col min="4868" max="4868" width="12.88671875" style="502" customWidth="1"/>
    <col min="4869" max="4870" width="14.33203125" style="502" customWidth="1"/>
    <col min="4871" max="4878" width="7" style="502" customWidth="1"/>
    <col min="4879" max="4879" width="13" style="502" customWidth="1"/>
    <col min="4880" max="5120" width="9" style="502"/>
    <col min="5121" max="5121" width="23.21875" style="502" customWidth="1"/>
    <col min="5122" max="5122" width="12.88671875" style="502" customWidth="1"/>
    <col min="5123" max="5123" width="14.33203125" style="502" customWidth="1"/>
    <col min="5124" max="5124" width="12.88671875" style="502" customWidth="1"/>
    <col min="5125" max="5126" width="14.33203125" style="502" customWidth="1"/>
    <col min="5127" max="5134" width="7" style="502" customWidth="1"/>
    <col min="5135" max="5135" width="13" style="502" customWidth="1"/>
    <col min="5136" max="5376" width="9" style="502"/>
    <col min="5377" max="5377" width="23.21875" style="502" customWidth="1"/>
    <col min="5378" max="5378" width="12.88671875" style="502" customWidth="1"/>
    <col min="5379" max="5379" width="14.33203125" style="502" customWidth="1"/>
    <col min="5380" max="5380" width="12.88671875" style="502" customWidth="1"/>
    <col min="5381" max="5382" width="14.33203125" style="502" customWidth="1"/>
    <col min="5383" max="5390" width="7" style="502" customWidth="1"/>
    <col min="5391" max="5391" width="13" style="502" customWidth="1"/>
    <col min="5392" max="5632" width="9" style="502"/>
    <col min="5633" max="5633" width="23.21875" style="502" customWidth="1"/>
    <col min="5634" max="5634" width="12.88671875" style="502" customWidth="1"/>
    <col min="5635" max="5635" width="14.33203125" style="502" customWidth="1"/>
    <col min="5636" max="5636" width="12.88671875" style="502" customWidth="1"/>
    <col min="5637" max="5638" width="14.33203125" style="502" customWidth="1"/>
    <col min="5639" max="5646" width="7" style="502" customWidth="1"/>
    <col min="5647" max="5647" width="13" style="502" customWidth="1"/>
    <col min="5648" max="5888" width="9" style="502"/>
    <col min="5889" max="5889" width="23.21875" style="502" customWidth="1"/>
    <col min="5890" max="5890" width="12.88671875" style="502" customWidth="1"/>
    <col min="5891" max="5891" width="14.33203125" style="502" customWidth="1"/>
    <col min="5892" max="5892" width="12.88671875" style="502" customWidth="1"/>
    <col min="5893" max="5894" width="14.33203125" style="502" customWidth="1"/>
    <col min="5895" max="5902" width="7" style="502" customWidth="1"/>
    <col min="5903" max="5903" width="13" style="502" customWidth="1"/>
    <col min="5904" max="6144" width="9" style="502"/>
    <col min="6145" max="6145" width="23.21875" style="502" customWidth="1"/>
    <col min="6146" max="6146" width="12.88671875" style="502" customWidth="1"/>
    <col min="6147" max="6147" width="14.33203125" style="502" customWidth="1"/>
    <col min="6148" max="6148" width="12.88671875" style="502" customWidth="1"/>
    <col min="6149" max="6150" width="14.33203125" style="502" customWidth="1"/>
    <col min="6151" max="6158" width="7" style="502" customWidth="1"/>
    <col min="6159" max="6159" width="13" style="502" customWidth="1"/>
    <col min="6160" max="6400" width="9" style="502"/>
    <col min="6401" max="6401" width="23.21875" style="502" customWidth="1"/>
    <col min="6402" max="6402" width="12.88671875" style="502" customWidth="1"/>
    <col min="6403" max="6403" width="14.33203125" style="502" customWidth="1"/>
    <col min="6404" max="6404" width="12.88671875" style="502" customWidth="1"/>
    <col min="6405" max="6406" width="14.33203125" style="502" customWidth="1"/>
    <col min="6407" max="6414" width="7" style="502" customWidth="1"/>
    <col min="6415" max="6415" width="13" style="502" customWidth="1"/>
    <col min="6416" max="6656" width="9" style="502"/>
    <col min="6657" max="6657" width="23.21875" style="502" customWidth="1"/>
    <col min="6658" max="6658" width="12.88671875" style="502" customWidth="1"/>
    <col min="6659" max="6659" width="14.33203125" style="502" customWidth="1"/>
    <col min="6660" max="6660" width="12.88671875" style="502" customWidth="1"/>
    <col min="6661" max="6662" width="14.33203125" style="502" customWidth="1"/>
    <col min="6663" max="6670" width="7" style="502" customWidth="1"/>
    <col min="6671" max="6671" width="13" style="502" customWidth="1"/>
    <col min="6672" max="6912" width="9" style="502"/>
    <col min="6913" max="6913" width="23.21875" style="502" customWidth="1"/>
    <col min="6914" max="6914" width="12.88671875" style="502" customWidth="1"/>
    <col min="6915" max="6915" width="14.33203125" style="502" customWidth="1"/>
    <col min="6916" max="6916" width="12.88671875" style="502" customWidth="1"/>
    <col min="6917" max="6918" width="14.33203125" style="502" customWidth="1"/>
    <col min="6919" max="6926" width="7" style="502" customWidth="1"/>
    <col min="6927" max="6927" width="13" style="502" customWidth="1"/>
    <col min="6928" max="7168" width="9" style="502"/>
    <col min="7169" max="7169" width="23.21875" style="502" customWidth="1"/>
    <col min="7170" max="7170" width="12.88671875" style="502" customWidth="1"/>
    <col min="7171" max="7171" width="14.33203125" style="502" customWidth="1"/>
    <col min="7172" max="7172" width="12.88671875" style="502" customWidth="1"/>
    <col min="7173" max="7174" width="14.33203125" style="502" customWidth="1"/>
    <col min="7175" max="7182" width="7" style="502" customWidth="1"/>
    <col min="7183" max="7183" width="13" style="502" customWidth="1"/>
    <col min="7184" max="7424" width="9" style="502"/>
    <col min="7425" max="7425" width="23.21875" style="502" customWidth="1"/>
    <col min="7426" max="7426" width="12.88671875" style="502" customWidth="1"/>
    <col min="7427" max="7427" width="14.33203125" style="502" customWidth="1"/>
    <col min="7428" max="7428" width="12.88671875" style="502" customWidth="1"/>
    <col min="7429" max="7430" width="14.33203125" style="502" customWidth="1"/>
    <col min="7431" max="7438" width="7" style="502" customWidth="1"/>
    <col min="7439" max="7439" width="13" style="502" customWidth="1"/>
    <col min="7440" max="7680" width="9" style="502"/>
    <col min="7681" max="7681" width="23.21875" style="502" customWidth="1"/>
    <col min="7682" max="7682" width="12.88671875" style="502" customWidth="1"/>
    <col min="7683" max="7683" width="14.33203125" style="502" customWidth="1"/>
    <col min="7684" max="7684" width="12.88671875" style="502" customWidth="1"/>
    <col min="7685" max="7686" width="14.33203125" style="502" customWidth="1"/>
    <col min="7687" max="7694" width="7" style="502" customWidth="1"/>
    <col min="7695" max="7695" width="13" style="502" customWidth="1"/>
    <col min="7696" max="7936" width="9" style="502"/>
    <col min="7937" max="7937" width="23.21875" style="502" customWidth="1"/>
    <col min="7938" max="7938" width="12.88671875" style="502" customWidth="1"/>
    <col min="7939" max="7939" width="14.33203125" style="502" customWidth="1"/>
    <col min="7940" max="7940" width="12.88671875" style="502" customWidth="1"/>
    <col min="7941" max="7942" width="14.33203125" style="502" customWidth="1"/>
    <col min="7943" max="7950" width="7" style="502" customWidth="1"/>
    <col min="7951" max="7951" width="13" style="502" customWidth="1"/>
    <col min="7952" max="8192" width="9" style="502"/>
    <col min="8193" max="8193" width="23.21875" style="502" customWidth="1"/>
    <col min="8194" max="8194" width="12.88671875" style="502" customWidth="1"/>
    <col min="8195" max="8195" width="14.33203125" style="502" customWidth="1"/>
    <col min="8196" max="8196" width="12.88671875" style="502" customWidth="1"/>
    <col min="8197" max="8198" width="14.33203125" style="502" customWidth="1"/>
    <col min="8199" max="8206" width="7" style="502" customWidth="1"/>
    <col min="8207" max="8207" width="13" style="502" customWidth="1"/>
    <col min="8208" max="8448" width="9" style="502"/>
    <col min="8449" max="8449" width="23.21875" style="502" customWidth="1"/>
    <col min="8450" max="8450" width="12.88671875" style="502" customWidth="1"/>
    <col min="8451" max="8451" width="14.33203125" style="502" customWidth="1"/>
    <col min="8452" max="8452" width="12.88671875" style="502" customWidth="1"/>
    <col min="8453" max="8454" width="14.33203125" style="502" customWidth="1"/>
    <col min="8455" max="8462" width="7" style="502" customWidth="1"/>
    <col min="8463" max="8463" width="13" style="502" customWidth="1"/>
    <col min="8464" max="8704" width="9" style="502"/>
    <col min="8705" max="8705" width="23.21875" style="502" customWidth="1"/>
    <col min="8706" max="8706" width="12.88671875" style="502" customWidth="1"/>
    <col min="8707" max="8707" width="14.33203125" style="502" customWidth="1"/>
    <col min="8708" max="8708" width="12.88671875" style="502" customWidth="1"/>
    <col min="8709" max="8710" width="14.33203125" style="502" customWidth="1"/>
    <col min="8711" max="8718" width="7" style="502" customWidth="1"/>
    <col min="8719" max="8719" width="13" style="502" customWidth="1"/>
    <col min="8720" max="8960" width="9" style="502"/>
    <col min="8961" max="8961" width="23.21875" style="502" customWidth="1"/>
    <col min="8962" max="8962" width="12.88671875" style="502" customWidth="1"/>
    <col min="8963" max="8963" width="14.33203125" style="502" customWidth="1"/>
    <col min="8964" max="8964" width="12.88671875" style="502" customWidth="1"/>
    <col min="8965" max="8966" width="14.33203125" style="502" customWidth="1"/>
    <col min="8967" max="8974" width="7" style="502" customWidth="1"/>
    <col min="8975" max="8975" width="13" style="502" customWidth="1"/>
    <col min="8976" max="9216" width="9" style="502"/>
    <col min="9217" max="9217" width="23.21875" style="502" customWidth="1"/>
    <col min="9218" max="9218" width="12.88671875" style="502" customWidth="1"/>
    <col min="9219" max="9219" width="14.33203125" style="502" customWidth="1"/>
    <col min="9220" max="9220" width="12.88671875" style="502" customWidth="1"/>
    <col min="9221" max="9222" width="14.33203125" style="502" customWidth="1"/>
    <col min="9223" max="9230" width="7" style="502" customWidth="1"/>
    <col min="9231" max="9231" width="13" style="502" customWidth="1"/>
    <col min="9232" max="9472" width="9" style="502"/>
    <col min="9473" max="9473" width="23.21875" style="502" customWidth="1"/>
    <col min="9474" max="9474" width="12.88671875" style="502" customWidth="1"/>
    <col min="9475" max="9475" width="14.33203125" style="502" customWidth="1"/>
    <col min="9476" max="9476" width="12.88671875" style="502" customWidth="1"/>
    <col min="9477" max="9478" width="14.33203125" style="502" customWidth="1"/>
    <col min="9479" max="9486" width="7" style="502" customWidth="1"/>
    <col min="9487" max="9487" width="13" style="502" customWidth="1"/>
    <col min="9488" max="9728" width="9" style="502"/>
    <col min="9729" max="9729" width="23.21875" style="502" customWidth="1"/>
    <col min="9730" max="9730" width="12.88671875" style="502" customWidth="1"/>
    <col min="9731" max="9731" width="14.33203125" style="502" customWidth="1"/>
    <col min="9732" max="9732" width="12.88671875" style="502" customWidth="1"/>
    <col min="9733" max="9734" width="14.33203125" style="502" customWidth="1"/>
    <col min="9735" max="9742" width="7" style="502" customWidth="1"/>
    <col min="9743" max="9743" width="13" style="502" customWidth="1"/>
    <col min="9744" max="9984" width="9" style="502"/>
    <col min="9985" max="9985" width="23.21875" style="502" customWidth="1"/>
    <col min="9986" max="9986" width="12.88671875" style="502" customWidth="1"/>
    <col min="9987" max="9987" width="14.33203125" style="502" customWidth="1"/>
    <col min="9988" max="9988" width="12.88671875" style="502" customWidth="1"/>
    <col min="9989" max="9990" width="14.33203125" style="502" customWidth="1"/>
    <col min="9991" max="9998" width="7" style="502" customWidth="1"/>
    <col min="9999" max="9999" width="13" style="502" customWidth="1"/>
    <col min="10000" max="10240" width="9" style="502"/>
    <col min="10241" max="10241" width="23.21875" style="502" customWidth="1"/>
    <col min="10242" max="10242" width="12.88671875" style="502" customWidth="1"/>
    <col min="10243" max="10243" width="14.33203125" style="502" customWidth="1"/>
    <col min="10244" max="10244" width="12.88671875" style="502" customWidth="1"/>
    <col min="10245" max="10246" width="14.33203125" style="502" customWidth="1"/>
    <col min="10247" max="10254" width="7" style="502" customWidth="1"/>
    <col min="10255" max="10255" width="13" style="502" customWidth="1"/>
    <col min="10256" max="10496" width="9" style="502"/>
    <col min="10497" max="10497" width="23.21875" style="502" customWidth="1"/>
    <col min="10498" max="10498" width="12.88671875" style="502" customWidth="1"/>
    <col min="10499" max="10499" width="14.33203125" style="502" customWidth="1"/>
    <col min="10500" max="10500" width="12.88671875" style="502" customWidth="1"/>
    <col min="10501" max="10502" width="14.33203125" style="502" customWidth="1"/>
    <col min="10503" max="10510" width="7" style="502" customWidth="1"/>
    <col min="10511" max="10511" width="13" style="502" customWidth="1"/>
    <col min="10512" max="10752" width="9" style="502"/>
    <col min="10753" max="10753" width="23.21875" style="502" customWidth="1"/>
    <col min="10754" max="10754" width="12.88671875" style="502" customWidth="1"/>
    <col min="10755" max="10755" width="14.33203125" style="502" customWidth="1"/>
    <col min="10756" max="10756" width="12.88671875" style="502" customWidth="1"/>
    <col min="10757" max="10758" width="14.33203125" style="502" customWidth="1"/>
    <col min="10759" max="10766" width="7" style="502" customWidth="1"/>
    <col min="10767" max="10767" width="13" style="502" customWidth="1"/>
    <col min="10768" max="11008" width="9" style="502"/>
    <col min="11009" max="11009" width="23.21875" style="502" customWidth="1"/>
    <col min="11010" max="11010" width="12.88671875" style="502" customWidth="1"/>
    <col min="11011" max="11011" width="14.33203125" style="502" customWidth="1"/>
    <col min="11012" max="11012" width="12.88671875" style="502" customWidth="1"/>
    <col min="11013" max="11014" width="14.33203125" style="502" customWidth="1"/>
    <col min="11015" max="11022" width="7" style="502" customWidth="1"/>
    <col min="11023" max="11023" width="13" style="502" customWidth="1"/>
    <col min="11024" max="11264" width="9" style="502"/>
    <col min="11265" max="11265" width="23.21875" style="502" customWidth="1"/>
    <col min="11266" max="11266" width="12.88671875" style="502" customWidth="1"/>
    <col min="11267" max="11267" width="14.33203125" style="502" customWidth="1"/>
    <col min="11268" max="11268" width="12.88671875" style="502" customWidth="1"/>
    <col min="11269" max="11270" width="14.33203125" style="502" customWidth="1"/>
    <col min="11271" max="11278" width="7" style="502" customWidth="1"/>
    <col min="11279" max="11279" width="13" style="502" customWidth="1"/>
    <col min="11280" max="11520" width="9" style="502"/>
    <col min="11521" max="11521" width="23.21875" style="502" customWidth="1"/>
    <col min="11522" max="11522" width="12.88671875" style="502" customWidth="1"/>
    <col min="11523" max="11523" width="14.33203125" style="502" customWidth="1"/>
    <col min="11524" max="11524" width="12.88671875" style="502" customWidth="1"/>
    <col min="11525" max="11526" width="14.33203125" style="502" customWidth="1"/>
    <col min="11527" max="11534" width="7" style="502" customWidth="1"/>
    <col min="11535" max="11535" width="13" style="502" customWidth="1"/>
    <col min="11536" max="11776" width="9" style="502"/>
    <col min="11777" max="11777" width="23.21875" style="502" customWidth="1"/>
    <col min="11778" max="11778" width="12.88671875" style="502" customWidth="1"/>
    <col min="11779" max="11779" width="14.33203125" style="502" customWidth="1"/>
    <col min="11780" max="11780" width="12.88671875" style="502" customWidth="1"/>
    <col min="11781" max="11782" width="14.33203125" style="502" customWidth="1"/>
    <col min="11783" max="11790" width="7" style="502" customWidth="1"/>
    <col min="11791" max="11791" width="13" style="502" customWidth="1"/>
    <col min="11792" max="12032" width="9" style="502"/>
    <col min="12033" max="12033" width="23.21875" style="502" customWidth="1"/>
    <col min="12034" max="12034" width="12.88671875" style="502" customWidth="1"/>
    <col min="12035" max="12035" width="14.33203125" style="502" customWidth="1"/>
    <col min="12036" max="12036" width="12.88671875" style="502" customWidth="1"/>
    <col min="12037" max="12038" width="14.33203125" style="502" customWidth="1"/>
    <col min="12039" max="12046" width="7" style="502" customWidth="1"/>
    <col min="12047" max="12047" width="13" style="502" customWidth="1"/>
    <col min="12048" max="12288" width="9" style="502"/>
    <col min="12289" max="12289" width="23.21875" style="502" customWidth="1"/>
    <col min="12290" max="12290" width="12.88671875" style="502" customWidth="1"/>
    <col min="12291" max="12291" width="14.33203125" style="502" customWidth="1"/>
    <col min="12292" max="12292" width="12.88671875" style="502" customWidth="1"/>
    <col min="12293" max="12294" width="14.33203125" style="502" customWidth="1"/>
    <col min="12295" max="12302" width="7" style="502" customWidth="1"/>
    <col min="12303" max="12303" width="13" style="502" customWidth="1"/>
    <col min="12304" max="12544" width="9" style="502"/>
    <col min="12545" max="12545" width="23.21875" style="502" customWidth="1"/>
    <col min="12546" max="12546" width="12.88671875" style="502" customWidth="1"/>
    <col min="12547" max="12547" width="14.33203125" style="502" customWidth="1"/>
    <col min="12548" max="12548" width="12.88671875" style="502" customWidth="1"/>
    <col min="12549" max="12550" width="14.33203125" style="502" customWidth="1"/>
    <col min="12551" max="12558" width="7" style="502" customWidth="1"/>
    <col min="12559" max="12559" width="13" style="502" customWidth="1"/>
    <col min="12560" max="12800" width="9" style="502"/>
    <col min="12801" max="12801" width="23.21875" style="502" customWidth="1"/>
    <col min="12802" max="12802" width="12.88671875" style="502" customWidth="1"/>
    <col min="12803" max="12803" width="14.33203125" style="502" customWidth="1"/>
    <col min="12804" max="12804" width="12.88671875" style="502" customWidth="1"/>
    <col min="12805" max="12806" width="14.33203125" style="502" customWidth="1"/>
    <col min="12807" max="12814" width="7" style="502" customWidth="1"/>
    <col min="12815" max="12815" width="13" style="502" customWidth="1"/>
    <col min="12816" max="13056" width="9" style="502"/>
    <col min="13057" max="13057" width="23.21875" style="502" customWidth="1"/>
    <col min="13058" max="13058" width="12.88671875" style="502" customWidth="1"/>
    <col min="13059" max="13059" width="14.33203125" style="502" customWidth="1"/>
    <col min="13060" max="13060" width="12.88671875" style="502" customWidth="1"/>
    <col min="13061" max="13062" width="14.33203125" style="502" customWidth="1"/>
    <col min="13063" max="13070" width="7" style="502" customWidth="1"/>
    <col min="13071" max="13071" width="13" style="502" customWidth="1"/>
    <col min="13072" max="13312" width="9" style="502"/>
    <col min="13313" max="13313" width="23.21875" style="502" customWidth="1"/>
    <col min="13314" max="13314" width="12.88671875" style="502" customWidth="1"/>
    <col min="13315" max="13315" width="14.33203125" style="502" customWidth="1"/>
    <col min="13316" max="13316" width="12.88671875" style="502" customWidth="1"/>
    <col min="13317" max="13318" width="14.33203125" style="502" customWidth="1"/>
    <col min="13319" max="13326" width="7" style="502" customWidth="1"/>
    <col min="13327" max="13327" width="13" style="502" customWidth="1"/>
    <col min="13328" max="13568" width="9" style="502"/>
    <col min="13569" max="13569" width="23.21875" style="502" customWidth="1"/>
    <col min="13570" max="13570" width="12.88671875" style="502" customWidth="1"/>
    <col min="13571" max="13571" width="14.33203125" style="502" customWidth="1"/>
    <col min="13572" max="13572" width="12.88671875" style="502" customWidth="1"/>
    <col min="13573" max="13574" width="14.33203125" style="502" customWidth="1"/>
    <col min="13575" max="13582" width="7" style="502" customWidth="1"/>
    <col min="13583" max="13583" width="13" style="502" customWidth="1"/>
    <col min="13584" max="13824" width="9" style="502"/>
    <col min="13825" max="13825" width="23.21875" style="502" customWidth="1"/>
    <col min="13826" max="13826" width="12.88671875" style="502" customWidth="1"/>
    <col min="13827" max="13827" width="14.33203125" style="502" customWidth="1"/>
    <col min="13828" max="13828" width="12.88671875" style="502" customWidth="1"/>
    <col min="13829" max="13830" width="14.33203125" style="502" customWidth="1"/>
    <col min="13831" max="13838" width="7" style="502" customWidth="1"/>
    <col min="13839" max="13839" width="13" style="502" customWidth="1"/>
    <col min="13840" max="14080" width="9" style="502"/>
    <col min="14081" max="14081" width="23.21875" style="502" customWidth="1"/>
    <col min="14082" max="14082" width="12.88671875" style="502" customWidth="1"/>
    <col min="14083" max="14083" width="14.33203125" style="502" customWidth="1"/>
    <col min="14084" max="14084" width="12.88671875" style="502" customWidth="1"/>
    <col min="14085" max="14086" width="14.33203125" style="502" customWidth="1"/>
    <col min="14087" max="14094" width="7" style="502" customWidth="1"/>
    <col min="14095" max="14095" width="13" style="502" customWidth="1"/>
    <col min="14096" max="14336" width="9" style="502"/>
    <col min="14337" max="14337" width="23.21875" style="502" customWidth="1"/>
    <col min="14338" max="14338" width="12.88671875" style="502" customWidth="1"/>
    <col min="14339" max="14339" width="14.33203125" style="502" customWidth="1"/>
    <col min="14340" max="14340" width="12.88671875" style="502" customWidth="1"/>
    <col min="14341" max="14342" width="14.33203125" style="502" customWidth="1"/>
    <col min="14343" max="14350" width="7" style="502" customWidth="1"/>
    <col min="14351" max="14351" width="13" style="502" customWidth="1"/>
    <col min="14352" max="14592" width="9" style="502"/>
    <col min="14593" max="14593" width="23.21875" style="502" customWidth="1"/>
    <col min="14594" max="14594" width="12.88671875" style="502" customWidth="1"/>
    <col min="14595" max="14595" width="14.33203125" style="502" customWidth="1"/>
    <col min="14596" max="14596" width="12.88671875" style="502" customWidth="1"/>
    <col min="14597" max="14598" width="14.33203125" style="502" customWidth="1"/>
    <col min="14599" max="14606" width="7" style="502" customWidth="1"/>
    <col min="14607" max="14607" width="13" style="502" customWidth="1"/>
    <col min="14608" max="14848" width="9" style="502"/>
    <col min="14849" max="14849" width="23.21875" style="502" customWidth="1"/>
    <col min="14850" max="14850" width="12.88671875" style="502" customWidth="1"/>
    <col min="14851" max="14851" width="14.33203125" style="502" customWidth="1"/>
    <col min="14852" max="14852" width="12.88671875" style="502" customWidth="1"/>
    <col min="14853" max="14854" width="14.33203125" style="502" customWidth="1"/>
    <col min="14855" max="14862" width="7" style="502" customWidth="1"/>
    <col min="14863" max="14863" width="13" style="502" customWidth="1"/>
    <col min="14864" max="15104" width="9" style="502"/>
    <col min="15105" max="15105" width="23.21875" style="502" customWidth="1"/>
    <col min="15106" max="15106" width="12.88671875" style="502" customWidth="1"/>
    <col min="15107" max="15107" width="14.33203125" style="502" customWidth="1"/>
    <col min="15108" max="15108" width="12.88671875" style="502" customWidth="1"/>
    <col min="15109" max="15110" width="14.33203125" style="502" customWidth="1"/>
    <col min="15111" max="15118" width="7" style="502" customWidth="1"/>
    <col min="15119" max="15119" width="13" style="502" customWidth="1"/>
    <col min="15120" max="15360" width="9" style="502"/>
    <col min="15361" max="15361" width="23.21875" style="502" customWidth="1"/>
    <col min="15362" max="15362" width="12.88671875" style="502" customWidth="1"/>
    <col min="15363" max="15363" width="14.33203125" style="502" customWidth="1"/>
    <col min="15364" max="15364" width="12.88671875" style="502" customWidth="1"/>
    <col min="15365" max="15366" width="14.33203125" style="502" customWidth="1"/>
    <col min="15367" max="15374" width="7" style="502" customWidth="1"/>
    <col min="15375" max="15375" width="13" style="502" customWidth="1"/>
    <col min="15376" max="15616" width="9" style="502"/>
    <col min="15617" max="15617" width="23.21875" style="502" customWidth="1"/>
    <col min="15618" max="15618" width="12.88671875" style="502" customWidth="1"/>
    <col min="15619" max="15619" width="14.33203125" style="502" customWidth="1"/>
    <col min="15620" max="15620" width="12.88671875" style="502" customWidth="1"/>
    <col min="15621" max="15622" width="14.33203125" style="502" customWidth="1"/>
    <col min="15623" max="15630" width="7" style="502" customWidth="1"/>
    <col min="15631" max="15631" width="13" style="502" customWidth="1"/>
    <col min="15632" max="15872" width="9" style="502"/>
    <col min="15873" max="15873" width="23.21875" style="502" customWidth="1"/>
    <col min="15874" max="15874" width="12.88671875" style="502" customWidth="1"/>
    <col min="15875" max="15875" width="14.33203125" style="502" customWidth="1"/>
    <col min="15876" max="15876" width="12.88671875" style="502" customWidth="1"/>
    <col min="15877" max="15878" width="14.33203125" style="502" customWidth="1"/>
    <col min="15879" max="15886" width="7" style="502" customWidth="1"/>
    <col min="15887" max="15887" width="13" style="502" customWidth="1"/>
    <col min="15888" max="16128" width="9" style="502"/>
    <col min="16129" max="16129" width="23.21875" style="502" customWidth="1"/>
    <col min="16130" max="16130" width="12.88671875" style="502" customWidth="1"/>
    <col min="16131" max="16131" width="14.33203125" style="502" customWidth="1"/>
    <col min="16132" max="16132" width="12.88671875" style="502" customWidth="1"/>
    <col min="16133" max="16134" width="14.33203125" style="502" customWidth="1"/>
    <col min="16135" max="16142" width="7" style="502" customWidth="1"/>
    <col min="16143" max="16143" width="13" style="502" customWidth="1"/>
    <col min="16144" max="16384" width="9" style="502"/>
  </cols>
  <sheetData>
    <row r="1" spans="1:15" x14ac:dyDescent="0.2">
      <c r="A1" s="539"/>
    </row>
    <row r="2" spans="1:15" x14ac:dyDescent="0.2">
      <c r="A2" s="540" t="s">
        <v>26</v>
      </c>
    </row>
    <row r="3" spans="1:15" ht="16.2" x14ac:dyDescent="0.2">
      <c r="A3" s="629" t="s">
        <v>444</v>
      </c>
      <c r="B3" s="629"/>
      <c r="C3" s="629"/>
      <c r="D3" s="629"/>
      <c r="E3" s="629"/>
      <c r="F3" s="629"/>
      <c r="G3" s="497"/>
      <c r="H3" s="497"/>
      <c r="I3" s="497"/>
      <c r="J3" s="497"/>
      <c r="K3" s="497"/>
      <c r="L3" s="497"/>
      <c r="M3" s="497"/>
      <c r="N3" s="497"/>
      <c r="O3" s="497"/>
    </row>
    <row r="4" spans="1:15" x14ac:dyDescent="0.2">
      <c r="A4" s="630" t="s">
        <v>424</v>
      </c>
      <c r="B4" s="630"/>
      <c r="C4" s="630"/>
      <c r="D4" s="630"/>
      <c r="E4" s="630"/>
      <c r="F4" s="630"/>
      <c r="G4" s="541"/>
      <c r="H4" s="541"/>
      <c r="I4" s="541"/>
      <c r="J4" s="541"/>
      <c r="K4" s="541"/>
      <c r="L4" s="541"/>
      <c r="M4" s="541"/>
      <c r="N4" s="541"/>
      <c r="O4" s="542"/>
    </row>
    <row r="5" spans="1:15" ht="6" customHeight="1" thickBot="1" x14ac:dyDescent="0.25">
      <c r="A5" s="543"/>
      <c r="B5" s="543"/>
      <c r="C5" s="543"/>
      <c r="D5" s="543"/>
      <c r="E5" s="543"/>
      <c r="F5" s="543"/>
      <c r="G5" s="543"/>
      <c r="H5" s="102"/>
      <c r="I5" s="543"/>
      <c r="J5" s="543"/>
      <c r="K5" s="543"/>
      <c r="L5" s="102"/>
      <c r="M5" s="102"/>
      <c r="N5" s="102"/>
      <c r="O5" s="543"/>
    </row>
    <row r="6" spans="1:15" s="544" customFormat="1" ht="13.5" customHeight="1" thickTop="1" x14ac:dyDescent="0.2">
      <c r="A6" s="631"/>
      <c r="B6" s="633" t="s">
        <v>425</v>
      </c>
      <c r="C6" s="633" t="s">
        <v>426</v>
      </c>
      <c r="D6" s="626" t="s">
        <v>427</v>
      </c>
      <c r="E6" s="624"/>
      <c r="F6" s="625"/>
      <c r="G6" s="624" t="s">
        <v>428</v>
      </c>
      <c r="H6" s="624"/>
      <c r="I6" s="624"/>
      <c r="J6" s="625"/>
      <c r="K6" s="626" t="s">
        <v>429</v>
      </c>
      <c r="L6" s="624"/>
      <c r="M6" s="624"/>
      <c r="N6" s="625"/>
      <c r="O6" s="627" t="s">
        <v>430</v>
      </c>
    </row>
    <row r="7" spans="1:15" s="544" customFormat="1" ht="24.75" customHeight="1" x14ac:dyDescent="0.2">
      <c r="A7" s="632"/>
      <c r="B7" s="634"/>
      <c r="C7" s="634"/>
      <c r="D7" s="443" t="s">
        <v>96</v>
      </c>
      <c r="E7" s="443" t="s">
        <v>431</v>
      </c>
      <c r="F7" s="443" t="s">
        <v>432</v>
      </c>
      <c r="G7" s="444" t="s">
        <v>96</v>
      </c>
      <c r="H7" s="545" t="s">
        <v>433</v>
      </c>
      <c r="I7" s="545" t="s">
        <v>434</v>
      </c>
      <c r="J7" s="443" t="s">
        <v>435</v>
      </c>
      <c r="K7" s="443" t="s">
        <v>96</v>
      </c>
      <c r="L7" s="443" t="s">
        <v>436</v>
      </c>
      <c r="M7" s="545" t="s">
        <v>437</v>
      </c>
      <c r="N7" s="443" t="s">
        <v>438</v>
      </c>
      <c r="O7" s="628"/>
    </row>
    <row r="8" spans="1:15" s="544" customFormat="1" ht="14.25" customHeight="1" x14ac:dyDescent="0.2">
      <c r="A8" s="546" t="s">
        <v>358</v>
      </c>
      <c r="B8" s="550">
        <v>2</v>
      </c>
      <c r="C8" s="551">
        <v>44943</v>
      </c>
      <c r="D8" s="551">
        <v>114210</v>
      </c>
      <c r="E8" s="551">
        <v>48084</v>
      </c>
      <c r="F8" s="551">
        <v>66126</v>
      </c>
      <c r="G8" s="551">
        <v>85</v>
      </c>
      <c r="H8" s="551">
        <v>23</v>
      </c>
      <c r="I8" s="551">
        <v>49</v>
      </c>
      <c r="J8" s="551">
        <v>13</v>
      </c>
      <c r="K8" s="551">
        <v>2282</v>
      </c>
      <c r="L8" s="551">
        <v>3</v>
      </c>
      <c r="M8" s="551">
        <v>153</v>
      </c>
      <c r="N8" s="551">
        <v>2126</v>
      </c>
      <c r="O8" s="551">
        <v>53602915</v>
      </c>
    </row>
    <row r="9" spans="1:15" s="544" customFormat="1" ht="14.25" customHeight="1" x14ac:dyDescent="0.2">
      <c r="A9" s="546" t="s">
        <v>359</v>
      </c>
      <c r="B9" s="550">
        <v>2</v>
      </c>
      <c r="C9" s="551">
        <v>44137</v>
      </c>
      <c r="D9" s="551">
        <v>112850</v>
      </c>
      <c r="E9" s="551">
        <v>47367</v>
      </c>
      <c r="F9" s="551">
        <v>65483</v>
      </c>
      <c r="G9" s="551">
        <v>83</v>
      </c>
      <c r="H9" s="551">
        <v>23</v>
      </c>
      <c r="I9" s="551">
        <v>48</v>
      </c>
      <c r="J9" s="551">
        <v>12</v>
      </c>
      <c r="K9" s="551">
        <v>2139</v>
      </c>
      <c r="L9" s="551">
        <v>3</v>
      </c>
      <c r="M9" s="551">
        <v>147</v>
      </c>
      <c r="N9" s="551">
        <v>1989</v>
      </c>
      <c r="O9" s="551">
        <v>51508512</v>
      </c>
    </row>
    <row r="10" spans="1:15" s="547" customFormat="1" ht="14.25" customHeight="1" x14ac:dyDescent="0.2">
      <c r="A10" s="546" t="s">
        <v>360</v>
      </c>
      <c r="B10" s="550">
        <v>2</v>
      </c>
      <c r="C10" s="551">
        <v>44372</v>
      </c>
      <c r="D10" s="551">
        <v>112050</v>
      </c>
      <c r="E10" s="551">
        <v>46598</v>
      </c>
      <c r="F10" s="551">
        <v>65452</v>
      </c>
      <c r="G10" s="551">
        <v>66</v>
      </c>
      <c r="H10" s="551">
        <v>11</v>
      </c>
      <c r="I10" s="551">
        <v>46</v>
      </c>
      <c r="J10" s="551">
        <v>9</v>
      </c>
      <c r="K10" s="551">
        <v>2118</v>
      </c>
      <c r="L10" s="551">
        <v>0</v>
      </c>
      <c r="M10" s="551">
        <v>156</v>
      </c>
      <c r="N10" s="551">
        <v>1962</v>
      </c>
      <c r="O10" s="551">
        <v>51548326</v>
      </c>
    </row>
    <row r="11" spans="1:15" s="547" customFormat="1" ht="9" customHeight="1" x14ac:dyDescent="0.2">
      <c r="A11" s="548"/>
      <c r="B11" s="550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</row>
    <row r="12" spans="1:15" s="544" customFormat="1" ht="23.1" customHeight="1" x14ac:dyDescent="0.2">
      <c r="A12" s="255" t="s">
        <v>439</v>
      </c>
      <c r="B12" s="550">
        <v>1</v>
      </c>
      <c r="C12" s="551">
        <v>39530</v>
      </c>
      <c r="D12" s="551">
        <v>101541</v>
      </c>
      <c r="E12" s="551">
        <v>41664</v>
      </c>
      <c r="F12" s="551">
        <v>59877</v>
      </c>
      <c r="G12" s="551">
        <v>45</v>
      </c>
      <c r="H12" s="551">
        <v>8</v>
      </c>
      <c r="I12" s="551">
        <v>32</v>
      </c>
      <c r="J12" s="551">
        <v>5</v>
      </c>
      <c r="K12" s="551">
        <v>1983</v>
      </c>
      <c r="L12" s="551">
        <v>0</v>
      </c>
      <c r="M12" s="551">
        <v>143</v>
      </c>
      <c r="N12" s="551">
        <v>1840</v>
      </c>
      <c r="O12" s="551">
        <v>44571373</v>
      </c>
    </row>
    <row r="13" spans="1:15" s="544" customFormat="1" ht="23.1" customHeight="1" x14ac:dyDescent="0.2">
      <c r="A13" s="256" t="s">
        <v>440</v>
      </c>
      <c r="B13" s="596">
        <v>1</v>
      </c>
      <c r="C13" s="597">
        <v>4842</v>
      </c>
      <c r="D13" s="597">
        <v>10509</v>
      </c>
      <c r="E13" s="597">
        <v>4934</v>
      </c>
      <c r="F13" s="597">
        <v>5575</v>
      </c>
      <c r="G13" s="597">
        <v>21</v>
      </c>
      <c r="H13" s="597">
        <v>3</v>
      </c>
      <c r="I13" s="597">
        <v>14</v>
      </c>
      <c r="J13" s="597">
        <v>4</v>
      </c>
      <c r="K13" s="597">
        <v>135</v>
      </c>
      <c r="L13" s="597">
        <v>0</v>
      </c>
      <c r="M13" s="597">
        <v>13</v>
      </c>
      <c r="N13" s="597">
        <v>122</v>
      </c>
      <c r="O13" s="597">
        <v>6976953</v>
      </c>
    </row>
    <row r="14" spans="1:15" s="544" customFormat="1" ht="16.5" customHeight="1" x14ac:dyDescent="0.2">
      <c r="A14" s="445" t="s">
        <v>441</v>
      </c>
      <c r="B14" s="445"/>
      <c r="C14" s="445"/>
      <c r="D14" s="445"/>
      <c r="E14" s="445"/>
      <c r="F14" s="445"/>
      <c r="G14" s="186"/>
      <c r="H14" s="186"/>
      <c r="I14" s="186"/>
      <c r="J14" s="186"/>
      <c r="K14" s="186"/>
      <c r="L14" s="186"/>
      <c r="M14" s="186"/>
      <c r="N14" s="186"/>
      <c r="O14" s="186"/>
    </row>
    <row r="15" spans="1:15" x14ac:dyDescent="0.2">
      <c r="A15" s="102" t="s">
        <v>314</v>
      </c>
      <c r="B15" s="102"/>
      <c r="C15" s="549"/>
      <c r="D15" s="549"/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</row>
  </sheetData>
  <mergeCells count="9">
    <mergeCell ref="G6:J6"/>
    <mergeCell ref="K6:N6"/>
    <mergeCell ref="O6:O7"/>
    <mergeCell ref="A3:F3"/>
    <mergeCell ref="A4:F4"/>
    <mergeCell ref="A6:A7"/>
    <mergeCell ref="B6:B7"/>
    <mergeCell ref="C6:C7"/>
    <mergeCell ref="D6:F6"/>
  </mergeCells>
  <phoneticPr fontId="2"/>
  <pageMargins left="0.59055118110236227" right="0.59055118110236227" top="0.59055118110236227" bottom="0.39370078740157483" header="0.51181102362204722" footer="0.51181102362204722"/>
  <pageSetup paperSize="9" scale="80" orientation="landscape" r:id="rId1"/>
  <headerFooter scaleWithDoc="0">
    <oddFooter>&amp;R&amp;F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6"/>
  <sheetViews>
    <sheetView showGridLines="0" view="pageBreakPreview" zoomScaleNormal="100" zoomScaleSheetLayoutView="100" workbookViewId="0">
      <pane ySplit="9" topLeftCell="A10" activePane="bottomLeft" state="frozen"/>
      <selection activeCell="K39" sqref="K39"/>
      <selection pane="bottomLeft" activeCell="A3" sqref="A3"/>
    </sheetView>
  </sheetViews>
  <sheetFormatPr defaultColWidth="9" defaultRowHeight="13.2" x14ac:dyDescent="0.2"/>
  <cols>
    <col min="1" max="1" width="9.77734375" style="100" customWidth="1"/>
    <col min="2" max="2" width="9" style="99"/>
    <col min="3" max="4" width="6.88671875" style="100" customWidth="1"/>
    <col min="5" max="8" width="6.88671875" style="99" customWidth="1"/>
    <col min="9" max="9" width="6.88671875" style="100" customWidth="1"/>
    <col min="10" max="10" width="6.88671875" style="99" customWidth="1"/>
    <col min="11" max="11" width="9.109375" style="99" customWidth="1"/>
    <col min="12" max="16384" width="9" style="100"/>
  </cols>
  <sheetData>
    <row r="1" spans="1:11" x14ac:dyDescent="0.2">
      <c r="A1" s="42" t="s">
        <v>25</v>
      </c>
    </row>
    <row r="2" spans="1:11" ht="16.2" x14ac:dyDescent="0.2">
      <c r="A2" s="446" t="s">
        <v>446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1" ht="17.25" customHeight="1" x14ac:dyDescent="0.2">
      <c r="A3" s="447"/>
      <c r="B3" s="448"/>
      <c r="C3" s="447"/>
      <c r="D3" s="447"/>
      <c r="E3" s="449"/>
      <c r="F3" s="450" t="s">
        <v>147</v>
      </c>
      <c r="G3" s="448"/>
      <c r="H3" s="448"/>
      <c r="I3" s="447"/>
      <c r="J3" s="449"/>
      <c r="K3" s="451" t="s">
        <v>315</v>
      </c>
    </row>
    <row r="4" spans="1:11" ht="5.25" customHeight="1" thickBot="1" x14ac:dyDescent="0.25">
      <c r="A4" s="452"/>
      <c r="B4" s="448"/>
      <c r="C4" s="452"/>
      <c r="D4" s="452"/>
      <c r="E4" s="453"/>
      <c r="F4" s="453"/>
      <c r="G4" s="453"/>
      <c r="H4" s="453"/>
      <c r="I4" s="452"/>
      <c r="J4" s="453"/>
      <c r="K4" s="448"/>
    </row>
    <row r="5" spans="1:11" s="101" customFormat="1" ht="16.5" customHeight="1" x14ac:dyDescent="0.15">
      <c r="A5" s="643"/>
      <c r="B5" s="454"/>
      <c r="C5" s="646" t="s">
        <v>316</v>
      </c>
      <c r="D5" s="647"/>
      <c r="E5" s="647"/>
      <c r="F5" s="647"/>
      <c r="G5" s="647"/>
      <c r="H5" s="648"/>
      <c r="I5" s="649" t="s">
        <v>317</v>
      </c>
      <c r="J5" s="650"/>
      <c r="K5" s="651" t="s">
        <v>318</v>
      </c>
    </row>
    <row r="6" spans="1:11" s="101" customFormat="1" ht="16.5" customHeight="1" x14ac:dyDescent="0.15">
      <c r="A6" s="644"/>
      <c r="B6" s="455" t="s">
        <v>319</v>
      </c>
      <c r="C6" s="654" t="s">
        <v>320</v>
      </c>
      <c r="D6" s="655"/>
      <c r="E6" s="635" t="s">
        <v>321</v>
      </c>
      <c r="F6" s="656"/>
      <c r="G6" s="656"/>
      <c r="H6" s="636"/>
      <c r="I6" s="638" t="s">
        <v>322</v>
      </c>
      <c r="J6" s="657"/>
      <c r="K6" s="652"/>
    </row>
    <row r="7" spans="1:11" s="101" customFormat="1" ht="16.5" customHeight="1" x14ac:dyDescent="0.15">
      <c r="A7" s="644"/>
      <c r="B7" s="455" t="s">
        <v>323</v>
      </c>
      <c r="C7" s="658" t="s">
        <v>324</v>
      </c>
      <c r="D7" s="659" t="s">
        <v>325</v>
      </c>
      <c r="E7" s="635" t="s">
        <v>324</v>
      </c>
      <c r="F7" s="636"/>
      <c r="G7" s="635" t="s">
        <v>325</v>
      </c>
      <c r="H7" s="636"/>
      <c r="I7" s="637" t="s">
        <v>320</v>
      </c>
      <c r="J7" s="639" t="s">
        <v>326</v>
      </c>
      <c r="K7" s="652"/>
    </row>
    <row r="8" spans="1:11" s="101" customFormat="1" ht="16.5" customHeight="1" x14ac:dyDescent="0.15">
      <c r="A8" s="645"/>
      <c r="B8" s="456"/>
      <c r="C8" s="657"/>
      <c r="D8" s="660"/>
      <c r="E8" s="457" t="s">
        <v>327</v>
      </c>
      <c r="F8" s="457" t="s">
        <v>328</v>
      </c>
      <c r="G8" s="457" t="s">
        <v>327</v>
      </c>
      <c r="H8" s="457" t="s">
        <v>328</v>
      </c>
      <c r="I8" s="638"/>
      <c r="J8" s="640"/>
      <c r="K8" s="653"/>
    </row>
    <row r="9" spans="1:11" s="101" customFormat="1" ht="22.5" customHeight="1" x14ac:dyDescent="0.15">
      <c r="A9" s="458" t="s">
        <v>329</v>
      </c>
      <c r="B9" s="459">
        <v>120.5</v>
      </c>
      <c r="C9" s="460">
        <v>71</v>
      </c>
      <c r="D9" s="460">
        <v>551</v>
      </c>
      <c r="E9" s="461">
        <v>4.0999999999999996</v>
      </c>
      <c r="F9" s="461">
        <v>0.5</v>
      </c>
      <c r="G9" s="461">
        <v>72.099999999999994</v>
      </c>
      <c r="H9" s="461">
        <v>6.3</v>
      </c>
      <c r="I9" s="460">
        <v>13</v>
      </c>
      <c r="J9" s="461">
        <v>0.5</v>
      </c>
      <c r="K9" s="461">
        <v>37</v>
      </c>
    </row>
    <row r="10" spans="1:11" s="101" customFormat="1" ht="22.5" customHeight="1" x14ac:dyDescent="0.15">
      <c r="A10" s="458" t="s">
        <v>330</v>
      </c>
      <c r="B10" s="462">
        <v>114.00829999999999</v>
      </c>
      <c r="C10" s="463">
        <v>72</v>
      </c>
      <c r="D10" s="463">
        <v>893</v>
      </c>
      <c r="E10" s="464">
        <v>3.4675000000000002</v>
      </c>
      <c r="F10" s="464">
        <v>0.37740000000000001</v>
      </c>
      <c r="G10" s="464">
        <v>57.710799999999992</v>
      </c>
      <c r="H10" s="464">
        <v>8.9671000000000003</v>
      </c>
      <c r="I10" s="463">
        <v>249</v>
      </c>
      <c r="J10" s="464">
        <v>11.5562</v>
      </c>
      <c r="K10" s="464">
        <v>31.929300000000001</v>
      </c>
    </row>
    <row r="11" spans="1:11" s="101" customFormat="1" ht="22.5" customHeight="1" x14ac:dyDescent="0.15">
      <c r="A11" s="458" t="s">
        <v>445</v>
      </c>
      <c r="B11" s="469">
        <v>0</v>
      </c>
      <c r="C11" s="469">
        <v>0</v>
      </c>
      <c r="D11" s="469">
        <v>0</v>
      </c>
      <c r="E11" s="469">
        <v>0</v>
      </c>
      <c r="F11" s="469">
        <v>0</v>
      </c>
      <c r="G11" s="469">
        <v>0</v>
      </c>
      <c r="H11" s="469">
        <v>0</v>
      </c>
      <c r="I11" s="469">
        <v>0</v>
      </c>
      <c r="J11" s="469">
        <v>0</v>
      </c>
      <c r="K11" s="469">
        <v>0</v>
      </c>
    </row>
    <row r="12" spans="1:11" s="101" customFormat="1" ht="22.5" customHeight="1" x14ac:dyDescent="0.15">
      <c r="A12" s="465"/>
      <c r="B12" s="462"/>
      <c r="C12" s="463"/>
      <c r="D12" s="463"/>
      <c r="E12" s="464"/>
      <c r="F12" s="464"/>
      <c r="G12" s="464"/>
      <c r="H12" s="464"/>
      <c r="I12" s="463"/>
      <c r="J12" s="464"/>
      <c r="K12" s="464"/>
    </row>
    <row r="13" spans="1:11" s="101" customFormat="1" ht="22.5" customHeight="1" x14ac:dyDescent="0.15">
      <c r="A13" s="466" t="s">
        <v>62</v>
      </c>
      <c r="B13" s="469">
        <v>0</v>
      </c>
      <c r="C13" s="469">
        <v>0</v>
      </c>
      <c r="D13" s="469">
        <v>0</v>
      </c>
      <c r="E13" s="469">
        <v>0</v>
      </c>
      <c r="F13" s="469">
        <v>0</v>
      </c>
      <c r="G13" s="469">
        <v>0</v>
      </c>
      <c r="H13" s="469">
        <v>0</v>
      </c>
      <c r="I13" s="469">
        <v>0</v>
      </c>
      <c r="J13" s="469">
        <v>0</v>
      </c>
      <c r="K13" s="469">
        <v>0</v>
      </c>
    </row>
    <row r="14" spans="1:11" s="101" customFormat="1" ht="22.5" customHeight="1" x14ac:dyDescent="0.15">
      <c r="A14" s="466" t="s">
        <v>64</v>
      </c>
      <c r="B14" s="469">
        <v>0</v>
      </c>
      <c r="C14" s="469">
        <v>0</v>
      </c>
      <c r="D14" s="469">
        <v>0</v>
      </c>
      <c r="E14" s="469">
        <v>0</v>
      </c>
      <c r="F14" s="469">
        <v>0</v>
      </c>
      <c r="G14" s="469">
        <v>0</v>
      </c>
      <c r="H14" s="469">
        <v>0</v>
      </c>
      <c r="I14" s="469">
        <v>0</v>
      </c>
      <c r="J14" s="469">
        <v>0</v>
      </c>
      <c r="K14" s="469">
        <v>0</v>
      </c>
    </row>
    <row r="15" spans="1:11" s="101" customFormat="1" ht="22.5" customHeight="1" x14ac:dyDescent="0.15">
      <c r="A15" s="466" t="s">
        <v>66</v>
      </c>
      <c r="B15" s="469">
        <v>0</v>
      </c>
      <c r="C15" s="469">
        <v>0</v>
      </c>
      <c r="D15" s="469">
        <v>0</v>
      </c>
      <c r="E15" s="469">
        <v>0</v>
      </c>
      <c r="F15" s="469">
        <v>0</v>
      </c>
      <c r="G15" s="469">
        <v>0</v>
      </c>
      <c r="H15" s="469">
        <v>0</v>
      </c>
      <c r="I15" s="469">
        <v>0</v>
      </c>
      <c r="J15" s="469">
        <v>0</v>
      </c>
      <c r="K15" s="469">
        <v>0</v>
      </c>
    </row>
    <row r="16" spans="1:11" s="101" customFormat="1" ht="22.5" customHeight="1" x14ac:dyDescent="0.15">
      <c r="A16" s="466" t="s">
        <v>67</v>
      </c>
      <c r="B16" s="469">
        <v>0</v>
      </c>
      <c r="C16" s="469">
        <v>0</v>
      </c>
      <c r="D16" s="469">
        <v>0</v>
      </c>
      <c r="E16" s="469">
        <v>0</v>
      </c>
      <c r="F16" s="469">
        <v>0</v>
      </c>
      <c r="G16" s="469">
        <v>0</v>
      </c>
      <c r="H16" s="469">
        <v>0</v>
      </c>
      <c r="I16" s="469">
        <v>0</v>
      </c>
      <c r="J16" s="469">
        <v>0</v>
      </c>
      <c r="K16" s="469">
        <v>0</v>
      </c>
    </row>
    <row r="17" spans="1:11" s="101" customFormat="1" ht="22.5" customHeight="1" x14ac:dyDescent="0.15">
      <c r="A17" s="466" t="s">
        <v>68</v>
      </c>
      <c r="B17" s="469">
        <v>0</v>
      </c>
      <c r="C17" s="469">
        <v>0</v>
      </c>
      <c r="D17" s="469">
        <v>0</v>
      </c>
      <c r="E17" s="469">
        <v>0</v>
      </c>
      <c r="F17" s="469">
        <v>0</v>
      </c>
      <c r="G17" s="469">
        <v>0</v>
      </c>
      <c r="H17" s="469">
        <v>0</v>
      </c>
      <c r="I17" s="469">
        <v>0</v>
      </c>
      <c r="J17" s="469">
        <v>0</v>
      </c>
      <c r="K17" s="469">
        <v>0</v>
      </c>
    </row>
    <row r="18" spans="1:11" s="101" customFormat="1" ht="22.5" customHeight="1" x14ac:dyDescent="0.15">
      <c r="A18" s="466" t="s">
        <v>134</v>
      </c>
      <c r="B18" s="469">
        <v>0</v>
      </c>
      <c r="C18" s="469">
        <v>0</v>
      </c>
      <c r="D18" s="469">
        <v>0</v>
      </c>
      <c r="E18" s="469">
        <v>0</v>
      </c>
      <c r="F18" s="469">
        <v>0</v>
      </c>
      <c r="G18" s="469">
        <v>0</v>
      </c>
      <c r="H18" s="469">
        <v>0</v>
      </c>
      <c r="I18" s="469">
        <v>0</v>
      </c>
      <c r="J18" s="469">
        <v>0</v>
      </c>
      <c r="K18" s="469">
        <v>0</v>
      </c>
    </row>
    <row r="19" spans="1:11" s="101" customFormat="1" ht="22.5" customHeight="1" x14ac:dyDescent="0.15">
      <c r="A19" s="466" t="s">
        <v>70</v>
      </c>
      <c r="B19" s="469">
        <v>0</v>
      </c>
      <c r="C19" s="469">
        <v>0</v>
      </c>
      <c r="D19" s="469">
        <v>0</v>
      </c>
      <c r="E19" s="469">
        <v>0</v>
      </c>
      <c r="F19" s="469">
        <v>0</v>
      </c>
      <c r="G19" s="469">
        <v>0</v>
      </c>
      <c r="H19" s="469">
        <v>0</v>
      </c>
      <c r="I19" s="469">
        <v>0</v>
      </c>
      <c r="J19" s="469">
        <v>0</v>
      </c>
      <c r="K19" s="469">
        <v>0</v>
      </c>
    </row>
    <row r="20" spans="1:11" s="101" customFormat="1" ht="22.5" customHeight="1" x14ac:dyDescent="0.15">
      <c r="A20" s="466" t="s">
        <v>135</v>
      </c>
      <c r="B20" s="469">
        <v>0</v>
      </c>
      <c r="C20" s="469">
        <v>0</v>
      </c>
      <c r="D20" s="469">
        <v>0</v>
      </c>
      <c r="E20" s="469">
        <v>0</v>
      </c>
      <c r="F20" s="469">
        <v>0</v>
      </c>
      <c r="G20" s="469">
        <v>0</v>
      </c>
      <c r="H20" s="469">
        <v>0</v>
      </c>
      <c r="I20" s="469">
        <v>0</v>
      </c>
      <c r="J20" s="469">
        <v>0</v>
      </c>
      <c r="K20" s="469">
        <v>0</v>
      </c>
    </row>
    <row r="21" spans="1:11" s="101" customFormat="1" ht="22.5" customHeight="1" x14ac:dyDescent="0.15">
      <c r="A21" s="466" t="s">
        <v>197</v>
      </c>
      <c r="B21" s="469">
        <v>0</v>
      </c>
      <c r="C21" s="469">
        <v>0</v>
      </c>
      <c r="D21" s="469">
        <v>0</v>
      </c>
      <c r="E21" s="469">
        <v>0</v>
      </c>
      <c r="F21" s="469">
        <v>0</v>
      </c>
      <c r="G21" s="469">
        <v>0</v>
      </c>
      <c r="H21" s="469">
        <v>0</v>
      </c>
      <c r="I21" s="469">
        <v>0</v>
      </c>
      <c r="J21" s="469">
        <v>0</v>
      </c>
      <c r="K21" s="469">
        <v>0</v>
      </c>
    </row>
    <row r="22" spans="1:11" s="101" customFormat="1" ht="22.5" customHeight="1" x14ac:dyDescent="0.15">
      <c r="A22" s="466" t="s">
        <v>73</v>
      </c>
      <c r="B22" s="469">
        <v>0</v>
      </c>
      <c r="C22" s="469">
        <v>0</v>
      </c>
      <c r="D22" s="469">
        <v>0</v>
      </c>
      <c r="E22" s="469">
        <v>0</v>
      </c>
      <c r="F22" s="469">
        <v>0</v>
      </c>
      <c r="G22" s="469">
        <v>0</v>
      </c>
      <c r="H22" s="469">
        <v>0</v>
      </c>
      <c r="I22" s="469">
        <v>0</v>
      </c>
      <c r="J22" s="469">
        <v>0</v>
      </c>
      <c r="K22" s="469">
        <v>0</v>
      </c>
    </row>
    <row r="23" spans="1:11" s="101" customFormat="1" ht="22.5" customHeight="1" x14ac:dyDescent="0.15">
      <c r="A23" s="466" t="s">
        <v>74</v>
      </c>
      <c r="B23" s="469">
        <v>0</v>
      </c>
      <c r="C23" s="469">
        <v>0</v>
      </c>
      <c r="D23" s="469">
        <v>0</v>
      </c>
      <c r="E23" s="469">
        <v>0</v>
      </c>
      <c r="F23" s="469">
        <v>0</v>
      </c>
      <c r="G23" s="469">
        <v>0</v>
      </c>
      <c r="H23" s="469">
        <v>0</v>
      </c>
      <c r="I23" s="469">
        <v>0</v>
      </c>
      <c r="J23" s="469">
        <v>0</v>
      </c>
      <c r="K23" s="469">
        <v>0</v>
      </c>
    </row>
    <row r="24" spans="1:11" s="101" customFormat="1" ht="22.5" customHeight="1" x14ac:dyDescent="0.15">
      <c r="A24" s="466" t="s">
        <v>138</v>
      </c>
      <c r="B24" s="469">
        <v>0</v>
      </c>
      <c r="C24" s="469">
        <v>0</v>
      </c>
      <c r="D24" s="469">
        <v>0</v>
      </c>
      <c r="E24" s="469">
        <v>0</v>
      </c>
      <c r="F24" s="469">
        <v>0</v>
      </c>
      <c r="G24" s="469">
        <v>0</v>
      </c>
      <c r="H24" s="469">
        <v>0</v>
      </c>
      <c r="I24" s="469">
        <v>0</v>
      </c>
      <c r="J24" s="469">
        <v>0</v>
      </c>
      <c r="K24" s="469">
        <v>0</v>
      </c>
    </row>
    <row r="25" spans="1:11" s="101" customFormat="1" ht="22.5" customHeight="1" x14ac:dyDescent="0.15">
      <c r="A25" s="466" t="s">
        <v>76</v>
      </c>
      <c r="B25" s="469">
        <v>0</v>
      </c>
      <c r="C25" s="469">
        <v>0</v>
      </c>
      <c r="D25" s="469">
        <v>0</v>
      </c>
      <c r="E25" s="469">
        <v>0</v>
      </c>
      <c r="F25" s="469">
        <v>0</v>
      </c>
      <c r="G25" s="469">
        <v>0</v>
      </c>
      <c r="H25" s="469">
        <v>0</v>
      </c>
      <c r="I25" s="469">
        <v>0</v>
      </c>
      <c r="J25" s="469">
        <v>0</v>
      </c>
      <c r="K25" s="469">
        <v>0</v>
      </c>
    </row>
    <row r="26" spans="1:11" s="101" customFormat="1" ht="22.5" customHeight="1" x14ac:dyDescent="0.15">
      <c r="A26" s="466" t="s">
        <v>77</v>
      </c>
      <c r="B26" s="469">
        <v>0</v>
      </c>
      <c r="C26" s="469">
        <v>0</v>
      </c>
      <c r="D26" s="469">
        <v>0</v>
      </c>
      <c r="E26" s="469">
        <v>0</v>
      </c>
      <c r="F26" s="469">
        <v>0</v>
      </c>
      <c r="G26" s="469">
        <v>0</v>
      </c>
      <c r="H26" s="469">
        <v>0</v>
      </c>
      <c r="I26" s="469">
        <v>0</v>
      </c>
      <c r="J26" s="469">
        <v>0</v>
      </c>
      <c r="K26" s="469">
        <v>0</v>
      </c>
    </row>
    <row r="27" spans="1:11" s="101" customFormat="1" ht="22.5" customHeight="1" x14ac:dyDescent="0.15">
      <c r="A27" s="466" t="s">
        <v>78</v>
      </c>
      <c r="B27" s="469">
        <v>0</v>
      </c>
      <c r="C27" s="469">
        <v>0</v>
      </c>
      <c r="D27" s="469">
        <v>0</v>
      </c>
      <c r="E27" s="469">
        <v>0</v>
      </c>
      <c r="F27" s="469">
        <v>0</v>
      </c>
      <c r="G27" s="469">
        <v>0</v>
      </c>
      <c r="H27" s="469">
        <v>0</v>
      </c>
      <c r="I27" s="469">
        <v>0</v>
      </c>
      <c r="J27" s="469">
        <v>0</v>
      </c>
      <c r="K27" s="469">
        <v>0</v>
      </c>
    </row>
    <row r="28" spans="1:11" s="101" customFormat="1" ht="22.5" customHeight="1" x14ac:dyDescent="0.15">
      <c r="A28" s="466" t="s">
        <v>331</v>
      </c>
      <c r="B28" s="469">
        <v>0</v>
      </c>
      <c r="C28" s="469">
        <v>0</v>
      </c>
      <c r="D28" s="469">
        <v>0</v>
      </c>
      <c r="E28" s="469">
        <v>0</v>
      </c>
      <c r="F28" s="469">
        <v>0</v>
      </c>
      <c r="G28" s="469">
        <v>0</v>
      </c>
      <c r="H28" s="469">
        <v>0</v>
      </c>
      <c r="I28" s="469">
        <v>0</v>
      </c>
      <c r="J28" s="469">
        <v>0</v>
      </c>
      <c r="K28" s="469">
        <v>0</v>
      </c>
    </row>
    <row r="29" spans="1:11" s="101" customFormat="1" ht="22.5" customHeight="1" x14ac:dyDescent="0.15">
      <c r="A29" s="466" t="s">
        <v>139</v>
      </c>
      <c r="B29" s="469">
        <v>0</v>
      </c>
      <c r="C29" s="469">
        <v>0</v>
      </c>
      <c r="D29" s="469">
        <v>0</v>
      </c>
      <c r="E29" s="469">
        <v>0</v>
      </c>
      <c r="F29" s="469">
        <v>0</v>
      </c>
      <c r="G29" s="469">
        <v>0</v>
      </c>
      <c r="H29" s="469">
        <v>0</v>
      </c>
      <c r="I29" s="469">
        <v>0</v>
      </c>
      <c r="J29" s="469">
        <v>0</v>
      </c>
      <c r="K29" s="469">
        <v>0</v>
      </c>
    </row>
    <row r="30" spans="1:11" s="101" customFormat="1" ht="12.75" customHeight="1" x14ac:dyDescent="0.15">
      <c r="A30" s="641" t="s">
        <v>332</v>
      </c>
      <c r="B30" s="642"/>
      <c r="C30" s="642"/>
      <c r="D30" s="642"/>
      <c r="E30" s="642"/>
      <c r="F30" s="642"/>
      <c r="G30" s="642"/>
      <c r="H30" s="642"/>
      <c r="I30" s="642"/>
      <c r="J30" s="642"/>
      <c r="K30" s="642"/>
    </row>
    <row r="31" spans="1:11" ht="13.5" customHeight="1" x14ac:dyDescent="0.2">
      <c r="A31" s="470" t="s">
        <v>333</v>
      </c>
      <c r="B31" s="467"/>
      <c r="C31" s="471"/>
      <c r="D31" s="468"/>
      <c r="E31" s="467"/>
      <c r="F31" s="467"/>
      <c r="G31" s="467"/>
      <c r="H31" s="467"/>
      <c r="I31" s="468"/>
      <c r="J31" s="467"/>
      <c r="K31" s="467"/>
    </row>
    <row r="32" spans="1:11" x14ac:dyDescent="0.2">
      <c r="A32" s="495"/>
      <c r="B32" s="495"/>
      <c r="C32" s="495"/>
      <c r="D32" s="495"/>
      <c r="E32" s="495"/>
      <c r="F32" s="495"/>
      <c r="G32" s="495"/>
      <c r="H32" s="495"/>
      <c r="I32" s="495"/>
      <c r="J32" s="495"/>
      <c r="K32" s="495"/>
    </row>
    <row r="33" spans="1:11" x14ac:dyDescent="0.2">
      <c r="A33" s="472"/>
      <c r="B33" s="473"/>
      <c r="C33" s="472"/>
      <c r="D33" s="472"/>
      <c r="E33" s="473"/>
      <c r="F33" s="473"/>
      <c r="G33" s="473"/>
      <c r="H33" s="473"/>
      <c r="I33" s="472"/>
      <c r="J33" s="473"/>
      <c r="K33" s="473"/>
    </row>
    <row r="35" spans="1:11" x14ac:dyDescent="0.2">
      <c r="C35" s="99"/>
      <c r="D35" s="99"/>
      <c r="I35" s="99"/>
    </row>
    <row r="36" spans="1:11" x14ac:dyDescent="0.2">
      <c r="C36" s="99"/>
      <c r="D36" s="99"/>
      <c r="I36" s="99"/>
    </row>
  </sheetData>
  <mergeCells count="14">
    <mergeCell ref="G7:H7"/>
    <mergeCell ref="I7:I8"/>
    <mergeCell ref="J7:J8"/>
    <mergeCell ref="A30:K30"/>
    <mergeCell ref="A5:A8"/>
    <mergeCell ref="C5:H5"/>
    <mergeCell ref="I5:J5"/>
    <mergeCell ref="K5:K8"/>
    <mergeCell ref="C6:D6"/>
    <mergeCell ref="E6:H6"/>
    <mergeCell ref="I6:J6"/>
    <mergeCell ref="C7:C8"/>
    <mergeCell ref="D7:D8"/>
    <mergeCell ref="E7:F7"/>
  </mergeCells>
  <phoneticPr fontId="2"/>
  <hyperlinks>
    <hyperlink ref="A1" location="'5農業目次'!A1" display="5　農業目次へ＜＜" xr:uid="{00000000-0004-0000-0D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325A-B545-4BE2-BCA4-69B2F4150C50}">
  <dimension ref="A1:J57"/>
  <sheetViews>
    <sheetView showGridLines="0" view="pageBreakPreview" zoomScaleNormal="100" zoomScaleSheetLayoutView="100" workbookViewId="0">
      <selection sqref="A1:XFD1048576"/>
    </sheetView>
  </sheetViews>
  <sheetFormatPr defaultRowHeight="13.2" x14ac:dyDescent="0.2"/>
  <cols>
    <col min="1" max="1" width="11.88671875" style="498" customWidth="1"/>
    <col min="2" max="8" width="8.6640625" style="498" customWidth="1"/>
    <col min="9" max="9" width="10.21875" style="520" bestFit="1" customWidth="1"/>
    <col min="10" max="10" width="9.44140625" style="498" customWidth="1"/>
    <col min="11" max="11" width="9" style="498"/>
    <col min="12" max="12" width="10.21875" style="498" bestFit="1" customWidth="1"/>
    <col min="13" max="256" width="9" style="498"/>
    <col min="257" max="257" width="11.88671875" style="498" customWidth="1"/>
    <col min="258" max="264" width="8.6640625" style="498" customWidth="1"/>
    <col min="265" max="265" width="10.21875" style="498" bestFit="1" customWidth="1"/>
    <col min="266" max="266" width="9.44140625" style="498" customWidth="1"/>
    <col min="267" max="267" width="9" style="498"/>
    <col min="268" max="268" width="10.21875" style="498" bestFit="1" customWidth="1"/>
    <col min="269" max="512" width="9" style="498"/>
    <col min="513" max="513" width="11.88671875" style="498" customWidth="1"/>
    <col min="514" max="520" width="8.6640625" style="498" customWidth="1"/>
    <col min="521" max="521" width="10.21875" style="498" bestFit="1" customWidth="1"/>
    <col min="522" max="522" width="9.44140625" style="498" customWidth="1"/>
    <col min="523" max="523" width="9" style="498"/>
    <col min="524" max="524" width="10.21875" style="498" bestFit="1" customWidth="1"/>
    <col min="525" max="768" width="9" style="498"/>
    <col min="769" max="769" width="11.88671875" style="498" customWidth="1"/>
    <col min="770" max="776" width="8.6640625" style="498" customWidth="1"/>
    <col min="777" max="777" width="10.21875" style="498" bestFit="1" customWidth="1"/>
    <col min="778" max="778" width="9.44140625" style="498" customWidth="1"/>
    <col min="779" max="779" width="9" style="498"/>
    <col min="780" max="780" width="10.21875" style="498" bestFit="1" customWidth="1"/>
    <col min="781" max="1024" width="9" style="498"/>
    <col min="1025" max="1025" width="11.88671875" style="498" customWidth="1"/>
    <col min="1026" max="1032" width="8.6640625" style="498" customWidth="1"/>
    <col min="1033" max="1033" width="10.21875" style="498" bestFit="1" customWidth="1"/>
    <col min="1034" max="1034" width="9.44140625" style="498" customWidth="1"/>
    <col min="1035" max="1035" width="9" style="498"/>
    <col min="1036" max="1036" width="10.21875" style="498" bestFit="1" customWidth="1"/>
    <col min="1037" max="1280" width="9" style="498"/>
    <col min="1281" max="1281" width="11.88671875" style="498" customWidth="1"/>
    <col min="1282" max="1288" width="8.6640625" style="498" customWidth="1"/>
    <col min="1289" max="1289" width="10.21875" style="498" bestFit="1" customWidth="1"/>
    <col min="1290" max="1290" width="9.44140625" style="498" customWidth="1"/>
    <col min="1291" max="1291" width="9" style="498"/>
    <col min="1292" max="1292" width="10.21875" style="498" bestFit="1" customWidth="1"/>
    <col min="1293" max="1536" width="9" style="498"/>
    <col min="1537" max="1537" width="11.88671875" style="498" customWidth="1"/>
    <col min="1538" max="1544" width="8.6640625" style="498" customWidth="1"/>
    <col min="1545" max="1545" width="10.21875" style="498" bestFit="1" customWidth="1"/>
    <col min="1546" max="1546" width="9.44140625" style="498" customWidth="1"/>
    <col min="1547" max="1547" width="9" style="498"/>
    <col min="1548" max="1548" width="10.21875" style="498" bestFit="1" customWidth="1"/>
    <col min="1549" max="1792" width="9" style="498"/>
    <col min="1793" max="1793" width="11.88671875" style="498" customWidth="1"/>
    <col min="1794" max="1800" width="8.6640625" style="498" customWidth="1"/>
    <col min="1801" max="1801" width="10.21875" style="498" bestFit="1" customWidth="1"/>
    <col min="1802" max="1802" width="9.44140625" style="498" customWidth="1"/>
    <col min="1803" max="1803" width="9" style="498"/>
    <col min="1804" max="1804" width="10.21875" style="498" bestFit="1" customWidth="1"/>
    <col min="1805" max="2048" width="9" style="498"/>
    <col min="2049" max="2049" width="11.88671875" style="498" customWidth="1"/>
    <col min="2050" max="2056" width="8.6640625" style="498" customWidth="1"/>
    <col min="2057" max="2057" width="10.21875" style="498" bestFit="1" customWidth="1"/>
    <col min="2058" max="2058" width="9.44140625" style="498" customWidth="1"/>
    <col min="2059" max="2059" width="9" style="498"/>
    <col min="2060" max="2060" width="10.21875" style="498" bestFit="1" customWidth="1"/>
    <col min="2061" max="2304" width="9" style="498"/>
    <col min="2305" max="2305" width="11.88671875" style="498" customWidth="1"/>
    <col min="2306" max="2312" width="8.6640625" style="498" customWidth="1"/>
    <col min="2313" max="2313" width="10.21875" style="498" bestFit="1" customWidth="1"/>
    <col min="2314" max="2314" width="9.44140625" style="498" customWidth="1"/>
    <col min="2315" max="2315" width="9" style="498"/>
    <col min="2316" max="2316" width="10.21875" style="498" bestFit="1" customWidth="1"/>
    <col min="2317" max="2560" width="9" style="498"/>
    <col min="2561" max="2561" width="11.88671875" style="498" customWidth="1"/>
    <col min="2562" max="2568" width="8.6640625" style="498" customWidth="1"/>
    <col min="2569" max="2569" width="10.21875" style="498" bestFit="1" customWidth="1"/>
    <col min="2570" max="2570" width="9.44140625" style="498" customWidth="1"/>
    <col min="2571" max="2571" width="9" style="498"/>
    <col min="2572" max="2572" width="10.21875" style="498" bestFit="1" customWidth="1"/>
    <col min="2573" max="2816" width="9" style="498"/>
    <col min="2817" max="2817" width="11.88671875" style="498" customWidth="1"/>
    <col min="2818" max="2824" width="8.6640625" style="498" customWidth="1"/>
    <col min="2825" max="2825" width="10.21875" style="498" bestFit="1" customWidth="1"/>
    <col min="2826" max="2826" width="9.44140625" style="498" customWidth="1"/>
    <col min="2827" max="2827" width="9" style="498"/>
    <col min="2828" max="2828" width="10.21875" style="498" bestFit="1" customWidth="1"/>
    <col min="2829" max="3072" width="9" style="498"/>
    <col min="3073" max="3073" width="11.88671875" style="498" customWidth="1"/>
    <col min="3074" max="3080" width="8.6640625" style="498" customWidth="1"/>
    <col min="3081" max="3081" width="10.21875" style="498" bestFit="1" customWidth="1"/>
    <col min="3082" max="3082" width="9.44140625" style="498" customWidth="1"/>
    <col min="3083" max="3083" width="9" style="498"/>
    <col min="3084" max="3084" width="10.21875" style="498" bestFit="1" customWidth="1"/>
    <col min="3085" max="3328" width="9" style="498"/>
    <col min="3329" max="3329" width="11.88671875" style="498" customWidth="1"/>
    <col min="3330" max="3336" width="8.6640625" style="498" customWidth="1"/>
    <col min="3337" max="3337" width="10.21875" style="498" bestFit="1" customWidth="1"/>
    <col min="3338" max="3338" width="9.44140625" style="498" customWidth="1"/>
    <col min="3339" max="3339" width="9" style="498"/>
    <col min="3340" max="3340" width="10.21875" style="498" bestFit="1" customWidth="1"/>
    <col min="3341" max="3584" width="9" style="498"/>
    <col min="3585" max="3585" width="11.88671875" style="498" customWidth="1"/>
    <col min="3586" max="3592" width="8.6640625" style="498" customWidth="1"/>
    <col min="3593" max="3593" width="10.21875" style="498" bestFit="1" customWidth="1"/>
    <col min="3594" max="3594" width="9.44140625" style="498" customWidth="1"/>
    <col min="3595" max="3595" width="9" style="498"/>
    <col min="3596" max="3596" width="10.21875" style="498" bestFit="1" customWidth="1"/>
    <col min="3597" max="3840" width="9" style="498"/>
    <col min="3841" max="3841" width="11.88671875" style="498" customWidth="1"/>
    <col min="3842" max="3848" width="8.6640625" style="498" customWidth="1"/>
    <col min="3849" max="3849" width="10.21875" style="498" bestFit="1" customWidth="1"/>
    <col min="3850" max="3850" width="9.44140625" style="498" customWidth="1"/>
    <col min="3851" max="3851" width="9" style="498"/>
    <col min="3852" max="3852" width="10.21875" style="498" bestFit="1" customWidth="1"/>
    <col min="3853" max="4096" width="9" style="498"/>
    <col min="4097" max="4097" width="11.88671875" style="498" customWidth="1"/>
    <col min="4098" max="4104" width="8.6640625" style="498" customWidth="1"/>
    <col min="4105" max="4105" width="10.21875" style="498" bestFit="1" customWidth="1"/>
    <col min="4106" max="4106" width="9.44140625" style="498" customWidth="1"/>
    <col min="4107" max="4107" width="9" style="498"/>
    <col min="4108" max="4108" width="10.21875" style="498" bestFit="1" customWidth="1"/>
    <col min="4109" max="4352" width="9" style="498"/>
    <col min="4353" max="4353" width="11.88671875" style="498" customWidth="1"/>
    <col min="4354" max="4360" width="8.6640625" style="498" customWidth="1"/>
    <col min="4361" max="4361" width="10.21875" style="498" bestFit="1" customWidth="1"/>
    <col min="4362" max="4362" width="9.44140625" style="498" customWidth="1"/>
    <col min="4363" max="4363" width="9" style="498"/>
    <col min="4364" max="4364" width="10.21875" style="498" bestFit="1" customWidth="1"/>
    <col min="4365" max="4608" width="9" style="498"/>
    <col min="4609" max="4609" width="11.88671875" style="498" customWidth="1"/>
    <col min="4610" max="4616" width="8.6640625" style="498" customWidth="1"/>
    <col min="4617" max="4617" width="10.21875" style="498" bestFit="1" customWidth="1"/>
    <col min="4618" max="4618" width="9.44140625" style="498" customWidth="1"/>
    <col min="4619" max="4619" width="9" style="498"/>
    <col min="4620" max="4620" width="10.21875" style="498" bestFit="1" customWidth="1"/>
    <col min="4621" max="4864" width="9" style="498"/>
    <col min="4865" max="4865" width="11.88671875" style="498" customWidth="1"/>
    <col min="4866" max="4872" width="8.6640625" style="498" customWidth="1"/>
    <col min="4873" max="4873" width="10.21875" style="498" bestFit="1" customWidth="1"/>
    <col min="4874" max="4874" width="9.44140625" style="498" customWidth="1"/>
    <col min="4875" max="4875" width="9" style="498"/>
    <col min="4876" max="4876" width="10.21875" style="498" bestFit="1" customWidth="1"/>
    <col min="4877" max="5120" width="9" style="498"/>
    <col min="5121" max="5121" width="11.88671875" style="498" customWidth="1"/>
    <col min="5122" max="5128" width="8.6640625" style="498" customWidth="1"/>
    <col min="5129" max="5129" width="10.21875" style="498" bestFit="1" customWidth="1"/>
    <col min="5130" max="5130" width="9.44140625" style="498" customWidth="1"/>
    <col min="5131" max="5131" width="9" style="498"/>
    <col min="5132" max="5132" width="10.21875" style="498" bestFit="1" customWidth="1"/>
    <col min="5133" max="5376" width="9" style="498"/>
    <col min="5377" max="5377" width="11.88671875" style="498" customWidth="1"/>
    <col min="5378" max="5384" width="8.6640625" style="498" customWidth="1"/>
    <col min="5385" max="5385" width="10.21875" style="498" bestFit="1" customWidth="1"/>
    <col min="5386" max="5386" width="9.44140625" style="498" customWidth="1"/>
    <col min="5387" max="5387" width="9" style="498"/>
    <col min="5388" max="5388" width="10.21875" style="498" bestFit="1" customWidth="1"/>
    <col min="5389" max="5632" width="9" style="498"/>
    <col min="5633" max="5633" width="11.88671875" style="498" customWidth="1"/>
    <col min="5634" max="5640" width="8.6640625" style="498" customWidth="1"/>
    <col min="5641" max="5641" width="10.21875" style="498" bestFit="1" customWidth="1"/>
    <col min="5642" max="5642" width="9.44140625" style="498" customWidth="1"/>
    <col min="5643" max="5643" width="9" style="498"/>
    <col min="5644" max="5644" width="10.21875" style="498" bestFit="1" customWidth="1"/>
    <col min="5645" max="5888" width="9" style="498"/>
    <col min="5889" max="5889" width="11.88671875" style="498" customWidth="1"/>
    <col min="5890" max="5896" width="8.6640625" style="498" customWidth="1"/>
    <col min="5897" max="5897" width="10.21875" style="498" bestFit="1" customWidth="1"/>
    <col min="5898" max="5898" width="9.44140625" style="498" customWidth="1"/>
    <col min="5899" max="5899" width="9" style="498"/>
    <col min="5900" max="5900" width="10.21875" style="498" bestFit="1" customWidth="1"/>
    <col min="5901" max="6144" width="9" style="498"/>
    <col min="6145" max="6145" width="11.88671875" style="498" customWidth="1"/>
    <col min="6146" max="6152" width="8.6640625" style="498" customWidth="1"/>
    <col min="6153" max="6153" width="10.21875" style="498" bestFit="1" customWidth="1"/>
    <col min="6154" max="6154" width="9.44140625" style="498" customWidth="1"/>
    <col min="6155" max="6155" width="9" style="498"/>
    <col min="6156" max="6156" width="10.21875" style="498" bestFit="1" customWidth="1"/>
    <col min="6157" max="6400" width="9" style="498"/>
    <col min="6401" max="6401" width="11.88671875" style="498" customWidth="1"/>
    <col min="6402" max="6408" width="8.6640625" style="498" customWidth="1"/>
    <col min="6409" max="6409" width="10.21875" style="498" bestFit="1" customWidth="1"/>
    <col min="6410" max="6410" width="9.44140625" style="498" customWidth="1"/>
    <col min="6411" max="6411" width="9" style="498"/>
    <col min="6412" max="6412" width="10.21875" style="498" bestFit="1" customWidth="1"/>
    <col min="6413" max="6656" width="9" style="498"/>
    <col min="6657" max="6657" width="11.88671875" style="498" customWidth="1"/>
    <col min="6658" max="6664" width="8.6640625" style="498" customWidth="1"/>
    <col min="6665" max="6665" width="10.21875" style="498" bestFit="1" customWidth="1"/>
    <col min="6666" max="6666" width="9.44140625" style="498" customWidth="1"/>
    <col min="6667" max="6667" width="9" style="498"/>
    <col min="6668" max="6668" width="10.21875" style="498" bestFit="1" customWidth="1"/>
    <col min="6669" max="6912" width="9" style="498"/>
    <col min="6913" max="6913" width="11.88671875" style="498" customWidth="1"/>
    <col min="6914" max="6920" width="8.6640625" style="498" customWidth="1"/>
    <col min="6921" max="6921" width="10.21875" style="498" bestFit="1" customWidth="1"/>
    <col min="6922" max="6922" width="9.44140625" style="498" customWidth="1"/>
    <col min="6923" max="6923" width="9" style="498"/>
    <col min="6924" max="6924" width="10.21875" style="498" bestFit="1" customWidth="1"/>
    <col min="6925" max="7168" width="9" style="498"/>
    <col min="7169" max="7169" width="11.88671875" style="498" customWidth="1"/>
    <col min="7170" max="7176" width="8.6640625" style="498" customWidth="1"/>
    <col min="7177" max="7177" width="10.21875" style="498" bestFit="1" customWidth="1"/>
    <col min="7178" max="7178" width="9.44140625" style="498" customWidth="1"/>
    <col min="7179" max="7179" width="9" style="498"/>
    <col min="7180" max="7180" width="10.21875" style="498" bestFit="1" customWidth="1"/>
    <col min="7181" max="7424" width="9" style="498"/>
    <col min="7425" max="7425" width="11.88671875" style="498" customWidth="1"/>
    <col min="7426" max="7432" width="8.6640625" style="498" customWidth="1"/>
    <col min="7433" max="7433" width="10.21875" style="498" bestFit="1" customWidth="1"/>
    <col min="7434" max="7434" width="9.44140625" style="498" customWidth="1"/>
    <col min="7435" max="7435" width="9" style="498"/>
    <col min="7436" max="7436" width="10.21875" style="498" bestFit="1" customWidth="1"/>
    <col min="7437" max="7680" width="9" style="498"/>
    <col min="7681" max="7681" width="11.88671875" style="498" customWidth="1"/>
    <col min="7682" max="7688" width="8.6640625" style="498" customWidth="1"/>
    <col min="7689" max="7689" width="10.21875" style="498" bestFit="1" customWidth="1"/>
    <col min="7690" max="7690" width="9.44140625" style="498" customWidth="1"/>
    <col min="7691" max="7691" width="9" style="498"/>
    <col min="7692" max="7692" width="10.21875" style="498" bestFit="1" customWidth="1"/>
    <col min="7693" max="7936" width="9" style="498"/>
    <col min="7937" max="7937" width="11.88671875" style="498" customWidth="1"/>
    <col min="7938" max="7944" width="8.6640625" style="498" customWidth="1"/>
    <col min="7945" max="7945" width="10.21875" style="498" bestFit="1" customWidth="1"/>
    <col min="7946" max="7946" width="9.44140625" style="498" customWidth="1"/>
    <col min="7947" max="7947" width="9" style="498"/>
    <col min="7948" max="7948" width="10.21875" style="498" bestFit="1" customWidth="1"/>
    <col min="7949" max="8192" width="9" style="498"/>
    <col min="8193" max="8193" width="11.88671875" style="498" customWidth="1"/>
    <col min="8194" max="8200" width="8.6640625" style="498" customWidth="1"/>
    <col min="8201" max="8201" width="10.21875" style="498" bestFit="1" customWidth="1"/>
    <col min="8202" max="8202" width="9.44140625" style="498" customWidth="1"/>
    <col min="8203" max="8203" width="9" style="498"/>
    <col min="8204" max="8204" width="10.21875" style="498" bestFit="1" customWidth="1"/>
    <col min="8205" max="8448" width="9" style="498"/>
    <col min="8449" max="8449" width="11.88671875" style="498" customWidth="1"/>
    <col min="8450" max="8456" width="8.6640625" style="498" customWidth="1"/>
    <col min="8457" max="8457" width="10.21875" style="498" bestFit="1" customWidth="1"/>
    <col min="8458" max="8458" width="9.44140625" style="498" customWidth="1"/>
    <col min="8459" max="8459" width="9" style="498"/>
    <col min="8460" max="8460" width="10.21875" style="498" bestFit="1" customWidth="1"/>
    <col min="8461" max="8704" width="9" style="498"/>
    <col min="8705" max="8705" width="11.88671875" style="498" customWidth="1"/>
    <col min="8706" max="8712" width="8.6640625" style="498" customWidth="1"/>
    <col min="8713" max="8713" width="10.21875" style="498" bestFit="1" customWidth="1"/>
    <col min="8714" max="8714" width="9.44140625" style="498" customWidth="1"/>
    <col min="8715" max="8715" width="9" style="498"/>
    <col min="8716" max="8716" width="10.21875" style="498" bestFit="1" customWidth="1"/>
    <col min="8717" max="8960" width="9" style="498"/>
    <col min="8961" max="8961" width="11.88671875" style="498" customWidth="1"/>
    <col min="8962" max="8968" width="8.6640625" style="498" customWidth="1"/>
    <col min="8969" max="8969" width="10.21875" style="498" bestFit="1" customWidth="1"/>
    <col min="8970" max="8970" width="9.44140625" style="498" customWidth="1"/>
    <col min="8971" max="8971" width="9" style="498"/>
    <col min="8972" max="8972" width="10.21875" style="498" bestFit="1" customWidth="1"/>
    <col min="8973" max="9216" width="9" style="498"/>
    <col min="9217" max="9217" width="11.88671875" style="498" customWidth="1"/>
    <col min="9218" max="9224" width="8.6640625" style="498" customWidth="1"/>
    <col min="9225" max="9225" width="10.21875" style="498" bestFit="1" customWidth="1"/>
    <col min="9226" max="9226" width="9.44140625" style="498" customWidth="1"/>
    <col min="9227" max="9227" width="9" style="498"/>
    <col min="9228" max="9228" width="10.21875" style="498" bestFit="1" customWidth="1"/>
    <col min="9229" max="9472" width="9" style="498"/>
    <col min="9473" max="9473" width="11.88671875" style="498" customWidth="1"/>
    <col min="9474" max="9480" width="8.6640625" style="498" customWidth="1"/>
    <col min="9481" max="9481" width="10.21875" style="498" bestFit="1" customWidth="1"/>
    <col min="9482" max="9482" width="9.44140625" style="498" customWidth="1"/>
    <col min="9483" max="9483" width="9" style="498"/>
    <col min="9484" max="9484" width="10.21875" style="498" bestFit="1" customWidth="1"/>
    <col min="9485" max="9728" width="9" style="498"/>
    <col min="9729" max="9729" width="11.88671875" style="498" customWidth="1"/>
    <col min="9730" max="9736" width="8.6640625" style="498" customWidth="1"/>
    <col min="9737" max="9737" width="10.21875" style="498" bestFit="1" customWidth="1"/>
    <col min="9738" max="9738" width="9.44140625" style="498" customWidth="1"/>
    <col min="9739" max="9739" width="9" style="498"/>
    <col min="9740" max="9740" width="10.21875" style="498" bestFit="1" customWidth="1"/>
    <col min="9741" max="9984" width="9" style="498"/>
    <col min="9985" max="9985" width="11.88671875" style="498" customWidth="1"/>
    <col min="9986" max="9992" width="8.6640625" style="498" customWidth="1"/>
    <col min="9993" max="9993" width="10.21875" style="498" bestFit="1" customWidth="1"/>
    <col min="9994" max="9994" width="9.44140625" style="498" customWidth="1"/>
    <col min="9995" max="9995" width="9" style="498"/>
    <col min="9996" max="9996" width="10.21875" style="498" bestFit="1" customWidth="1"/>
    <col min="9997" max="10240" width="9" style="498"/>
    <col min="10241" max="10241" width="11.88671875" style="498" customWidth="1"/>
    <col min="10242" max="10248" width="8.6640625" style="498" customWidth="1"/>
    <col min="10249" max="10249" width="10.21875" style="498" bestFit="1" customWidth="1"/>
    <col min="10250" max="10250" width="9.44140625" style="498" customWidth="1"/>
    <col min="10251" max="10251" width="9" style="498"/>
    <col min="10252" max="10252" width="10.21875" style="498" bestFit="1" customWidth="1"/>
    <col min="10253" max="10496" width="9" style="498"/>
    <col min="10497" max="10497" width="11.88671875" style="498" customWidth="1"/>
    <col min="10498" max="10504" width="8.6640625" style="498" customWidth="1"/>
    <col min="10505" max="10505" width="10.21875" style="498" bestFit="1" customWidth="1"/>
    <col min="10506" max="10506" width="9.44140625" style="498" customWidth="1"/>
    <col min="10507" max="10507" width="9" style="498"/>
    <col min="10508" max="10508" width="10.21875" style="498" bestFit="1" customWidth="1"/>
    <col min="10509" max="10752" width="9" style="498"/>
    <col min="10753" max="10753" width="11.88671875" style="498" customWidth="1"/>
    <col min="10754" max="10760" width="8.6640625" style="498" customWidth="1"/>
    <col min="10761" max="10761" width="10.21875" style="498" bestFit="1" customWidth="1"/>
    <col min="10762" max="10762" width="9.44140625" style="498" customWidth="1"/>
    <col min="10763" max="10763" width="9" style="498"/>
    <col min="10764" max="10764" width="10.21875" style="498" bestFit="1" customWidth="1"/>
    <col min="10765" max="11008" width="9" style="498"/>
    <col min="11009" max="11009" width="11.88671875" style="498" customWidth="1"/>
    <col min="11010" max="11016" width="8.6640625" style="498" customWidth="1"/>
    <col min="11017" max="11017" width="10.21875" style="498" bestFit="1" customWidth="1"/>
    <col min="11018" max="11018" width="9.44140625" style="498" customWidth="1"/>
    <col min="11019" max="11019" width="9" style="498"/>
    <col min="11020" max="11020" width="10.21875" style="498" bestFit="1" customWidth="1"/>
    <col min="11021" max="11264" width="9" style="498"/>
    <col min="11265" max="11265" width="11.88671875" style="498" customWidth="1"/>
    <col min="11266" max="11272" width="8.6640625" style="498" customWidth="1"/>
    <col min="11273" max="11273" width="10.21875" style="498" bestFit="1" customWidth="1"/>
    <col min="11274" max="11274" width="9.44140625" style="498" customWidth="1"/>
    <col min="11275" max="11275" width="9" style="498"/>
    <col min="11276" max="11276" width="10.21875" style="498" bestFit="1" customWidth="1"/>
    <col min="11277" max="11520" width="9" style="498"/>
    <col min="11521" max="11521" width="11.88671875" style="498" customWidth="1"/>
    <col min="11522" max="11528" width="8.6640625" style="498" customWidth="1"/>
    <col min="11529" max="11529" width="10.21875" style="498" bestFit="1" customWidth="1"/>
    <col min="11530" max="11530" width="9.44140625" style="498" customWidth="1"/>
    <col min="11531" max="11531" width="9" style="498"/>
    <col min="11532" max="11532" width="10.21875" style="498" bestFit="1" customWidth="1"/>
    <col min="11533" max="11776" width="9" style="498"/>
    <col min="11777" max="11777" width="11.88671875" style="498" customWidth="1"/>
    <col min="11778" max="11784" width="8.6640625" style="498" customWidth="1"/>
    <col min="11785" max="11785" width="10.21875" style="498" bestFit="1" customWidth="1"/>
    <col min="11786" max="11786" width="9.44140625" style="498" customWidth="1"/>
    <col min="11787" max="11787" width="9" style="498"/>
    <col min="11788" max="11788" width="10.21875" style="498" bestFit="1" customWidth="1"/>
    <col min="11789" max="12032" width="9" style="498"/>
    <col min="12033" max="12033" width="11.88671875" style="498" customWidth="1"/>
    <col min="12034" max="12040" width="8.6640625" style="498" customWidth="1"/>
    <col min="12041" max="12041" width="10.21875" style="498" bestFit="1" customWidth="1"/>
    <col min="12042" max="12042" width="9.44140625" style="498" customWidth="1"/>
    <col min="12043" max="12043" width="9" style="498"/>
    <col min="12044" max="12044" width="10.21875" style="498" bestFit="1" customWidth="1"/>
    <col min="12045" max="12288" width="9" style="498"/>
    <col min="12289" max="12289" width="11.88671875" style="498" customWidth="1"/>
    <col min="12290" max="12296" width="8.6640625" style="498" customWidth="1"/>
    <col min="12297" max="12297" width="10.21875" style="498" bestFit="1" customWidth="1"/>
    <col min="12298" max="12298" width="9.44140625" style="498" customWidth="1"/>
    <col min="12299" max="12299" width="9" style="498"/>
    <col min="12300" max="12300" width="10.21875" style="498" bestFit="1" customWidth="1"/>
    <col min="12301" max="12544" width="9" style="498"/>
    <col min="12545" max="12545" width="11.88671875" style="498" customWidth="1"/>
    <col min="12546" max="12552" width="8.6640625" style="498" customWidth="1"/>
    <col min="12553" max="12553" width="10.21875" style="498" bestFit="1" customWidth="1"/>
    <col min="12554" max="12554" width="9.44140625" style="498" customWidth="1"/>
    <col min="12555" max="12555" width="9" style="498"/>
    <col min="12556" max="12556" width="10.21875" style="498" bestFit="1" customWidth="1"/>
    <col min="12557" max="12800" width="9" style="498"/>
    <col min="12801" max="12801" width="11.88671875" style="498" customWidth="1"/>
    <col min="12802" max="12808" width="8.6640625" style="498" customWidth="1"/>
    <col min="12809" max="12809" width="10.21875" style="498" bestFit="1" customWidth="1"/>
    <col min="12810" max="12810" width="9.44140625" style="498" customWidth="1"/>
    <col min="12811" max="12811" width="9" style="498"/>
    <col min="12812" max="12812" width="10.21875" style="498" bestFit="1" customWidth="1"/>
    <col min="12813" max="13056" width="9" style="498"/>
    <col min="13057" max="13057" width="11.88671875" style="498" customWidth="1"/>
    <col min="13058" max="13064" width="8.6640625" style="498" customWidth="1"/>
    <col min="13065" max="13065" width="10.21875" style="498" bestFit="1" customWidth="1"/>
    <col min="13066" max="13066" width="9.44140625" style="498" customWidth="1"/>
    <col min="13067" max="13067" width="9" style="498"/>
    <col min="13068" max="13068" width="10.21875" style="498" bestFit="1" customWidth="1"/>
    <col min="13069" max="13312" width="9" style="498"/>
    <col min="13313" max="13313" width="11.88671875" style="498" customWidth="1"/>
    <col min="13314" max="13320" width="8.6640625" style="498" customWidth="1"/>
    <col min="13321" max="13321" width="10.21875" style="498" bestFit="1" customWidth="1"/>
    <col min="13322" max="13322" width="9.44140625" style="498" customWidth="1"/>
    <col min="13323" max="13323" width="9" style="498"/>
    <col min="13324" max="13324" width="10.21875" style="498" bestFit="1" customWidth="1"/>
    <col min="13325" max="13568" width="9" style="498"/>
    <col min="13569" max="13569" width="11.88671875" style="498" customWidth="1"/>
    <col min="13570" max="13576" width="8.6640625" style="498" customWidth="1"/>
    <col min="13577" max="13577" width="10.21875" style="498" bestFit="1" customWidth="1"/>
    <col min="13578" max="13578" width="9.44140625" style="498" customWidth="1"/>
    <col min="13579" max="13579" width="9" style="498"/>
    <col min="13580" max="13580" width="10.21875" style="498" bestFit="1" customWidth="1"/>
    <col min="13581" max="13824" width="9" style="498"/>
    <col min="13825" max="13825" width="11.88671875" style="498" customWidth="1"/>
    <col min="13826" max="13832" width="8.6640625" style="498" customWidth="1"/>
    <col min="13833" max="13833" width="10.21875" style="498" bestFit="1" customWidth="1"/>
    <col min="13834" max="13834" width="9.44140625" style="498" customWidth="1"/>
    <col min="13835" max="13835" width="9" style="498"/>
    <col min="13836" max="13836" width="10.21875" style="498" bestFit="1" customWidth="1"/>
    <col min="13837" max="14080" width="9" style="498"/>
    <col min="14081" max="14081" width="11.88671875" style="498" customWidth="1"/>
    <col min="14082" max="14088" width="8.6640625" style="498" customWidth="1"/>
    <col min="14089" max="14089" width="10.21875" style="498" bestFit="1" customWidth="1"/>
    <col min="14090" max="14090" width="9.44140625" style="498" customWidth="1"/>
    <col min="14091" max="14091" width="9" style="498"/>
    <col min="14092" max="14092" width="10.21875" style="498" bestFit="1" customWidth="1"/>
    <col min="14093" max="14336" width="9" style="498"/>
    <col min="14337" max="14337" width="11.88671875" style="498" customWidth="1"/>
    <col min="14338" max="14344" width="8.6640625" style="498" customWidth="1"/>
    <col min="14345" max="14345" width="10.21875" style="498" bestFit="1" customWidth="1"/>
    <col min="14346" max="14346" width="9.44140625" style="498" customWidth="1"/>
    <col min="14347" max="14347" width="9" style="498"/>
    <col min="14348" max="14348" width="10.21875" style="498" bestFit="1" customWidth="1"/>
    <col min="14349" max="14592" width="9" style="498"/>
    <col min="14593" max="14593" width="11.88671875" style="498" customWidth="1"/>
    <col min="14594" max="14600" width="8.6640625" style="498" customWidth="1"/>
    <col min="14601" max="14601" width="10.21875" style="498" bestFit="1" customWidth="1"/>
    <col min="14602" max="14602" width="9.44140625" style="498" customWidth="1"/>
    <col min="14603" max="14603" width="9" style="498"/>
    <col min="14604" max="14604" width="10.21875" style="498" bestFit="1" customWidth="1"/>
    <col min="14605" max="14848" width="9" style="498"/>
    <col min="14849" max="14849" width="11.88671875" style="498" customWidth="1"/>
    <col min="14850" max="14856" width="8.6640625" style="498" customWidth="1"/>
    <col min="14857" max="14857" width="10.21875" style="498" bestFit="1" customWidth="1"/>
    <col min="14858" max="14858" width="9.44140625" style="498" customWidth="1"/>
    <col min="14859" max="14859" width="9" style="498"/>
    <col min="14860" max="14860" width="10.21875" style="498" bestFit="1" customWidth="1"/>
    <col min="14861" max="15104" width="9" style="498"/>
    <col min="15105" max="15105" width="11.88671875" style="498" customWidth="1"/>
    <col min="15106" max="15112" width="8.6640625" style="498" customWidth="1"/>
    <col min="15113" max="15113" width="10.21875" style="498" bestFit="1" customWidth="1"/>
    <col min="15114" max="15114" width="9.44140625" style="498" customWidth="1"/>
    <col min="15115" max="15115" width="9" style="498"/>
    <col min="15116" max="15116" width="10.21875" style="498" bestFit="1" customWidth="1"/>
    <col min="15117" max="15360" width="9" style="498"/>
    <col min="15361" max="15361" width="11.88671875" style="498" customWidth="1"/>
    <col min="15362" max="15368" width="8.6640625" style="498" customWidth="1"/>
    <col min="15369" max="15369" width="10.21875" style="498" bestFit="1" customWidth="1"/>
    <col min="15370" max="15370" width="9.44140625" style="498" customWidth="1"/>
    <col min="15371" max="15371" width="9" style="498"/>
    <col min="15372" max="15372" width="10.21875" style="498" bestFit="1" customWidth="1"/>
    <col min="15373" max="15616" width="9" style="498"/>
    <col min="15617" max="15617" width="11.88671875" style="498" customWidth="1"/>
    <col min="15618" max="15624" width="8.6640625" style="498" customWidth="1"/>
    <col min="15625" max="15625" width="10.21875" style="498" bestFit="1" customWidth="1"/>
    <col min="15626" max="15626" width="9.44140625" style="498" customWidth="1"/>
    <col min="15627" max="15627" width="9" style="498"/>
    <col min="15628" max="15628" width="10.21875" style="498" bestFit="1" customWidth="1"/>
    <col min="15629" max="15872" width="9" style="498"/>
    <col min="15873" max="15873" width="11.88671875" style="498" customWidth="1"/>
    <col min="15874" max="15880" width="8.6640625" style="498" customWidth="1"/>
    <col min="15881" max="15881" width="10.21875" style="498" bestFit="1" customWidth="1"/>
    <col min="15882" max="15882" width="9.44140625" style="498" customWidth="1"/>
    <col min="15883" max="15883" width="9" style="498"/>
    <col min="15884" max="15884" width="10.21875" style="498" bestFit="1" customWidth="1"/>
    <col min="15885" max="16128" width="9" style="498"/>
    <col min="16129" max="16129" width="11.88671875" style="498" customWidth="1"/>
    <col min="16130" max="16136" width="8.6640625" style="498" customWidth="1"/>
    <col min="16137" max="16137" width="10.21875" style="498" bestFit="1" customWidth="1"/>
    <col min="16138" max="16138" width="9.44140625" style="498" customWidth="1"/>
    <col min="16139" max="16139" width="9" style="498"/>
    <col min="16140" max="16140" width="10.21875" style="498" bestFit="1" customWidth="1"/>
    <col min="16141" max="16384" width="9" style="498"/>
  </cols>
  <sheetData>
    <row r="1" spans="1:10" x14ac:dyDescent="0.2">
      <c r="A1" s="674"/>
      <c r="B1" s="674"/>
    </row>
    <row r="2" spans="1:10" x14ac:dyDescent="0.2">
      <c r="A2" s="526" t="s">
        <v>26</v>
      </c>
      <c r="B2" s="527"/>
      <c r="C2" s="527"/>
      <c r="D2" s="527"/>
      <c r="E2" s="527"/>
      <c r="F2" s="527"/>
      <c r="G2" s="527"/>
      <c r="H2" s="527"/>
      <c r="I2" s="528"/>
      <c r="J2" s="527"/>
    </row>
    <row r="3" spans="1:10" ht="16.2" x14ac:dyDescent="0.2">
      <c r="A3" s="675" t="s">
        <v>334</v>
      </c>
      <c r="B3" s="675"/>
      <c r="C3" s="675"/>
      <c r="D3" s="675"/>
      <c r="E3" s="675"/>
      <c r="F3" s="675"/>
      <c r="G3" s="675"/>
      <c r="H3" s="675"/>
      <c r="I3" s="675"/>
      <c r="J3" s="675"/>
    </row>
    <row r="4" spans="1:10" x14ac:dyDescent="0.2">
      <c r="A4" s="474"/>
      <c r="B4" s="474"/>
      <c r="C4" s="474"/>
      <c r="D4" s="474"/>
      <c r="E4" s="676" t="s">
        <v>371</v>
      </c>
      <c r="F4" s="676"/>
      <c r="G4" s="474"/>
      <c r="H4" s="474"/>
      <c r="I4" s="474"/>
      <c r="J4" s="474"/>
    </row>
    <row r="5" spans="1:10" ht="6" customHeight="1" thickBot="1" x14ac:dyDescent="0.25">
      <c r="A5" s="476"/>
      <c r="B5" s="476"/>
      <c r="C5" s="476"/>
      <c r="D5" s="476"/>
      <c r="E5" s="476"/>
      <c r="F5" s="476"/>
      <c r="G5" s="476"/>
      <c r="H5" s="476"/>
      <c r="I5" s="476"/>
      <c r="J5" s="476"/>
    </row>
    <row r="6" spans="1:10" s="521" customFormat="1" ht="13.5" customHeight="1" thickTop="1" x14ac:dyDescent="0.15">
      <c r="A6" s="663"/>
      <c r="B6" s="666" t="s">
        <v>372</v>
      </c>
      <c r="C6" s="667"/>
      <c r="D6" s="667"/>
      <c r="E6" s="667"/>
      <c r="F6" s="667"/>
      <c r="G6" s="667"/>
      <c r="H6" s="668"/>
      <c r="I6" s="666" t="s">
        <v>373</v>
      </c>
      <c r="J6" s="667"/>
    </row>
    <row r="7" spans="1:10" s="521" customFormat="1" ht="13.5" customHeight="1" x14ac:dyDescent="0.15">
      <c r="A7" s="664"/>
      <c r="B7" s="477" t="s">
        <v>374</v>
      </c>
      <c r="C7" s="677" t="s">
        <v>375</v>
      </c>
      <c r="D7" s="678"/>
      <c r="E7" s="678"/>
      <c r="F7" s="678"/>
      <c r="G7" s="678"/>
      <c r="H7" s="679"/>
      <c r="I7" s="680" t="s">
        <v>376</v>
      </c>
      <c r="J7" s="682" t="s">
        <v>377</v>
      </c>
    </row>
    <row r="8" spans="1:10" s="521" customFormat="1" ht="13.5" customHeight="1" x14ac:dyDescent="0.15">
      <c r="A8" s="665"/>
      <c r="B8" s="478" t="s">
        <v>378</v>
      </c>
      <c r="C8" s="479" t="s">
        <v>379</v>
      </c>
      <c r="D8" s="479" t="s">
        <v>380</v>
      </c>
      <c r="E8" s="479" t="s">
        <v>381</v>
      </c>
      <c r="F8" s="479" t="s">
        <v>382</v>
      </c>
      <c r="G8" s="479" t="s">
        <v>383</v>
      </c>
      <c r="H8" s="479" t="s">
        <v>384</v>
      </c>
      <c r="I8" s="681"/>
      <c r="J8" s="671"/>
    </row>
    <row r="9" spans="1:10" s="522" customFormat="1" ht="13.5" customHeight="1" x14ac:dyDescent="0.15">
      <c r="A9" s="488"/>
      <c r="B9" s="480" t="s">
        <v>194</v>
      </c>
      <c r="C9" s="480" t="s">
        <v>385</v>
      </c>
      <c r="D9" s="480" t="s">
        <v>385</v>
      </c>
      <c r="E9" s="480" t="s">
        <v>385</v>
      </c>
      <c r="F9" s="480" t="s">
        <v>385</v>
      </c>
      <c r="G9" s="480" t="s">
        <v>385</v>
      </c>
      <c r="H9" s="480" t="s">
        <v>385</v>
      </c>
      <c r="I9" s="481" t="s">
        <v>386</v>
      </c>
      <c r="J9" s="480" t="s">
        <v>385</v>
      </c>
    </row>
    <row r="10" spans="1:10" s="522" customFormat="1" ht="13.5" customHeight="1" x14ac:dyDescent="0.15">
      <c r="A10" s="595" t="s">
        <v>387</v>
      </c>
      <c r="B10" s="594">
        <v>7.6</v>
      </c>
      <c r="C10" s="483">
        <v>3</v>
      </c>
      <c r="D10" s="483">
        <v>8</v>
      </c>
      <c r="E10" s="483">
        <v>0</v>
      </c>
      <c r="F10" s="592">
        <v>0</v>
      </c>
      <c r="G10" s="483">
        <v>2</v>
      </c>
      <c r="H10" s="483">
        <v>3</v>
      </c>
      <c r="I10" s="484">
        <v>72079.100000000006</v>
      </c>
      <c r="J10" s="483">
        <v>2</v>
      </c>
    </row>
    <row r="11" spans="1:10" s="522" customFormat="1" ht="13.5" customHeight="1" x14ac:dyDescent="0.15">
      <c r="A11" s="595" t="s">
        <v>388</v>
      </c>
      <c r="B11" s="594">
        <v>41.5</v>
      </c>
      <c r="C11" s="485">
        <v>73</v>
      </c>
      <c r="D11" s="485">
        <v>18</v>
      </c>
      <c r="E11" s="483">
        <v>3</v>
      </c>
      <c r="F11" s="592">
        <v>0</v>
      </c>
      <c r="G11" s="483">
        <v>1</v>
      </c>
      <c r="H11" s="483">
        <v>3</v>
      </c>
      <c r="I11" s="484">
        <v>68626.899999999994</v>
      </c>
      <c r="J11" s="485">
        <v>8</v>
      </c>
    </row>
    <row r="12" spans="1:10" s="523" customFormat="1" ht="13.5" customHeight="1" x14ac:dyDescent="0.15">
      <c r="A12" s="595" t="s">
        <v>389</v>
      </c>
      <c r="B12" s="594">
        <v>3.36</v>
      </c>
      <c r="C12" s="485">
        <v>24</v>
      </c>
      <c r="D12" s="485">
        <v>7</v>
      </c>
      <c r="E12" s="592">
        <v>0</v>
      </c>
      <c r="F12" s="592">
        <v>0</v>
      </c>
      <c r="G12" s="485">
        <v>2</v>
      </c>
      <c r="H12" s="592">
        <v>0</v>
      </c>
      <c r="I12" s="484">
        <v>86544.900000000009</v>
      </c>
      <c r="J12" s="483">
        <v>0</v>
      </c>
    </row>
    <row r="13" spans="1:10" s="521" customFormat="1" ht="13.5" customHeight="1" x14ac:dyDescent="0.15">
      <c r="A13" s="489"/>
      <c r="B13" s="594"/>
      <c r="C13" s="483"/>
      <c r="D13" s="483"/>
      <c r="E13" s="483"/>
      <c r="F13" s="483"/>
      <c r="G13" s="483"/>
      <c r="H13" s="483"/>
      <c r="I13" s="486"/>
      <c r="J13" s="483"/>
    </row>
    <row r="14" spans="1:10" s="521" customFormat="1" ht="13.5" customHeight="1" x14ac:dyDescent="0.15">
      <c r="A14" s="458" t="s">
        <v>62</v>
      </c>
      <c r="B14" s="594">
        <v>0.18</v>
      </c>
      <c r="C14" s="592">
        <v>0</v>
      </c>
      <c r="D14" s="592">
        <v>0</v>
      </c>
      <c r="E14" s="592">
        <v>0</v>
      </c>
      <c r="F14" s="592">
        <v>0</v>
      </c>
      <c r="G14" s="592">
        <v>0</v>
      </c>
      <c r="H14" s="592">
        <v>0</v>
      </c>
      <c r="I14" s="486">
        <v>4623.3</v>
      </c>
      <c r="J14" s="483">
        <v>0</v>
      </c>
    </row>
    <row r="15" spans="1:10" s="521" customFormat="1" ht="13.5" customHeight="1" x14ac:dyDescent="0.15">
      <c r="A15" s="458" t="s">
        <v>64</v>
      </c>
      <c r="B15" s="592">
        <v>0</v>
      </c>
      <c r="C15" s="592">
        <v>0</v>
      </c>
      <c r="D15" s="592">
        <v>0</v>
      </c>
      <c r="E15" s="592">
        <v>0</v>
      </c>
      <c r="F15" s="592">
        <v>0</v>
      </c>
      <c r="G15" s="592">
        <v>0</v>
      </c>
      <c r="H15" s="592">
        <v>0</v>
      </c>
      <c r="I15" s="486">
        <v>20438.8</v>
      </c>
      <c r="J15" s="483">
        <v>0</v>
      </c>
    </row>
    <row r="16" spans="1:10" s="521" customFormat="1" ht="13.5" customHeight="1" x14ac:dyDescent="0.15">
      <c r="A16" s="458" t="s">
        <v>66</v>
      </c>
      <c r="B16" s="592">
        <v>0</v>
      </c>
      <c r="C16" s="592">
        <v>0</v>
      </c>
      <c r="D16" s="592">
        <v>0</v>
      </c>
      <c r="E16" s="592">
        <v>0</v>
      </c>
      <c r="F16" s="592">
        <v>0</v>
      </c>
      <c r="G16" s="592">
        <v>0</v>
      </c>
      <c r="H16" s="592">
        <v>0</v>
      </c>
      <c r="I16" s="486">
        <v>0</v>
      </c>
      <c r="J16" s="483">
        <v>0</v>
      </c>
    </row>
    <row r="17" spans="1:10" s="521" customFormat="1" ht="13.5" customHeight="1" x14ac:dyDescent="0.15">
      <c r="A17" s="458" t="s">
        <v>133</v>
      </c>
      <c r="B17" s="592">
        <v>0</v>
      </c>
      <c r="C17" s="592">
        <v>0</v>
      </c>
      <c r="D17" s="592">
        <v>0</v>
      </c>
      <c r="E17" s="592">
        <v>0</v>
      </c>
      <c r="F17" s="592">
        <v>0</v>
      </c>
      <c r="G17" s="592">
        <v>0</v>
      </c>
      <c r="H17" s="592">
        <v>0</v>
      </c>
      <c r="I17" s="486">
        <v>9857.6</v>
      </c>
      <c r="J17" s="483">
        <v>0</v>
      </c>
    </row>
    <row r="18" spans="1:10" s="521" customFormat="1" ht="13.5" customHeight="1" x14ac:dyDescent="0.15">
      <c r="A18" s="458" t="s">
        <v>68</v>
      </c>
      <c r="B18" s="594">
        <v>1.04</v>
      </c>
      <c r="C18" s="483">
        <v>6</v>
      </c>
      <c r="D18" s="483">
        <v>1</v>
      </c>
      <c r="E18" s="592">
        <v>0</v>
      </c>
      <c r="F18" s="592">
        <v>0</v>
      </c>
      <c r="G18" s="592">
        <v>0</v>
      </c>
      <c r="H18" s="592">
        <v>0</v>
      </c>
      <c r="I18" s="486">
        <v>0</v>
      </c>
      <c r="J18" s="483">
        <v>0</v>
      </c>
    </row>
    <row r="19" spans="1:10" s="521" customFormat="1" ht="13.5" customHeight="1" x14ac:dyDescent="0.15">
      <c r="A19" s="458" t="s">
        <v>390</v>
      </c>
      <c r="B19" s="592">
        <v>0</v>
      </c>
      <c r="C19" s="592">
        <v>0</v>
      </c>
      <c r="D19" s="592">
        <v>0</v>
      </c>
      <c r="E19" s="592">
        <v>0</v>
      </c>
      <c r="F19" s="592">
        <v>0</v>
      </c>
      <c r="G19" s="592">
        <v>0</v>
      </c>
      <c r="H19" s="592">
        <v>0</v>
      </c>
      <c r="I19" s="486">
        <v>494.1</v>
      </c>
      <c r="J19" s="483">
        <v>0</v>
      </c>
    </row>
    <row r="20" spans="1:10" s="521" customFormat="1" ht="13.5" customHeight="1" x14ac:dyDescent="0.15">
      <c r="A20" s="458" t="s">
        <v>70</v>
      </c>
      <c r="B20" s="594">
        <v>1.83</v>
      </c>
      <c r="C20" s="483">
        <v>17</v>
      </c>
      <c r="D20" s="483">
        <v>5</v>
      </c>
      <c r="E20" s="592">
        <v>0</v>
      </c>
      <c r="F20" s="592">
        <v>0</v>
      </c>
      <c r="G20" s="483">
        <v>1</v>
      </c>
      <c r="H20" s="592">
        <v>0</v>
      </c>
      <c r="I20" s="486">
        <v>5111.8</v>
      </c>
      <c r="J20" s="483">
        <v>0</v>
      </c>
    </row>
    <row r="21" spans="1:10" s="521" customFormat="1" ht="13.5" customHeight="1" x14ac:dyDescent="0.15">
      <c r="A21" s="458" t="s">
        <v>135</v>
      </c>
      <c r="B21" s="592">
        <v>0</v>
      </c>
      <c r="C21" s="592">
        <v>0</v>
      </c>
      <c r="D21" s="592">
        <v>0</v>
      </c>
      <c r="E21" s="592">
        <v>0</v>
      </c>
      <c r="F21" s="592">
        <v>0</v>
      </c>
      <c r="G21" s="592">
        <v>0</v>
      </c>
      <c r="H21" s="592">
        <v>0</v>
      </c>
      <c r="I21" s="486">
        <v>199.4</v>
      </c>
      <c r="J21" s="483">
        <v>0</v>
      </c>
    </row>
    <row r="22" spans="1:10" s="521" customFormat="1" ht="13.5" customHeight="1" x14ac:dyDescent="0.15">
      <c r="A22" s="458" t="s">
        <v>72</v>
      </c>
      <c r="B22" s="594">
        <v>0.02</v>
      </c>
      <c r="C22" s="483">
        <v>1</v>
      </c>
      <c r="D22" s="592">
        <v>0</v>
      </c>
      <c r="E22" s="592">
        <v>0</v>
      </c>
      <c r="F22" s="592">
        <v>0</v>
      </c>
      <c r="G22" s="592">
        <v>0</v>
      </c>
      <c r="H22" s="592">
        <v>0</v>
      </c>
      <c r="I22" s="486">
        <v>31317.1</v>
      </c>
      <c r="J22" s="483">
        <v>0</v>
      </c>
    </row>
    <row r="23" spans="1:10" s="521" customFormat="1" ht="13.5" customHeight="1" x14ac:dyDescent="0.15">
      <c r="A23" s="458" t="s">
        <v>391</v>
      </c>
      <c r="B23" s="592">
        <v>0</v>
      </c>
      <c r="C23" s="592">
        <v>0</v>
      </c>
      <c r="D23" s="592">
        <v>0</v>
      </c>
      <c r="E23" s="592">
        <v>0</v>
      </c>
      <c r="F23" s="592">
        <v>0</v>
      </c>
      <c r="G23" s="592">
        <v>0</v>
      </c>
      <c r="H23" s="592">
        <v>0</v>
      </c>
      <c r="I23" s="486">
        <v>1470.7</v>
      </c>
      <c r="J23" s="483">
        <v>0</v>
      </c>
    </row>
    <row r="24" spans="1:10" s="521" customFormat="1" ht="13.5" customHeight="1" x14ac:dyDescent="0.15">
      <c r="A24" s="458" t="s">
        <v>392</v>
      </c>
      <c r="B24" s="592">
        <v>0</v>
      </c>
      <c r="C24" s="592">
        <v>0</v>
      </c>
      <c r="D24" s="592">
        <v>0</v>
      </c>
      <c r="E24" s="592">
        <v>0</v>
      </c>
      <c r="F24" s="592">
        <v>0</v>
      </c>
      <c r="G24" s="592">
        <v>0</v>
      </c>
      <c r="H24" s="592">
        <v>0</v>
      </c>
      <c r="I24" s="486">
        <v>0</v>
      </c>
      <c r="J24" s="483">
        <v>0</v>
      </c>
    </row>
    <row r="25" spans="1:10" s="521" customFormat="1" ht="13.5" customHeight="1" x14ac:dyDescent="0.15">
      <c r="A25" s="458" t="s">
        <v>393</v>
      </c>
      <c r="B25" s="592">
        <v>0</v>
      </c>
      <c r="C25" s="592">
        <v>0</v>
      </c>
      <c r="D25" s="592">
        <v>0</v>
      </c>
      <c r="E25" s="592">
        <v>0</v>
      </c>
      <c r="F25" s="592">
        <v>0</v>
      </c>
      <c r="G25" s="592">
        <v>0</v>
      </c>
      <c r="H25" s="592">
        <v>0</v>
      </c>
      <c r="I25" s="486">
        <v>0</v>
      </c>
      <c r="J25" s="483">
        <v>0</v>
      </c>
    </row>
    <row r="26" spans="1:10" s="521" customFormat="1" ht="13.5" customHeight="1" x14ac:dyDescent="0.15">
      <c r="A26" s="458" t="s">
        <v>394</v>
      </c>
      <c r="B26" s="594">
        <v>0.28999999999999998</v>
      </c>
      <c r="C26" s="592">
        <v>0</v>
      </c>
      <c r="D26" s="483">
        <v>1</v>
      </c>
      <c r="E26" s="592">
        <v>0</v>
      </c>
      <c r="F26" s="592">
        <v>0</v>
      </c>
      <c r="G26" s="483">
        <v>1</v>
      </c>
      <c r="H26" s="592">
        <v>0</v>
      </c>
      <c r="I26" s="486">
        <v>2143.6</v>
      </c>
      <c r="J26" s="483">
        <v>0</v>
      </c>
    </row>
    <row r="27" spans="1:10" s="521" customFormat="1" ht="13.5" customHeight="1" x14ac:dyDescent="0.15">
      <c r="A27" s="458" t="s">
        <v>395</v>
      </c>
      <c r="B27" s="592">
        <v>0</v>
      </c>
      <c r="C27" s="592">
        <v>0</v>
      </c>
      <c r="D27" s="592">
        <v>0</v>
      </c>
      <c r="E27" s="592">
        <v>0</v>
      </c>
      <c r="F27" s="592">
        <v>0</v>
      </c>
      <c r="G27" s="483"/>
      <c r="H27" s="592">
        <v>0</v>
      </c>
      <c r="I27" s="486">
        <v>10888.5</v>
      </c>
      <c r="J27" s="483">
        <v>0</v>
      </c>
    </row>
    <row r="28" spans="1:10" s="521" customFormat="1" ht="13.5" customHeight="1" x14ac:dyDescent="0.15">
      <c r="A28" s="458" t="s">
        <v>396</v>
      </c>
      <c r="B28" s="592">
        <v>0</v>
      </c>
      <c r="C28" s="592">
        <v>0</v>
      </c>
      <c r="D28" s="592">
        <v>0</v>
      </c>
      <c r="E28" s="592">
        <v>0</v>
      </c>
      <c r="F28" s="592">
        <v>0</v>
      </c>
      <c r="G28" s="592">
        <v>0</v>
      </c>
      <c r="H28" s="592">
        <v>0</v>
      </c>
      <c r="I28" s="486">
        <v>0</v>
      </c>
      <c r="J28" s="483">
        <v>0</v>
      </c>
    </row>
    <row r="29" spans="1:10" s="521" customFormat="1" ht="13.5" customHeight="1" x14ac:dyDescent="0.15">
      <c r="A29" s="487" t="s">
        <v>397</v>
      </c>
      <c r="B29" s="593">
        <v>0</v>
      </c>
      <c r="C29" s="593">
        <v>0</v>
      </c>
      <c r="D29" s="593">
        <v>0</v>
      </c>
      <c r="E29" s="593">
        <v>0</v>
      </c>
      <c r="F29" s="593">
        <v>0</v>
      </c>
      <c r="G29" s="593">
        <v>0</v>
      </c>
      <c r="H29" s="593">
        <v>0</v>
      </c>
      <c r="I29" s="531">
        <v>0</v>
      </c>
      <c r="J29" s="532">
        <v>0</v>
      </c>
    </row>
    <row r="30" spans="1:10" x14ac:dyDescent="0.2">
      <c r="A30" s="474"/>
      <c r="B30" s="474"/>
      <c r="C30" s="474"/>
      <c r="D30" s="474"/>
      <c r="E30" s="474"/>
      <c r="F30" s="474"/>
      <c r="G30" s="474"/>
      <c r="H30" s="474"/>
      <c r="I30" s="475"/>
      <c r="J30" s="474"/>
    </row>
    <row r="31" spans="1:10" ht="6" customHeight="1" thickBot="1" x14ac:dyDescent="0.25">
      <c r="A31" s="474"/>
      <c r="B31" s="474"/>
      <c r="C31" s="474"/>
      <c r="D31" s="474"/>
      <c r="E31" s="474"/>
      <c r="F31" s="474"/>
      <c r="G31" s="474"/>
      <c r="H31" s="474"/>
      <c r="I31" s="475"/>
      <c r="J31" s="474"/>
    </row>
    <row r="32" spans="1:10" ht="14.25" customHeight="1" thickTop="1" x14ac:dyDescent="0.2">
      <c r="A32" s="663"/>
      <c r="B32" s="666" t="s">
        <v>373</v>
      </c>
      <c r="C32" s="667"/>
      <c r="D32" s="667"/>
      <c r="E32" s="667"/>
      <c r="F32" s="667"/>
      <c r="G32" s="667"/>
      <c r="H32" s="667"/>
      <c r="I32" s="668"/>
      <c r="J32" s="669" t="s">
        <v>398</v>
      </c>
    </row>
    <row r="33" spans="1:10" ht="13.5" customHeight="1" x14ac:dyDescent="0.2">
      <c r="A33" s="664"/>
      <c r="B33" s="661" t="s">
        <v>399</v>
      </c>
      <c r="C33" s="661" t="s">
        <v>400</v>
      </c>
      <c r="D33" s="661" t="s">
        <v>401</v>
      </c>
      <c r="E33" s="661" t="s">
        <v>402</v>
      </c>
      <c r="F33" s="672" t="s">
        <v>403</v>
      </c>
      <c r="G33" s="661" t="s">
        <v>404</v>
      </c>
      <c r="H33" s="661" t="s">
        <v>405</v>
      </c>
      <c r="I33" s="661" t="s">
        <v>406</v>
      </c>
      <c r="J33" s="670"/>
    </row>
    <row r="34" spans="1:10" x14ac:dyDescent="0.2">
      <c r="A34" s="665"/>
      <c r="B34" s="662"/>
      <c r="C34" s="662"/>
      <c r="D34" s="662"/>
      <c r="E34" s="662"/>
      <c r="F34" s="673"/>
      <c r="G34" s="662"/>
      <c r="H34" s="662"/>
      <c r="I34" s="662"/>
      <c r="J34" s="671"/>
    </row>
    <row r="35" spans="1:10" x14ac:dyDescent="0.2">
      <c r="A35" s="488"/>
      <c r="B35" s="480" t="s">
        <v>386</v>
      </c>
      <c r="C35" s="480" t="s">
        <v>386</v>
      </c>
      <c r="D35" s="480" t="s">
        <v>407</v>
      </c>
      <c r="E35" s="480" t="s">
        <v>407</v>
      </c>
      <c r="F35" s="480" t="s">
        <v>407</v>
      </c>
      <c r="G35" s="480" t="s">
        <v>407</v>
      </c>
      <c r="H35" s="480" t="s">
        <v>385</v>
      </c>
      <c r="I35" s="481" t="s">
        <v>385</v>
      </c>
      <c r="J35" s="481" t="s">
        <v>385</v>
      </c>
    </row>
    <row r="36" spans="1:10" x14ac:dyDescent="0.2">
      <c r="A36" s="489" t="s">
        <v>387</v>
      </c>
      <c r="B36" s="484" t="s">
        <v>335</v>
      </c>
      <c r="C36" s="484">
        <v>6668.2</v>
      </c>
      <c r="D36" s="490">
        <v>112.3</v>
      </c>
      <c r="E36" s="490">
        <v>44.3</v>
      </c>
      <c r="F36" s="484" t="s">
        <v>335</v>
      </c>
      <c r="G36" s="484" t="s">
        <v>335</v>
      </c>
      <c r="H36" s="484" t="s">
        <v>335</v>
      </c>
      <c r="I36" s="491">
        <v>4</v>
      </c>
      <c r="J36" s="484" t="s">
        <v>335</v>
      </c>
    </row>
    <row r="37" spans="1:10" s="524" customFormat="1" x14ac:dyDescent="0.2">
      <c r="A37" s="489" t="s">
        <v>388</v>
      </c>
      <c r="B37" s="490">
        <v>0</v>
      </c>
      <c r="C37" s="484">
        <v>5842</v>
      </c>
      <c r="D37" s="490">
        <v>107.55000000000001</v>
      </c>
      <c r="E37" s="490">
        <v>70.820000000000007</v>
      </c>
      <c r="F37" s="490">
        <v>0</v>
      </c>
      <c r="G37" s="490">
        <v>0</v>
      </c>
      <c r="H37" s="490">
        <v>0</v>
      </c>
      <c r="I37" s="483">
        <v>4</v>
      </c>
      <c r="J37" s="490">
        <v>0</v>
      </c>
    </row>
    <row r="38" spans="1:10" s="524" customFormat="1" x14ac:dyDescent="0.2">
      <c r="A38" s="489" t="s">
        <v>389</v>
      </c>
      <c r="B38" s="490">
        <v>0</v>
      </c>
      <c r="C38" s="484">
        <v>9041.9</v>
      </c>
      <c r="D38" s="490">
        <v>157.80000000000001</v>
      </c>
      <c r="E38" s="490">
        <v>98.5</v>
      </c>
      <c r="F38" s="490">
        <v>0</v>
      </c>
      <c r="G38" s="490">
        <v>0</v>
      </c>
      <c r="H38" s="490">
        <v>0</v>
      </c>
      <c r="I38" s="490">
        <v>0</v>
      </c>
      <c r="J38" s="490">
        <v>0</v>
      </c>
    </row>
    <row r="39" spans="1:10" x14ac:dyDescent="0.2">
      <c r="A39" s="489"/>
      <c r="B39" s="490"/>
      <c r="C39" s="533"/>
      <c r="D39" s="490"/>
      <c r="E39" s="490"/>
      <c r="F39" s="490"/>
      <c r="G39" s="490"/>
      <c r="H39" s="483"/>
      <c r="I39" s="483"/>
      <c r="J39" s="483"/>
    </row>
    <row r="40" spans="1:10" x14ac:dyDescent="0.2">
      <c r="A40" s="458" t="s">
        <v>62</v>
      </c>
      <c r="B40" s="482">
        <v>0</v>
      </c>
      <c r="C40" s="484">
        <v>0</v>
      </c>
      <c r="D40" s="490">
        <v>17.600000000000001</v>
      </c>
      <c r="E40" s="490">
        <v>11.7</v>
      </c>
      <c r="F40" s="490">
        <v>0</v>
      </c>
      <c r="G40" s="490">
        <v>0</v>
      </c>
      <c r="H40" s="490">
        <v>0</v>
      </c>
      <c r="I40" s="490">
        <v>0</v>
      </c>
      <c r="J40" s="490">
        <v>0</v>
      </c>
    </row>
    <row r="41" spans="1:10" x14ac:dyDescent="0.2">
      <c r="A41" s="458" t="s">
        <v>64</v>
      </c>
      <c r="B41" s="482">
        <v>0</v>
      </c>
      <c r="C41" s="484">
        <v>6178.7</v>
      </c>
      <c r="D41" s="490">
        <v>4.2</v>
      </c>
      <c r="E41" s="490">
        <v>70.5</v>
      </c>
      <c r="F41" s="490">
        <v>0</v>
      </c>
      <c r="G41" s="490">
        <v>0</v>
      </c>
      <c r="H41" s="490">
        <v>0</v>
      </c>
      <c r="I41" s="490">
        <v>0</v>
      </c>
      <c r="J41" s="490">
        <v>0</v>
      </c>
    </row>
    <row r="42" spans="1:10" x14ac:dyDescent="0.2">
      <c r="A42" s="458" t="s">
        <v>66</v>
      </c>
      <c r="B42" s="482">
        <v>0</v>
      </c>
      <c r="C42" s="484">
        <v>0</v>
      </c>
      <c r="D42" s="490">
        <v>0</v>
      </c>
      <c r="E42" s="490">
        <v>0</v>
      </c>
      <c r="F42" s="490">
        <v>0</v>
      </c>
      <c r="G42" s="490">
        <v>0</v>
      </c>
      <c r="H42" s="490">
        <v>0</v>
      </c>
      <c r="I42" s="490">
        <v>0</v>
      </c>
      <c r="J42" s="490">
        <v>0</v>
      </c>
    </row>
    <row r="43" spans="1:10" x14ac:dyDescent="0.2">
      <c r="A43" s="458" t="s">
        <v>133</v>
      </c>
      <c r="B43" s="482">
        <v>0</v>
      </c>
      <c r="C43" s="484">
        <v>0</v>
      </c>
      <c r="D43" s="490">
        <v>0</v>
      </c>
      <c r="E43" s="490">
        <v>0</v>
      </c>
      <c r="F43" s="490">
        <v>0</v>
      </c>
      <c r="G43" s="490">
        <v>0</v>
      </c>
      <c r="H43" s="490">
        <v>0</v>
      </c>
      <c r="I43" s="490">
        <v>0</v>
      </c>
      <c r="J43" s="490">
        <v>0</v>
      </c>
    </row>
    <row r="44" spans="1:10" x14ac:dyDescent="0.2">
      <c r="A44" s="458" t="s">
        <v>68</v>
      </c>
      <c r="B44" s="482">
        <v>0</v>
      </c>
      <c r="C44" s="484">
        <v>0</v>
      </c>
      <c r="D44" s="490">
        <v>0</v>
      </c>
      <c r="E44" s="490">
        <v>0</v>
      </c>
      <c r="F44" s="490">
        <v>0</v>
      </c>
      <c r="G44" s="490">
        <v>0</v>
      </c>
      <c r="H44" s="490">
        <v>0</v>
      </c>
      <c r="I44" s="485">
        <v>0</v>
      </c>
      <c r="J44" s="490">
        <v>0</v>
      </c>
    </row>
    <row r="45" spans="1:10" x14ac:dyDescent="0.2">
      <c r="A45" s="458" t="s">
        <v>390</v>
      </c>
      <c r="B45" s="482">
        <v>0</v>
      </c>
      <c r="C45" s="484">
        <v>0</v>
      </c>
      <c r="D45" s="490">
        <v>0</v>
      </c>
      <c r="E45" s="490">
        <v>0</v>
      </c>
      <c r="F45" s="490">
        <v>0</v>
      </c>
      <c r="G45" s="490">
        <v>0</v>
      </c>
      <c r="H45" s="490">
        <v>0</v>
      </c>
      <c r="I45" s="490">
        <v>0</v>
      </c>
      <c r="J45" s="490">
        <v>0</v>
      </c>
    </row>
    <row r="46" spans="1:10" x14ac:dyDescent="0.2">
      <c r="A46" s="458" t="s">
        <v>70</v>
      </c>
      <c r="B46" s="482">
        <v>0</v>
      </c>
      <c r="C46" s="484">
        <v>2863.2</v>
      </c>
      <c r="D46" s="490">
        <v>25.8</v>
      </c>
      <c r="E46" s="490">
        <v>16.3</v>
      </c>
      <c r="F46" s="490">
        <v>0</v>
      </c>
      <c r="G46" s="490">
        <v>0</v>
      </c>
      <c r="H46" s="490">
        <v>0</v>
      </c>
      <c r="I46" s="490">
        <v>0</v>
      </c>
      <c r="J46" s="490">
        <v>0</v>
      </c>
    </row>
    <row r="47" spans="1:10" x14ac:dyDescent="0.2">
      <c r="A47" s="458" t="s">
        <v>135</v>
      </c>
      <c r="B47" s="482">
        <v>0</v>
      </c>
      <c r="C47" s="484">
        <v>0</v>
      </c>
      <c r="D47" s="490">
        <v>0</v>
      </c>
      <c r="E47" s="490">
        <v>0</v>
      </c>
      <c r="F47" s="490">
        <v>0</v>
      </c>
      <c r="G47" s="490">
        <v>0</v>
      </c>
      <c r="H47" s="490">
        <v>0</v>
      </c>
      <c r="I47" s="490">
        <v>0</v>
      </c>
      <c r="J47" s="490">
        <v>0</v>
      </c>
    </row>
    <row r="48" spans="1:10" x14ac:dyDescent="0.2">
      <c r="A48" s="458" t="s">
        <v>72</v>
      </c>
      <c r="B48" s="482">
        <v>0</v>
      </c>
      <c r="C48" s="484">
        <v>0</v>
      </c>
      <c r="D48" s="490">
        <v>86.7</v>
      </c>
      <c r="E48" s="490">
        <v>0</v>
      </c>
      <c r="F48" s="490">
        <v>0</v>
      </c>
      <c r="G48" s="490">
        <v>0</v>
      </c>
      <c r="H48" s="490">
        <v>0</v>
      </c>
      <c r="I48" s="490">
        <v>0</v>
      </c>
      <c r="J48" s="490">
        <v>0</v>
      </c>
    </row>
    <row r="49" spans="1:10" x14ac:dyDescent="0.2">
      <c r="A49" s="458" t="s">
        <v>391</v>
      </c>
      <c r="B49" s="482">
        <v>0</v>
      </c>
      <c r="C49" s="484">
        <v>0</v>
      </c>
      <c r="D49" s="490">
        <v>23.5</v>
      </c>
      <c r="E49" s="490">
        <v>0</v>
      </c>
      <c r="F49" s="490">
        <v>0</v>
      </c>
      <c r="G49" s="490">
        <v>0</v>
      </c>
      <c r="H49" s="490">
        <v>0</v>
      </c>
      <c r="I49" s="490">
        <v>0</v>
      </c>
      <c r="J49" s="490">
        <v>0</v>
      </c>
    </row>
    <row r="50" spans="1:10" x14ac:dyDescent="0.2">
      <c r="A50" s="458" t="s">
        <v>392</v>
      </c>
      <c r="B50" s="482">
        <v>0</v>
      </c>
      <c r="C50" s="484">
        <v>0</v>
      </c>
      <c r="D50" s="490">
        <v>0</v>
      </c>
      <c r="E50" s="490">
        <v>0</v>
      </c>
      <c r="F50" s="490">
        <v>0</v>
      </c>
      <c r="G50" s="490">
        <v>0</v>
      </c>
      <c r="H50" s="490">
        <v>0</v>
      </c>
      <c r="I50" s="490">
        <v>0</v>
      </c>
      <c r="J50" s="490">
        <v>0</v>
      </c>
    </row>
    <row r="51" spans="1:10" x14ac:dyDescent="0.2">
      <c r="A51" s="458" t="s">
        <v>393</v>
      </c>
      <c r="B51" s="482">
        <v>0</v>
      </c>
      <c r="C51" s="484">
        <v>0</v>
      </c>
      <c r="D51" s="490">
        <v>0</v>
      </c>
      <c r="E51" s="490">
        <v>0</v>
      </c>
      <c r="F51" s="490">
        <v>0</v>
      </c>
      <c r="G51" s="490">
        <v>0</v>
      </c>
      <c r="H51" s="490">
        <v>0</v>
      </c>
      <c r="I51" s="490">
        <v>0</v>
      </c>
      <c r="J51" s="490">
        <v>0</v>
      </c>
    </row>
    <row r="52" spans="1:10" x14ac:dyDescent="0.2">
      <c r="A52" s="458" t="s">
        <v>394</v>
      </c>
      <c r="B52" s="482">
        <v>0</v>
      </c>
      <c r="C52" s="484">
        <v>0</v>
      </c>
      <c r="D52" s="490">
        <v>0</v>
      </c>
      <c r="E52" s="490">
        <v>0</v>
      </c>
      <c r="F52" s="490">
        <v>0</v>
      </c>
      <c r="G52" s="490">
        <v>0</v>
      </c>
      <c r="H52" s="490">
        <v>0</v>
      </c>
      <c r="I52" s="490">
        <v>0</v>
      </c>
      <c r="J52" s="490">
        <v>0</v>
      </c>
    </row>
    <row r="53" spans="1:10" x14ac:dyDescent="0.2">
      <c r="A53" s="458" t="s">
        <v>395</v>
      </c>
      <c r="B53" s="482">
        <v>0</v>
      </c>
      <c r="C53" s="484">
        <v>0</v>
      </c>
      <c r="D53" s="490">
        <v>0</v>
      </c>
      <c r="E53" s="490">
        <v>0</v>
      </c>
      <c r="F53" s="490">
        <v>0</v>
      </c>
      <c r="G53" s="490">
        <v>0</v>
      </c>
      <c r="H53" s="490">
        <v>0</v>
      </c>
      <c r="I53" s="490">
        <v>0</v>
      </c>
      <c r="J53" s="490">
        <v>0</v>
      </c>
    </row>
    <row r="54" spans="1:10" x14ac:dyDescent="0.2">
      <c r="A54" s="458" t="s">
        <v>396</v>
      </c>
      <c r="B54" s="482">
        <v>0</v>
      </c>
      <c r="C54" s="484">
        <v>0</v>
      </c>
      <c r="D54" s="490">
        <v>0</v>
      </c>
      <c r="E54" s="490">
        <v>0</v>
      </c>
      <c r="F54" s="490">
        <v>0</v>
      </c>
      <c r="G54" s="490">
        <v>0</v>
      </c>
      <c r="H54" s="490">
        <v>0</v>
      </c>
      <c r="I54" s="485">
        <v>0</v>
      </c>
      <c r="J54" s="490">
        <v>0</v>
      </c>
    </row>
    <row r="55" spans="1:10" x14ac:dyDescent="0.2">
      <c r="A55" s="487" t="s">
        <v>397</v>
      </c>
      <c r="B55" s="529">
        <v>0</v>
      </c>
      <c r="C55" s="534">
        <v>0</v>
      </c>
      <c r="D55" s="530">
        <v>0</v>
      </c>
      <c r="E55" s="530">
        <v>0</v>
      </c>
      <c r="F55" s="530">
        <v>0</v>
      </c>
      <c r="G55" s="530">
        <v>0</v>
      </c>
      <c r="H55" s="530">
        <v>0</v>
      </c>
      <c r="I55" s="530">
        <v>0</v>
      </c>
      <c r="J55" s="532">
        <v>0</v>
      </c>
    </row>
    <row r="56" spans="1:10" s="525" customFormat="1" ht="13.5" customHeight="1" x14ac:dyDescent="0.15">
      <c r="A56" s="492" t="s">
        <v>408</v>
      </c>
      <c r="B56" s="492"/>
      <c r="C56" s="492"/>
      <c r="D56" s="492"/>
      <c r="E56" s="492"/>
      <c r="F56" s="492"/>
      <c r="G56" s="492"/>
      <c r="H56" s="492"/>
      <c r="I56" s="492"/>
      <c r="J56" s="310"/>
    </row>
    <row r="57" spans="1:10" s="521" customFormat="1" ht="16.5" customHeight="1" x14ac:dyDescent="0.15">
      <c r="A57" s="493" t="s">
        <v>409</v>
      </c>
      <c r="B57" s="390"/>
      <c r="C57" s="390"/>
      <c r="D57" s="390"/>
      <c r="E57" s="390"/>
      <c r="F57" s="310"/>
      <c r="G57" s="310"/>
      <c r="H57" s="310"/>
      <c r="I57" s="494"/>
      <c r="J57" s="310"/>
    </row>
  </sheetData>
  <mergeCells count="20">
    <mergeCell ref="A1:B1"/>
    <mergeCell ref="A3:J3"/>
    <mergeCell ref="E4:F4"/>
    <mergeCell ref="A6:A8"/>
    <mergeCell ref="B6:H6"/>
    <mergeCell ref="I6:J6"/>
    <mergeCell ref="C7:H7"/>
    <mergeCell ref="I7:I8"/>
    <mergeCell ref="J7:J8"/>
    <mergeCell ref="I33:I34"/>
    <mergeCell ref="A32:A34"/>
    <mergeCell ref="B32:I32"/>
    <mergeCell ref="J32:J34"/>
    <mergeCell ref="B33:B34"/>
    <mergeCell ref="C33:C34"/>
    <mergeCell ref="D33:D34"/>
    <mergeCell ref="E33:E34"/>
    <mergeCell ref="F33:F34"/>
    <mergeCell ref="G33:G34"/>
    <mergeCell ref="H33:H34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scaleWithDoc="0">
    <oddFooter>&amp;R&amp;F　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9"/>
  <dimension ref="A1:Z43"/>
  <sheetViews>
    <sheetView showGridLines="0" view="pageBreakPreview" zoomScaleNormal="100" zoomScaleSheetLayoutView="100" workbookViewId="0">
      <pane xSplit="1" ySplit="10" topLeftCell="B11" activePane="bottomRight" state="frozen"/>
      <selection activeCell="K39" sqref="K39"/>
      <selection pane="topRight" activeCell="K39" sqref="K39"/>
      <selection pane="bottomLeft" activeCell="K39" sqref="K39"/>
      <selection pane="bottomRight" activeCell="Z19" sqref="Z19"/>
    </sheetView>
  </sheetViews>
  <sheetFormatPr defaultColWidth="8" defaultRowHeight="12" customHeight="1" x14ac:dyDescent="0.2"/>
  <cols>
    <col min="1" max="1" width="8.109375" style="15" customWidth="1"/>
    <col min="2" max="2" width="7.33203125" style="18" bestFit="1" customWidth="1"/>
    <col min="3" max="10" width="7" style="18" customWidth="1"/>
    <col min="11" max="11" width="6.33203125" style="18" customWidth="1"/>
    <col min="12" max="24" width="7" style="3" customWidth="1"/>
    <col min="25" max="25" width="7.6640625" style="16" customWidth="1"/>
    <col min="26" max="26" width="7.6640625" style="17" customWidth="1"/>
    <col min="27" max="16384" width="8" style="3"/>
  </cols>
  <sheetData>
    <row r="1" spans="1:26" ht="13.5" customHeight="1" x14ac:dyDescent="0.2">
      <c r="A1" s="2" t="s">
        <v>25</v>
      </c>
      <c r="B1" s="3"/>
      <c r="C1" s="4"/>
      <c r="D1" s="4"/>
      <c r="E1" s="4"/>
      <c r="F1" s="4"/>
      <c r="G1" s="4"/>
      <c r="H1" s="4"/>
      <c r="I1" s="4"/>
      <c r="J1" s="4"/>
      <c r="K1" s="4"/>
      <c r="Y1" s="5"/>
      <c r="Z1" s="6"/>
    </row>
    <row r="2" spans="1:26" s="8" customFormat="1" ht="13.2" x14ac:dyDescent="0.2">
      <c r="A2" s="102" t="s">
        <v>26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4"/>
      <c r="Z2" s="105"/>
    </row>
    <row r="3" spans="1:26" s="8" customFormat="1" ht="24.75" customHeight="1" x14ac:dyDescent="0.2">
      <c r="A3" s="102"/>
      <c r="B3" s="103"/>
      <c r="C3" s="103"/>
      <c r="D3" s="103"/>
      <c r="E3" s="106" t="s">
        <v>27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4"/>
      <c r="Z3" s="105"/>
    </row>
    <row r="4" spans="1:26" s="9" customFormat="1" ht="16.2" x14ac:dyDescent="0.2">
      <c r="A4" s="107" t="s">
        <v>28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9"/>
      <c r="Z4" s="110"/>
    </row>
    <row r="5" spans="1:26" x14ac:dyDescent="0.2">
      <c r="A5" s="111" t="s">
        <v>29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  <c r="Z5" s="115"/>
    </row>
    <row r="6" spans="1:26" x14ac:dyDescent="0.2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  <c r="Z6" s="117" t="s">
        <v>30</v>
      </c>
    </row>
    <row r="7" spans="1:26" s="10" customFormat="1" ht="6" customHeight="1" thickBot="1" x14ac:dyDescent="0.2">
      <c r="A7" s="118"/>
      <c r="B7" s="119"/>
      <c r="C7" s="119"/>
      <c r="D7" s="119"/>
      <c r="E7" s="119"/>
      <c r="F7" s="119"/>
      <c r="G7" s="119"/>
      <c r="H7" s="119"/>
      <c r="I7" s="119"/>
      <c r="J7" s="120"/>
      <c r="K7" s="120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2"/>
      <c r="Y7" s="123"/>
      <c r="Z7" s="124"/>
    </row>
    <row r="8" spans="1:26" s="10" customFormat="1" ht="13.5" customHeight="1" thickTop="1" x14ac:dyDescent="0.2">
      <c r="A8" s="125"/>
      <c r="B8" s="126"/>
      <c r="C8" s="127" t="s">
        <v>31</v>
      </c>
      <c r="D8" s="128"/>
      <c r="E8" s="128"/>
      <c r="F8" s="128"/>
      <c r="G8" s="128"/>
      <c r="H8" s="128"/>
      <c r="I8" s="128"/>
      <c r="J8" s="129"/>
      <c r="K8" s="130"/>
      <c r="L8" s="131"/>
      <c r="M8" s="132"/>
      <c r="N8" s="133" t="s">
        <v>32</v>
      </c>
      <c r="O8" s="133"/>
      <c r="P8" s="133"/>
      <c r="Q8" s="133"/>
      <c r="R8" s="133"/>
      <c r="S8" s="133"/>
      <c r="T8" s="133"/>
      <c r="U8" s="133"/>
      <c r="V8" s="133"/>
      <c r="W8" s="133"/>
      <c r="X8" s="134"/>
      <c r="Y8" s="135"/>
      <c r="Z8" s="136"/>
    </row>
    <row r="9" spans="1:26" s="10" customFormat="1" ht="13.5" customHeight="1" x14ac:dyDescent="0.15">
      <c r="A9" s="137"/>
      <c r="B9" s="138"/>
      <c r="C9" s="139" t="s">
        <v>33</v>
      </c>
      <c r="D9" s="139"/>
      <c r="E9" s="139"/>
      <c r="F9" s="139"/>
      <c r="G9" s="140"/>
      <c r="H9" s="141"/>
      <c r="I9" s="142"/>
      <c r="J9" s="143"/>
      <c r="K9" s="144"/>
      <c r="L9" s="144"/>
      <c r="M9" s="145"/>
      <c r="N9" s="146"/>
      <c r="O9" s="147"/>
      <c r="P9" s="147"/>
      <c r="Q9" s="147"/>
      <c r="R9" s="147"/>
      <c r="S9" s="147"/>
      <c r="T9" s="147"/>
      <c r="U9" s="147"/>
      <c r="V9" s="147"/>
      <c r="W9" s="144"/>
      <c r="X9" s="148"/>
      <c r="Y9" s="149"/>
      <c r="Z9" s="150"/>
    </row>
    <row r="10" spans="1:26" s="10" customFormat="1" ht="27" customHeight="1" x14ac:dyDescent="0.15">
      <c r="A10" s="151"/>
      <c r="B10" s="152" t="s">
        <v>34</v>
      </c>
      <c r="C10" s="153" t="s">
        <v>35</v>
      </c>
      <c r="D10" s="154" t="s">
        <v>36</v>
      </c>
      <c r="E10" s="155" t="s">
        <v>37</v>
      </c>
      <c r="F10" s="155" t="s">
        <v>38</v>
      </c>
      <c r="G10" s="155" t="s">
        <v>39</v>
      </c>
      <c r="H10" s="156" t="s">
        <v>40</v>
      </c>
      <c r="I10" s="157" t="s">
        <v>41</v>
      </c>
      <c r="J10" s="158" t="s">
        <v>42</v>
      </c>
      <c r="K10" s="159" t="s">
        <v>43</v>
      </c>
      <c r="L10" s="160" t="s">
        <v>44</v>
      </c>
      <c r="M10" s="161" t="s">
        <v>45</v>
      </c>
      <c r="N10" s="162" t="s">
        <v>46</v>
      </c>
      <c r="O10" s="161" t="s">
        <v>47</v>
      </c>
      <c r="P10" s="161" t="s">
        <v>48</v>
      </c>
      <c r="Q10" s="161" t="s">
        <v>49</v>
      </c>
      <c r="R10" s="161" t="s">
        <v>50</v>
      </c>
      <c r="S10" s="161" t="s">
        <v>51</v>
      </c>
      <c r="T10" s="161" t="s">
        <v>52</v>
      </c>
      <c r="U10" s="161" t="s">
        <v>53</v>
      </c>
      <c r="V10" s="161" t="s">
        <v>54</v>
      </c>
      <c r="W10" s="160" t="s">
        <v>55</v>
      </c>
      <c r="X10" s="163" t="s">
        <v>56</v>
      </c>
      <c r="Y10" s="164" t="s">
        <v>57</v>
      </c>
      <c r="Z10" s="165" t="s">
        <v>58</v>
      </c>
    </row>
    <row r="11" spans="1:26" s="10" customFormat="1" ht="12.75" customHeight="1" x14ac:dyDescent="0.2">
      <c r="A11" s="166" t="s">
        <v>59</v>
      </c>
      <c r="B11" s="167">
        <v>20086</v>
      </c>
      <c r="C11" s="167">
        <v>277</v>
      </c>
      <c r="D11" s="167">
        <v>131</v>
      </c>
      <c r="E11" s="167">
        <v>77</v>
      </c>
      <c r="F11" s="167">
        <v>63</v>
      </c>
      <c r="G11" s="167">
        <v>6</v>
      </c>
      <c r="H11" s="167">
        <v>4</v>
      </c>
      <c r="I11" s="167">
        <v>19805</v>
      </c>
      <c r="J11" s="167">
        <v>19414</v>
      </c>
      <c r="K11" s="167">
        <v>226</v>
      </c>
      <c r="L11" s="167">
        <v>230</v>
      </c>
      <c r="M11" s="167">
        <v>3597</v>
      </c>
      <c r="N11" s="167">
        <v>6879</v>
      </c>
      <c r="O11" s="167">
        <v>4002</v>
      </c>
      <c r="P11" s="167">
        <v>2151</v>
      </c>
      <c r="Q11" s="167">
        <v>1543</v>
      </c>
      <c r="R11" s="167">
        <v>581</v>
      </c>
      <c r="S11" s="167">
        <v>399</v>
      </c>
      <c r="T11" s="167">
        <v>237</v>
      </c>
      <c r="U11" s="167">
        <v>122</v>
      </c>
      <c r="V11" s="167">
        <v>89</v>
      </c>
      <c r="W11" s="167">
        <v>22</v>
      </c>
      <c r="X11" s="167">
        <v>8</v>
      </c>
      <c r="Y11" s="167">
        <v>35576.22</v>
      </c>
      <c r="Z11" s="168">
        <v>1.7913504531722055</v>
      </c>
    </row>
    <row r="12" spans="1:26" s="10" customFormat="1" ht="12.75" customHeight="1" x14ac:dyDescent="0.2">
      <c r="A12" s="169" t="s">
        <v>60</v>
      </c>
      <c r="B12" s="167">
        <v>16018</v>
      </c>
      <c r="C12" s="167">
        <v>357</v>
      </c>
      <c r="D12" s="167">
        <v>189</v>
      </c>
      <c r="E12" s="167">
        <v>121</v>
      </c>
      <c r="F12" s="167">
        <v>37</v>
      </c>
      <c r="G12" s="167">
        <v>10</v>
      </c>
      <c r="H12" s="167">
        <v>2</v>
      </c>
      <c r="I12" s="167">
        <v>15659</v>
      </c>
      <c r="J12" s="167">
        <v>15300</v>
      </c>
      <c r="K12" s="167">
        <v>114</v>
      </c>
      <c r="L12" s="167">
        <v>144</v>
      </c>
      <c r="M12" s="167">
        <v>2847</v>
      </c>
      <c r="N12" s="167">
        <v>5293</v>
      </c>
      <c r="O12" s="167">
        <v>3141</v>
      </c>
      <c r="P12" s="167">
        <v>1701</v>
      </c>
      <c r="Q12" s="167">
        <v>1235</v>
      </c>
      <c r="R12" s="167">
        <v>509</v>
      </c>
      <c r="S12" s="167">
        <v>411</v>
      </c>
      <c r="T12" s="167">
        <v>308</v>
      </c>
      <c r="U12" s="167">
        <v>141</v>
      </c>
      <c r="V12" s="167">
        <v>119</v>
      </c>
      <c r="W12" s="167">
        <v>47</v>
      </c>
      <c r="X12" s="167">
        <v>8</v>
      </c>
      <c r="Y12" s="167">
        <v>35602.85</v>
      </c>
      <c r="Z12" s="168">
        <v>3.4121957063446424</v>
      </c>
    </row>
    <row r="13" spans="1:26" s="10" customFormat="1" ht="12.75" customHeight="1" x14ac:dyDescent="0.2">
      <c r="A13" s="166" t="s">
        <v>61</v>
      </c>
      <c r="B13" s="167">
        <v>10546</v>
      </c>
      <c r="C13" s="167">
        <f t="shared" ref="C13:M13" si="0">SUBTOTAL(9,C15:C32)</f>
        <v>414</v>
      </c>
      <c r="D13" s="167">
        <f t="shared" si="0"/>
        <v>230</v>
      </c>
      <c r="E13" s="167">
        <f t="shared" si="0"/>
        <v>146</v>
      </c>
      <c r="F13" s="167">
        <f t="shared" si="0"/>
        <v>24</v>
      </c>
      <c r="G13" s="167">
        <f t="shared" si="0"/>
        <v>14</v>
      </c>
      <c r="H13" s="167">
        <f t="shared" si="0"/>
        <v>2</v>
      </c>
      <c r="I13" s="167">
        <f t="shared" si="0"/>
        <v>10130</v>
      </c>
      <c r="J13" s="167">
        <f t="shared" si="0"/>
        <v>9871</v>
      </c>
      <c r="K13" s="167">
        <f t="shared" si="0"/>
        <v>112</v>
      </c>
      <c r="L13" s="167">
        <f t="shared" si="0"/>
        <v>186</v>
      </c>
      <c r="M13" s="167">
        <f t="shared" si="0"/>
        <v>1789</v>
      </c>
      <c r="N13" s="167">
        <f t="shared" ref="N13:X13" si="1">SUBTOTAL(9,N15:N32)</f>
        <v>3299</v>
      </c>
      <c r="O13" s="167">
        <f t="shared" si="1"/>
        <v>1860</v>
      </c>
      <c r="P13" s="167">
        <f t="shared" si="1"/>
        <v>1059</v>
      </c>
      <c r="Q13" s="167">
        <f t="shared" si="1"/>
        <v>827</v>
      </c>
      <c r="R13" s="167">
        <f t="shared" si="1"/>
        <v>391</v>
      </c>
      <c r="S13" s="167">
        <f t="shared" si="1"/>
        <v>354</v>
      </c>
      <c r="T13" s="167">
        <f t="shared" si="1"/>
        <v>289</v>
      </c>
      <c r="U13" s="167">
        <f t="shared" si="1"/>
        <v>162</v>
      </c>
      <c r="V13" s="167">
        <f t="shared" si="1"/>
        <v>136</v>
      </c>
      <c r="W13" s="167">
        <f t="shared" si="1"/>
        <v>68</v>
      </c>
      <c r="X13" s="167">
        <f t="shared" si="1"/>
        <v>14</v>
      </c>
      <c r="Y13" s="167">
        <v>32792</v>
      </c>
      <c r="Z13" s="168">
        <f>Y13/B13</f>
        <v>3.1094253745495921</v>
      </c>
    </row>
    <row r="14" spans="1:26" s="10" customFormat="1" ht="12.75" customHeight="1" x14ac:dyDescent="0.2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68"/>
    </row>
    <row r="15" spans="1:26" s="10" customFormat="1" ht="12.75" customHeight="1" x14ac:dyDescent="0.2">
      <c r="A15" s="166" t="s">
        <v>62</v>
      </c>
      <c r="B15" s="167">
        <v>2333</v>
      </c>
      <c r="C15" s="167">
        <f>SUM(D15:G15)</f>
        <v>73</v>
      </c>
      <c r="D15" s="167">
        <v>52</v>
      </c>
      <c r="E15" s="167">
        <v>14</v>
      </c>
      <c r="F15" s="167">
        <v>5</v>
      </c>
      <c r="G15" s="167">
        <v>2</v>
      </c>
      <c r="H15" s="167" t="s">
        <v>63</v>
      </c>
      <c r="I15" s="167">
        <v>2260</v>
      </c>
      <c r="J15" s="167">
        <v>2195</v>
      </c>
      <c r="K15" s="167">
        <v>18</v>
      </c>
      <c r="L15" s="167">
        <v>41</v>
      </c>
      <c r="M15" s="167">
        <v>400</v>
      </c>
      <c r="N15" s="167">
        <v>773</v>
      </c>
      <c r="O15" s="167">
        <v>440</v>
      </c>
      <c r="P15" s="167">
        <v>225</v>
      </c>
      <c r="Q15" s="167">
        <v>169</v>
      </c>
      <c r="R15" s="167">
        <v>76</v>
      </c>
      <c r="S15" s="167">
        <v>60</v>
      </c>
      <c r="T15" s="167">
        <v>51</v>
      </c>
      <c r="U15" s="167">
        <v>27</v>
      </c>
      <c r="V15" s="167">
        <v>34</v>
      </c>
      <c r="W15" s="167">
        <v>16</v>
      </c>
      <c r="X15" s="167">
        <v>3</v>
      </c>
      <c r="Y15" s="167">
        <v>6910</v>
      </c>
      <c r="Z15" s="168">
        <f t="shared" ref="Z15:Z32" si="2">Y15/B15</f>
        <v>2.961851693099014</v>
      </c>
    </row>
    <row r="16" spans="1:26" s="10" customFormat="1" ht="12.75" customHeight="1" x14ac:dyDescent="0.2">
      <c r="A16" s="166" t="s">
        <v>64</v>
      </c>
      <c r="B16" s="167">
        <v>356</v>
      </c>
      <c r="C16" s="167">
        <f t="shared" ref="C16:C30" si="3">SUM(D16:G16)</f>
        <v>2</v>
      </c>
      <c r="D16" s="167" t="s">
        <v>65</v>
      </c>
      <c r="E16" s="167">
        <v>2</v>
      </c>
      <c r="F16" s="167" t="s">
        <v>63</v>
      </c>
      <c r="G16" s="167" t="s">
        <v>63</v>
      </c>
      <c r="H16" s="167" t="s">
        <v>63</v>
      </c>
      <c r="I16" s="167">
        <v>354</v>
      </c>
      <c r="J16" s="167">
        <v>351</v>
      </c>
      <c r="K16" s="167">
        <v>2</v>
      </c>
      <c r="L16" s="170">
        <v>8</v>
      </c>
      <c r="M16" s="170">
        <v>101</v>
      </c>
      <c r="N16" s="170">
        <v>139</v>
      </c>
      <c r="O16" s="170">
        <v>50</v>
      </c>
      <c r="P16" s="170">
        <v>18</v>
      </c>
      <c r="Q16" s="170">
        <v>13</v>
      </c>
      <c r="R16" s="170">
        <v>14</v>
      </c>
      <c r="S16" s="170">
        <v>4</v>
      </c>
      <c r="T16" s="170">
        <v>7</v>
      </c>
      <c r="U16" s="170" t="s">
        <v>63</v>
      </c>
      <c r="V16" s="170" t="s">
        <v>63</v>
      </c>
      <c r="W16" s="170" t="s">
        <v>63</v>
      </c>
      <c r="X16" s="170" t="s">
        <v>63</v>
      </c>
      <c r="Y16" s="167">
        <v>418</v>
      </c>
      <c r="Z16" s="168">
        <f t="shared" si="2"/>
        <v>1.1741573033707866</v>
      </c>
    </row>
    <row r="17" spans="1:26" s="10" customFormat="1" ht="12.75" customHeight="1" x14ac:dyDescent="0.2">
      <c r="A17" s="166" t="s">
        <v>66</v>
      </c>
      <c r="B17" s="167">
        <v>443</v>
      </c>
      <c r="C17" s="167">
        <f t="shared" si="3"/>
        <v>16</v>
      </c>
      <c r="D17" s="167">
        <v>3</v>
      </c>
      <c r="E17" s="167">
        <v>11</v>
      </c>
      <c r="F17" s="167">
        <v>1</v>
      </c>
      <c r="G17" s="167">
        <v>1</v>
      </c>
      <c r="H17" s="167" t="s">
        <v>63</v>
      </c>
      <c r="I17" s="167">
        <v>427</v>
      </c>
      <c r="J17" s="167">
        <v>424</v>
      </c>
      <c r="K17" s="167">
        <v>4</v>
      </c>
      <c r="L17" s="170">
        <v>11</v>
      </c>
      <c r="M17" s="170">
        <v>94</v>
      </c>
      <c r="N17" s="170">
        <v>144</v>
      </c>
      <c r="O17" s="170">
        <v>71</v>
      </c>
      <c r="P17" s="170">
        <v>38</v>
      </c>
      <c r="Q17" s="170">
        <v>37</v>
      </c>
      <c r="R17" s="170">
        <v>18</v>
      </c>
      <c r="S17" s="170">
        <v>12</v>
      </c>
      <c r="T17" s="170">
        <v>8</v>
      </c>
      <c r="U17" s="170">
        <v>1</v>
      </c>
      <c r="V17" s="170">
        <v>2</v>
      </c>
      <c r="W17" s="170">
        <v>2</v>
      </c>
      <c r="X17" s="170">
        <v>1</v>
      </c>
      <c r="Y17" s="167">
        <v>1011</v>
      </c>
      <c r="Z17" s="168">
        <f t="shared" si="2"/>
        <v>2.2821670428893905</v>
      </c>
    </row>
    <row r="18" spans="1:26" s="10" customFormat="1" ht="12.75" customHeight="1" x14ac:dyDescent="0.2">
      <c r="A18" s="166" t="s">
        <v>67</v>
      </c>
      <c r="B18" s="167">
        <v>933</v>
      </c>
      <c r="C18" s="167">
        <f t="shared" si="3"/>
        <v>34</v>
      </c>
      <c r="D18" s="167">
        <v>24</v>
      </c>
      <c r="E18" s="167">
        <v>10</v>
      </c>
      <c r="F18" s="167" t="s">
        <v>63</v>
      </c>
      <c r="G18" s="167" t="s">
        <v>63</v>
      </c>
      <c r="H18" s="167" t="s">
        <v>63</v>
      </c>
      <c r="I18" s="167">
        <v>899</v>
      </c>
      <c r="J18" s="167">
        <v>885</v>
      </c>
      <c r="K18" s="167">
        <v>13</v>
      </c>
      <c r="L18" s="170">
        <v>15</v>
      </c>
      <c r="M18" s="170">
        <v>86</v>
      </c>
      <c r="N18" s="170">
        <v>251</v>
      </c>
      <c r="O18" s="170">
        <v>195</v>
      </c>
      <c r="P18" s="170">
        <v>137</v>
      </c>
      <c r="Q18" s="170">
        <v>112</v>
      </c>
      <c r="R18" s="170">
        <v>40</v>
      </c>
      <c r="S18" s="170">
        <v>22</v>
      </c>
      <c r="T18" s="170">
        <v>21</v>
      </c>
      <c r="U18" s="170">
        <v>13</v>
      </c>
      <c r="V18" s="170">
        <v>11</v>
      </c>
      <c r="W18" s="170">
        <v>14</v>
      </c>
      <c r="X18" s="170">
        <v>3</v>
      </c>
      <c r="Y18" s="167">
        <v>3837</v>
      </c>
      <c r="Z18" s="168">
        <f t="shared" si="2"/>
        <v>4.112540192926045</v>
      </c>
    </row>
    <row r="19" spans="1:26" s="10" customFormat="1" ht="12.75" customHeight="1" x14ac:dyDescent="0.2">
      <c r="A19" s="166" t="s">
        <v>68</v>
      </c>
      <c r="B19" s="167">
        <v>580</v>
      </c>
      <c r="C19" s="167">
        <f t="shared" si="3"/>
        <v>18</v>
      </c>
      <c r="D19" s="167">
        <v>15</v>
      </c>
      <c r="E19" s="167">
        <v>2</v>
      </c>
      <c r="F19" s="167" t="s">
        <v>63</v>
      </c>
      <c r="G19" s="167">
        <v>1</v>
      </c>
      <c r="H19" s="167" t="s">
        <v>63</v>
      </c>
      <c r="I19" s="167">
        <v>562</v>
      </c>
      <c r="J19" s="167">
        <v>554</v>
      </c>
      <c r="K19" s="167">
        <v>4</v>
      </c>
      <c r="L19" s="170">
        <v>2</v>
      </c>
      <c r="M19" s="170">
        <v>100</v>
      </c>
      <c r="N19" s="170">
        <v>213</v>
      </c>
      <c r="O19" s="170">
        <v>106</v>
      </c>
      <c r="P19" s="170">
        <v>55</v>
      </c>
      <c r="Q19" s="170">
        <v>35</v>
      </c>
      <c r="R19" s="170">
        <v>14</v>
      </c>
      <c r="S19" s="170">
        <v>19</v>
      </c>
      <c r="T19" s="170">
        <v>15</v>
      </c>
      <c r="U19" s="170">
        <v>9</v>
      </c>
      <c r="V19" s="170">
        <v>7</v>
      </c>
      <c r="W19" s="170">
        <v>1</v>
      </c>
      <c r="X19" s="170" t="s">
        <v>63</v>
      </c>
      <c r="Y19" s="167">
        <v>1416</v>
      </c>
      <c r="Z19" s="168">
        <f t="shared" si="2"/>
        <v>2.4413793103448276</v>
      </c>
    </row>
    <row r="20" spans="1:26" s="10" customFormat="1" ht="12.75" customHeight="1" x14ac:dyDescent="0.2">
      <c r="A20" s="166" t="s">
        <v>69</v>
      </c>
      <c r="B20" s="167">
        <v>445</v>
      </c>
      <c r="C20" s="167">
        <f t="shared" si="3"/>
        <v>17</v>
      </c>
      <c r="D20" s="167">
        <v>10</v>
      </c>
      <c r="E20" s="167">
        <v>6</v>
      </c>
      <c r="F20" s="167">
        <v>1</v>
      </c>
      <c r="G20" s="167" t="s">
        <v>65</v>
      </c>
      <c r="H20" s="167" t="s">
        <v>65</v>
      </c>
      <c r="I20" s="167">
        <v>428</v>
      </c>
      <c r="J20" s="167">
        <v>412</v>
      </c>
      <c r="K20" s="167">
        <v>2</v>
      </c>
      <c r="L20" s="170">
        <v>10</v>
      </c>
      <c r="M20" s="170">
        <v>68</v>
      </c>
      <c r="N20" s="170">
        <v>117</v>
      </c>
      <c r="O20" s="170">
        <v>87</v>
      </c>
      <c r="P20" s="170">
        <v>46</v>
      </c>
      <c r="Q20" s="170">
        <v>34</v>
      </c>
      <c r="R20" s="170">
        <v>14</v>
      </c>
      <c r="S20" s="170">
        <v>22</v>
      </c>
      <c r="T20" s="170">
        <v>23</v>
      </c>
      <c r="U20" s="170">
        <v>10</v>
      </c>
      <c r="V20" s="170">
        <v>8</v>
      </c>
      <c r="W20" s="170">
        <v>2</v>
      </c>
      <c r="X20" s="170">
        <v>2</v>
      </c>
      <c r="Y20" s="167">
        <v>1850</v>
      </c>
      <c r="Z20" s="168">
        <f t="shared" si="2"/>
        <v>4.1573033707865168</v>
      </c>
    </row>
    <row r="21" spans="1:26" s="10" customFormat="1" ht="12.75" customHeight="1" x14ac:dyDescent="0.2">
      <c r="A21" s="166" t="s">
        <v>70</v>
      </c>
      <c r="B21" s="167">
        <v>508</v>
      </c>
      <c r="C21" s="167">
        <f t="shared" si="3"/>
        <v>46</v>
      </c>
      <c r="D21" s="167">
        <v>31</v>
      </c>
      <c r="E21" s="167">
        <v>13</v>
      </c>
      <c r="F21" s="167">
        <v>0</v>
      </c>
      <c r="G21" s="167">
        <v>2</v>
      </c>
      <c r="H21" s="167" t="s">
        <v>65</v>
      </c>
      <c r="I21" s="167">
        <v>462</v>
      </c>
      <c r="J21" s="167">
        <v>457</v>
      </c>
      <c r="K21" s="167" t="s">
        <v>63</v>
      </c>
      <c r="L21" s="167">
        <v>26</v>
      </c>
      <c r="M21" s="167">
        <v>71</v>
      </c>
      <c r="N21" s="167">
        <v>120</v>
      </c>
      <c r="O21" s="167">
        <v>74</v>
      </c>
      <c r="P21" s="167">
        <v>73</v>
      </c>
      <c r="Q21" s="167">
        <v>45</v>
      </c>
      <c r="R21" s="167">
        <v>25</v>
      </c>
      <c r="S21" s="167">
        <v>20</v>
      </c>
      <c r="T21" s="167">
        <v>15</v>
      </c>
      <c r="U21" s="167">
        <v>15</v>
      </c>
      <c r="V21" s="167">
        <v>13</v>
      </c>
      <c r="W21" s="167">
        <v>8</v>
      </c>
      <c r="X21" s="167">
        <v>3</v>
      </c>
      <c r="Y21" s="167">
        <v>2560</v>
      </c>
      <c r="Z21" s="168">
        <f t="shared" si="2"/>
        <v>5.0393700787401574</v>
      </c>
    </row>
    <row r="22" spans="1:26" s="10" customFormat="1" ht="12.75" customHeight="1" x14ac:dyDescent="0.2">
      <c r="A22" s="166" t="s">
        <v>71</v>
      </c>
      <c r="B22" s="167">
        <v>1196</v>
      </c>
      <c r="C22" s="167">
        <f t="shared" si="3"/>
        <v>40</v>
      </c>
      <c r="D22" s="167">
        <v>20</v>
      </c>
      <c r="E22" s="167">
        <v>14</v>
      </c>
      <c r="F22" s="167">
        <v>3</v>
      </c>
      <c r="G22" s="167">
        <v>3</v>
      </c>
      <c r="H22" s="167" t="s">
        <v>65</v>
      </c>
      <c r="I22" s="167">
        <v>1156</v>
      </c>
      <c r="J22" s="167">
        <v>1128</v>
      </c>
      <c r="K22" s="167">
        <v>16</v>
      </c>
      <c r="L22" s="167">
        <v>10</v>
      </c>
      <c r="M22" s="167">
        <v>209</v>
      </c>
      <c r="N22" s="167">
        <v>421</v>
      </c>
      <c r="O22" s="167">
        <v>233</v>
      </c>
      <c r="P22" s="167">
        <v>109</v>
      </c>
      <c r="Q22" s="167">
        <v>71</v>
      </c>
      <c r="R22" s="167">
        <v>38</v>
      </c>
      <c r="S22" s="167">
        <v>31</v>
      </c>
      <c r="T22" s="167">
        <v>26</v>
      </c>
      <c r="U22" s="167">
        <v>15</v>
      </c>
      <c r="V22" s="167">
        <v>11</v>
      </c>
      <c r="W22" s="167">
        <v>5</v>
      </c>
      <c r="X22" s="167">
        <v>1</v>
      </c>
      <c r="Y22" s="167">
        <v>3053</v>
      </c>
      <c r="Z22" s="168">
        <f t="shared" si="2"/>
        <v>2.5526755852842808</v>
      </c>
    </row>
    <row r="23" spans="1:26" s="10" customFormat="1" ht="12.75" customHeight="1" x14ac:dyDescent="0.2">
      <c r="A23" s="166" t="s">
        <v>72</v>
      </c>
      <c r="B23" s="167">
        <v>1454</v>
      </c>
      <c r="C23" s="167">
        <f t="shared" si="3"/>
        <v>54</v>
      </c>
      <c r="D23" s="167">
        <v>19</v>
      </c>
      <c r="E23" s="167">
        <v>27</v>
      </c>
      <c r="F23" s="167">
        <v>8</v>
      </c>
      <c r="G23" s="167">
        <v>0</v>
      </c>
      <c r="H23" s="167" t="s">
        <v>65</v>
      </c>
      <c r="I23" s="167">
        <v>1400</v>
      </c>
      <c r="J23" s="167">
        <v>1316</v>
      </c>
      <c r="K23" s="167">
        <v>17</v>
      </c>
      <c r="L23" s="167">
        <v>18</v>
      </c>
      <c r="M23" s="167">
        <v>132</v>
      </c>
      <c r="N23" s="167">
        <v>312</v>
      </c>
      <c r="O23" s="167">
        <v>284</v>
      </c>
      <c r="P23" s="167">
        <v>212</v>
      </c>
      <c r="Q23" s="167">
        <v>178</v>
      </c>
      <c r="R23" s="167">
        <v>89</v>
      </c>
      <c r="S23" s="167">
        <v>82</v>
      </c>
      <c r="T23" s="167">
        <v>58</v>
      </c>
      <c r="U23" s="167">
        <v>33</v>
      </c>
      <c r="V23" s="167">
        <v>26</v>
      </c>
      <c r="W23" s="167">
        <v>12</v>
      </c>
      <c r="X23" s="167">
        <v>1</v>
      </c>
      <c r="Y23" s="167">
        <v>5920</v>
      </c>
      <c r="Z23" s="168">
        <f t="shared" si="2"/>
        <v>4.0715268225584591</v>
      </c>
    </row>
    <row r="24" spans="1:26" s="10" customFormat="1" ht="12.75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8"/>
      <c r="Z24" s="168"/>
    </row>
    <row r="25" spans="1:26" s="10" customFormat="1" ht="12.75" customHeight="1" x14ac:dyDescent="0.2">
      <c r="A25" s="166" t="s">
        <v>73</v>
      </c>
      <c r="B25" s="167">
        <v>269</v>
      </c>
      <c r="C25" s="167">
        <f t="shared" si="3"/>
        <v>11</v>
      </c>
      <c r="D25" s="167">
        <v>8</v>
      </c>
      <c r="E25" s="167">
        <v>3</v>
      </c>
      <c r="F25" s="167" t="s">
        <v>63</v>
      </c>
      <c r="G25" s="167" t="s">
        <v>65</v>
      </c>
      <c r="H25" s="167" t="s">
        <v>65</v>
      </c>
      <c r="I25" s="167">
        <v>258</v>
      </c>
      <c r="J25" s="167">
        <v>253</v>
      </c>
      <c r="K25" s="167">
        <v>1</v>
      </c>
      <c r="L25" s="170">
        <v>2</v>
      </c>
      <c r="M25" s="170">
        <v>46</v>
      </c>
      <c r="N25" s="170">
        <v>100</v>
      </c>
      <c r="O25" s="170">
        <v>49</v>
      </c>
      <c r="P25" s="170">
        <v>24</v>
      </c>
      <c r="Q25" s="170">
        <v>14</v>
      </c>
      <c r="R25" s="170">
        <v>11</v>
      </c>
      <c r="S25" s="170">
        <v>11</v>
      </c>
      <c r="T25" s="170">
        <v>2</v>
      </c>
      <c r="U25" s="170">
        <v>5</v>
      </c>
      <c r="V25" s="170">
        <v>3</v>
      </c>
      <c r="W25" s="170">
        <v>1</v>
      </c>
      <c r="X25" s="170" t="s">
        <v>65</v>
      </c>
      <c r="Y25" s="167">
        <v>653</v>
      </c>
      <c r="Z25" s="168">
        <f t="shared" si="2"/>
        <v>2.4275092936802976</v>
      </c>
    </row>
    <row r="26" spans="1:26" s="10" customFormat="1" ht="12.75" customHeight="1" x14ac:dyDescent="0.2">
      <c r="A26" s="166" t="s">
        <v>74</v>
      </c>
      <c r="B26" s="167">
        <v>125</v>
      </c>
      <c r="C26" s="167">
        <f t="shared" si="3"/>
        <v>12</v>
      </c>
      <c r="D26" s="167">
        <v>8</v>
      </c>
      <c r="E26" s="167">
        <v>2</v>
      </c>
      <c r="F26" s="167" t="s">
        <v>63</v>
      </c>
      <c r="G26" s="167">
        <v>2</v>
      </c>
      <c r="H26" s="167">
        <v>0</v>
      </c>
      <c r="I26" s="167">
        <v>113</v>
      </c>
      <c r="J26" s="167">
        <v>108</v>
      </c>
      <c r="K26" s="167">
        <v>2</v>
      </c>
      <c r="L26" s="170">
        <v>1</v>
      </c>
      <c r="M26" s="170">
        <v>41</v>
      </c>
      <c r="N26" s="170">
        <v>37</v>
      </c>
      <c r="O26" s="170">
        <v>16</v>
      </c>
      <c r="P26" s="170">
        <v>2</v>
      </c>
      <c r="Q26" s="170">
        <v>4</v>
      </c>
      <c r="R26" s="170">
        <v>3</v>
      </c>
      <c r="S26" s="170">
        <v>7</v>
      </c>
      <c r="T26" s="170">
        <v>9</v>
      </c>
      <c r="U26" s="170">
        <v>3</v>
      </c>
      <c r="V26" s="167" t="s">
        <v>63</v>
      </c>
      <c r="W26" s="170" t="s">
        <v>63</v>
      </c>
      <c r="X26" s="170" t="s">
        <v>65</v>
      </c>
      <c r="Y26" s="167">
        <v>327</v>
      </c>
      <c r="Z26" s="168">
        <f t="shared" si="2"/>
        <v>2.6160000000000001</v>
      </c>
    </row>
    <row r="27" spans="1:26" s="10" customFormat="1" ht="12.75" customHeight="1" x14ac:dyDescent="0.2">
      <c r="A27" s="166" t="s">
        <v>75</v>
      </c>
      <c r="B27" s="167">
        <v>251</v>
      </c>
      <c r="C27" s="167">
        <f t="shared" si="3"/>
        <v>11</v>
      </c>
      <c r="D27" s="167">
        <v>4</v>
      </c>
      <c r="E27" s="167">
        <v>5</v>
      </c>
      <c r="F27" s="167">
        <v>2</v>
      </c>
      <c r="G27" s="167" t="s">
        <v>63</v>
      </c>
      <c r="H27" s="167">
        <v>1</v>
      </c>
      <c r="I27" s="167">
        <v>239</v>
      </c>
      <c r="J27" s="167">
        <v>229</v>
      </c>
      <c r="K27" s="167">
        <v>7</v>
      </c>
      <c r="L27" s="170">
        <v>4</v>
      </c>
      <c r="M27" s="170">
        <v>33</v>
      </c>
      <c r="N27" s="170">
        <v>85</v>
      </c>
      <c r="O27" s="170">
        <v>46</v>
      </c>
      <c r="P27" s="170">
        <v>17</v>
      </c>
      <c r="Q27" s="170">
        <v>16</v>
      </c>
      <c r="R27" s="170">
        <v>8</v>
      </c>
      <c r="S27" s="170">
        <v>10</v>
      </c>
      <c r="T27" s="170">
        <v>12</v>
      </c>
      <c r="U27" s="170">
        <v>9</v>
      </c>
      <c r="V27" s="170">
        <v>3</v>
      </c>
      <c r="W27" s="170">
        <v>1</v>
      </c>
      <c r="X27" s="170" t="s">
        <v>65</v>
      </c>
      <c r="Y27" s="167">
        <v>837</v>
      </c>
      <c r="Z27" s="168">
        <f t="shared" si="2"/>
        <v>3.3346613545816735</v>
      </c>
    </row>
    <row r="28" spans="1:26" s="10" customFormat="1" ht="12.75" customHeight="1" x14ac:dyDescent="0.2">
      <c r="A28" s="166" t="s">
        <v>76</v>
      </c>
      <c r="B28" s="167">
        <v>447</v>
      </c>
      <c r="C28" s="167">
        <f t="shared" si="3"/>
        <v>20</v>
      </c>
      <c r="D28" s="167">
        <v>16</v>
      </c>
      <c r="E28" s="167">
        <v>4</v>
      </c>
      <c r="F28" s="167">
        <v>0</v>
      </c>
      <c r="G28" s="167">
        <v>0</v>
      </c>
      <c r="H28" s="167" t="s">
        <v>65</v>
      </c>
      <c r="I28" s="167">
        <v>427</v>
      </c>
      <c r="J28" s="167">
        <v>426</v>
      </c>
      <c r="K28" s="167">
        <v>3</v>
      </c>
      <c r="L28" s="167">
        <v>4</v>
      </c>
      <c r="M28" s="167">
        <v>116</v>
      </c>
      <c r="N28" s="167">
        <v>174</v>
      </c>
      <c r="O28" s="167">
        <v>62</v>
      </c>
      <c r="P28" s="167">
        <v>26</v>
      </c>
      <c r="Q28" s="167">
        <v>23</v>
      </c>
      <c r="R28" s="167">
        <v>10</v>
      </c>
      <c r="S28" s="167">
        <v>8</v>
      </c>
      <c r="T28" s="167">
        <v>10</v>
      </c>
      <c r="U28" s="167">
        <v>6</v>
      </c>
      <c r="V28" s="167">
        <v>4</v>
      </c>
      <c r="W28" s="167">
        <v>1</v>
      </c>
      <c r="X28" s="167" t="s">
        <v>65</v>
      </c>
      <c r="Y28" s="167">
        <v>964</v>
      </c>
      <c r="Z28" s="168">
        <f t="shared" si="2"/>
        <v>2.1565995525727071</v>
      </c>
    </row>
    <row r="29" spans="1:26" s="10" customFormat="1" ht="12.75" customHeight="1" x14ac:dyDescent="0.2">
      <c r="A29" s="166" t="s">
        <v>77</v>
      </c>
      <c r="B29" s="167">
        <v>213</v>
      </c>
      <c r="C29" s="167">
        <f t="shared" si="3"/>
        <v>12</v>
      </c>
      <c r="D29" s="167">
        <v>4</v>
      </c>
      <c r="E29" s="167">
        <v>7</v>
      </c>
      <c r="F29" s="167">
        <v>1</v>
      </c>
      <c r="G29" s="167">
        <v>0</v>
      </c>
      <c r="H29" s="167" t="s">
        <v>65</v>
      </c>
      <c r="I29" s="167">
        <v>201</v>
      </c>
      <c r="J29" s="167">
        <v>197</v>
      </c>
      <c r="K29" s="167">
        <v>3</v>
      </c>
      <c r="L29" s="167" t="s">
        <v>63</v>
      </c>
      <c r="M29" s="170">
        <v>64</v>
      </c>
      <c r="N29" s="170">
        <v>73</v>
      </c>
      <c r="O29" s="170">
        <v>17</v>
      </c>
      <c r="P29" s="170">
        <v>15</v>
      </c>
      <c r="Q29" s="170">
        <v>12</v>
      </c>
      <c r="R29" s="170">
        <v>8</v>
      </c>
      <c r="S29" s="170">
        <v>9</v>
      </c>
      <c r="T29" s="170">
        <v>5</v>
      </c>
      <c r="U29" s="170">
        <v>4</v>
      </c>
      <c r="V29" s="170">
        <v>3</v>
      </c>
      <c r="W29" s="170" t="s">
        <v>63</v>
      </c>
      <c r="X29" s="170" t="s">
        <v>65</v>
      </c>
      <c r="Y29" s="167">
        <v>530</v>
      </c>
      <c r="Z29" s="168">
        <f t="shared" si="2"/>
        <v>2.488262910798122</v>
      </c>
    </row>
    <row r="30" spans="1:26" s="10" customFormat="1" ht="12.75" customHeight="1" x14ac:dyDescent="0.2">
      <c r="A30" s="166" t="s">
        <v>78</v>
      </c>
      <c r="B30" s="167">
        <v>198</v>
      </c>
      <c r="C30" s="167">
        <f t="shared" si="3"/>
        <v>4</v>
      </c>
      <c r="D30" s="167">
        <v>1</v>
      </c>
      <c r="E30" s="167">
        <v>2</v>
      </c>
      <c r="F30" s="167">
        <v>1</v>
      </c>
      <c r="G30" s="167">
        <v>0</v>
      </c>
      <c r="H30" s="167" t="s">
        <v>65</v>
      </c>
      <c r="I30" s="167">
        <v>194</v>
      </c>
      <c r="J30" s="167">
        <v>194</v>
      </c>
      <c r="K30" s="167" t="s">
        <v>63</v>
      </c>
      <c r="L30" s="167">
        <v>1</v>
      </c>
      <c r="M30" s="170">
        <v>65</v>
      </c>
      <c r="N30" s="170">
        <v>85</v>
      </c>
      <c r="O30" s="170">
        <v>25</v>
      </c>
      <c r="P30" s="170">
        <v>7</v>
      </c>
      <c r="Q30" s="170">
        <v>8</v>
      </c>
      <c r="R30" s="170">
        <v>3</v>
      </c>
      <c r="S30" s="170">
        <v>3</v>
      </c>
      <c r="T30" s="167" t="s">
        <v>63</v>
      </c>
      <c r="U30" s="170">
        <v>1</v>
      </c>
      <c r="V30" s="170" t="s">
        <v>63</v>
      </c>
      <c r="W30" s="170" t="s">
        <v>65</v>
      </c>
      <c r="X30" s="170" t="s">
        <v>65</v>
      </c>
      <c r="Y30" s="167">
        <v>205</v>
      </c>
      <c r="Z30" s="168">
        <f t="shared" si="2"/>
        <v>1.0353535353535352</v>
      </c>
    </row>
    <row r="31" spans="1:26" s="10" customFormat="1" ht="12.75" customHeight="1" x14ac:dyDescent="0.2">
      <c r="A31" s="166" t="s">
        <v>79</v>
      </c>
      <c r="B31" s="167">
        <v>270</v>
      </c>
      <c r="C31" s="167">
        <f>SUM(D31:G31)</f>
        <v>9</v>
      </c>
      <c r="D31" s="167">
        <v>2</v>
      </c>
      <c r="E31" s="167">
        <v>5</v>
      </c>
      <c r="F31" s="167" t="s">
        <v>63</v>
      </c>
      <c r="G31" s="167">
        <v>2</v>
      </c>
      <c r="H31" s="167">
        <v>0</v>
      </c>
      <c r="I31" s="167">
        <v>261</v>
      </c>
      <c r="J31" s="167">
        <v>255</v>
      </c>
      <c r="K31" s="167">
        <v>6</v>
      </c>
      <c r="L31" s="170">
        <v>4</v>
      </c>
      <c r="M31" s="170">
        <v>74</v>
      </c>
      <c r="N31" s="170">
        <v>98</v>
      </c>
      <c r="O31" s="170">
        <v>27</v>
      </c>
      <c r="P31" s="170">
        <v>18</v>
      </c>
      <c r="Q31" s="170">
        <v>19</v>
      </c>
      <c r="R31" s="170">
        <v>3</v>
      </c>
      <c r="S31" s="170">
        <v>9</v>
      </c>
      <c r="T31" s="170">
        <v>8</v>
      </c>
      <c r="U31" s="170" t="s">
        <v>63</v>
      </c>
      <c r="V31" s="170">
        <v>2</v>
      </c>
      <c r="W31" s="170">
        <v>2</v>
      </c>
      <c r="X31" s="170" t="s">
        <v>65</v>
      </c>
      <c r="Y31" s="167">
        <v>605</v>
      </c>
      <c r="Z31" s="168">
        <f t="shared" si="2"/>
        <v>2.2407407407407409</v>
      </c>
    </row>
    <row r="32" spans="1:26" s="10" customFormat="1" ht="12.75" customHeight="1" x14ac:dyDescent="0.2">
      <c r="A32" s="171" t="s">
        <v>80</v>
      </c>
      <c r="B32" s="172">
        <v>525</v>
      </c>
      <c r="C32" s="173">
        <f>SUM(D32:G32)</f>
        <v>35</v>
      </c>
      <c r="D32" s="173">
        <v>13</v>
      </c>
      <c r="E32" s="173">
        <v>19</v>
      </c>
      <c r="F32" s="173">
        <v>2</v>
      </c>
      <c r="G32" s="173">
        <v>1</v>
      </c>
      <c r="H32" s="173">
        <v>1</v>
      </c>
      <c r="I32" s="173">
        <v>489</v>
      </c>
      <c r="J32" s="173">
        <v>487</v>
      </c>
      <c r="K32" s="173">
        <v>14</v>
      </c>
      <c r="L32" s="174">
        <v>29</v>
      </c>
      <c r="M32" s="174">
        <v>89</v>
      </c>
      <c r="N32" s="174">
        <v>157</v>
      </c>
      <c r="O32" s="174">
        <v>78</v>
      </c>
      <c r="P32" s="174">
        <v>37</v>
      </c>
      <c r="Q32" s="174">
        <v>37</v>
      </c>
      <c r="R32" s="174">
        <v>17</v>
      </c>
      <c r="S32" s="174">
        <v>25</v>
      </c>
      <c r="T32" s="174">
        <v>19</v>
      </c>
      <c r="U32" s="174">
        <v>11</v>
      </c>
      <c r="V32" s="174">
        <v>9</v>
      </c>
      <c r="W32" s="174">
        <v>3</v>
      </c>
      <c r="X32" s="174" t="s">
        <v>65</v>
      </c>
      <c r="Y32" s="173">
        <v>1696</v>
      </c>
      <c r="Z32" s="175">
        <f t="shared" si="2"/>
        <v>3.2304761904761903</v>
      </c>
    </row>
    <row r="33" spans="1:26" s="10" customFormat="1" ht="12.75" customHeight="1" x14ac:dyDescent="0.2">
      <c r="A33" s="176" t="s">
        <v>81</v>
      </c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9"/>
      <c r="Z33" s="180"/>
    </row>
    <row r="34" spans="1:26" s="10" customFormat="1" ht="12" customHeight="1" x14ac:dyDescent="0.2">
      <c r="A34" s="15"/>
      <c r="B34" s="12"/>
      <c r="C34" s="12"/>
      <c r="D34" s="12"/>
      <c r="E34" s="12"/>
      <c r="F34" s="12"/>
      <c r="G34" s="12"/>
      <c r="H34" s="12"/>
      <c r="I34" s="12"/>
      <c r="J34" s="12"/>
      <c r="K34" s="12"/>
      <c r="Y34" s="13"/>
      <c r="Z34" s="14"/>
    </row>
    <row r="35" spans="1:26" s="10" customFormat="1" ht="12" customHeight="1" x14ac:dyDescent="0.2">
      <c r="A35" s="1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16"/>
      <c r="Z35" s="17"/>
    </row>
    <row r="36" spans="1:26" s="10" customFormat="1" ht="12" customHeight="1" x14ac:dyDescent="0.2">
      <c r="A36" s="15"/>
      <c r="B36" s="12"/>
      <c r="C36" s="12"/>
      <c r="D36" s="12"/>
      <c r="E36" s="12"/>
      <c r="F36" s="12"/>
      <c r="G36" s="12"/>
      <c r="H36" s="12"/>
      <c r="I36" s="12"/>
      <c r="J36" s="12"/>
      <c r="K36" s="12"/>
      <c r="Y36" s="13"/>
      <c r="Z36" s="14"/>
    </row>
    <row r="37" spans="1:26" s="10" customFormat="1" ht="12" customHeight="1" x14ac:dyDescent="0.2">
      <c r="A37" s="15"/>
      <c r="B37" s="12"/>
      <c r="C37" s="12"/>
      <c r="D37" s="12"/>
      <c r="E37" s="12"/>
      <c r="F37" s="12"/>
      <c r="G37" s="12"/>
      <c r="H37" s="12"/>
      <c r="I37" s="12"/>
      <c r="J37" s="12"/>
      <c r="K37" s="12"/>
      <c r="Y37" s="13"/>
      <c r="Z37" s="14"/>
    </row>
    <row r="38" spans="1:26" s="10" customFormat="1" ht="12" customHeight="1" x14ac:dyDescent="0.2">
      <c r="A38" s="15"/>
      <c r="B38" s="12"/>
      <c r="C38" s="12"/>
      <c r="D38" s="12"/>
      <c r="E38" s="12"/>
      <c r="F38" s="12"/>
      <c r="G38" s="12"/>
      <c r="H38" s="12"/>
      <c r="I38" s="12"/>
      <c r="J38" s="12"/>
      <c r="K38" s="12"/>
      <c r="Y38" s="13"/>
      <c r="Z38" s="14"/>
    </row>
    <row r="39" spans="1:26" s="10" customFormat="1" ht="12" customHeight="1" x14ac:dyDescent="0.2">
      <c r="A39" s="15"/>
      <c r="B39" s="12"/>
      <c r="C39" s="12"/>
      <c r="D39" s="12"/>
      <c r="E39" s="12"/>
      <c r="F39" s="12"/>
      <c r="G39" s="12"/>
      <c r="H39" s="12"/>
      <c r="I39" s="12"/>
      <c r="J39" s="12"/>
      <c r="K39" s="12"/>
      <c r="Y39" s="13"/>
      <c r="Z39" s="14"/>
    </row>
    <row r="40" spans="1:26" s="10" customFormat="1" ht="12" customHeight="1" x14ac:dyDescent="0.2">
      <c r="A40" s="15"/>
      <c r="B40" s="12"/>
      <c r="C40" s="12"/>
      <c r="D40" s="12"/>
      <c r="E40" s="12"/>
      <c r="F40" s="12"/>
      <c r="G40" s="12"/>
      <c r="H40" s="12"/>
      <c r="I40" s="12"/>
      <c r="J40" s="12"/>
      <c r="K40" s="12"/>
      <c r="Y40" s="13"/>
      <c r="Z40" s="14"/>
    </row>
    <row r="41" spans="1:26" s="10" customFormat="1" ht="12" customHeight="1" x14ac:dyDescent="0.2">
      <c r="A41" s="15"/>
      <c r="B41" s="12"/>
      <c r="C41" s="12"/>
      <c r="D41" s="12"/>
      <c r="E41" s="12"/>
      <c r="F41" s="12"/>
      <c r="G41" s="12"/>
      <c r="H41" s="12"/>
      <c r="I41" s="12"/>
      <c r="J41" s="12"/>
      <c r="K41" s="12"/>
      <c r="Y41" s="13"/>
      <c r="Z41" s="14"/>
    </row>
    <row r="42" spans="1:26" s="10" customFormat="1" ht="12" customHeight="1" x14ac:dyDescent="0.2">
      <c r="A42" s="15"/>
      <c r="B42" s="12"/>
      <c r="C42" s="12"/>
      <c r="D42" s="12"/>
      <c r="E42" s="12"/>
      <c r="F42" s="12"/>
      <c r="G42" s="12"/>
      <c r="H42" s="12"/>
      <c r="I42" s="12"/>
      <c r="J42" s="12"/>
      <c r="K42" s="12"/>
      <c r="Y42" s="13"/>
      <c r="Z42" s="14"/>
    </row>
    <row r="43" spans="1:26" ht="12" customHeight="1" x14ac:dyDescent="0.2"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3"/>
      <c r="Z43" s="14"/>
    </row>
  </sheetData>
  <phoneticPr fontId="2"/>
  <hyperlinks>
    <hyperlink ref="A1" location="'5農業目次'!A1" display="5　農業目次へ＜＜" xr:uid="{00000000-0004-0000-0100-000000000000}"/>
  </hyperlinks>
  <pageMargins left="0.59055118110236227" right="0.59055118110236227" top="0.59055118110236227" bottom="0.59055118110236227" header="0.19685039370078741" footer="0.19685039370078741"/>
  <pageSetup paperSize="9" firstPageNumber="3" orientation="portrait" blackAndWhite="1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0"/>
  <dimension ref="A1:S33"/>
  <sheetViews>
    <sheetView showGridLines="0" view="pageBreakPreview" zoomScaleNormal="100" zoomScaleSheetLayoutView="100" workbookViewId="0">
      <pane xSplit="1" ySplit="8" topLeftCell="B9" activePane="bottomRight" state="frozen"/>
      <selection activeCell="K39" sqref="K39"/>
      <selection pane="topRight" activeCell="K39" sqref="K39"/>
      <selection pane="bottomLeft" activeCell="K39" sqref="K39"/>
      <selection pane="bottomRight" activeCell="B11" sqref="B11"/>
    </sheetView>
  </sheetViews>
  <sheetFormatPr defaultColWidth="9" defaultRowHeight="13.2" x14ac:dyDescent="0.2"/>
  <cols>
    <col min="1" max="3" width="9.33203125" style="7" customWidth="1"/>
    <col min="4" max="7" width="9" style="7" customWidth="1"/>
    <col min="8" max="10" width="9.33203125" style="7" customWidth="1"/>
    <col min="11" max="18" width="10.21875" style="7" customWidth="1"/>
    <col min="19" max="19" width="10.109375" style="7" customWidth="1"/>
    <col min="20" max="16384" width="9" style="7"/>
  </cols>
  <sheetData>
    <row r="1" spans="1:19" x14ac:dyDescent="0.2">
      <c r="A1" s="19" t="s">
        <v>25</v>
      </c>
    </row>
    <row r="2" spans="1:19" x14ac:dyDescent="0.2">
      <c r="A2" s="102" t="s">
        <v>82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16.2" x14ac:dyDescent="0.2">
      <c r="A3" s="181" t="s">
        <v>83</v>
      </c>
      <c r="B3" s="181"/>
      <c r="C3" s="181"/>
      <c r="D3" s="181"/>
      <c r="E3" s="182"/>
      <c r="F3" s="181"/>
      <c r="G3" s="181"/>
      <c r="H3" s="181"/>
      <c r="I3" s="181"/>
      <c r="J3" s="181"/>
      <c r="K3" s="183"/>
      <c r="L3" s="183"/>
      <c r="M3" s="183"/>
      <c r="N3" s="183"/>
      <c r="O3" s="183"/>
      <c r="P3" s="183"/>
      <c r="Q3" s="183"/>
      <c r="R3" s="183"/>
      <c r="S3" s="183"/>
    </row>
    <row r="4" spans="1:19" s="21" customFormat="1" ht="13.5" customHeight="1" x14ac:dyDescent="0.2">
      <c r="A4" s="184" t="s">
        <v>29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85"/>
      <c r="M4" s="185"/>
      <c r="N4" s="185"/>
      <c r="O4" s="185"/>
      <c r="P4" s="185"/>
      <c r="Q4" s="185"/>
      <c r="R4" s="186" t="s">
        <v>84</v>
      </c>
      <c r="S4" s="186"/>
    </row>
    <row r="5" spans="1:19" ht="6" customHeight="1" thickBo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s="22" customFormat="1" ht="14.25" customHeight="1" thickTop="1" x14ac:dyDescent="0.15">
      <c r="A6" s="187"/>
      <c r="B6" s="188" t="s">
        <v>85</v>
      </c>
      <c r="C6" s="189" t="s">
        <v>86</v>
      </c>
      <c r="D6" s="190"/>
      <c r="E6" s="190"/>
      <c r="F6" s="190"/>
      <c r="G6" s="191"/>
      <c r="H6" s="192" t="s">
        <v>87</v>
      </c>
      <c r="I6" s="193"/>
      <c r="J6" s="193"/>
      <c r="K6" s="193" t="s">
        <v>88</v>
      </c>
      <c r="L6" s="193"/>
      <c r="M6" s="194"/>
      <c r="N6" s="192" t="s">
        <v>89</v>
      </c>
      <c r="O6" s="195"/>
      <c r="P6" s="196"/>
      <c r="Q6" s="193" t="s">
        <v>90</v>
      </c>
      <c r="R6" s="193"/>
      <c r="S6" s="193"/>
    </row>
    <row r="7" spans="1:19" s="22" customFormat="1" ht="9" customHeight="1" x14ac:dyDescent="0.15">
      <c r="A7" s="197"/>
      <c r="B7" s="198"/>
      <c r="C7" s="199"/>
      <c r="D7" s="200"/>
      <c r="E7" s="201"/>
      <c r="F7" s="202"/>
      <c r="G7" s="203"/>
      <c r="H7" s="204" t="s">
        <v>91</v>
      </c>
      <c r="I7" s="205"/>
      <c r="J7" s="205"/>
      <c r="K7" s="206" t="s">
        <v>92</v>
      </c>
      <c r="L7" s="205"/>
      <c r="M7" s="207"/>
      <c r="N7" s="206" t="s">
        <v>93</v>
      </c>
      <c r="O7" s="208"/>
      <c r="P7" s="209"/>
      <c r="Q7" s="206" t="s">
        <v>94</v>
      </c>
      <c r="R7" s="205"/>
      <c r="S7" s="205"/>
    </row>
    <row r="8" spans="1:19" s="22" customFormat="1" ht="27.75" customHeight="1" x14ac:dyDescent="0.2">
      <c r="A8" s="210"/>
      <c r="B8" s="211" t="s">
        <v>95</v>
      </c>
      <c r="C8" s="212" t="s">
        <v>96</v>
      </c>
      <c r="D8" s="213" t="s">
        <v>97</v>
      </c>
      <c r="E8" s="213" t="s">
        <v>98</v>
      </c>
      <c r="F8" s="214" t="s">
        <v>99</v>
      </c>
      <c r="G8" s="215" t="s">
        <v>100</v>
      </c>
      <c r="H8" s="213" t="s">
        <v>96</v>
      </c>
      <c r="I8" s="213" t="s">
        <v>101</v>
      </c>
      <c r="J8" s="216" t="s">
        <v>102</v>
      </c>
      <c r="K8" s="217" t="s">
        <v>96</v>
      </c>
      <c r="L8" s="213" t="s">
        <v>101</v>
      </c>
      <c r="M8" s="213" t="s">
        <v>102</v>
      </c>
      <c r="N8" s="218" t="s">
        <v>96</v>
      </c>
      <c r="O8" s="213" t="s">
        <v>101</v>
      </c>
      <c r="P8" s="213" t="s">
        <v>102</v>
      </c>
      <c r="Q8" s="217" t="s">
        <v>96</v>
      </c>
      <c r="R8" s="213" t="s">
        <v>101</v>
      </c>
      <c r="S8" s="219" t="s">
        <v>102</v>
      </c>
    </row>
    <row r="9" spans="1:19" s="22" customFormat="1" ht="12.75" customHeight="1" x14ac:dyDescent="0.2">
      <c r="A9" s="220" t="s">
        <v>59</v>
      </c>
      <c r="B9" s="221">
        <v>27523</v>
      </c>
      <c r="C9" s="222">
        <v>19233</v>
      </c>
      <c r="D9" s="222">
        <v>1958</v>
      </c>
      <c r="E9" s="222">
        <v>17275</v>
      </c>
      <c r="F9" s="222">
        <v>1530</v>
      </c>
      <c r="G9" s="222">
        <v>15745</v>
      </c>
      <c r="H9" s="222">
        <v>85719</v>
      </c>
      <c r="I9" s="222">
        <v>42014</v>
      </c>
      <c r="J9" s="222">
        <v>43705</v>
      </c>
      <c r="K9" s="222">
        <v>58023</v>
      </c>
      <c r="L9" s="222">
        <v>31241</v>
      </c>
      <c r="M9" s="222">
        <v>26782</v>
      </c>
      <c r="N9" s="222">
        <v>23550</v>
      </c>
      <c r="O9" s="222">
        <v>11538</v>
      </c>
      <c r="P9" s="222">
        <v>12012</v>
      </c>
      <c r="Q9" s="222">
        <v>14051</v>
      </c>
      <c r="R9" s="222">
        <v>7839</v>
      </c>
      <c r="S9" s="222">
        <v>6212</v>
      </c>
    </row>
    <row r="10" spans="1:19" s="22" customFormat="1" ht="12.75" customHeight="1" x14ac:dyDescent="0.2">
      <c r="A10" s="220" t="s">
        <v>103</v>
      </c>
      <c r="B10" s="221">
        <v>22872</v>
      </c>
      <c r="C10" s="222">
        <v>15245</v>
      </c>
      <c r="D10" s="222">
        <v>2468</v>
      </c>
      <c r="E10" s="222">
        <v>12777</v>
      </c>
      <c r="F10" s="222">
        <v>1235</v>
      </c>
      <c r="G10" s="222">
        <v>11542</v>
      </c>
      <c r="H10" s="222">
        <v>63487</v>
      </c>
      <c r="I10" s="222">
        <v>31400</v>
      </c>
      <c r="J10" s="222">
        <v>32087</v>
      </c>
      <c r="K10" s="222">
        <v>40533</v>
      </c>
      <c r="L10" s="222">
        <v>22829</v>
      </c>
      <c r="M10" s="222">
        <v>17704</v>
      </c>
      <c r="N10" s="222">
        <v>18509</v>
      </c>
      <c r="O10" s="222">
        <v>9545</v>
      </c>
      <c r="P10" s="222">
        <v>8964</v>
      </c>
      <c r="Q10" s="222">
        <v>14165</v>
      </c>
      <c r="R10" s="222">
        <v>8459</v>
      </c>
      <c r="S10" s="222">
        <v>5706</v>
      </c>
    </row>
    <row r="11" spans="1:19" s="22" customFormat="1" ht="12.75" customHeight="1" x14ac:dyDescent="0.2">
      <c r="A11" s="223" t="s">
        <v>104</v>
      </c>
      <c r="B11" s="221">
        <v>15963</v>
      </c>
      <c r="C11" s="222">
        <v>9871</v>
      </c>
      <c r="D11" s="224">
        <v>741</v>
      </c>
      <c r="E11" s="224">
        <v>9130</v>
      </c>
      <c r="F11" s="224">
        <v>1335</v>
      </c>
      <c r="G11" s="224">
        <v>7795</v>
      </c>
      <c r="H11" s="222">
        <v>37937</v>
      </c>
      <c r="I11" s="222">
        <v>19060</v>
      </c>
      <c r="J11" s="222">
        <v>18877</v>
      </c>
      <c r="K11" s="222">
        <v>24673</v>
      </c>
      <c r="L11" s="222">
        <v>14239</v>
      </c>
      <c r="M11" s="222">
        <v>10434</v>
      </c>
      <c r="N11" s="222">
        <v>11349</v>
      </c>
      <c r="O11" s="222">
        <v>8023</v>
      </c>
      <c r="P11" s="222">
        <v>3326</v>
      </c>
      <c r="Q11" s="222">
        <v>8767</v>
      </c>
      <c r="R11" s="222">
        <v>5711</v>
      </c>
      <c r="S11" s="222">
        <v>3056</v>
      </c>
    </row>
    <row r="12" spans="1:19" s="22" customFormat="1" ht="12.75" customHeight="1" x14ac:dyDescent="0.2">
      <c r="A12" s="225"/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</row>
    <row r="13" spans="1:19" s="22" customFormat="1" ht="12.75" customHeight="1" x14ac:dyDescent="0.2">
      <c r="A13" s="226" t="s">
        <v>62</v>
      </c>
      <c r="B13" s="221">
        <v>4859</v>
      </c>
      <c r="C13" s="222">
        <v>2195</v>
      </c>
      <c r="D13" s="222">
        <v>138</v>
      </c>
      <c r="E13" s="222">
        <v>2057</v>
      </c>
      <c r="F13" s="222">
        <v>276</v>
      </c>
      <c r="G13" s="222">
        <v>1781</v>
      </c>
      <c r="H13" s="222">
        <v>8430</v>
      </c>
      <c r="I13" s="222">
        <v>4272</v>
      </c>
      <c r="J13" s="222">
        <v>4158</v>
      </c>
      <c r="K13" s="222">
        <v>5285</v>
      </c>
      <c r="L13" s="222">
        <v>3147</v>
      </c>
      <c r="M13" s="222">
        <v>2138</v>
      </c>
      <c r="N13" s="222">
        <v>2166</v>
      </c>
      <c r="O13" s="222">
        <v>1611</v>
      </c>
      <c r="P13" s="222">
        <v>555</v>
      </c>
      <c r="Q13" s="222">
        <v>1689</v>
      </c>
      <c r="R13" s="222">
        <v>1146</v>
      </c>
      <c r="S13" s="222">
        <v>543</v>
      </c>
    </row>
    <row r="14" spans="1:19" s="22" customFormat="1" ht="12.75" customHeight="1" x14ac:dyDescent="0.2">
      <c r="A14" s="226" t="s">
        <v>64</v>
      </c>
      <c r="B14" s="221">
        <v>975</v>
      </c>
      <c r="C14" s="222">
        <v>351</v>
      </c>
      <c r="D14" s="222">
        <v>20</v>
      </c>
      <c r="E14" s="222">
        <v>331</v>
      </c>
      <c r="F14" s="222">
        <v>58</v>
      </c>
      <c r="G14" s="222">
        <v>273</v>
      </c>
      <c r="H14" s="222">
        <v>1164</v>
      </c>
      <c r="I14" s="222">
        <v>584</v>
      </c>
      <c r="J14" s="222">
        <v>580</v>
      </c>
      <c r="K14" s="222">
        <v>824</v>
      </c>
      <c r="L14" s="222">
        <v>455</v>
      </c>
      <c r="M14" s="222">
        <v>369</v>
      </c>
      <c r="N14" s="222">
        <v>376</v>
      </c>
      <c r="O14" s="222">
        <v>241</v>
      </c>
      <c r="P14" s="222">
        <v>135</v>
      </c>
      <c r="Q14" s="222">
        <v>306</v>
      </c>
      <c r="R14" s="222">
        <v>186</v>
      </c>
      <c r="S14" s="222">
        <v>120</v>
      </c>
    </row>
    <row r="15" spans="1:19" s="22" customFormat="1" ht="12.75" customHeight="1" x14ac:dyDescent="0.2">
      <c r="A15" s="226" t="s">
        <v>66</v>
      </c>
      <c r="B15" s="221">
        <v>1087</v>
      </c>
      <c r="C15" s="222">
        <v>424</v>
      </c>
      <c r="D15" s="222">
        <v>28</v>
      </c>
      <c r="E15" s="222">
        <v>396</v>
      </c>
      <c r="F15" s="222">
        <v>70</v>
      </c>
      <c r="G15" s="222">
        <v>326</v>
      </c>
      <c r="H15" s="222">
        <v>1656</v>
      </c>
      <c r="I15" s="222">
        <v>840</v>
      </c>
      <c r="J15" s="222">
        <v>816</v>
      </c>
      <c r="K15" s="222">
        <v>1077</v>
      </c>
      <c r="L15" s="222">
        <v>620</v>
      </c>
      <c r="M15" s="222">
        <v>457</v>
      </c>
      <c r="N15" s="222">
        <v>426</v>
      </c>
      <c r="O15" s="222">
        <v>308</v>
      </c>
      <c r="P15" s="222">
        <v>118</v>
      </c>
      <c r="Q15" s="222">
        <v>322</v>
      </c>
      <c r="R15" s="222">
        <v>209</v>
      </c>
      <c r="S15" s="222">
        <v>113</v>
      </c>
    </row>
    <row r="16" spans="1:19" s="22" customFormat="1" ht="12.75" customHeight="1" x14ac:dyDescent="0.2">
      <c r="A16" s="226" t="s">
        <v>67</v>
      </c>
      <c r="B16" s="221">
        <v>1658</v>
      </c>
      <c r="C16" s="222">
        <v>885</v>
      </c>
      <c r="D16" s="222">
        <v>82</v>
      </c>
      <c r="E16" s="222">
        <v>803</v>
      </c>
      <c r="F16" s="222">
        <v>184</v>
      </c>
      <c r="G16" s="222">
        <v>619</v>
      </c>
      <c r="H16" s="222">
        <v>3367</v>
      </c>
      <c r="I16" s="222">
        <v>1694</v>
      </c>
      <c r="J16" s="222">
        <v>1673</v>
      </c>
      <c r="K16" s="222">
        <v>2370</v>
      </c>
      <c r="L16" s="222">
        <v>1311</v>
      </c>
      <c r="M16" s="222">
        <v>1059</v>
      </c>
      <c r="N16" s="222">
        <v>1431</v>
      </c>
      <c r="O16" s="222">
        <v>912</v>
      </c>
      <c r="P16" s="222">
        <v>519</v>
      </c>
      <c r="Q16" s="222">
        <v>985</v>
      </c>
      <c r="R16" s="222">
        <v>572</v>
      </c>
      <c r="S16" s="222">
        <v>413</v>
      </c>
    </row>
    <row r="17" spans="1:19" s="22" customFormat="1" ht="12.75" customHeight="1" x14ac:dyDescent="0.2">
      <c r="A17" s="226" t="s">
        <v>68</v>
      </c>
      <c r="B17" s="221">
        <v>1217</v>
      </c>
      <c r="C17" s="222">
        <v>554</v>
      </c>
      <c r="D17" s="222">
        <v>32</v>
      </c>
      <c r="E17" s="222">
        <v>522</v>
      </c>
      <c r="F17" s="222">
        <v>92</v>
      </c>
      <c r="G17" s="222">
        <v>430</v>
      </c>
      <c r="H17" s="222">
        <v>2159</v>
      </c>
      <c r="I17" s="222">
        <v>1088</v>
      </c>
      <c r="J17" s="222">
        <v>1071</v>
      </c>
      <c r="K17" s="222">
        <v>1452</v>
      </c>
      <c r="L17" s="222">
        <v>819</v>
      </c>
      <c r="M17" s="222">
        <v>633</v>
      </c>
      <c r="N17" s="222">
        <v>738</v>
      </c>
      <c r="O17" s="222">
        <v>521</v>
      </c>
      <c r="P17" s="222">
        <v>217</v>
      </c>
      <c r="Q17" s="222">
        <v>513</v>
      </c>
      <c r="R17" s="222">
        <v>324</v>
      </c>
      <c r="S17" s="222">
        <v>189</v>
      </c>
    </row>
    <row r="18" spans="1:19" s="22" customFormat="1" ht="12.75" customHeight="1" x14ac:dyDescent="0.2">
      <c r="A18" s="226" t="s">
        <v>69</v>
      </c>
      <c r="B18" s="221">
        <v>1048</v>
      </c>
      <c r="C18" s="222">
        <v>412</v>
      </c>
      <c r="D18" s="222">
        <v>35</v>
      </c>
      <c r="E18" s="222">
        <v>377</v>
      </c>
      <c r="F18" s="222">
        <v>45</v>
      </c>
      <c r="G18" s="222">
        <v>332</v>
      </c>
      <c r="H18" s="222">
        <v>1652</v>
      </c>
      <c r="I18" s="222">
        <v>843</v>
      </c>
      <c r="J18" s="222">
        <v>809</v>
      </c>
      <c r="K18" s="222">
        <v>1034</v>
      </c>
      <c r="L18" s="222">
        <v>612</v>
      </c>
      <c r="M18" s="222">
        <v>422</v>
      </c>
      <c r="N18" s="222">
        <v>464</v>
      </c>
      <c r="O18" s="222">
        <v>358</v>
      </c>
      <c r="P18" s="222">
        <v>106</v>
      </c>
      <c r="Q18" s="222">
        <v>382</v>
      </c>
      <c r="R18" s="222">
        <v>273</v>
      </c>
      <c r="S18" s="222">
        <v>109</v>
      </c>
    </row>
    <row r="19" spans="1:19" s="22" customFormat="1" ht="12.75" customHeight="1" x14ac:dyDescent="0.2">
      <c r="A19" s="226" t="s">
        <v>70</v>
      </c>
      <c r="B19" s="221">
        <v>956</v>
      </c>
      <c r="C19" s="222">
        <v>457</v>
      </c>
      <c r="D19" s="222">
        <v>63</v>
      </c>
      <c r="E19" s="222">
        <v>394</v>
      </c>
      <c r="F19" s="222">
        <v>45</v>
      </c>
      <c r="G19" s="222">
        <v>349</v>
      </c>
      <c r="H19" s="222">
        <v>1802</v>
      </c>
      <c r="I19" s="222">
        <v>905</v>
      </c>
      <c r="J19" s="222">
        <v>897</v>
      </c>
      <c r="K19" s="222">
        <v>1184</v>
      </c>
      <c r="L19" s="222">
        <v>666</v>
      </c>
      <c r="M19" s="222">
        <v>518</v>
      </c>
      <c r="N19" s="222">
        <v>651</v>
      </c>
      <c r="O19" s="222">
        <v>454</v>
      </c>
      <c r="P19" s="222">
        <v>197</v>
      </c>
      <c r="Q19" s="222">
        <v>499</v>
      </c>
      <c r="R19" s="222">
        <v>315</v>
      </c>
      <c r="S19" s="222">
        <v>184</v>
      </c>
    </row>
    <row r="20" spans="1:19" s="22" customFormat="1" ht="12.75" customHeight="1" x14ac:dyDescent="0.2">
      <c r="A20" s="226" t="s">
        <v>71</v>
      </c>
      <c r="B20" s="221">
        <v>2549</v>
      </c>
      <c r="C20" s="222">
        <v>1128</v>
      </c>
      <c r="D20" s="222">
        <v>64</v>
      </c>
      <c r="E20" s="222">
        <v>1064</v>
      </c>
      <c r="F20" s="222">
        <v>116</v>
      </c>
      <c r="G20" s="222">
        <v>948</v>
      </c>
      <c r="H20" s="222">
        <v>4368</v>
      </c>
      <c r="I20" s="222">
        <v>2218</v>
      </c>
      <c r="J20" s="222">
        <v>2150</v>
      </c>
      <c r="K20" s="222">
        <v>2817</v>
      </c>
      <c r="L20" s="222">
        <v>1664</v>
      </c>
      <c r="M20" s="222">
        <v>1153</v>
      </c>
      <c r="N20" s="222">
        <v>1053</v>
      </c>
      <c r="O20" s="222">
        <v>799</v>
      </c>
      <c r="P20" s="222">
        <v>254</v>
      </c>
      <c r="Q20" s="222">
        <v>985</v>
      </c>
      <c r="R20" s="222">
        <v>664</v>
      </c>
      <c r="S20" s="222">
        <v>321</v>
      </c>
    </row>
    <row r="21" spans="1:19" s="22" customFormat="1" ht="12.75" customHeight="1" x14ac:dyDescent="0.2">
      <c r="A21" s="226" t="s">
        <v>72</v>
      </c>
      <c r="B21" s="221">
        <v>2581</v>
      </c>
      <c r="C21" s="222">
        <v>1316</v>
      </c>
      <c r="D21" s="222">
        <v>134</v>
      </c>
      <c r="E21" s="222">
        <v>1182</v>
      </c>
      <c r="F21" s="222">
        <v>189</v>
      </c>
      <c r="G21" s="222">
        <v>993</v>
      </c>
      <c r="H21" s="222">
        <v>5422</v>
      </c>
      <c r="I21" s="222">
        <v>2700</v>
      </c>
      <c r="J21" s="222">
        <v>2722</v>
      </c>
      <c r="K21" s="222">
        <v>3535</v>
      </c>
      <c r="L21" s="222">
        <v>2025</v>
      </c>
      <c r="M21" s="222">
        <v>1510</v>
      </c>
      <c r="N21" s="222">
        <v>1640</v>
      </c>
      <c r="O21" s="222">
        <v>1177</v>
      </c>
      <c r="P21" s="222">
        <v>463</v>
      </c>
      <c r="Q21" s="222">
        <v>1227</v>
      </c>
      <c r="R21" s="222">
        <v>820</v>
      </c>
      <c r="S21" s="222">
        <v>407</v>
      </c>
    </row>
    <row r="22" spans="1:19" s="22" customFormat="1" ht="12.75" customHeight="1" x14ac:dyDescent="0.2">
      <c r="A22" s="226"/>
      <c r="B22" s="221"/>
      <c r="C22" s="222"/>
      <c r="D22" s="222"/>
      <c r="E22" s="222"/>
      <c r="F22" s="222"/>
      <c r="G22" s="222"/>
      <c r="H22" s="225"/>
      <c r="I22" s="225"/>
      <c r="J22" s="225"/>
      <c r="K22" s="222"/>
      <c r="L22" s="222"/>
      <c r="M22" s="222"/>
      <c r="N22" s="222"/>
      <c r="O22" s="222"/>
      <c r="P22" s="222"/>
      <c r="Q22" s="222"/>
      <c r="R22" s="222"/>
      <c r="S22" s="222"/>
    </row>
    <row r="23" spans="1:19" s="22" customFormat="1" ht="12.75" customHeight="1" x14ac:dyDescent="0.2">
      <c r="A23" s="226" t="s">
        <v>73</v>
      </c>
      <c r="B23" s="221">
        <v>764</v>
      </c>
      <c r="C23" s="222">
        <v>253</v>
      </c>
      <c r="D23" s="222">
        <v>14</v>
      </c>
      <c r="E23" s="222">
        <v>239</v>
      </c>
      <c r="F23" s="222">
        <v>45</v>
      </c>
      <c r="G23" s="222">
        <v>194</v>
      </c>
      <c r="H23" s="222">
        <v>959</v>
      </c>
      <c r="I23" s="222">
        <v>491</v>
      </c>
      <c r="J23" s="222">
        <v>468</v>
      </c>
      <c r="K23" s="222">
        <v>599</v>
      </c>
      <c r="L23" s="222">
        <v>356</v>
      </c>
      <c r="M23" s="222">
        <v>243</v>
      </c>
      <c r="N23" s="222">
        <v>284</v>
      </c>
      <c r="O23" s="222">
        <v>203</v>
      </c>
      <c r="P23" s="222">
        <v>81</v>
      </c>
      <c r="Q23" s="222">
        <v>191</v>
      </c>
      <c r="R23" s="222">
        <v>131</v>
      </c>
      <c r="S23" s="222">
        <v>60</v>
      </c>
    </row>
    <row r="24" spans="1:19" s="22" customFormat="1" ht="12.75" customHeight="1" x14ac:dyDescent="0.2">
      <c r="A24" s="226" t="s">
        <v>74</v>
      </c>
      <c r="B24" s="221">
        <v>319</v>
      </c>
      <c r="C24" s="222">
        <v>108</v>
      </c>
      <c r="D24" s="222">
        <v>7</v>
      </c>
      <c r="E24" s="222">
        <v>101</v>
      </c>
      <c r="F24" s="222">
        <v>6</v>
      </c>
      <c r="G24" s="222">
        <v>95</v>
      </c>
      <c r="H24" s="222">
        <v>385</v>
      </c>
      <c r="I24" s="222">
        <v>188</v>
      </c>
      <c r="J24" s="222">
        <v>197</v>
      </c>
      <c r="K24" s="222">
        <v>226</v>
      </c>
      <c r="L24" s="222">
        <v>136</v>
      </c>
      <c r="M24" s="222">
        <v>90</v>
      </c>
      <c r="N24" s="222">
        <v>91</v>
      </c>
      <c r="O24" s="222">
        <v>62</v>
      </c>
      <c r="P24" s="222">
        <v>29</v>
      </c>
      <c r="Q24" s="222">
        <v>90</v>
      </c>
      <c r="R24" s="222">
        <v>62</v>
      </c>
      <c r="S24" s="222">
        <v>28</v>
      </c>
    </row>
    <row r="25" spans="1:19" s="22" customFormat="1" ht="12.75" customHeight="1" x14ac:dyDescent="0.2">
      <c r="A25" s="226" t="s">
        <v>75</v>
      </c>
      <c r="B25" s="221">
        <v>738</v>
      </c>
      <c r="C25" s="222">
        <v>229</v>
      </c>
      <c r="D25" s="222">
        <v>18</v>
      </c>
      <c r="E25" s="222">
        <v>211</v>
      </c>
      <c r="F25" s="222">
        <v>30</v>
      </c>
      <c r="G25" s="222">
        <v>181</v>
      </c>
      <c r="H25" s="222">
        <v>892</v>
      </c>
      <c r="I25" s="222">
        <v>424</v>
      </c>
      <c r="J25" s="222">
        <v>468</v>
      </c>
      <c r="K25" s="222">
        <v>532</v>
      </c>
      <c r="L25" s="222">
        <v>299</v>
      </c>
      <c r="M25" s="222">
        <v>233</v>
      </c>
      <c r="N25" s="222">
        <v>233</v>
      </c>
      <c r="O25" s="222">
        <v>166</v>
      </c>
      <c r="P25" s="222">
        <v>67</v>
      </c>
      <c r="Q25" s="222">
        <v>201</v>
      </c>
      <c r="R25" s="222">
        <v>139</v>
      </c>
      <c r="S25" s="222">
        <v>62</v>
      </c>
    </row>
    <row r="26" spans="1:19" s="22" customFormat="1" ht="12.75" customHeight="1" x14ac:dyDescent="0.2">
      <c r="A26" s="226" t="s">
        <v>76</v>
      </c>
      <c r="B26" s="221">
        <v>1162</v>
      </c>
      <c r="C26" s="222">
        <v>426</v>
      </c>
      <c r="D26" s="222">
        <v>18</v>
      </c>
      <c r="E26" s="222">
        <v>408</v>
      </c>
      <c r="F26" s="222">
        <v>52</v>
      </c>
      <c r="G26" s="222">
        <v>356</v>
      </c>
      <c r="H26" s="222">
        <v>1599</v>
      </c>
      <c r="I26" s="222">
        <v>803</v>
      </c>
      <c r="J26" s="222">
        <v>796</v>
      </c>
      <c r="K26" s="222">
        <v>1034</v>
      </c>
      <c r="L26" s="222">
        <v>593</v>
      </c>
      <c r="M26" s="222">
        <v>441</v>
      </c>
      <c r="N26" s="222">
        <v>454</v>
      </c>
      <c r="O26" s="222">
        <v>313</v>
      </c>
      <c r="P26" s="222">
        <v>141</v>
      </c>
      <c r="Q26" s="222">
        <v>354</v>
      </c>
      <c r="R26" s="222">
        <v>220</v>
      </c>
      <c r="S26" s="222">
        <v>134</v>
      </c>
    </row>
    <row r="27" spans="1:19" s="22" customFormat="1" ht="12.75" customHeight="1" x14ac:dyDescent="0.2">
      <c r="A27" s="226" t="s">
        <v>77</v>
      </c>
      <c r="B27" s="221">
        <v>560</v>
      </c>
      <c r="C27" s="222">
        <v>197</v>
      </c>
      <c r="D27" s="222">
        <v>13</v>
      </c>
      <c r="E27" s="222">
        <v>184</v>
      </c>
      <c r="F27" s="222">
        <v>25</v>
      </c>
      <c r="G27" s="222">
        <v>159</v>
      </c>
      <c r="H27" s="222">
        <v>716</v>
      </c>
      <c r="I27" s="222">
        <v>348</v>
      </c>
      <c r="J27" s="222">
        <v>368</v>
      </c>
      <c r="K27" s="222">
        <v>461</v>
      </c>
      <c r="L27" s="222">
        <v>266</v>
      </c>
      <c r="M27" s="222">
        <v>195</v>
      </c>
      <c r="N27" s="222">
        <v>221</v>
      </c>
      <c r="O27" s="222">
        <v>151</v>
      </c>
      <c r="P27" s="222">
        <v>70</v>
      </c>
      <c r="Q27" s="222">
        <v>172</v>
      </c>
      <c r="R27" s="222">
        <v>116</v>
      </c>
      <c r="S27" s="222">
        <v>56</v>
      </c>
    </row>
    <row r="28" spans="1:19" s="22" customFormat="1" ht="12.75" customHeight="1" x14ac:dyDescent="0.2">
      <c r="A28" s="226" t="s">
        <v>78</v>
      </c>
      <c r="B28" s="221">
        <v>536</v>
      </c>
      <c r="C28" s="222">
        <v>194</v>
      </c>
      <c r="D28" s="222">
        <v>8</v>
      </c>
      <c r="E28" s="222">
        <v>186</v>
      </c>
      <c r="F28" s="222">
        <v>23</v>
      </c>
      <c r="G28" s="222">
        <v>163</v>
      </c>
      <c r="H28" s="222">
        <v>708</v>
      </c>
      <c r="I28" s="222">
        <v>344</v>
      </c>
      <c r="J28" s="222">
        <v>364</v>
      </c>
      <c r="K28" s="222">
        <v>503</v>
      </c>
      <c r="L28" s="222">
        <v>277</v>
      </c>
      <c r="M28" s="222">
        <v>226</v>
      </c>
      <c r="N28" s="222">
        <v>222</v>
      </c>
      <c r="O28" s="222">
        <v>138</v>
      </c>
      <c r="P28" s="222">
        <v>84</v>
      </c>
      <c r="Q28" s="222">
        <v>197</v>
      </c>
      <c r="R28" s="222">
        <v>118</v>
      </c>
      <c r="S28" s="222">
        <v>79</v>
      </c>
    </row>
    <row r="29" spans="1:19" s="22" customFormat="1" ht="12.75" customHeight="1" x14ac:dyDescent="0.2">
      <c r="A29" s="226" t="s">
        <v>79</v>
      </c>
      <c r="B29" s="221">
        <v>665</v>
      </c>
      <c r="C29" s="222">
        <v>255</v>
      </c>
      <c r="D29" s="222">
        <v>18</v>
      </c>
      <c r="E29" s="222">
        <v>237</v>
      </c>
      <c r="F29" s="222">
        <v>27</v>
      </c>
      <c r="G29" s="222">
        <v>210</v>
      </c>
      <c r="H29" s="222">
        <v>880</v>
      </c>
      <c r="I29" s="222">
        <v>446</v>
      </c>
      <c r="J29" s="222">
        <v>434</v>
      </c>
      <c r="K29" s="222">
        <v>583</v>
      </c>
      <c r="L29" s="222">
        <v>337</v>
      </c>
      <c r="M29" s="222">
        <v>246</v>
      </c>
      <c r="N29" s="222">
        <v>261</v>
      </c>
      <c r="O29" s="222">
        <v>163</v>
      </c>
      <c r="P29" s="222">
        <v>98</v>
      </c>
      <c r="Q29" s="222">
        <v>197</v>
      </c>
      <c r="R29" s="222">
        <v>118</v>
      </c>
      <c r="S29" s="222">
        <v>79</v>
      </c>
    </row>
    <row r="30" spans="1:19" s="22" customFormat="1" ht="12.75" customHeight="1" x14ac:dyDescent="0.2">
      <c r="A30" s="227" t="s">
        <v>80</v>
      </c>
      <c r="B30" s="228">
        <v>1198</v>
      </c>
      <c r="C30" s="229">
        <v>487</v>
      </c>
      <c r="D30" s="229">
        <v>49</v>
      </c>
      <c r="E30" s="229">
        <v>438</v>
      </c>
      <c r="F30" s="229">
        <v>52</v>
      </c>
      <c r="G30" s="229">
        <v>386</v>
      </c>
      <c r="H30" s="229">
        <v>1778</v>
      </c>
      <c r="I30" s="229">
        <v>872</v>
      </c>
      <c r="J30" s="229">
        <v>906</v>
      </c>
      <c r="K30" s="229">
        <v>1157</v>
      </c>
      <c r="L30" s="229">
        <v>656</v>
      </c>
      <c r="M30" s="229">
        <v>501</v>
      </c>
      <c r="N30" s="229">
        <v>638</v>
      </c>
      <c r="O30" s="229">
        <v>446</v>
      </c>
      <c r="P30" s="229">
        <v>192</v>
      </c>
      <c r="Q30" s="229">
        <v>457</v>
      </c>
      <c r="R30" s="229">
        <v>298</v>
      </c>
      <c r="S30" s="229">
        <v>159</v>
      </c>
    </row>
    <row r="31" spans="1:19" s="22" customFormat="1" ht="12.75" customHeight="1" x14ac:dyDescent="0.2">
      <c r="A31" s="176" t="s">
        <v>105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</row>
    <row r="32" spans="1:19" s="22" customFormat="1" ht="12.75" customHeight="1" x14ac:dyDescent="0.2">
      <c r="A32" s="176" t="s">
        <v>106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</row>
    <row r="33" spans="1:1" x14ac:dyDescent="0.2">
      <c r="A33" s="11"/>
    </row>
  </sheetData>
  <phoneticPr fontId="2"/>
  <hyperlinks>
    <hyperlink ref="A1" location="'5農業目次'!A1" display="5　農業目次へ＜＜" xr:uid="{00000000-0004-0000-02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1"/>
  <dimension ref="A1:L35"/>
  <sheetViews>
    <sheetView showGridLines="0" view="pageBreakPreview" zoomScaleNormal="85" zoomScaleSheetLayoutView="100" workbookViewId="0">
      <selection activeCell="E16" sqref="E16:E17"/>
    </sheetView>
  </sheetViews>
  <sheetFormatPr defaultColWidth="14.109375" defaultRowHeight="13.2" x14ac:dyDescent="0.2"/>
  <cols>
    <col min="1" max="1" width="10.33203125" style="32" customWidth="1"/>
    <col min="2" max="2" width="7.33203125" style="23" customWidth="1"/>
    <col min="3" max="10" width="7.33203125" style="26" customWidth="1"/>
    <col min="11" max="11" width="7.33203125" style="29" customWidth="1"/>
    <col min="12" max="12" width="8" style="30" customWidth="1"/>
    <col min="13" max="16384" width="14.109375" style="29"/>
  </cols>
  <sheetData>
    <row r="1" spans="1:12" ht="13.5" customHeight="1" x14ac:dyDescent="0.2">
      <c r="A1" s="19" t="s">
        <v>25</v>
      </c>
      <c r="C1" s="24"/>
      <c r="D1" s="24"/>
      <c r="E1" s="25"/>
      <c r="H1" s="27"/>
      <c r="I1" s="28"/>
      <c r="J1" s="28"/>
    </row>
    <row r="2" spans="1:12" ht="13.5" customHeight="1" x14ac:dyDescent="0.2">
      <c r="A2" s="102" t="s">
        <v>82</v>
      </c>
      <c r="B2" s="230"/>
      <c r="C2" s="231"/>
      <c r="D2" s="231"/>
      <c r="E2" s="232"/>
      <c r="F2" s="233"/>
      <c r="G2" s="233"/>
      <c r="H2" s="234"/>
      <c r="I2" s="234"/>
      <c r="J2" s="234"/>
      <c r="K2" s="235"/>
      <c r="L2" s="236"/>
    </row>
    <row r="3" spans="1:12" s="31" customFormat="1" ht="16.2" x14ac:dyDescent="0.2">
      <c r="A3" s="237" t="s">
        <v>107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1:12" ht="13.5" customHeight="1" x14ac:dyDescent="0.2">
      <c r="A4" s="238" t="s">
        <v>29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</row>
    <row r="5" spans="1:12" ht="13.5" customHeight="1" x14ac:dyDescent="0.2">
      <c r="A5" s="239"/>
      <c r="B5" s="225"/>
      <c r="C5" s="225"/>
      <c r="D5" s="225"/>
      <c r="E5" s="225"/>
      <c r="F5" s="197"/>
      <c r="G5" s="225"/>
      <c r="H5" s="225"/>
      <c r="I5" s="225"/>
      <c r="J5" s="225"/>
      <c r="K5" s="240"/>
      <c r="L5" s="241" t="s">
        <v>108</v>
      </c>
    </row>
    <row r="6" spans="1:12" ht="6" customHeight="1" thickBot="1" x14ac:dyDescent="0.25">
      <c r="A6" s="242"/>
      <c r="B6" s="243"/>
      <c r="C6" s="243"/>
      <c r="D6" s="243"/>
      <c r="E6" s="243"/>
      <c r="F6" s="243"/>
      <c r="G6" s="243"/>
      <c r="H6" s="243"/>
      <c r="I6" s="243"/>
      <c r="J6" s="243"/>
      <c r="K6" s="244"/>
      <c r="L6" s="245"/>
    </row>
    <row r="7" spans="1:12" s="26" customFormat="1" ht="28.5" customHeight="1" thickTop="1" x14ac:dyDescent="0.2">
      <c r="A7" s="246"/>
      <c r="B7" s="247" t="s">
        <v>109</v>
      </c>
      <c r="C7" s="248" t="s">
        <v>110</v>
      </c>
      <c r="D7" s="248" t="s">
        <v>111</v>
      </c>
      <c r="E7" s="248" t="s">
        <v>112</v>
      </c>
      <c r="F7" s="248" t="s">
        <v>113</v>
      </c>
      <c r="G7" s="248" t="s">
        <v>114</v>
      </c>
      <c r="H7" s="248" t="s">
        <v>115</v>
      </c>
      <c r="I7" s="248" t="s">
        <v>116</v>
      </c>
      <c r="J7" s="248" t="s">
        <v>117</v>
      </c>
      <c r="K7" s="249" t="s">
        <v>118</v>
      </c>
      <c r="L7" s="250" t="s">
        <v>119</v>
      </c>
    </row>
    <row r="8" spans="1:12" s="26" customFormat="1" ht="12.75" customHeight="1" x14ac:dyDescent="0.2">
      <c r="A8" s="251" t="s">
        <v>59</v>
      </c>
      <c r="B8" s="170">
        <v>23550</v>
      </c>
      <c r="C8" s="170">
        <v>791</v>
      </c>
      <c r="D8" s="170">
        <v>310</v>
      </c>
      <c r="E8" s="252">
        <v>429</v>
      </c>
      <c r="F8" s="252">
        <v>1639</v>
      </c>
      <c r="G8" s="170">
        <v>2692</v>
      </c>
      <c r="H8" s="170">
        <v>3841</v>
      </c>
      <c r="I8" s="170">
        <v>4522</v>
      </c>
      <c r="J8" s="170">
        <v>9326</v>
      </c>
      <c r="K8" s="170">
        <v>17689</v>
      </c>
      <c r="L8" s="241">
        <v>69.400000000000006</v>
      </c>
    </row>
    <row r="9" spans="1:12" s="26" customFormat="1" ht="12.75" customHeight="1" x14ac:dyDescent="0.2">
      <c r="A9" s="220" t="s">
        <v>120</v>
      </c>
      <c r="B9" s="170">
        <v>18509</v>
      </c>
      <c r="C9" s="170">
        <v>399</v>
      </c>
      <c r="D9" s="170">
        <v>274</v>
      </c>
      <c r="E9" s="170">
        <v>383</v>
      </c>
      <c r="F9" s="170">
        <v>1100</v>
      </c>
      <c r="G9" s="170">
        <v>2192</v>
      </c>
      <c r="H9" s="170">
        <v>3452</v>
      </c>
      <c r="I9" s="170">
        <v>3513</v>
      </c>
      <c r="J9" s="170">
        <v>7196</v>
      </c>
      <c r="K9" s="170">
        <v>14161</v>
      </c>
      <c r="L9" s="241">
        <v>70.2</v>
      </c>
    </row>
    <row r="10" spans="1:12" s="26" customFormat="1" ht="12.75" customHeight="1" x14ac:dyDescent="0.2">
      <c r="A10" s="253" t="s">
        <v>104</v>
      </c>
      <c r="B10" s="170">
        <v>11349</v>
      </c>
      <c r="C10" s="170">
        <v>101</v>
      </c>
      <c r="D10" s="170">
        <v>286</v>
      </c>
      <c r="E10" s="170">
        <v>576</v>
      </c>
      <c r="F10" s="170">
        <v>1087</v>
      </c>
      <c r="G10" s="170">
        <v>1352</v>
      </c>
      <c r="H10" s="170">
        <v>2374</v>
      </c>
      <c r="I10" s="170">
        <v>2359</v>
      </c>
      <c r="J10" s="170">
        <v>3214</v>
      </c>
      <c r="K10" s="170">
        <v>7947</v>
      </c>
      <c r="L10" s="241">
        <v>67.900000000000006</v>
      </c>
    </row>
    <row r="11" spans="1:12" s="26" customFormat="1" ht="12.75" customHeight="1" x14ac:dyDescent="0.2">
      <c r="A11" s="251" t="s">
        <v>121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241"/>
    </row>
    <row r="12" spans="1:12" s="26" customFormat="1" ht="12.75" customHeight="1" x14ac:dyDescent="0.2">
      <c r="A12" s="251" t="s">
        <v>62</v>
      </c>
      <c r="B12" s="170">
        <v>2166</v>
      </c>
      <c r="C12" s="170">
        <v>28</v>
      </c>
      <c r="D12" s="170">
        <v>44</v>
      </c>
      <c r="E12" s="170">
        <v>126</v>
      </c>
      <c r="F12" s="170">
        <v>188</v>
      </c>
      <c r="G12" s="170">
        <v>255</v>
      </c>
      <c r="H12" s="170">
        <v>448</v>
      </c>
      <c r="I12" s="170">
        <v>480</v>
      </c>
      <c r="J12" s="170">
        <v>597</v>
      </c>
      <c r="K12" s="170">
        <v>1525</v>
      </c>
      <c r="L12" s="241">
        <v>67.8</v>
      </c>
    </row>
    <row r="13" spans="1:12" s="26" customFormat="1" ht="12.75" customHeight="1" x14ac:dyDescent="0.2">
      <c r="A13" s="251" t="s">
        <v>64</v>
      </c>
      <c r="B13" s="170">
        <v>376</v>
      </c>
      <c r="C13" s="170">
        <v>1</v>
      </c>
      <c r="D13" s="170">
        <v>6</v>
      </c>
      <c r="E13" s="170">
        <v>10</v>
      </c>
      <c r="F13" s="170">
        <v>42</v>
      </c>
      <c r="G13" s="170">
        <v>50</v>
      </c>
      <c r="H13" s="170">
        <v>73</v>
      </c>
      <c r="I13" s="170">
        <v>76</v>
      </c>
      <c r="J13" s="170">
        <v>118</v>
      </c>
      <c r="K13" s="170">
        <v>267</v>
      </c>
      <c r="L13" s="241">
        <v>69.2</v>
      </c>
    </row>
    <row r="14" spans="1:12" s="26" customFormat="1" ht="12.75" customHeight="1" x14ac:dyDescent="0.2">
      <c r="A14" s="251" t="s">
        <v>66</v>
      </c>
      <c r="B14" s="170">
        <v>426</v>
      </c>
      <c r="C14" s="170">
        <v>3</v>
      </c>
      <c r="D14" s="170">
        <v>11</v>
      </c>
      <c r="E14" s="170">
        <v>28</v>
      </c>
      <c r="F14" s="170">
        <v>52</v>
      </c>
      <c r="G14" s="170">
        <v>62</v>
      </c>
      <c r="H14" s="170">
        <v>69</v>
      </c>
      <c r="I14" s="170">
        <v>81</v>
      </c>
      <c r="J14" s="170">
        <v>120</v>
      </c>
      <c r="K14" s="170">
        <v>270</v>
      </c>
      <c r="L14" s="241">
        <v>67</v>
      </c>
    </row>
    <row r="15" spans="1:12" s="26" customFormat="1" ht="12.75" customHeight="1" x14ac:dyDescent="0.2">
      <c r="A15" s="251" t="s">
        <v>67</v>
      </c>
      <c r="B15" s="170">
        <v>1431</v>
      </c>
      <c r="C15" s="170">
        <v>10</v>
      </c>
      <c r="D15" s="170">
        <v>27</v>
      </c>
      <c r="E15" s="170">
        <v>64</v>
      </c>
      <c r="F15" s="170">
        <v>133</v>
      </c>
      <c r="G15" s="170">
        <v>175</v>
      </c>
      <c r="H15" s="170">
        <v>352</v>
      </c>
      <c r="I15" s="170">
        <v>270</v>
      </c>
      <c r="J15" s="170">
        <v>400</v>
      </c>
      <c r="K15" s="170">
        <v>1022</v>
      </c>
      <c r="L15" s="241">
        <v>68.3</v>
      </c>
    </row>
    <row r="16" spans="1:12" s="26" customFormat="1" ht="12.75" customHeight="1" x14ac:dyDescent="0.2">
      <c r="A16" s="251" t="s">
        <v>68</v>
      </c>
      <c r="B16" s="170">
        <v>738</v>
      </c>
      <c r="C16" s="170">
        <v>2</v>
      </c>
      <c r="D16" s="170">
        <v>11</v>
      </c>
      <c r="E16" s="170">
        <v>31</v>
      </c>
      <c r="F16" s="170">
        <v>58</v>
      </c>
      <c r="G16" s="170">
        <v>106</v>
      </c>
      <c r="H16" s="170">
        <v>148</v>
      </c>
      <c r="I16" s="170">
        <v>152</v>
      </c>
      <c r="J16" s="170">
        <v>230</v>
      </c>
      <c r="K16" s="170">
        <v>530</v>
      </c>
      <c r="L16" s="241">
        <v>69.3</v>
      </c>
    </row>
    <row r="17" spans="1:12" s="26" customFormat="1" ht="12.75" customHeight="1" x14ac:dyDescent="0.2">
      <c r="A17" s="251" t="s">
        <v>69</v>
      </c>
      <c r="B17" s="170">
        <v>464</v>
      </c>
      <c r="C17" s="170">
        <v>4</v>
      </c>
      <c r="D17" s="170">
        <v>14</v>
      </c>
      <c r="E17" s="170">
        <v>26</v>
      </c>
      <c r="F17" s="170">
        <v>53</v>
      </c>
      <c r="G17" s="170">
        <v>46</v>
      </c>
      <c r="H17" s="170">
        <v>81</v>
      </c>
      <c r="I17" s="170">
        <v>113</v>
      </c>
      <c r="J17" s="170">
        <v>127</v>
      </c>
      <c r="K17" s="170">
        <v>321</v>
      </c>
      <c r="L17" s="241">
        <v>67.3</v>
      </c>
    </row>
    <row r="18" spans="1:12" s="26" customFormat="1" ht="12.75" customHeight="1" x14ac:dyDescent="0.2">
      <c r="A18" s="251" t="s">
        <v>70</v>
      </c>
      <c r="B18" s="170">
        <v>651</v>
      </c>
      <c r="C18" s="170">
        <v>8</v>
      </c>
      <c r="D18" s="170">
        <v>37</v>
      </c>
      <c r="E18" s="170">
        <v>30</v>
      </c>
      <c r="F18" s="170">
        <v>61</v>
      </c>
      <c r="G18" s="170">
        <v>91</v>
      </c>
      <c r="H18" s="170">
        <v>139</v>
      </c>
      <c r="I18" s="170">
        <v>136</v>
      </c>
      <c r="J18" s="170">
        <v>149</v>
      </c>
      <c r="K18" s="170">
        <v>424</v>
      </c>
      <c r="L18" s="241">
        <v>66</v>
      </c>
    </row>
    <row r="19" spans="1:12" s="26" customFormat="1" ht="12.75" customHeight="1" x14ac:dyDescent="0.2">
      <c r="A19" s="251" t="s">
        <v>71</v>
      </c>
      <c r="B19" s="170">
        <v>1053</v>
      </c>
      <c r="C19" s="170">
        <v>14</v>
      </c>
      <c r="D19" s="170">
        <v>26</v>
      </c>
      <c r="E19" s="170">
        <v>46</v>
      </c>
      <c r="F19" s="170">
        <v>89</v>
      </c>
      <c r="G19" s="170">
        <v>132</v>
      </c>
      <c r="H19" s="170">
        <v>217</v>
      </c>
      <c r="I19" s="170">
        <v>228</v>
      </c>
      <c r="J19" s="170">
        <v>301</v>
      </c>
      <c r="K19" s="170">
        <v>746</v>
      </c>
      <c r="L19" s="241">
        <v>68.2</v>
      </c>
    </row>
    <row r="20" spans="1:12" s="26" customFormat="1" ht="12.75" customHeight="1" x14ac:dyDescent="0.2">
      <c r="A20" s="251" t="s">
        <v>72</v>
      </c>
      <c r="B20" s="170">
        <v>1640</v>
      </c>
      <c r="C20" s="170">
        <v>18</v>
      </c>
      <c r="D20" s="170">
        <v>46</v>
      </c>
      <c r="E20" s="170">
        <v>95</v>
      </c>
      <c r="F20" s="170">
        <v>182</v>
      </c>
      <c r="G20" s="170">
        <v>191</v>
      </c>
      <c r="H20" s="170">
        <v>358</v>
      </c>
      <c r="I20" s="170">
        <v>334</v>
      </c>
      <c r="J20" s="170">
        <v>416</v>
      </c>
      <c r="K20" s="170">
        <v>1108</v>
      </c>
      <c r="L20" s="241">
        <v>66.8</v>
      </c>
    </row>
    <row r="21" spans="1:12" s="26" customFormat="1" ht="12.75" customHeight="1" x14ac:dyDescent="0.2">
      <c r="A21" s="251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241"/>
    </row>
    <row r="22" spans="1:12" s="26" customFormat="1" ht="12.75" customHeight="1" x14ac:dyDescent="0.2">
      <c r="A22" s="251" t="s">
        <v>73</v>
      </c>
      <c r="B22" s="170">
        <v>284</v>
      </c>
      <c r="C22" s="170">
        <v>1</v>
      </c>
      <c r="D22" s="170">
        <v>2</v>
      </c>
      <c r="E22" s="170">
        <v>9</v>
      </c>
      <c r="F22" s="170">
        <v>31</v>
      </c>
      <c r="G22" s="170">
        <v>36</v>
      </c>
      <c r="H22" s="170">
        <v>67</v>
      </c>
      <c r="I22" s="170">
        <v>52</v>
      </c>
      <c r="J22" s="170">
        <v>86</v>
      </c>
      <c r="K22" s="170">
        <v>205</v>
      </c>
      <c r="L22" s="241">
        <v>69.2</v>
      </c>
    </row>
    <row r="23" spans="1:12" s="26" customFormat="1" ht="12.75" customHeight="1" x14ac:dyDescent="0.2">
      <c r="A23" s="251" t="s">
        <v>74</v>
      </c>
      <c r="B23" s="254">
        <v>91</v>
      </c>
      <c r="C23" s="170">
        <v>0</v>
      </c>
      <c r="D23" s="170">
        <v>3</v>
      </c>
      <c r="E23" s="170">
        <v>3</v>
      </c>
      <c r="F23" s="170">
        <v>9</v>
      </c>
      <c r="G23" s="170">
        <v>14</v>
      </c>
      <c r="H23" s="170">
        <v>20</v>
      </c>
      <c r="I23" s="170">
        <v>13</v>
      </c>
      <c r="J23" s="170">
        <v>29</v>
      </c>
      <c r="K23" s="170">
        <v>62</v>
      </c>
      <c r="L23" s="241">
        <v>68.2</v>
      </c>
    </row>
    <row r="24" spans="1:12" s="26" customFormat="1" ht="12.75" customHeight="1" x14ac:dyDescent="0.2">
      <c r="A24" s="251" t="s">
        <v>75</v>
      </c>
      <c r="B24" s="254">
        <v>233</v>
      </c>
      <c r="C24" s="170">
        <v>2</v>
      </c>
      <c r="D24" s="170">
        <v>10</v>
      </c>
      <c r="E24" s="170">
        <v>9</v>
      </c>
      <c r="F24" s="170">
        <v>20</v>
      </c>
      <c r="G24" s="170">
        <v>28</v>
      </c>
      <c r="H24" s="170">
        <v>56</v>
      </c>
      <c r="I24" s="170">
        <v>45</v>
      </c>
      <c r="J24" s="170">
        <v>63</v>
      </c>
      <c r="K24" s="170">
        <v>164</v>
      </c>
      <c r="L24" s="241">
        <v>67.3</v>
      </c>
    </row>
    <row r="25" spans="1:12" s="26" customFormat="1" ht="12.75" customHeight="1" x14ac:dyDescent="0.2">
      <c r="A25" s="255" t="s">
        <v>76</v>
      </c>
      <c r="B25" s="254">
        <v>454</v>
      </c>
      <c r="C25" s="170">
        <v>0</v>
      </c>
      <c r="D25" s="170">
        <v>5</v>
      </c>
      <c r="E25" s="170">
        <v>16</v>
      </c>
      <c r="F25" s="170">
        <v>36</v>
      </c>
      <c r="G25" s="170">
        <v>41</v>
      </c>
      <c r="H25" s="170">
        <v>107</v>
      </c>
      <c r="I25" s="170">
        <v>104</v>
      </c>
      <c r="J25" s="170">
        <v>145</v>
      </c>
      <c r="K25" s="170">
        <v>356</v>
      </c>
      <c r="L25" s="241">
        <v>70.2</v>
      </c>
    </row>
    <row r="26" spans="1:12" s="26" customFormat="1" ht="12.75" customHeight="1" x14ac:dyDescent="0.2">
      <c r="A26" s="251" t="s">
        <v>77</v>
      </c>
      <c r="B26" s="254">
        <v>221</v>
      </c>
      <c r="C26" s="170">
        <v>0</v>
      </c>
      <c r="D26" s="170">
        <v>7</v>
      </c>
      <c r="E26" s="170">
        <v>12</v>
      </c>
      <c r="F26" s="170">
        <v>26</v>
      </c>
      <c r="G26" s="170">
        <v>23</v>
      </c>
      <c r="H26" s="170">
        <v>44</v>
      </c>
      <c r="I26" s="170">
        <v>56</v>
      </c>
      <c r="J26" s="170">
        <v>53</v>
      </c>
      <c r="K26" s="170">
        <v>153</v>
      </c>
      <c r="L26" s="241">
        <v>67.3</v>
      </c>
    </row>
    <row r="27" spans="1:12" s="26" customFormat="1" ht="12.75" customHeight="1" x14ac:dyDescent="0.2">
      <c r="A27" s="255" t="s">
        <v>78</v>
      </c>
      <c r="B27" s="254">
        <v>222</v>
      </c>
      <c r="C27" s="170">
        <v>1</v>
      </c>
      <c r="D27" s="170">
        <v>0</v>
      </c>
      <c r="E27" s="170">
        <v>8</v>
      </c>
      <c r="F27" s="170">
        <v>15</v>
      </c>
      <c r="G27" s="170">
        <v>21</v>
      </c>
      <c r="H27" s="170">
        <v>39</v>
      </c>
      <c r="I27" s="170">
        <v>39</v>
      </c>
      <c r="J27" s="170">
        <v>99</v>
      </c>
      <c r="K27" s="170">
        <v>177</v>
      </c>
      <c r="L27" s="241">
        <v>71.7</v>
      </c>
    </row>
    <row r="28" spans="1:12" s="26" customFormat="1" ht="12.75" customHeight="1" x14ac:dyDescent="0.2">
      <c r="A28" s="255" t="s">
        <v>79</v>
      </c>
      <c r="B28" s="254">
        <v>261</v>
      </c>
      <c r="C28" s="170">
        <v>4</v>
      </c>
      <c r="D28" s="170">
        <v>10</v>
      </c>
      <c r="E28" s="170">
        <v>17</v>
      </c>
      <c r="F28" s="170">
        <v>28</v>
      </c>
      <c r="G28" s="170">
        <v>24</v>
      </c>
      <c r="H28" s="170">
        <v>45</v>
      </c>
      <c r="I28" s="170">
        <v>54</v>
      </c>
      <c r="J28" s="170">
        <v>79</v>
      </c>
      <c r="K28" s="170">
        <v>178</v>
      </c>
      <c r="L28" s="241">
        <v>66.900000000000006</v>
      </c>
    </row>
    <row r="29" spans="1:12" s="26" customFormat="1" ht="12.75" customHeight="1" x14ac:dyDescent="0.2">
      <c r="A29" s="256" t="s">
        <v>80</v>
      </c>
      <c r="B29" s="257">
        <v>638</v>
      </c>
      <c r="C29" s="174">
        <v>5</v>
      </c>
      <c r="D29" s="174">
        <v>27</v>
      </c>
      <c r="E29" s="174">
        <v>46</v>
      </c>
      <c r="F29" s="174">
        <v>64</v>
      </c>
      <c r="G29" s="174">
        <v>57</v>
      </c>
      <c r="H29" s="174">
        <v>111</v>
      </c>
      <c r="I29" s="174">
        <v>126</v>
      </c>
      <c r="J29" s="174">
        <v>202</v>
      </c>
      <c r="K29" s="174">
        <v>439</v>
      </c>
      <c r="L29" s="258">
        <v>67.3</v>
      </c>
    </row>
    <row r="30" spans="1:12" s="26" customFormat="1" ht="12.75" customHeight="1" x14ac:dyDescent="0.2">
      <c r="A30" s="176" t="s">
        <v>105</v>
      </c>
      <c r="B30" s="259"/>
      <c r="C30" s="259"/>
      <c r="D30" s="259"/>
      <c r="E30" s="259"/>
      <c r="F30" s="259"/>
      <c r="G30" s="259"/>
      <c r="H30" s="259"/>
      <c r="I30" s="167"/>
      <c r="J30" s="167"/>
      <c r="K30" s="233"/>
      <c r="L30" s="260"/>
    </row>
    <row r="31" spans="1:12" s="26" customFormat="1" ht="12.75" customHeight="1" x14ac:dyDescent="0.2">
      <c r="A31" s="176" t="s">
        <v>122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60"/>
    </row>
    <row r="32" spans="1:12" x14ac:dyDescent="0.2">
      <c r="A32" s="176" t="s">
        <v>123</v>
      </c>
      <c r="B32" s="230"/>
      <c r="C32" s="233"/>
      <c r="D32" s="233"/>
      <c r="E32" s="233"/>
      <c r="F32" s="233"/>
      <c r="G32" s="233"/>
      <c r="H32" s="233"/>
      <c r="I32" s="233"/>
      <c r="J32" s="233"/>
      <c r="K32" s="235"/>
      <c r="L32" s="236"/>
    </row>
    <row r="33" spans="1:12" s="26" customFormat="1" ht="12.75" customHeight="1" x14ac:dyDescent="0.2">
      <c r="A33" s="176" t="s">
        <v>81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60"/>
    </row>
    <row r="34" spans="1:12" s="34" customFormat="1" x14ac:dyDescent="0.2">
      <c r="A34" s="32"/>
      <c r="B34" s="33"/>
      <c r="C34" s="33"/>
      <c r="D34" s="33"/>
      <c r="E34" s="33"/>
      <c r="F34" s="33"/>
      <c r="G34" s="33"/>
      <c r="H34" s="33"/>
      <c r="I34" s="33"/>
      <c r="J34" s="33"/>
      <c r="L34" s="30"/>
    </row>
    <row r="35" spans="1:12" s="34" customFormat="1" x14ac:dyDescent="0.2">
      <c r="A35" s="32"/>
      <c r="B35" s="33"/>
      <c r="C35" s="33"/>
      <c r="D35" s="33"/>
      <c r="E35" s="33"/>
      <c r="F35" s="33"/>
      <c r="G35" s="33"/>
      <c r="H35" s="33"/>
      <c r="I35" s="33"/>
      <c r="J35" s="33"/>
      <c r="L35" s="30"/>
    </row>
  </sheetData>
  <phoneticPr fontId="2"/>
  <hyperlinks>
    <hyperlink ref="A1" location="'5農業目次'!A1" display="5　農業目次へ＜＜" xr:uid="{00000000-0004-0000-0300-000000000000}"/>
  </hyperlinks>
  <pageMargins left="0.59055118110236227" right="0.59055118110236227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L30"/>
  <sheetViews>
    <sheetView showGridLines="0" view="pageBreakPreview" zoomScaleNormal="100" zoomScaleSheetLayoutView="100" workbookViewId="0">
      <selection activeCell="D35" sqref="D35"/>
    </sheetView>
  </sheetViews>
  <sheetFormatPr defaultColWidth="9" defaultRowHeight="13.2" x14ac:dyDescent="0.2"/>
  <cols>
    <col min="1" max="1" width="12.109375" style="1" customWidth="1"/>
    <col min="2" max="6" width="16" style="1" customWidth="1"/>
    <col min="7" max="16384" width="9" style="1"/>
  </cols>
  <sheetData>
    <row r="1" spans="1:12" s="29" customFormat="1" ht="13.5" customHeight="1" x14ac:dyDescent="0.2">
      <c r="A1" s="19" t="s">
        <v>25</v>
      </c>
      <c r="B1" s="23"/>
      <c r="C1" s="24"/>
      <c r="D1" s="24"/>
      <c r="E1" s="25"/>
      <c r="F1" s="26"/>
      <c r="G1" s="26"/>
      <c r="H1" s="27"/>
      <c r="I1" s="28"/>
      <c r="J1" s="28"/>
      <c r="L1" s="30"/>
    </row>
    <row r="2" spans="1:12" x14ac:dyDescent="0.2">
      <c r="A2" s="261" t="s">
        <v>82</v>
      </c>
      <c r="B2" s="261"/>
      <c r="C2" s="261"/>
      <c r="D2" s="261"/>
      <c r="E2" s="261"/>
      <c r="F2" s="261"/>
    </row>
    <row r="3" spans="1:12" ht="16.2" x14ac:dyDescent="0.2">
      <c r="A3" s="262" t="s">
        <v>124</v>
      </c>
      <c r="B3" s="262"/>
      <c r="C3" s="262"/>
      <c r="D3" s="262"/>
      <c r="E3" s="262"/>
      <c r="F3" s="262"/>
      <c r="G3" s="35"/>
    </row>
    <row r="4" spans="1:12" ht="13.5" customHeight="1" x14ac:dyDescent="0.2">
      <c r="A4" s="261"/>
      <c r="B4" s="263" t="s">
        <v>442</v>
      </c>
      <c r="C4" s="264"/>
      <c r="D4" s="263"/>
      <c r="E4" s="263"/>
      <c r="F4" s="265" t="s">
        <v>125</v>
      </c>
      <c r="G4" s="35"/>
    </row>
    <row r="5" spans="1:12" ht="6" customHeight="1" thickBot="1" x14ac:dyDescent="0.25">
      <c r="A5" s="261"/>
      <c r="B5" s="261"/>
      <c r="C5" s="261"/>
      <c r="D5" s="266"/>
      <c r="E5" s="261"/>
      <c r="F5" s="261"/>
    </row>
    <row r="6" spans="1:12" s="36" customFormat="1" ht="12.75" customHeight="1" thickTop="1" x14ac:dyDescent="0.15">
      <c r="A6" s="267" t="s">
        <v>126</v>
      </c>
      <c r="B6" s="188" t="s">
        <v>127</v>
      </c>
      <c r="C6" s="268" t="s">
        <v>128</v>
      </c>
      <c r="D6" s="269"/>
      <c r="E6" s="270" t="s">
        <v>129</v>
      </c>
      <c r="F6" s="271" t="s">
        <v>130</v>
      </c>
    </row>
    <row r="7" spans="1:12" s="36" customFormat="1" ht="12.75" customHeight="1" x14ac:dyDescent="0.15">
      <c r="A7" s="272"/>
      <c r="B7" s="273"/>
      <c r="C7" s="274"/>
      <c r="D7" s="275" t="s">
        <v>131</v>
      </c>
      <c r="E7" s="276"/>
      <c r="F7" s="276"/>
    </row>
    <row r="8" spans="1:12" s="36" customFormat="1" ht="12.75" customHeight="1" x14ac:dyDescent="0.2">
      <c r="A8" s="197" t="s">
        <v>410</v>
      </c>
      <c r="B8" s="277">
        <v>39900</v>
      </c>
      <c r="C8" s="278">
        <v>36200</v>
      </c>
      <c r="D8" s="278">
        <v>35200</v>
      </c>
      <c r="E8" s="279">
        <v>90.7</v>
      </c>
      <c r="F8" s="278">
        <v>3690</v>
      </c>
      <c r="G8" s="37"/>
    </row>
    <row r="9" spans="1:12" s="36" customFormat="1" ht="12.75" customHeight="1" x14ac:dyDescent="0.15">
      <c r="A9" s="280" t="s">
        <v>411</v>
      </c>
      <c r="B9" s="281">
        <v>39700</v>
      </c>
      <c r="C9" s="282">
        <v>36100</v>
      </c>
      <c r="D9" s="282">
        <v>35100</v>
      </c>
      <c r="E9" s="279">
        <v>90.931989924433253</v>
      </c>
      <c r="F9" s="282">
        <v>3670</v>
      </c>
    </row>
    <row r="10" spans="1:12" s="36" customFormat="1" ht="16.5" customHeight="1" x14ac:dyDescent="0.15">
      <c r="A10" s="283" t="s">
        <v>412</v>
      </c>
      <c r="B10" s="284">
        <v>39600</v>
      </c>
      <c r="C10" s="285">
        <v>35900</v>
      </c>
      <c r="D10" s="285">
        <v>35000</v>
      </c>
      <c r="E10" s="286">
        <v>90.656565656565661</v>
      </c>
      <c r="F10" s="285">
        <v>3660</v>
      </c>
    </row>
    <row r="11" spans="1:12" s="36" customFormat="1" ht="12.75" customHeight="1" x14ac:dyDescent="0.15">
      <c r="A11" s="287"/>
      <c r="B11" s="288"/>
      <c r="C11" s="289"/>
      <c r="D11" s="289"/>
      <c r="E11" s="290"/>
      <c r="F11" s="289"/>
    </row>
    <row r="12" spans="1:12" s="36" customFormat="1" ht="12.75" customHeight="1" x14ac:dyDescent="0.15">
      <c r="A12" s="291" t="s">
        <v>62</v>
      </c>
      <c r="B12" s="292">
        <v>7730</v>
      </c>
      <c r="C12" s="293">
        <v>7330</v>
      </c>
      <c r="D12" s="293">
        <v>7220</v>
      </c>
      <c r="E12" s="286">
        <v>94.825355756791723</v>
      </c>
      <c r="F12" s="293">
        <v>404</v>
      </c>
      <c r="G12" s="38"/>
      <c r="H12" s="39"/>
      <c r="I12" s="39"/>
      <c r="J12" s="39"/>
      <c r="K12" s="39"/>
    </row>
    <row r="13" spans="1:12" s="36" customFormat="1" ht="12.75" customHeight="1" x14ac:dyDescent="0.15">
      <c r="A13" s="291" t="s">
        <v>64</v>
      </c>
      <c r="B13" s="292">
        <v>858</v>
      </c>
      <c r="C13" s="293">
        <v>761</v>
      </c>
      <c r="D13" s="293">
        <v>721</v>
      </c>
      <c r="E13" s="286">
        <v>88.694638694638698</v>
      </c>
      <c r="F13" s="293">
        <v>97</v>
      </c>
      <c r="G13" s="40"/>
    </row>
    <row r="14" spans="1:12" s="36" customFormat="1" ht="12.75" customHeight="1" x14ac:dyDescent="0.15">
      <c r="A14" s="291" t="s">
        <v>66</v>
      </c>
      <c r="B14" s="292">
        <v>1410</v>
      </c>
      <c r="C14" s="293">
        <v>1290</v>
      </c>
      <c r="D14" s="293">
        <v>1260</v>
      </c>
      <c r="E14" s="286">
        <v>91.489361702127653</v>
      </c>
      <c r="F14" s="293">
        <v>117</v>
      </c>
      <c r="G14" s="40"/>
    </row>
    <row r="15" spans="1:12" s="36" customFormat="1" ht="12.75" customHeight="1" x14ac:dyDescent="0.15">
      <c r="A15" s="291" t="s">
        <v>133</v>
      </c>
      <c r="B15" s="292">
        <v>4180</v>
      </c>
      <c r="C15" s="293">
        <v>4040</v>
      </c>
      <c r="D15" s="293">
        <v>3880</v>
      </c>
      <c r="E15" s="286">
        <v>96.650717703349287</v>
      </c>
      <c r="F15" s="293">
        <v>146</v>
      </c>
      <c r="G15" s="40"/>
    </row>
    <row r="16" spans="1:12" s="36" customFormat="1" ht="12.75" customHeight="1" x14ac:dyDescent="0.15">
      <c r="A16" s="291" t="s">
        <v>68</v>
      </c>
      <c r="B16" s="294">
        <v>1900</v>
      </c>
      <c r="C16" s="295">
        <v>1750</v>
      </c>
      <c r="D16" s="295">
        <v>1670</v>
      </c>
      <c r="E16" s="286">
        <v>92.10526315789474</v>
      </c>
      <c r="F16" s="295">
        <v>145</v>
      </c>
      <c r="G16" s="40"/>
    </row>
    <row r="17" spans="1:7" s="36" customFormat="1" ht="12.75" customHeight="1" x14ac:dyDescent="0.15">
      <c r="A17" s="291" t="s">
        <v>134</v>
      </c>
      <c r="B17" s="294">
        <v>2020</v>
      </c>
      <c r="C17" s="295">
        <v>1950</v>
      </c>
      <c r="D17" s="295">
        <v>1930</v>
      </c>
      <c r="E17" s="286">
        <v>96.534653465346537</v>
      </c>
      <c r="F17" s="295">
        <v>71</v>
      </c>
      <c r="G17" s="40"/>
    </row>
    <row r="18" spans="1:7" s="36" customFormat="1" ht="12.75" customHeight="1" x14ac:dyDescent="0.15">
      <c r="A18" s="291" t="s">
        <v>70</v>
      </c>
      <c r="B18" s="294">
        <v>3380</v>
      </c>
      <c r="C18" s="295">
        <v>2580</v>
      </c>
      <c r="D18" s="295">
        <v>2540</v>
      </c>
      <c r="E18" s="286">
        <v>76.331360946745562</v>
      </c>
      <c r="F18" s="295">
        <v>797</v>
      </c>
      <c r="G18" s="40"/>
    </row>
    <row r="19" spans="1:7" s="36" customFormat="1" ht="12.75" customHeight="1" x14ac:dyDescent="0.15">
      <c r="A19" s="291" t="s">
        <v>135</v>
      </c>
      <c r="B19" s="294">
        <v>3590</v>
      </c>
      <c r="C19" s="295">
        <v>3400</v>
      </c>
      <c r="D19" s="295">
        <v>3320</v>
      </c>
      <c r="E19" s="286">
        <v>94.707520891364908</v>
      </c>
      <c r="F19" s="295">
        <v>187</v>
      </c>
      <c r="G19" s="40"/>
    </row>
    <row r="20" spans="1:7" s="36" customFormat="1" ht="12.75" customHeight="1" x14ac:dyDescent="0.15">
      <c r="A20" s="291" t="s">
        <v>72</v>
      </c>
      <c r="B20" s="294">
        <v>6580</v>
      </c>
      <c r="C20" s="295">
        <v>5850</v>
      </c>
      <c r="D20" s="295">
        <v>5790</v>
      </c>
      <c r="E20" s="286">
        <v>88.905775075987847</v>
      </c>
      <c r="F20" s="295">
        <v>731</v>
      </c>
      <c r="G20" s="40"/>
    </row>
    <row r="21" spans="1:7" s="36" customFormat="1" ht="12.75" customHeight="1" x14ac:dyDescent="0.15">
      <c r="A21" s="291" t="s">
        <v>136</v>
      </c>
      <c r="B21" s="294">
        <v>987</v>
      </c>
      <c r="C21" s="295">
        <v>926</v>
      </c>
      <c r="D21" s="295">
        <v>894</v>
      </c>
      <c r="E21" s="286">
        <v>93.81965552178319</v>
      </c>
      <c r="F21" s="295">
        <v>61</v>
      </c>
      <c r="G21" s="40"/>
    </row>
    <row r="22" spans="1:7" s="36" customFormat="1" ht="12.75" customHeight="1" x14ac:dyDescent="0.15">
      <c r="A22" s="291" t="s">
        <v>137</v>
      </c>
      <c r="B22" s="294">
        <v>461</v>
      </c>
      <c r="C22" s="295">
        <v>405</v>
      </c>
      <c r="D22" s="295">
        <v>386</v>
      </c>
      <c r="E22" s="286">
        <v>87.85249457700651</v>
      </c>
      <c r="F22" s="295">
        <v>56</v>
      </c>
      <c r="G22" s="40"/>
    </row>
    <row r="23" spans="1:7" s="36" customFormat="1" ht="12.75" customHeight="1" x14ac:dyDescent="0.15">
      <c r="A23" s="291" t="s">
        <v>138</v>
      </c>
      <c r="B23" s="294">
        <v>1030</v>
      </c>
      <c r="C23" s="295">
        <v>934</v>
      </c>
      <c r="D23" s="295">
        <v>896</v>
      </c>
      <c r="E23" s="286">
        <v>90.679611650485441</v>
      </c>
      <c r="F23" s="295">
        <v>99</v>
      </c>
      <c r="G23" s="40"/>
    </row>
    <row r="24" spans="1:7" s="36" customFormat="1" ht="12.75" customHeight="1" x14ac:dyDescent="0.15">
      <c r="A24" s="291" t="s">
        <v>76</v>
      </c>
      <c r="B24" s="294">
        <v>1400</v>
      </c>
      <c r="C24" s="295">
        <v>1230</v>
      </c>
      <c r="D24" s="295">
        <v>1190</v>
      </c>
      <c r="E24" s="286">
        <v>87.857142857142861</v>
      </c>
      <c r="F24" s="295">
        <v>169</v>
      </c>
      <c r="G24" s="40"/>
    </row>
    <row r="25" spans="1:7" s="36" customFormat="1" ht="12.75" customHeight="1" x14ac:dyDescent="0.15">
      <c r="A25" s="291" t="s">
        <v>77</v>
      </c>
      <c r="B25" s="294">
        <v>821</v>
      </c>
      <c r="C25" s="295">
        <v>760</v>
      </c>
      <c r="D25" s="295">
        <v>719</v>
      </c>
      <c r="E25" s="286">
        <v>92.570036540803898</v>
      </c>
      <c r="F25" s="295">
        <v>61</v>
      </c>
      <c r="G25" s="40"/>
    </row>
    <row r="26" spans="1:7" s="36" customFormat="1" ht="12.75" customHeight="1" x14ac:dyDescent="0.15">
      <c r="A26" s="291" t="s">
        <v>78</v>
      </c>
      <c r="B26" s="294">
        <v>424</v>
      </c>
      <c r="C26" s="295">
        <v>345</v>
      </c>
      <c r="D26" s="295">
        <v>326</v>
      </c>
      <c r="E26" s="286">
        <v>81.367924528301884</v>
      </c>
      <c r="F26" s="295">
        <v>79</v>
      </c>
      <c r="G26" s="40"/>
    </row>
    <row r="27" spans="1:7" s="36" customFormat="1" ht="12.75" customHeight="1" x14ac:dyDescent="0.15">
      <c r="A27" s="291" t="s">
        <v>79</v>
      </c>
      <c r="B27" s="294">
        <v>730</v>
      </c>
      <c r="C27" s="295">
        <v>650</v>
      </c>
      <c r="D27" s="295">
        <v>625</v>
      </c>
      <c r="E27" s="286">
        <v>89.041095890410958</v>
      </c>
      <c r="F27" s="295">
        <v>80</v>
      </c>
      <c r="G27" s="40"/>
    </row>
    <row r="28" spans="1:7" s="36" customFormat="1" ht="12.75" customHeight="1" x14ac:dyDescent="0.15">
      <c r="A28" s="296" t="s">
        <v>139</v>
      </c>
      <c r="B28" s="297">
        <v>2060</v>
      </c>
      <c r="C28" s="298">
        <v>1700</v>
      </c>
      <c r="D28" s="298">
        <v>1630</v>
      </c>
      <c r="E28" s="299">
        <v>82.524271844660191</v>
      </c>
      <c r="F28" s="298">
        <v>359</v>
      </c>
      <c r="G28" s="40"/>
    </row>
    <row r="29" spans="1:7" s="36" customFormat="1" ht="12.75" customHeight="1" x14ac:dyDescent="0.15">
      <c r="A29" s="176"/>
      <c r="B29" s="278"/>
      <c r="C29" s="278"/>
      <c r="D29" s="278"/>
      <c r="E29" s="300"/>
      <c r="F29" s="300"/>
    </row>
    <row r="30" spans="1:7" s="41" customFormat="1" ht="12.6" x14ac:dyDescent="0.2">
      <c r="A30" s="301" t="s">
        <v>140</v>
      </c>
      <c r="B30" s="302"/>
      <c r="C30" s="302"/>
      <c r="D30" s="302"/>
      <c r="E30" s="302"/>
      <c r="F30" s="302"/>
    </row>
  </sheetData>
  <phoneticPr fontId="2"/>
  <hyperlinks>
    <hyperlink ref="A1" location="'5農業目次'!A1" display="5　農業目次へ＜＜" xr:uid="{00000000-0004-0000-04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H104"/>
  <sheetViews>
    <sheetView showGridLines="0" view="pageBreakPreview" zoomScaleNormal="100" zoomScaleSheetLayoutView="100" workbookViewId="0">
      <pane ySplit="8" topLeftCell="A9" activePane="bottomLeft" state="frozen"/>
      <selection activeCell="K39" sqref="K39"/>
      <selection pane="bottomLeft" activeCell="A4" sqref="A4"/>
    </sheetView>
  </sheetViews>
  <sheetFormatPr defaultColWidth="9" defaultRowHeight="13.2" x14ac:dyDescent="0.2"/>
  <cols>
    <col min="1" max="1" width="2.88671875" style="56" customWidth="1"/>
    <col min="2" max="2" width="14.33203125" style="56" customWidth="1"/>
    <col min="3" max="8" width="12.33203125" style="56" customWidth="1"/>
    <col min="9" max="9" width="1.21875" style="56" customWidth="1"/>
    <col min="10" max="16384" width="9" style="56"/>
  </cols>
  <sheetData>
    <row r="1" spans="1:8" x14ac:dyDescent="0.2">
      <c r="A1" s="552" t="s">
        <v>25</v>
      </c>
      <c r="B1" s="552"/>
    </row>
    <row r="2" spans="1:8" x14ac:dyDescent="0.2">
      <c r="A2" s="474" t="s">
        <v>82</v>
      </c>
      <c r="B2" s="474"/>
      <c r="C2" s="474"/>
      <c r="D2" s="474"/>
      <c r="E2" s="474"/>
      <c r="F2" s="474"/>
      <c r="G2" s="474"/>
      <c r="H2" s="474"/>
    </row>
    <row r="3" spans="1:8" ht="16.2" x14ac:dyDescent="0.2">
      <c r="A3" s="553" t="s">
        <v>141</v>
      </c>
      <c r="B3" s="553"/>
      <c r="C3" s="553"/>
      <c r="D3" s="553"/>
      <c r="E3" s="553"/>
      <c r="F3" s="553"/>
      <c r="G3" s="553"/>
      <c r="H3" s="553"/>
    </row>
    <row r="4" spans="1:8" s="555" customFormat="1" ht="12" x14ac:dyDescent="0.15">
      <c r="A4" s="554" t="s">
        <v>413</v>
      </c>
      <c r="B4" s="554"/>
      <c r="C4" s="554"/>
      <c r="D4" s="554"/>
      <c r="E4" s="554"/>
      <c r="F4" s="554"/>
      <c r="G4" s="554"/>
      <c r="H4" s="554"/>
    </row>
    <row r="5" spans="1:8" ht="16.2" x14ac:dyDescent="0.2">
      <c r="A5" s="474" t="s">
        <v>142</v>
      </c>
      <c r="B5" s="474"/>
      <c r="C5" s="535"/>
      <c r="D5" s="474"/>
      <c r="E5" s="474"/>
      <c r="F5" s="535"/>
      <c r="G5" s="535"/>
      <c r="H5" s="556" t="s">
        <v>143</v>
      </c>
    </row>
    <row r="6" spans="1:8" ht="6" customHeight="1" thickBot="1" x14ac:dyDescent="0.25">
      <c r="A6" s="474"/>
      <c r="B6" s="474"/>
      <c r="C6" s="557"/>
      <c r="D6" s="557"/>
      <c r="E6" s="557"/>
      <c r="F6" s="557"/>
      <c r="G6" s="557"/>
      <c r="H6" s="557"/>
    </row>
    <row r="7" spans="1:8" s="555" customFormat="1" ht="15" customHeight="1" thickTop="1" x14ac:dyDescent="0.15">
      <c r="A7" s="558"/>
      <c r="B7" s="559"/>
      <c r="C7" s="560" t="s">
        <v>144</v>
      </c>
      <c r="D7" s="560"/>
      <c r="E7" s="560"/>
      <c r="F7" s="560" t="s">
        <v>145</v>
      </c>
      <c r="G7" s="560"/>
      <c r="H7" s="561"/>
    </row>
    <row r="8" spans="1:8" s="555" customFormat="1" ht="15" customHeight="1" x14ac:dyDescent="0.15">
      <c r="A8" s="562"/>
      <c r="B8" s="563"/>
      <c r="C8" s="479" t="s">
        <v>146</v>
      </c>
      <c r="D8" s="479" t="s">
        <v>147</v>
      </c>
      <c r="E8" s="479" t="s">
        <v>414</v>
      </c>
      <c r="F8" s="479" t="s">
        <v>146</v>
      </c>
      <c r="G8" s="479" t="s">
        <v>147</v>
      </c>
      <c r="H8" s="479" t="s">
        <v>414</v>
      </c>
    </row>
    <row r="9" spans="1:8" s="555" customFormat="1" ht="15" customHeight="1" x14ac:dyDescent="0.15">
      <c r="A9" s="564" t="s">
        <v>148</v>
      </c>
      <c r="B9" s="565"/>
      <c r="C9" s="566">
        <v>24500</v>
      </c>
      <c r="D9" s="567">
        <v>23500</v>
      </c>
      <c r="E9" s="567">
        <v>23300</v>
      </c>
      <c r="F9" s="566">
        <v>126200</v>
      </c>
      <c r="G9" s="567">
        <v>12100</v>
      </c>
      <c r="H9" s="567">
        <v>116500</v>
      </c>
    </row>
    <row r="10" spans="1:8" s="555" customFormat="1" ht="15" customHeight="1" x14ac:dyDescent="0.15">
      <c r="A10" s="493" t="s">
        <v>149</v>
      </c>
      <c r="B10" s="568"/>
      <c r="C10" s="566"/>
      <c r="D10" s="566"/>
      <c r="E10" s="566"/>
      <c r="F10" s="566"/>
      <c r="G10" s="566"/>
      <c r="H10" s="566"/>
    </row>
    <row r="11" spans="1:8" s="555" customFormat="1" ht="15" customHeight="1" x14ac:dyDescent="0.15">
      <c r="A11" s="569"/>
      <c r="B11" s="570" t="s">
        <v>150</v>
      </c>
      <c r="C11" s="566">
        <v>110</v>
      </c>
      <c r="D11" s="566">
        <v>135</v>
      </c>
      <c r="E11" s="566">
        <v>204</v>
      </c>
      <c r="F11" s="566">
        <v>216</v>
      </c>
      <c r="G11" s="566">
        <v>294</v>
      </c>
      <c r="H11" s="566">
        <v>567</v>
      </c>
    </row>
    <row r="12" spans="1:8" s="555" customFormat="1" ht="15" customHeight="1" x14ac:dyDescent="0.15">
      <c r="A12" s="569"/>
      <c r="B12" s="570" t="s">
        <v>151</v>
      </c>
      <c r="C12" s="566">
        <v>4780</v>
      </c>
      <c r="D12" s="566">
        <v>5060</v>
      </c>
      <c r="E12" s="566">
        <v>5140</v>
      </c>
      <c r="F12" s="566">
        <v>13300</v>
      </c>
      <c r="G12" s="566">
        <v>18100</v>
      </c>
      <c r="H12" s="566">
        <v>16100</v>
      </c>
    </row>
    <row r="13" spans="1:8" s="555" customFormat="1" ht="15" customHeight="1" x14ac:dyDescent="0.15">
      <c r="A13" s="569"/>
      <c r="B13" s="570" t="s">
        <v>152</v>
      </c>
      <c r="C13" s="566" t="s">
        <v>252</v>
      </c>
      <c r="D13" s="566" t="s">
        <v>252</v>
      </c>
      <c r="E13" s="566">
        <v>0</v>
      </c>
      <c r="F13" s="566" t="s">
        <v>252</v>
      </c>
      <c r="G13" s="566" t="s">
        <v>252</v>
      </c>
      <c r="H13" s="566">
        <v>0</v>
      </c>
    </row>
    <row r="14" spans="1:8" s="555" customFormat="1" ht="15" customHeight="1" x14ac:dyDescent="0.15">
      <c r="A14" s="493" t="s">
        <v>154</v>
      </c>
      <c r="B14" s="568"/>
      <c r="C14" s="566"/>
      <c r="D14" s="566"/>
      <c r="E14" s="566"/>
      <c r="F14" s="566"/>
      <c r="G14" s="566"/>
      <c r="H14" s="566"/>
    </row>
    <row r="15" spans="1:8" s="555" customFormat="1" ht="15" customHeight="1" x14ac:dyDescent="0.15">
      <c r="A15" s="310"/>
      <c r="B15" s="571" t="s">
        <v>155</v>
      </c>
      <c r="C15" s="566" t="s">
        <v>156</v>
      </c>
      <c r="D15" s="566" t="s">
        <v>156</v>
      </c>
      <c r="E15" s="566">
        <v>105</v>
      </c>
      <c r="F15" s="566" t="s">
        <v>156</v>
      </c>
      <c r="G15" s="566" t="s">
        <v>156</v>
      </c>
      <c r="H15" s="566">
        <v>1480</v>
      </c>
    </row>
    <row r="16" spans="1:8" s="555" customFormat="1" ht="15" customHeight="1" x14ac:dyDescent="0.15">
      <c r="A16" s="493" t="s">
        <v>157</v>
      </c>
      <c r="B16" s="568"/>
      <c r="C16" s="566"/>
      <c r="D16" s="566"/>
      <c r="E16" s="566"/>
      <c r="F16" s="566"/>
      <c r="G16" s="566"/>
      <c r="H16" s="566"/>
    </row>
    <row r="17" spans="1:8" s="555" customFormat="1" ht="15" customHeight="1" x14ac:dyDescent="0.15">
      <c r="A17" s="569"/>
      <c r="B17" s="570" t="s">
        <v>158</v>
      </c>
      <c r="C17" s="566">
        <v>3390</v>
      </c>
      <c r="D17" s="566">
        <v>3450</v>
      </c>
      <c r="E17" s="566">
        <v>3510</v>
      </c>
      <c r="F17" s="566">
        <v>1220</v>
      </c>
      <c r="G17" s="566">
        <v>932</v>
      </c>
      <c r="H17" s="566">
        <v>1930</v>
      </c>
    </row>
    <row r="18" spans="1:8" s="555" customFormat="1" ht="15" customHeight="1" x14ac:dyDescent="0.15">
      <c r="A18" s="569"/>
      <c r="B18" s="570" t="s">
        <v>159</v>
      </c>
      <c r="C18" s="566">
        <v>1740</v>
      </c>
      <c r="D18" s="566">
        <v>1870</v>
      </c>
      <c r="E18" s="566">
        <v>1940</v>
      </c>
      <c r="F18" s="566">
        <v>2750</v>
      </c>
      <c r="G18" s="566">
        <v>2320</v>
      </c>
      <c r="H18" s="566">
        <v>2270</v>
      </c>
    </row>
    <row r="19" spans="1:8" s="555" customFormat="1" ht="15" customHeight="1" x14ac:dyDescent="0.15">
      <c r="A19" s="569"/>
      <c r="B19" s="570" t="s">
        <v>160</v>
      </c>
      <c r="C19" s="566">
        <v>52</v>
      </c>
      <c r="D19" s="566" t="s">
        <v>156</v>
      </c>
      <c r="E19" s="566" t="s">
        <v>415</v>
      </c>
      <c r="F19" s="566" t="s">
        <v>156</v>
      </c>
      <c r="G19" s="566" t="s">
        <v>156</v>
      </c>
      <c r="H19" s="566" t="s">
        <v>415</v>
      </c>
    </row>
    <row r="20" spans="1:8" s="555" customFormat="1" ht="15" customHeight="1" x14ac:dyDescent="0.15">
      <c r="A20" s="493" t="s">
        <v>161</v>
      </c>
      <c r="B20" s="568"/>
      <c r="C20" s="566"/>
      <c r="D20" s="566"/>
      <c r="E20" s="566"/>
      <c r="F20" s="566"/>
      <c r="G20" s="566"/>
      <c r="H20" s="566"/>
    </row>
    <row r="21" spans="1:8" s="555" customFormat="1" ht="15" customHeight="1" x14ac:dyDescent="0.15">
      <c r="A21" s="569"/>
      <c r="B21" s="570" t="s">
        <v>162</v>
      </c>
      <c r="C21" s="566">
        <v>24</v>
      </c>
      <c r="D21" s="566">
        <v>37</v>
      </c>
      <c r="E21" s="566">
        <v>37</v>
      </c>
      <c r="F21" s="566">
        <v>1000</v>
      </c>
      <c r="G21" s="566">
        <v>1590</v>
      </c>
      <c r="H21" s="566">
        <v>1560</v>
      </c>
    </row>
    <row r="22" spans="1:8" s="555" customFormat="1" ht="15" customHeight="1" x14ac:dyDescent="0.15">
      <c r="A22" s="569"/>
      <c r="B22" s="570" t="s">
        <v>163</v>
      </c>
      <c r="C22" s="566">
        <v>207</v>
      </c>
      <c r="D22" s="566">
        <v>187</v>
      </c>
      <c r="E22" s="566">
        <v>186</v>
      </c>
      <c r="F22" s="566">
        <v>4180</v>
      </c>
      <c r="G22" s="566">
        <v>3800</v>
      </c>
      <c r="H22" s="566">
        <v>4450</v>
      </c>
    </row>
    <row r="23" spans="1:8" s="555" customFormat="1" ht="15" customHeight="1" x14ac:dyDescent="0.15">
      <c r="A23" s="569"/>
      <c r="B23" s="570" t="s">
        <v>164</v>
      </c>
      <c r="C23" s="566">
        <v>35</v>
      </c>
      <c r="D23" s="566">
        <v>36</v>
      </c>
      <c r="E23" s="566">
        <v>28</v>
      </c>
      <c r="F23" s="566">
        <v>637</v>
      </c>
      <c r="G23" s="566">
        <v>680</v>
      </c>
      <c r="H23" s="566">
        <v>409</v>
      </c>
    </row>
    <row r="24" spans="1:8" s="555" customFormat="1" ht="15" customHeight="1" x14ac:dyDescent="0.15">
      <c r="A24" s="569"/>
      <c r="B24" s="570" t="s">
        <v>165</v>
      </c>
      <c r="C24" s="566" t="s">
        <v>156</v>
      </c>
      <c r="D24" s="566">
        <v>303</v>
      </c>
      <c r="E24" s="566" t="s">
        <v>415</v>
      </c>
      <c r="F24" s="566" t="s">
        <v>156</v>
      </c>
      <c r="G24" s="566">
        <v>3250</v>
      </c>
      <c r="H24" s="566" t="s">
        <v>415</v>
      </c>
    </row>
    <row r="25" spans="1:8" s="555" customFormat="1" ht="15" customHeight="1" x14ac:dyDescent="0.15">
      <c r="A25" s="569"/>
      <c r="B25" s="570" t="s">
        <v>166</v>
      </c>
      <c r="C25" s="566">
        <v>209</v>
      </c>
      <c r="D25" s="566">
        <v>208</v>
      </c>
      <c r="E25" s="566">
        <v>205</v>
      </c>
      <c r="F25" s="566">
        <v>2650</v>
      </c>
      <c r="G25" s="566">
        <v>2850</v>
      </c>
      <c r="H25" s="566">
        <v>2580</v>
      </c>
    </row>
    <row r="26" spans="1:8" s="555" customFormat="1" ht="15" customHeight="1" x14ac:dyDescent="0.15">
      <c r="A26" s="569"/>
      <c r="B26" s="570" t="s">
        <v>167</v>
      </c>
      <c r="C26" s="566" t="s">
        <v>156</v>
      </c>
      <c r="D26" s="566">
        <v>63</v>
      </c>
      <c r="E26" s="566" t="s">
        <v>415</v>
      </c>
      <c r="F26" s="566" t="s">
        <v>156</v>
      </c>
      <c r="G26" s="566">
        <v>1080</v>
      </c>
      <c r="H26" s="566" t="s">
        <v>415</v>
      </c>
    </row>
    <row r="27" spans="1:8" s="555" customFormat="1" ht="15" customHeight="1" x14ac:dyDescent="0.15">
      <c r="A27" s="569"/>
      <c r="B27" s="570" t="s">
        <v>168</v>
      </c>
      <c r="C27" s="566" t="s">
        <v>156</v>
      </c>
      <c r="D27" s="566">
        <v>27</v>
      </c>
      <c r="E27" s="566" t="s">
        <v>415</v>
      </c>
      <c r="F27" s="566" t="s">
        <v>156</v>
      </c>
      <c r="G27" s="566">
        <v>672</v>
      </c>
      <c r="H27" s="566" t="s">
        <v>415</v>
      </c>
    </row>
    <row r="28" spans="1:8" s="555" customFormat="1" ht="15" customHeight="1" x14ac:dyDescent="0.15">
      <c r="A28" s="569"/>
      <c r="B28" s="570" t="s">
        <v>169</v>
      </c>
      <c r="C28" s="566">
        <v>88</v>
      </c>
      <c r="D28" s="566">
        <v>88</v>
      </c>
      <c r="E28" s="566">
        <v>88</v>
      </c>
      <c r="F28" s="566">
        <v>2360</v>
      </c>
      <c r="G28" s="566">
        <v>2320</v>
      </c>
      <c r="H28" s="566">
        <v>1880</v>
      </c>
    </row>
    <row r="29" spans="1:8" s="555" customFormat="1" ht="15" customHeight="1" x14ac:dyDescent="0.15">
      <c r="A29" s="569"/>
      <c r="B29" s="570" t="s">
        <v>170</v>
      </c>
      <c r="C29" s="566">
        <v>73</v>
      </c>
      <c r="D29" s="566">
        <v>73</v>
      </c>
      <c r="E29" s="566">
        <v>73</v>
      </c>
      <c r="F29" s="566">
        <v>730</v>
      </c>
      <c r="G29" s="566">
        <v>678</v>
      </c>
      <c r="H29" s="566">
        <v>647</v>
      </c>
    </row>
    <row r="30" spans="1:8" s="555" customFormat="1" ht="15" customHeight="1" x14ac:dyDescent="0.15">
      <c r="A30" s="569"/>
      <c r="B30" s="570" t="s">
        <v>171</v>
      </c>
      <c r="C30" s="566">
        <v>74</v>
      </c>
      <c r="D30" s="566">
        <v>75</v>
      </c>
      <c r="E30" s="566">
        <v>75</v>
      </c>
      <c r="F30" s="566">
        <v>625</v>
      </c>
      <c r="G30" s="566">
        <v>590</v>
      </c>
      <c r="H30" s="566">
        <v>495</v>
      </c>
    </row>
    <row r="31" spans="1:8" s="555" customFormat="1" ht="15" customHeight="1" x14ac:dyDescent="0.15">
      <c r="A31" s="569"/>
      <c r="B31" s="570" t="s">
        <v>172</v>
      </c>
      <c r="C31" s="566">
        <v>26</v>
      </c>
      <c r="D31" s="566">
        <v>27</v>
      </c>
      <c r="E31" s="566">
        <v>28</v>
      </c>
      <c r="F31" s="566">
        <v>325</v>
      </c>
      <c r="G31" s="566">
        <v>389</v>
      </c>
      <c r="H31" s="566">
        <v>353</v>
      </c>
    </row>
    <row r="32" spans="1:8" s="555" customFormat="1" ht="15" customHeight="1" x14ac:dyDescent="0.15">
      <c r="A32" s="569"/>
      <c r="B32" s="570" t="s">
        <v>173</v>
      </c>
      <c r="C32" s="566">
        <v>93</v>
      </c>
      <c r="D32" s="566">
        <v>94</v>
      </c>
      <c r="E32" s="566">
        <v>93</v>
      </c>
      <c r="F32" s="566">
        <v>1520</v>
      </c>
      <c r="G32" s="566">
        <v>1500</v>
      </c>
      <c r="H32" s="566">
        <v>1140</v>
      </c>
    </row>
    <row r="33" spans="1:8" s="555" customFormat="1" ht="15" customHeight="1" x14ac:dyDescent="0.15">
      <c r="A33" s="569"/>
      <c r="B33" s="570" t="s">
        <v>174</v>
      </c>
      <c r="C33" s="566" t="s">
        <v>156</v>
      </c>
      <c r="D33" s="566">
        <v>73</v>
      </c>
      <c r="E33" s="566" t="s">
        <v>415</v>
      </c>
      <c r="F33" s="566" t="s">
        <v>156</v>
      </c>
      <c r="G33" s="566">
        <v>1550</v>
      </c>
      <c r="H33" s="566" t="s">
        <v>415</v>
      </c>
    </row>
    <row r="34" spans="1:8" s="555" customFormat="1" ht="15" customHeight="1" x14ac:dyDescent="0.15">
      <c r="A34" s="569"/>
      <c r="B34" s="570" t="s">
        <v>175</v>
      </c>
      <c r="C34" s="566" t="s">
        <v>156</v>
      </c>
      <c r="D34" s="566">
        <v>5</v>
      </c>
      <c r="E34" s="566" t="s">
        <v>415</v>
      </c>
      <c r="F34" s="566" t="s">
        <v>156</v>
      </c>
      <c r="G34" s="566">
        <v>263</v>
      </c>
      <c r="H34" s="566" t="s">
        <v>415</v>
      </c>
    </row>
    <row r="35" spans="1:8" s="555" customFormat="1" ht="15" customHeight="1" x14ac:dyDescent="0.15">
      <c r="A35" s="569"/>
      <c r="B35" s="570" t="s">
        <v>176</v>
      </c>
      <c r="C35" s="566" t="s">
        <v>156</v>
      </c>
      <c r="D35" s="566">
        <v>62</v>
      </c>
      <c r="E35" s="566" t="s">
        <v>415</v>
      </c>
      <c r="F35" s="566" t="s">
        <v>156</v>
      </c>
      <c r="G35" s="566">
        <v>949</v>
      </c>
      <c r="H35" s="566" t="s">
        <v>415</v>
      </c>
    </row>
    <row r="36" spans="1:8" s="555" customFormat="1" ht="15" customHeight="1" x14ac:dyDescent="0.15">
      <c r="A36" s="569"/>
      <c r="B36" s="570" t="s">
        <v>177</v>
      </c>
      <c r="C36" s="566" t="s">
        <v>156</v>
      </c>
      <c r="D36" s="566">
        <v>71</v>
      </c>
      <c r="E36" s="566" t="s">
        <v>415</v>
      </c>
      <c r="F36" s="566" t="s">
        <v>156</v>
      </c>
      <c r="G36" s="566">
        <v>569</v>
      </c>
      <c r="H36" s="566" t="s">
        <v>415</v>
      </c>
    </row>
    <row r="37" spans="1:8" s="555" customFormat="1" ht="15" customHeight="1" x14ac:dyDescent="0.15">
      <c r="A37" s="569"/>
      <c r="B37" s="570" t="s">
        <v>178</v>
      </c>
      <c r="C37" s="566" t="s">
        <v>156</v>
      </c>
      <c r="D37" s="566">
        <v>19</v>
      </c>
      <c r="E37" s="566" t="s">
        <v>415</v>
      </c>
      <c r="F37" s="566" t="s">
        <v>156</v>
      </c>
      <c r="G37" s="566">
        <v>840</v>
      </c>
      <c r="H37" s="566" t="s">
        <v>415</v>
      </c>
    </row>
    <row r="38" spans="1:8" s="555" customFormat="1" ht="15" customHeight="1" x14ac:dyDescent="0.15">
      <c r="A38" s="569"/>
      <c r="B38" s="570" t="s">
        <v>179</v>
      </c>
      <c r="C38" s="566">
        <v>60</v>
      </c>
      <c r="D38" s="566">
        <v>60</v>
      </c>
      <c r="E38" s="566">
        <v>59</v>
      </c>
      <c r="F38" s="566">
        <v>1360</v>
      </c>
      <c r="G38" s="566">
        <v>1490</v>
      </c>
      <c r="H38" s="566">
        <v>1360</v>
      </c>
    </row>
    <row r="39" spans="1:8" s="555" customFormat="1" ht="15" customHeight="1" x14ac:dyDescent="0.15">
      <c r="A39" s="569"/>
      <c r="B39" s="570" t="s">
        <v>180</v>
      </c>
      <c r="C39" s="566" t="s">
        <v>156</v>
      </c>
      <c r="D39" s="566">
        <v>20</v>
      </c>
      <c r="E39" s="566" t="s">
        <v>415</v>
      </c>
      <c r="F39" s="566" t="s">
        <v>156</v>
      </c>
      <c r="G39" s="566">
        <v>142</v>
      </c>
      <c r="H39" s="566" t="s">
        <v>415</v>
      </c>
    </row>
    <row r="40" spans="1:8" s="555" customFormat="1" ht="15" customHeight="1" x14ac:dyDescent="0.15">
      <c r="A40" s="569"/>
      <c r="B40" s="570" t="s">
        <v>181</v>
      </c>
      <c r="C40" s="566">
        <v>31</v>
      </c>
      <c r="D40" s="566">
        <v>31</v>
      </c>
      <c r="E40" s="566">
        <v>31</v>
      </c>
      <c r="F40" s="566">
        <v>564</v>
      </c>
      <c r="G40" s="566">
        <v>617</v>
      </c>
      <c r="H40" s="566">
        <v>601</v>
      </c>
    </row>
    <row r="41" spans="1:8" s="555" customFormat="1" ht="15" customHeight="1" x14ac:dyDescent="0.15">
      <c r="A41" s="569"/>
      <c r="B41" s="570" t="s">
        <v>182</v>
      </c>
      <c r="C41" s="566">
        <v>150</v>
      </c>
      <c r="D41" s="566">
        <v>148</v>
      </c>
      <c r="E41" s="566">
        <v>149</v>
      </c>
      <c r="F41" s="566">
        <v>4680</v>
      </c>
      <c r="G41" s="566">
        <v>4690</v>
      </c>
      <c r="H41" s="566">
        <v>2940</v>
      </c>
    </row>
    <row r="42" spans="1:8" s="555" customFormat="1" ht="15" customHeight="1" x14ac:dyDescent="0.15">
      <c r="A42" s="569"/>
      <c r="B42" s="570" t="s">
        <v>183</v>
      </c>
      <c r="C42" s="566">
        <v>90</v>
      </c>
      <c r="D42" s="566">
        <v>91</v>
      </c>
      <c r="E42" s="566">
        <v>91</v>
      </c>
      <c r="F42" s="566">
        <v>1150</v>
      </c>
      <c r="G42" s="566">
        <v>1160</v>
      </c>
      <c r="H42" s="566">
        <v>1110</v>
      </c>
    </row>
    <row r="43" spans="1:8" s="555" customFormat="1" ht="15" customHeight="1" x14ac:dyDescent="0.15">
      <c r="A43" s="493" t="s">
        <v>184</v>
      </c>
      <c r="B43" s="568"/>
      <c r="C43" s="566"/>
      <c r="D43" s="566"/>
      <c r="E43" s="566"/>
      <c r="F43" s="566"/>
      <c r="G43" s="566"/>
      <c r="H43" s="566"/>
    </row>
    <row r="44" spans="1:8" s="555" customFormat="1" ht="15" customHeight="1" x14ac:dyDescent="0.15">
      <c r="A44" s="569"/>
      <c r="B44" s="570" t="s">
        <v>185</v>
      </c>
      <c r="C44" s="566">
        <v>65</v>
      </c>
      <c r="D44" s="566">
        <v>65</v>
      </c>
      <c r="E44" s="566">
        <v>63</v>
      </c>
      <c r="F44" s="566">
        <v>865</v>
      </c>
      <c r="G44" s="566">
        <v>1090</v>
      </c>
      <c r="H44" s="566">
        <v>832</v>
      </c>
    </row>
    <row r="45" spans="1:8" s="555" customFormat="1" ht="15" customHeight="1" x14ac:dyDescent="0.15">
      <c r="A45" s="569"/>
      <c r="B45" s="570" t="s">
        <v>186</v>
      </c>
      <c r="C45" s="566">
        <v>130</v>
      </c>
      <c r="D45" s="566">
        <v>129</v>
      </c>
      <c r="E45" s="566">
        <v>129</v>
      </c>
      <c r="F45" s="566">
        <v>829</v>
      </c>
      <c r="G45" s="566">
        <v>952</v>
      </c>
      <c r="H45" s="566">
        <v>864</v>
      </c>
    </row>
    <row r="46" spans="1:8" s="555" customFormat="1" ht="15" customHeight="1" x14ac:dyDescent="0.15">
      <c r="A46" s="572"/>
      <c r="B46" s="573" t="s">
        <v>187</v>
      </c>
      <c r="C46" s="574">
        <v>464</v>
      </c>
      <c r="D46" s="574">
        <v>463</v>
      </c>
      <c r="E46" s="574">
        <v>459</v>
      </c>
      <c r="F46" s="574">
        <v>1580</v>
      </c>
      <c r="G46" s="574">
        <v>1470</v>
      </c>
      <c r="H46" s="574">
        <v>1730</v>
      </c>
    </row>
    <row r="47" spans="1:8" s="555" customFormat="1" ht="13.5" customHeight="1" x14ac:dyDescent="0.15">
      <c r="A47" s="575" t="s">
        <v>188</v>
      </c>
      <c r="B47" s="575"/>
      <c r="C47" s="575"/>
      <c r="D47" s="575"/>
      <c r="E47" s="575"/>
      <c r="F47" s="575"/>
      <c r="G47" s="575"/>
      <c r="H47" s="576"/>
    </row>
    <row r="48" spans="1:8" s="555" customFormat="1" ht="13.5" customHeight="1" x14ac:dyDescent="0.15">
      <c r="A48" s="575" t="s">
        <v>189</v>
      </c>
      <c r="B48" s="575"/>
      <c r="C48" s="575"/>
      <c r="D48" s="575"/>
      <c r="E48" s="577"/>
      <c r="F48" s="577"/>
      <c r="G48" s="577"/>
      <c r="H48" s="310"/>
    </row>
    <row r="49" spans="1:8" x14ac:dyDescent="0.2">
      <c r="A49" s="578"/>
    </row>
    <row r="55" spans="1:8" ht="16.2" x14ac:dyDescent="0.2">
      <c r="A55" s="579"/>
      <c r="B55" s="579"/>
      <c r="C55" s="579"/>
      <c r="D55" s="579"/>
      <c r="E55" s="579"/>
      <c r="F55" s="579"/>
      <c r="G55" s="579"/>
      <c r="H55" s="579"/>
    </row>
    <row r="56" spans="1:8" x14ac:dyDescent="0.2">
      <c r="A56" s="555"/>
      <c r="B56" s="555"/>
      <c r="C56" s="555"/>
      <c r="D56" s="555"/>
      <c r="E56" s="555"/>
      <c r="F56" s="555"/>
      <c r="G56" s="555"/>
      <c r="H56" s="555"/>
    </row>
    <row r="57" spans="1:8" ht="16.2" x14ac:dyDescent="0.2">
      <c r="C57" s="580"/>
      <c r="F57" s="580"/>
      <c r="G57" s="580"/>
      <c r="H57" s="581"/>
    </row>
    <row r="59" spans="1:8" x14ac:dyDescent="0.2">
      <c r="A59" s="582"/>
      <c r="B59" s="582"/>
      <c r="C59" s="89"/>
      <c r="D59" s="89"/>
      <c r="E59" s="89"/>
      <c r="F59" s="89"/>
      <c r="G59" s="89"/>
      <c r="H59" s="89"/>
    </row>
    <row r="60" spans="1:8" x14ac:dyDescent="0.2">
      <c r="A60" s="582"/>
      <c r="B60" s="582"/>
      <c r="C60" s="90"/>
      <c r="D60" s="90"/>
      <c r="E60" s="90"/>
      <c r="F60" s="90"/>
      <c r="G60" s="90"/>
      <c r="H60" s="90"/>
    </row>
    <row r="61" spans="1:8" ht="13.5" customHeight="1" x14ac:dyDescent="0.2">
      <c r="A61" s="555"/>
      <c r="B61" s="555"/>
      <c r="C61" s="583"/>
      <c r="D61" s="583"/>
      <c r="E61" s="583"/>
      <c r="F61" s="583"/>
      <c r="G61" s="583"/>
      <c r="H61" s="583"/>
    </row>
    <row r="62" spans="1:8" ht="13.5" customHeight="1" x14ac:dyDescent="0.2">
      <c r="A62" s="584"/>
      <c r="B62" s="584"/>
      <c r="C62" s="583"/>
      <c r="D62" s="583"/>
      <c r="E62" s="583"/>
      <c r="F62" s="583"/>
      <c r="G62" s="583"/>
      <c r="H62" s="583"/>
    </row>
    <row r="63" spans="1:8" x14ac:dyDescent="0.2">
      <c r="A63" s="585"/>
      <c r="B63" s="585"/>
      <c r="C63" s="583"/>
      <c r="D63" s="583"/>
      <c r="E63" s="583"/>
      <c r="F63" s="583"/>
      <c r="G63" s="583"/>
      <c r="H63" s="583"/>
    </row>
    <row r="64" spans="1:8" x14ac:dyDescent="0.2">
      <c r="A64" s="585"/>
      <c r="B64" s="585"/>
      <c r="C64" s="583"/>
      <c r="D64" s="583"/>
      <c r="E64" s="583"/>
      <c r="F64" s="583"/>
      <c r="G64" s="583"/>
      <c r="H64" s="583"/>
    </row>
    <row r="65" spans="1:8" x14ac:dyDescent="0.2">
      <c r="A65" s="585"/>
      <c r="B65" s="585"/>
      <c r="C65" s="583"/>
      <c r="D65" s="583"/>
      <c r="E65" s="583"/>
      <c r="F65" s="583"/>
      <c r="G65" s="583"/>
      <c r="H65" s="583"/>
    </row>
    <row r="66" spans="1:8" ht="13.5" customHeight="1" x14ac:dyDescent="0.2">
      <c r="A66" s="584"/>
      <c r="B66" s="584"/>
      <c r="C66" s="583"/>
      <c r="D66" s="583"/>
      <c r="E66" s="583"/>
      <c r="F66" s="583"/>
      <c r="G66" s="583"/>
      <c r="H66" s="583"/>
    </row>
    <row r="67" spans="1:8" x14ac:dyDescent="0.2">
      <c r="A67" s="555"/>
      <c r="B67" s="586"/>
      <c r="C67" s="583"/>
      <c r="D67" s="583"/>
      <c r="E67" s="583"/>
      <c r="F67" s="583"/>
      <c r="G67" s="583"/>
      <c r="H67" s="583"/>
    </row>
    <row r="68" spans="1:8" x14ac:dyDescent="0.2">
      <c r="A68" s="585"/>
      <c r="B68" s="585"/>
      <c r="C68" s="583"/>
      <c r="D68" s="583"/>
      <c r="E68" s="583"/>
      <c r="F68" s="583"/>
      <c r="G68" s="583"/>
      <c r="H68" s="583"/>
    </row>
    <row r="69" spans="1:8" ht="13.5" customHeight="1" x14ac:dyDescent="0.2">
      <c r="A69" s="584"/>
      <c r="B69" s="584"/>
      <c r="C69" s="583"/>
      <c r="D69" s="583"/>
      <c r="E69" s="583"/>
      <c r="F69" s="583"/>
      <c r="G69" s="583"/>
      <c r="H69" s="583"/>
    </row>
    <row r="70" spans="1:8" x14ac:dyDescent="0.2">
      <c r="A70" s="585"/>
      <c r="B70" s="585"/>
      <c r="C70" s="583"/>
      <c r="D70" s="583"/>
      <c r="E70" s="583"/>
      <c r="F70" s="583"/>
      <c r="G70" s="583"/>
      <c r="H70" s="583"/>
    </row>
    <row r="71" spans="1:8" x14ac:dyDescent="0.2">
      <c r="A71" s="585"/>
      <c r="B71" s="585"/>
      <c r="C71" s="583"/>
      <c r="D71" s="583"/>
      <c r="E71" s="583"/>
      <c r="F71" s="583"/>
      <c r="G71" s="583"/>
      <c r="H71" s="583"/>
    </row>
    <row r="72" spans="1:8" x14ac:dyDescent="0.2">
      <c r="A72" s="585"/>
      <c r="B72" s="585"/>
      <c r="C72" s="583"/>
      <c r="D72" s="583"/>
      <c r="E72" s="583"/>
      <c r="F72" s="583"/>
      <c r="G72" s="583"/>
      <c r="H72" s="583"/>
    </row>
    <row r="73" spans="1:8" ht="13.5" customHeight="1" x14ac:dyDescent="0.2">
      <c r="A73" s="584"/>
      <c r="B73" s="584"/>
      <c r="C73" s="583"/>
      <c r="D73" s="583"/>
      <c r="E73" s="583"/>
      <c r="F73" s="583"/>
      <c r="G73" s="583"/>
      <c r="H73" s="583"/>
    </row>
    <row r="74" spans="1:8" x14ac:dyDescent="0.2">
      <c r="A74" s="585"/>
      <c r="B74" s="585"/>
      <c r="C74" s="583"/>
      <c r="D74" s="583"/>
      <c r="E74" s="583"/>
      <c r="F74" s="583"/>
      <c r="G74" s="583"/>
      <c r="H74" s="583"/>
    </row>
    <row r="75" spans="1:8" x14ac:dyDescent="0.2">
      <c r="A75" s="585"/>
      <c r="B75" s="585"/>
      <c r="C75" s="583"/>
      <c r="D75" s="583"/>
      <c r="E75" s="583"/>
      <c r="F75" s="583"/>
      <c r="G75" s="583"/>
      <c r="H75" s="583"/>
    </row>
    <row r="76" spans="1:8" x14ac:dyDescent="0.2">
      <c r="A76" s="585"/>
      <c r="B76" s="585"/>
      <c r="C76" s="583"/>
      <c r="D76" s="583"/>
      <c r="E76" s="583"/>
      <c r="F76" s="583"/>
      <c r="G76" s="583"/>
      <c r="H76" s="583"/>
    </row>
    <row r="77" spans="1:8" x14ac:dyDescent="0.2">
      <c r="A77" s="585"/>
      <c r="B77" s="585"/>
      <c r="C77" s="583"/>
      <c r="D77" s="583"/>
      <c r="E77" s="583"/>
      <c r="F77" s="583"/>
      <c r="G77" s="583"/>
      <c r="H77" s="583"/>
    </row>
    <row r="78" spans="1:8" x14ac:dyDescent="0.2">
      <c r="A78" s="585"/>
      <c r="B78" s="585"/>
      <c r="C78" s="583"/>
      <c r="D78" s="583"/>
      <c r="E78" s="583"/>
      <c r="F78" s="583"/>
      <c r="G78" s="583"/>
      <c r="H78" s="583"/>
    </row>
    <row r="79" spans="1:8" x14ac:dyDescent="0.2">
      <c r="A79" s="585"/>
      <c r="B79" s="585"/>
      <c r="C79" s="583"/>
      <c r="D79" s="583"/>
      <c r="E79" s="583"/>
      <c r="F79" s="583"/>
      <c r="G79" s="583"/>
      <c r="H79" s="583"/>
    </row>
    <row r="80" spans="1:8" x14ac:dyDescent="0.2">
      <c r="A80" s="585"/>
      <c r="B80" s="585"/>
      <c r="C80" s="583"/>
      <c r="D80" s="583"/>
      <c r="E80" s="583"/>
      <c r="F80" s="583"/>
      <c r="G80" s="583"/>
      <c r="H80" s="583"/>
    </row>
    <row r="81" spans="1:8" x14ac:dyDescent="0.2">
      <c r="A81" s="585"/>
      <c r="B81" s="585"/>
      <c r="C81" s="583"/>
      <c r="D81" s="583"/>
      <c r="E81" s="583"/>
      <c r="F81" s="583"/>
      <c r="G81" s="583"/>
      <c r="H81" s="583"/>
    </row>
    <row r="82" spans="1:8" x14ac:dyDescent="0.2">
      <c r="A82" s="585"/>
      <c r="B82" s="585"/>
      <c r="C82" s="583"/>
      <c r="D82" s="583"/>
      <c r="E82" s="583"/>
      <c r="F82" s="583"/>
      <c r="G82" s="583"/>
      <c r="H82" s="583"/>
    </row>
    <row r="83" spans="1:8" x14ac:dyDescent="0.2">
      <c r="A83" s="585"/>
      <c r="B83" s="585"/>
      <c r="C83" s="583"/>
      <c r="D83" s="583"/>
      <c r="E83" s="583"/>
      <c r="F83" s="583"/>
      <c r="G83" s="583"/>
      <c r="H83" s="583"/>
    </row>
    <row r="84" spans="1:8" x14ac:dyDescent="0.2">
      <c r="A84" s="585"/>
      <c r="B84" s="585"/>
      <c r="C84" s="583"/>
      <c r="D84" s="583"/>
      <c r="E84" s="583"/>
      <c r="F84" s="583"/>
      <c r="G84" s="583"/>
      <c r="H84" s="583"/>
    </row>
    <row r="85" spans="1:8" x14ac:dyDescent="0.2">
      <c r="A85" s="585"/>
      <c r="B85" s="585"/>
      <c r="C85" s="583"/>
      <c r="D85" s="583"/>
      <c r="E85" s="583"/>
      <c r="F85" s="583"/>
      <c r="G85" s="583"/>
      <c r="H85" s="583"/>
    </row>
    <row r="86" spans="1:8" x14ac:dyDescent="0.2">
      <c r="A86" s="585"/>
      <c r="B86" s="585"/>
      <c r="C86" s="583"/>
      <c r="D86" s="583"/>
      <c r="E86" s="583"/>
      <c r="F86" s="583"/>
      <c r="G86" s="583"/>
      <c r="H86" s="583"/>
    </row>
    <row r="87" spans="1:8" x14ac:dyDescent="0.2">
      <c r="A87" s="585"/>
      <c r="B87" s="585"/>
      <c r="C87" s="583"/>
      <c r="D87" s="583"/>
      <c r="E87" s="583"/>
      <c r="F87" s="583"/>
      <c r="G87" s="583"/>
      <c r="H87" s="583"/>
    </row>
    <row r="88" spans="1:8" x14ac:dyDescent="0.2">
      <c r="A88" s="585"/>
      <c r="B88" s="585"/>
      <c r="C88" s="583"/>
      <c r="D88" s="583"/>
      <c r="E88" s="583"/>
      <c r="F88" s="583"/>
      <c r="G88" s="583"/>
      <c r="H88" s="583"/>
    </row>
    <row r="89" spans="1:8" x14ac:dyDescent="0.2">
      <c r="A89" s="585"/>
      <c r="B89" s="585"/>
      <c r="C89" s="583"/>
      <c r="D89" s="583"/>
      <c r="E89" s="583"/>
      <c r="F89" s="583"/>
      <c r="G89" s="583"/>
      <c r="H89" s="583"/>
    </row>
    <row r="90" spans="1:8" x14ac:dyDescent="0.2">
      <c r="A90" s="585"/>
      <c r="B90" s="585"/>
      <c r="C90" s="583"/>
      <c r="D90" s="583"/>
      <c r="E90" s="583"/>
      <c r="F90" s="583"/>
      <c r="G90" s="583"/>
      <c r="H90" s="583"/>
    </row>
    <row r="91" spans="1:8" x14ac:dyDescent="0.2">
      <c r="A91" s="585"/>
      <c r="B91" s="585"/>
      <c r="C91" s="583"/>
      <c r="D91" s="583"/>
      <c r="E91" s="583"/>
      <c r="F91" s="583"/>
      <c r="G91" s="583"/>
      <c r="H91" s="583"/>
    </row>
    <row r="92" spans="1:8" x14ac:dyDescent="0.2">
      <c r="A92" s="585"/>
      <c r="B92" s="585"/>
      <c r="C92" s="583"/>
      <c r="D92" s="583"/>
      <c r="E92" s="583"/>
      <c r="F92" s="583"/>
      <c r="G92" s="583"/>
      <c r="H92" s="583"/>
    </row>
    <row r="93" spans="1:8" x14ac:dyDescent="0.2">
      <c r="A93" s="585"/>
      <c r="B93" s="585"/>
      <c r="C93" s="583"/>
      <c r="D93" s="583"/>
      <c r="E93" s="583"/>
      <c r="F93" s="583"/>
      <c r="G93" s="583"/>
      <c r="H93" s="583"/>
    </row>
    <row r="94" spans="1:8" ht="13.5" customHeight="1" x14ac:dyDescent="0.2">
      <c r="A94" s="584"/>
      <c r="B94" s="584"/>
      <c r="C94" s="583"/>
      <c r="D94" s="583"/>
      <c r="E94" s="583"/>
      <c r="F94" s="583"/>
      <c r="G94" s="583"/>
      <c r="H94" s="583"/>
    </row>
    <row r="95" spans="1:8" x14ac:dyDescent="0.2">
      <c r="A95" s="585"/>
      <c r="B95" s="585"/>
      <c r="C95" s="583"/>
      <c r="D95" s="583"/>
      <c r="E95" s="583"/>
      <c r="F95" s="583"/>
      <c r="G95" s="583"/>
      <c r="H95" s="583"/>
    </row>
    <row r="96" spans="1:8" x14ac:dyDescent="0.2">
      <c r="A96" s="585"/>
      <c r="B96" s="585"/>
      <c r="C96" s="583"/>
      <c r="D96" s="583"/>
      <c r="E96" s="583"/>
      <c r="F96" s="583"/>
      <c r="G96" s="583"/>
      <c r="H96" s="583"/>
    </row>
    <row r="97" spans="1:8" x14ac:dyDescent="0.2">
      <c r="A97" s="585"/>
      <c r="B97" s="585"/>
      <c r="C97" s="583"/>
      <c r="D97" s="583"/>
      <c r="E97" s="583"/>
      <c r="F97" s="583"/>
      <c r="G97" s="583"/>
      <c r="H97" s="583"/>
    </row>
    <row r="98" spans="1:8" ht="13.5" customHeight="1" x14ac:dyDescent="0.2">
      <c r="A98" s="584"/>
      <c r="B98" s="584"/>
      <c r="C98" s="583"/>
      <c r="D98" s="583"/>
      <c r="E98" s="583"/>
      <c r="F98" s="583"/>
      <c r="G98" s="583"/>
      <c r="H98" s="583"/>
    </row>
    <row r="99" spans="1:8" x14ac:dyDescent="0.2">
      <c r="A99" s="585"/>
      <c r="B99" s="587"/>
      <c r="C99" s="583"/>
      <c r="D99" s="583"/>
      <c r="E99" s="583"/>
      <c r="F99" s="583"/>
      <c r="G99" s="583"/>
      <c r="H99" s="583"/>
    </row>
    <row r="100" spans="1:8" x14ac:dyDescent="0.2">
      <c r="A100" s="585"/>
      <c r="B100" s="585"/>
      <c r="C100" s="583"/>
      <c r="D100" s="583"/>
      <c r="E100" s="583"/>
      <c r="F100" s="583"/>
      <c r="G100" s="583"/>
      <c r="H100" s="583"/>
    </row>
    <row r="101" spans="1:8" x14ac:dyDescent="0.2">
      <c r="A101" s="585"/>
      <c r="B101" s="585"/>
      <c r="C101" s="583"/>
      <c r="D101" s="583"/>
      <c r="E101" s="583"/>
      <c r="F101" s="583"/>
      <c r="G101" s="583"/>
      <c r="H101" s="583"/>
    </row>
    <row r="102" spans="1:8" x14ac:dyDescent="0.2">
      <c r="A102" s="578"/>
      <c r="B102" s="578"/>
      <c r="C102" s="578"/>
      <c r="D102" s="578"/>
      <c r="E102" s="578"/>
      <c r="F102" s="578"/>
      <c r="G102" s="578"/>
      <c r="H102" s="588"/>
    </row>
    <row r="103" spans="1:8" x14ac:dyDescent="0.2">
      <c r="A103" s="578"/>
      <c r="B103" s="578"/>
      <c r="C103" s="578"/>
      <c r="D103" s="578"/>
      <c r="E103" s="589"/>
      <c r="F103" s="589"/>
      <c r="G103" s="589"/>
      <c r="H103" s="555"/>
    </row>
    <row r="104" spans="1:8" x14ac:dyDescent="0.2">
      <c r="A104" s="578"/>
    </row>
  </sheetData>
  <phoneticPr fontId="2"/>
  <hyperlinks>
    <hyperlink ref="A1" location="'5農業目次'!A1" display="5　農業目次へ＜＜" xr:uid="{00000000-0004-0000-05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67"/>
  <sheetViews>
    <sheetView showGridLines="0" view="pageBreakPreview" zoomScaleNormal="100" zoomScaleSheetLayoutView="100" workbookViewId="0">
      <selection activeCell="P26" sqref="P26"/>
    </sheetView>
  </sheetViews>
  <sheetFormatPr defaultColWidth="9" defaultRowHeight="13.2" x14ac:dyDescent="0.2"/>
  <cols>
    <col min="1" max="1" width="8.21875" style="1" customWidth="1"/>
    <col min="2" max="2" width="7.33203125" style="1" customWidth="1"/>
    <col min="3" max="3" width="6.33203125" style="1" customWidth="1"/>
    <col min="4" max="4" width="8.6640625" style="1" customWidth="1"/>
    <col min="5" max="5" width="7.21875" style="1" customWidth="1"/>
    <col min="6" max="6" width="6.33203125" style="1" customWidth="1"/>
    <col min="7" max="8" width="7.21875" style="1" customWidth="1"/>
    <col min="9" max="9" width="6.33203125" style="1" customWidth="1"/>
    <col min="10" max="11" width="7.21875" style="1" customWidth="1"/>
    <col min="12" max="12" width="6" style="1" customWidth="1"/>
    <col min="13" max="13" width="7.21875" style="1" customWidth="1"/>
    <col min="14" max="16384" width="9" style="1"/>
  </cols>
  <sheetData>
    <row r="1" spans="1:14" x14ac:dyDescent="0.2">
      <c r="A1" s="42" t="s">
        <v>25</v>
      </c>
    </row>
    <row r="2" spans="1:14" x14ac:dyDescent="0.2">
      <c r="A2" s="261" t="s">
        <v>190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4" ht="16.2" x14ac:dyDescent="0.2">
      <c r="A3" s="262" t="s">
        <v>141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4" s="43" customFormat="1" ht="12" x14ac:dyDescent="0.15">
      <c r="A4" s="309"/>
      <c r="B4" s="309"/>
      <c r="C4" s="309"/>
      <c r="D4" s="309"/>
      <c r="E4" s="309"/>
      <c r="F4" s="309"/>
      <c r="G4" s="310" t="s">
        <v>413</v>
      </c>
      <c r="H4" s="309"/>
      <c r="I4" s="309"/>
      <c r="J4" s="309"/>
      <c r="K4" s="309"/>
      <c r="L4" s="309"/>
      <c r="M4" s="309"/>
    </row>
    <row r="5" spans="1:14" x14ac:dyDescent="0.2">
      <c r="A5" s="311" t="s">
        <v>191</v>
      </c>
      <c r="B5" s="261"/>
      <c r="C5" s="261"/>
      <c r="D5" s="261"/>
      <c r="E5" s="261"/>
      <c r="F5" s="261"/>
      <c r="G5" s="261"/>
      <c r="H5" s="261"/>
      <c r="I5" s="308"/>
      <c r="J5" s="261"/>
      <c r="K5" s="261"/>
      <c r="L5" s="308"/>
      <c r="M5" s="261"/>
    </row>
    <row r="6" spans="1:14" ht="6" customHeight="1" thickBot="1" x14ac:dyDescent="0.25">
      <c r="A6" s="311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</row>
    <row r="7" spans="1:14" s="43" customFormat="1" ht="18.75" customHeight="1" thickTop="1" x14ac:dyDescent="0.15">
      <c r="A7" s="304"/>
      <c r="B7" s="305" t="s">
        <v>148</v>
      </c>
      <c r="C7" s="312"/>
      <c r="D7" s="312"/>
      <c r="E7" s="305" t="s">
        <v>151</v>
      </c>
      <c r="F7" s="312"/>
      <c r="G7" s="312"/>
      <c r="H7" s="305" t="s">
        <v>158</v>
      </c>
      <c r="I7" s="312"/>
      <c r="J7" s="312"/>
      <c r="K7" s="305" t="s">
        <v>159</v>
      </c>
      <c r="L7" s="312"/>
      <c r="M7" s="312"/>
    </row>
    <row r="8" spans="1:14" s="43" customFormat="1" ht="36" customHeight="1" x14ac:dyDescent="0.15">
      <c r="A8" s="306"/>
      <c r="B8" s="313" t="s">
        <v>144</v>
      </c>
      <c r="C8" s="314" t="s">
        <v>192</v>
      </c>
      <c r="D8" s="315" t="s">
        <v>193</v>
      </c>
      <c r="E8" s="313" t="s">
        <v>144</v>
      </c>
      <c r="F8" s="314" t="s">
        <v>192</v>
      </c>
      <c r="G8" s="315" t="s">
        <v>193</v>
      </c>
      <c r="H8" s="313" t="s">
        <v>144</v>
      </c>
      <c r="I8" s="314" t="s">
        <v>192</v>
      </c>
      <c r="J8" s="315" t="s">
        <v>193</v>
      </c>
      <c r="K8" s="313" t="s">
        <v>144</v>
      </c>
      <c r="L8" s="314" t="s">
        <v>192</v>
      </c>
      <c r="M8" s="315" t="s">
        <v>193</v>
      </c>
    </row>
    <row r="9" spans="1:14" s="49" customFormat="1" ht="12" x14ac:dyDescent="0.2">
      <c r="A9" s="316"/>
      <c r="B9" s="317" t="s">
        <v>194</v>
      </c>
      <c r="C9" s="318" t="s">
        <v>195</v>
      </c>
      <c r="D9" s="318" t="s">
        <v>196</v>
      </c>
      <c r="E9" s="318" t="s">
        <v>194</v>
      </c>
      <c r="F9" s="318" t="s">
        <v>195</v>
      </c>
      <c r="G9" s="318" t="s">
        <v>196</v>
      </c>
      <c r="H9" s="318" t="s">
        <v>194</v>
      </c>
      <c r="I9" s="318" t="s">
        <v>195</v>
      </c>
      <c r="J9" s="318" t="s">
        <v>196</v>
      </c>
      <c r="K9" s="318" t="s">
        <v>194</v>
      </c>
      <c r="L9" s="318" t="s">
        <v>195</v>
      </c>
      <c r="M9" s="318" t="s">
        <v>196</v>
      </c>
    </row>
    <row r="10" spans="1:14" s="21" customFormat="1" ht="26.25" customHeight="1" x14ac:dyDescent="0.2">
      <c r="A10" s="319" t="s">
        <v>410</v>
      </c>
      <c r="B10" s="320">
        <v>24500</v>
      </c>
      <c r="C10" s="321">
        <v>515</v>
      </c>
      <c r="D10" s="321">
        <v>126200</v>
      </c>
      <c r="E10" s="321">
        <v>4780</v>
      </c>
      <c r="F10" s="321">
        <v>279</v>
      </c>
      <c r="G10" s="321">
        <v>13300</v>
      </c>
      <c r="H10" s="321">
        <v>3390</v>
      </c>
      <c r="I10" s="321">
        <v>36</v>
      </c>
      <c r="J10" s="321">
        <v>1220</v>
      </c>
      <c r="K10" s="321">
        <v>1740</v>
      </c>
      <c r="L10" s="321">
        <v>158</v>
      </c>
      <c r="M10" s="321">
        <v>2750</v>
      </c>
    </row>
    <row r="11" spans="1:14" s="21" customFormat="1" ht="26.25" customHeight="1" x14ac:dyDescent="0.2">
      <c r="A11" s="319" t="s">
        <v>411</v>
      </c>
      <c r="B11" s="320">
        <v>23500</v>
      </c>
      <c r="C11" s="321">
        <v>515</v>
      </c>
      <c r="D11" s="321">
        <v>121000</v>
      </c>
      <c r="E11" s="321">
        <v>5060</v>
      </c>
      <c r="F11" s="321">
        <v>358</v>
      </c>
      <c r="G11" s="321">
        <v>18100</v>
      </c>
      <c r="H11" s="321">
        <v>3450</v>
      </c>
      <c r="I11" s="321">
        <v>27</v>
      </c>
      <c r="J11" s="321">
        <v>932</v>
      </c>
      <c r="K11" s="321">
        <v>1870</v>
      </c>
      <c r="L11" s="321">
        <v>124</v>
      </c>
      <c r="M11" s="321">
        <v>2320</v>
      </c>
      <c r="N11" s="52"/>
    </row>
    <row r="12" spans="1:14" s="21" customFormat="1" ht="26.25" customHeight="1" x14ac:dyDescent="0.2">
      <c r="A12" s="322" t="s">
        <v>412</v>
      </c>
      <c r="B12" s="320">
        <v>23300</v>
      </c>
      <c r="C12" s="321">
        <v>500</v>
      </c>
      <c r="D12" s="321">
        <v>116500</v>
      </c>
      <c r="E12" s="321">
        <v>5140</v>
      </c>
      <c r="F12" s="321">
        <v>313</v>
      </c>
      <c r="G12" s="321">
        <v>16100</v>
      </c>
      <c r="H12" s="321">
        <v>3510</v>
      </c>
      <c r="I12" s="321">
        <v>55</v>
      </c>
      <c r="J12" s="321">
        <v>1930</v>
      </c>
      <c r="K12" s="321">
        <v>1940</v>
      </c>
      <c r="L12" s="321">
        <v>117</v>
      </c>
      <c r="M12" s="321">
        <v>2270</v>
      </c>
      <c r="N12" s="52"/>
    </row>
    <row r="13" spans="1:14" s="21" customFormat="1" ht="26.25" customHeight="1" x14ac:dyDescent="0.2">
      <c r="A13" s="323"/>
      <c r="B13" s="320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52"/>
    </row>
    <row r="14" spans="1:14" s="21" customFormat="1" ht="26.25" customHeight="1" x14ac:dyDescent="0.2">
      <c r="A14" s="323" t="s">
        <v>62</v>
      </c>
      <c r="B14" s="320">
        <v>4970</v>
      </c>
      <c r="C14" s="321">
        <v>511</v>
      </c>
      <c r="D14" s="321">
        <v>25400</v>
      </c>
      <c r="E14" s="321">
        <v>1020</v>
      </c>
      <c r="F14" s="321">
        <v>303</v>
      </c>
      <c r="G14" s="321">
        <v>3090</v>
      </c>
      <c r="H14" s="321">
        <v>574</v>
      </c>
      <c r="I14" s="321">
        <v>67</v>
      </c>
      <c r="J14" s="321">
        <v>386</v>
      </c>
      <c r="K14" s="321">
        <v>466</v>
      </c>
      <c r="L14" s="321">
        <v>119</v>
      </c>
      <c r="M14" s="321">
        <v>555</v>
      </c>
      <c r="N14" s="52"/>
    </row>
    <row r="15" spans="1:14" s="21" customFormat="1" ht="26.25" customHeight="1" x14ac:dyDescent="0.2">
      <c r="A15" s="323" t="s">
        <v>64</v>
      </c>
      <c r="B15" s="320">
        <v>375</v>
      </c>
      <c r="C15" s="321">
        <v>472</v>
      </c>
      <c r="D15" s="321">
        <v>1770</v>
      </c>
      <c r="E15" s="321" t="s">
        <v>65</v>
      </c>
      <c r="F15" s="321" t="s">
        <v>65</v>
      </c>
      <c r="G15" s="321" t="s">
        <v>65</v>
      </c>
      <c r="H15" s="321" t="s">
        <v>277</v>
      </c>
      <c r="I15" s="321">
        <v>48</v>
      </c>
      <c r="J15" s="321" t="s">
        <v>277</v>
      </c>
      <c r="K15" s="321">
        <v>1</v>
      </c>
      <c r="L15" s="321">
        <v>64</v>
      </c>
      <c r="M15" s="321">
        <v>1</v>
      </c>
      <c r="N15" s="52"/>
    </row>
    <row r="16" spans="1:14" s="21" customFormat="1" ht="26.25" customHeight="1" x14ac:dyDescent="0.2">
      <c r="A16" s="323" t="s">
        <v>66</v>
      </c>
      <c r="B16" s="320">
        <v>814</v>
      </c>
      <c r="C16" s="321">
        <v>468</v>
      </c>
      <c r="D16" s="321">
        <v>3810</v>
      </c>
      <c r="E16" s="321">
        <v>36</v>
      </c>
      <c r="F16" s="321">
        <v>312</v>
      </c>
      <c r="G16" s="321">
        <v>112</v>
      </c>
      <c r="H16" s="321">
        <v>18</v>
      </c>
      <c r="I16" s="321">
        <v>44</v>
      </c>
      <c r="J16" s="321">
        <v>8</v>
      </c>
      <c r="K16" s="321">
        <v>21</v>
      </c>
      <c r="L16" s="321">
        <v>114</v>
      </c>
      <c r="M16" s="321">
        <v>24</v>
      </c>
      <c r="N16" s="52"/>
    </row>
    <row r="17" spans="1:14" s="21" customFormat="1" ht="26.25" customHeight="1" x14ac:dyDescent="0.2">
      <c r="A17" s="323" t="s">
        <v>67</v>
      </c>
      <c r="B17" s="320">
        <v>2530</v>
      </c>
      <c r="C17" s="321">
        <v>506</v>
      </c>
      <c r="D17" s="321">
        <v>12800</v>
      </c>
      <c r="E17" s="321">
        <v>822</v>
      </c>
      <c r="F17" s="321">
        <v>270</v>
      </c>
      <c r="G17" s="321">
        <v>2220</v>
      </c>
      <c r="H17" s="321">
        <v>762</v>
      </c>
      <c r="I17" s="321">
        <v>52</v>
      </c>
      <c r="J17" s="321">
        <v>394</v>
      </c>
      <c r="K17" s="321">
        <v>124</v>
      </c>
      <c r="L17" s="321">
        <v>118</v>
      </c>
      <c r="M17" s="321">
        <v>146</v>
      </c>
      <c r="N17" s="52"/>
    </row>
    <row r="18" spans="1:14" s="21" customFormat="1" ht="26.25" customHeight="1" x14ac:dyDescent="0.2">
      <c r="A18" s="323" t="s">
        <v>68</v>
      </c>
      <c r="B18" s="320">
        <v>1050</v>
      </c>
      <c r="C18" s="321">
        <v>490</v>
      </c>
      <c r="D18" s="321">
        <v>5150</v>
      </c>
      <c r="E18" s="321">
        <v>262</v>
      </c>
      <c r="F18" s="321">
        <v>218</v>
      </c>
      <c r="G18" s="321">
        <v>571</v>
      </c>
      <c r="H18" s="321">
        <v>249</v>
      </c>
      <c r="I18" s="321">
        <v>58</v>
      </c>
      <c r="J18" s="321">
        <v>144</v>
      </c>
      <c r="K18" s="321">
        <v>11</v>
      </c>
      <c r="L18" s="321">
        <v>96</v>
      </c>
      <c r="M18" s="321">
        <v>11</v>
      </c>
      <c r="N18" s="52"/>
    </row>
    <row r="19" spans="1:14" s="21" customFormat="1" ht="26.25" customHeight="1" x14ac:dyDescent="0.2">
      <c r="A19" s="323" t="s">
        <v>69</v>
      </c>
      <c r="B19" s="320">
        <v>1410</v>
      </c>
      <c r="C19" s="321">
        <v>501</v>
      </c>
      <c r="D19" s="321">
        <v>7070</v>
      </c>
      <c r="E19" s="321">
        <v>279</v>
      </c>
      <c r="F19" s="321">
        <v>266</v>
      </c>
      <c r="G19" s="321">
        <v>743</v>
      </c>
      <c r="H19" s="321">
        <v>104</v>
      </c>
      <c r="I19" s="321">
        <v>56</v>
      </c>
      <c r="J19" s="321">
        <v>58</v>
      </c>
      <c r="K19" s="321">
        <v>116</v>
      </c>
      <c r="L19" s="321">
        <v>115</v>
      </c>
      <c r="M19" s="321">
        <v>133</v>
      </c>
      <c r="N19" s="52"/>
    </row>
    <row r="20" spans="1:14" s="21" customFormat="1" ht="26.25" customHeight="1" x14ac:dyDescent="0.2">
      <c r="A20" s="323" t="s">
        <v>70</v>
      </c>
      <c r="B20" s="320">
        <v>1670</v>
      </c>
      <c r="C20" s="321">
        <v>516</v>
      </c>
      <c r="D20" s="321">
        <v>8640</v>
      </c>
      <c r="E20" s="321">
        <v>615</v>
      </c>
      <c r="F20" s="321">
        <v>351</v>
      </c>
      <c r="G20" s="321">
        <v>2160</v>
      </c>
      <c r="H20" s="321">
        <v>385</v>
      </c>
      <c r="I20" s="321">
        <v>52</v>
      </c>
      <c r="J20" s="321">
        <v>202</v>
      </c>
      <c r="K20" s="321">
        <v>353</v>
      </c>
      <c r="L20" s="321">
        <v>119</v>
      </c>
      <c r="M20" s="321">
        <v>420</v>
      </c>
      <c r="N20" s="52"/>
    </row>
    <row r="21" spans="1:14" s="21" customFormat="1" ht="26.25" customHeight="1" x14ac:dyDescent="0.2">
      <c r="A21" s="323" t="s">
        <v>135</v>
      </c>
      <c r="B21" s="320">
        <v>2420</v>
      </c>
      <c r="C21" s="321">
        <v>500</v>
      </c>
      <c r="D21" s="321">
        <v>12100</v>
      </c>
      <c r="E21" s="321">
        <v>303</v>
      </c>
      <c r="F21" s="321">
        <v>277</v>
      </c>
      <c r="G21" s="321">
        <v>840</v>
      </c>
      <c r="H21" s="321">
        <v>208</v>
      </c>
      <c r="I21" s="321">
        <v>56</v>
      </c>
      <c r="J21" s="321">
        <v>117</v>
      </c>
      <c r="K21" s="321">
        <v>74</v>
      </c>
      <c r="L21" s="321">
        <v>105</v>
      </c>
      <c r="M21" s="321">
        <v>78</v>
      </c>
      <c r="N21" s="52"/>
    </row>
    <row r="22" spans="1:14" s="21" customFormat="1" ht="26.25" customHeight="1" x14ac:dyDescent="0.2">
      <c r="A22" s="323" t="s">
        <v>197</v>
      </c>
      <c r="B22" s="320">
        <v>3790</v>
      </c>
      <c r="C22" s="321">
        <v>512</v>
      </c>
      <c r="D22" s="321">
        <v>19400</v>
      </c>
      <c r="E22" s="321">
        <v>1520</v>
      </c>
      <c r="F22" s="321">
        <v>380</v>
      </c>
      <c r="G22" s="321">
        <v>5780</v>
      </c>
      <c r="H22" s="321">
        <v>833</v>
      </c>
      <c r="I22" s="321">
        <v>52</v>
      </c>
      <c r="J22" s="321">
        <v>432</v>
      </c>
      <c r="K22" s="321">
        <v>713</v>
      </c>
      <c r="L22" s="321">
        <v>119</v>
      </c>
      <c r="M22" s="321">
        <v>849</v>
      </c>
      <c r="N22" s="52"/>
    </row>
    <row r="23" spans="1:14" s="21" customFormat="1" ht="26.25" customHeight="1" x14ac:dyDescent="0.2">
      <c r="A23" s="323" t="s">
        <v>136</v>
      </c>
      <c r="B23" s="320">
        <v>630</v>
      </c>
      <c r="C23" s="321">
        <v>475</v>
      </c>
      <c r="D23" s="321">
        <v>2990</v>
      </c>
      <c r="E23" s="321" t="s">
        <v>65</v>
      </c>
      <c r="F23" s="321" t="s">
        <v>65</v>
      </c>
      <c r="G23" s="321" t="s">
        <v>65</v>
      </c>
      <c r="H23" s="321">
        <v>72</v>
      </c>
      <c r="I23" s="321">
        <v>65</v>
      </c>
      <c r="J23" s="321">
        <v>47</v>
      </c>
      <c r="K23" s="321">
        <v>3</v>
      </c>
      <c r="L23" s="321">
        <v>72</v>
      </c>
      <c r="M23" s="321">
        <v>2</v>
      </c>
      <c r="N23" s="52"/>
    </row>
    <row r="24" spans="1:14" s="21" customFormat="1" ht="26.25" customHeight="1" x14ac:dyDescent="0.2">
      <c r="A24" s="323" t="s">
        <v>137</v>
      </c>
      <c r="B24" s="320">
        <v>265</v>
      </c>
      <c r="C24" s="321">
        <v>423</v>
      </c>
      <c r="D24" s="321">
        <v>1120</v>
      </c>
      <c r="E24" s="321" t="s">
        <v>65</v>
      </c>
      <c r="F24" s="321" t="s">
        <v>65</v>
      </c>
      <c r="G24" s="321" t="s">
        <v>65</v>
      </c>
      <c r="H24" s="321">
        <v>31</v>
      </c>
      <c r="I24" s="321">
        <v>34</v>
      </c>
      <c r="J24" s="321">
        <v>11</v>
      </c>
      <c r="K24" s="321">
        <v>3</v>
      </c>
      <c r="L24" s="321">
        <v>73</v>
      </c>
      <c r="M24" s="321">
        <v>2</v>
      </c>
      <c r="N24" s="52"/>
    </row>
    <row r="25" spans="1:14" s="21" customFormat="1" ht="26.25" customHeight="1" x14ac:dyDescent="0.2">
      <c r="A25" s="323" t="s">
        <v>138</v>
      </c>
      <c r="B25" s="320">
        <v>590</v>
      </c>
      <c r="C25" s="321">
        <v>469</v>
      </c>
      <c r="D25" s="321">
        <v>2770</v>
      </c>
      <c r="E25" s="321">
        <v>45</v>
      </c>
      <c r="F25" s="321">
        <v>273</v>
      </c>
      <c r="G25" s="321">
        <v>123</v>
      </c>
      <c r="H25" s="321">
        <v>67</v>
      </c>
      <c r="I25" s="321">
        <v>58</v>
      </c>
      <c r="J25" s="321">
        <v>39</v>
      </c>
      <c r="K25" s="321">
        <v>14</v>
      </c>
      <c r="L25" s="321">
        <v>93</v>
      </c>
      <c r="M25" s="321">
        <v>13</v>
      </c>
      <c r="N25" s="52"/>
    </row>
    <row r="26" spans="1:14" s="21" customFormat="1" ht="26.25" customHeight="1" x14ac:dyDescent="0.2">
      <c r="A26" s="323" t="s">
        <v>76</v>
      </c>
      <c r="B26" s="320">
        <v>754</v>
      </c>
      <c r="C26" s="321">
        <v>485</v>
      </c>
      <c r="D26" s="321">
        <v>3660</v>
      </c>
      <c r="E26" s="321">
        <v>112</v>
      </c>
      <c r="F26" s="321">
        <v>216</v>
      </c>
      <c r="G26" s="321">
        <v>242</v>
      </c>
      <c r="H26" s="321">
        <v>107</v>
      </c>
      <c r="I26" s="321">
        <v>50</v>
      </c>
      <c r="J26" s="321">
        <v>53</v>
      </c>
      <c r="K26" s="321">
        <v>27</v>
      </c>
      <c r="L26" s="321">
        <v>93</v>
      </c>
      <c r="M26" s="321">
        <v>25</v>
      </c>
      <c r="N26" s="52"/>
    </row>
    <row r="27" spans="1:14" s="21" customFormat="1" ht="26.25" customHeight="1" x14ac:dyDescent="0.2">
      <c r="A27" s="323" t="s">
        <v>77</v>
      </c>
      <c r="B27" s="320">
        <v>426</v>
      </c>
      <c r="C27" s="321">
        <v>474</v>
      </c>
      <c r="D27" s="321">
        <v>2020</v>
      </c>
      <c r="E27" s="321">
        <v>40</v>
      </c>
      <c r="F27" s="321">
        <v>162</v>
      </c>
      <c r="G27" s="321">
        <v>65</v>
      </c>
      <c r="H27" s="321">
        <v>48</v>
      </c>
      <c r="I27" s="321">
        <v>54</v>
      </c>
      <c r="J27" s="321">
        <v>26</v>
      </c>
      <c r="K27" s="321">
        <v>4</v>
      </c>
      <c r="L27" s="321">
        <v>73</v>
      </c>
      <c r="M27" s="321">
        <v>3</v>
      </c>
      <c r="N27" s="52"/>
    </row>
    <row r="28" spans="1:14" s="21" customFormat="1" ht="26.25" customHeight="1" x14ac:dyDescent="0.2">
      <c r="A28" s="323" t="s">
        <v>78</v>
      </c>
      <c r="B28" s="320">
        <v>182</v>
      </c>
      <c r="C28" s="321">
        <v>469</v>
      </c>
      <c r="D28" s="321">
        <v>854</v>
      </c>
      <c r="E28" s="321">
        <v>4</v>
      </c>
      <c r="F28" s="321">
        <v>248</v>
      </c>
      <c r="G28" s="321">
        <v>10</v>
      </c>
      <c r="H28" s="321">
        <v>3</v>
      </c>
      <c r="I28" s="321">
        <v>37</v>
      </c>
      <c r="J28" s="321">
        <v>1</v>
      </c>
      <c r="K28" s="321">
        <v>0</v>
      </c>
      <c r="L28" s="321" t="s">
        <v>156</v>
      </c>
      <c r="M28" s="321" t="s">
        <v>156</v>
      </c>
      <c r="N28" s="52"/>
    </row>
    <row r="29" spans="1:14" s="21" customFormat="1" ht="26.25" customHeight="1" x14ac:dyDescent="0.2">
      <c r="A29" s="323" t="s">
        <v>79</v>
      </c>
      <c r="B29" s="320">
        <v>398</v>
      </c>
      <c r="C29" s="321">
        <v>465</v>
      </c>
      <c r="D29" s="321">
        <v>1850</v>
      </c>
      <c r="E29" s="321">
        <v>34</v>
      </c>
      <c r="F29" s="321">
        <v>212</v>
      </c>
      <c r="G29" s="321">
        <v>72</v>
      </c>
      <c r="H29" s="321">
        <v>24</v>
      </c>
      <c r="I29" s="321">
        <v>11</v>
      </c>
      <c r="J29" s="321">
        <v>3</v>
      </c>
      <c r="K29" s="321">
        <v>3</v>
      </c>
      <c r="L29" s="321">
        <v>68</v>
      </c>
      <c r="M29" s="321">
        <v>2</v>
      </c>
      <c r="N29" s="52"/>
    </row>
    <row r="30" spans="1:14" s="21" customFormat="1" ht="26.25" customHeight="1" x14ac:dyDescent="0.2">
      <c r="A30" s="323" t="s">
        <v>139</v>
      </c>
      <c r="B30" s="320">
        <v>1070</v>
      </c>
      <c r="C30" s="321">
        <v>479</v>
      </c>
      <c r="D30" s="324">
        <v>5140</v>
      </c>
      <c r="E30" s="321">
        <v>46</v>
      </c>
      <c r="F30" s="321">
        <v>158</v>
      </c>
      <c r="G30" s="321">
        <v>73</v>
      </c>
      <c r="H30" s="321">
        <v>26</v>
      </c>
      <c r="I30" s="321">
        <v>36</v>
      </c>
      <c r="J30" s="321">
        <v>9</v>
      </c>
      <c r="K30" s="321">
        <v>2</v>
      </c>
      <c r="L30" s="321">
        <v>65</v>
      </c>
      <c r="M30" s="321">
        <v>2</v>
      </c>
      <c r="N30" s="52"/>
    </row>
    <row r="31" spans="1:14" s="36" customFormat="1" ht="16.5" customHeight="1" x14ac:dyDescent="0.15">
      <c r="A31" s="325" t="s">
        <v>189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55"/>
    </row>
    <row r="32" spans="1:14" x14ac:dyDescent="0.2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1:14" s="36" customFormat="1" ht="10.8" x14ac:dyDescent="0.15">
      <c r="A33" s="40"/>
      <c r="B33" s="58"/>
      <c r="C33" s="59"/>
      <c r="D33" s="58"/>
      <c r="E33" s="58"/>
      <c r="F33" s="59"/>
      <c r="G33" s="58"/>
      <c r="H33" s="58"/>
      <c r="I33" s="59"/>
      <c r="J33" s="58"/>
      <c r="K33" s="58"/>
      <c r="L33" s="59"/>
      <c r="M33" s="58"/>
      <c r="N33" s="55"/>
    </row>
    <row r="34" spans="1:14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4" x14ac:dyDescent="0.2">
      <c r="A35" s="56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56"/>
    </row>
    <row r="38" spans="1:14" ht="16.2" x14ac:dyDescent="0.2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4" x14ac:dyDescent="0.2">
      <c r="A39" s="47"/>
      <c r="B39" s="47"/>
      <c r="C39" s="47"/>
      <c r="D39" s="47"/>
      <c r="E39" s="47"/>
      <c r="F39" s="47"/>
      <c r="G39" s="43"/>
      <c r="H39" s="47"/>
      <c r="I39" s="47"/>
      <c r="J39" s="47"/>
      <c r="K39" s="47"/>
      <c r="L39" s="47"/>
      <c r="M39" s="47"/>
    </row>
    <row r="40" spans="1:14" x14ac:dyDescent="0.2">
      <c r="A40" s="48"/>
      <c r="I40" s="43"/>
      <c r="L40" s="43"/>
    </row>
    <row r="41" spans="1:14" x14ac:dyDescent="0.2">
      <c r="A41" s="48"/>
    </row>
    <row r="42" spans="1:14" ht="14.2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4" x14ac:dyDescent="0.2">
      <c r="A43" s="45"/>
      <c r="B43" s="61"/>
      <c r="C43" s="62"/>
      <c r="D43" s="63"/>
      <c r="E43" s="61"/>
      <c r="F43" s="62"/>
      <c r="G43" s="63"/>
      <c r="H43" s="61"/>
      <c r="I43" s="62"/>
      <c r="J43" s="63"/>
      <c r="K43" s="61"/>
      <c r="L43" s="62"/>
      <c r="M43" s="63"/>
    </row>
    <row r="44" spans="1:14" x14ac:dyDescent="0.2">
      <c r="A44" s="64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1:14" x14ac:dyDescent="0.2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4" x14ac:dyDescent="0.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1:14" x14ac:dyDescent="0.2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1:14" x14ac:dyDescent="0.2">
      <c r="A48" s="66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  <row r="49" spans="1:13" x14ac:dyDescent="0.2">
      <c r="A49" s="66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</row>
    <row r="50" spans="1:13" x14ac:dyDescent="0.2">
      <c r="A50" s="66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</row>
    <row r="51" spans="1:13" x14ac:dyDescent="0.2">
      <c r="A51" s="66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</row>
    <row r="52" spans="1:13" x14ac:dyDescent="0.2">
      <c r="A52" s="66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</row>
    <row r="53" spans="1:13" x14ac:dyDescent="0.2">
      <c r="A53" s="66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</row>
    <row r="54" spans="1:13" x14ac:dyDescent="0.2">
      <c r="A54" s="66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</row>
    <row r="55" spans="1:13" x14ac:dyDescent="0.2">
      <c r="A55" s="66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</row>
    <row r="56" spans="1:13" x14ac:dyDescent="0.2">
      <c r="A56" s="66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</row>
    <row r="57" spans="1:13" x14ac:dyDescent="0.2">
      <c r="A57" s="66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x14ac:dyDescent="0.2">
      <c r="A58" s="66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  <row r="59" spans="1:13" x14ac:dyDescent="0.2">
      <c r="A59" s="66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</row>
    <row r="60" spans="1:13" x14ac:dyDescent="0.2">
      <c r="A60" s="66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13" x14ac:dyDescent="0.2">
      <c r="A61" s="66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</row>
    <row r="62" spans="1:13" x14ac:dyDescent="0.2">
      <c r="A62" s="66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</row>
    <row r="63" spans="1:13" x14ac:dyDescent="0.2">
      <c r="A63" s="66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</row>
    <row r="64" spans="1:13" x14ac:dyDescent="0.2">
      <c r="A64" s="66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</row>
    <row r="65" spans="1:13" x14ac:dyDescent="0.2">
      <c r="A65" s="66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</row>
    <row r="66" spans="1:13" x14ac:dyDescent="0.2">
      <c r="A66" s="66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</row>
    <row r="67" spans="1:13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</sheetData>
  <phoneticPr fontId="2"/>
  <hyperlinks>
    <hyperlink ref="A1" location="'5農業目次'!A1" display="5　農業目次へ＜＜" xr:uid="{00000000-0004-0000-0600-000000000000}"/>
  </hyperlinks>
  <pageMargins left="0.59055118110236227" right="0.59055118110236227" top="0.59055118110236227" bottom="0.39370078740157483" header="0.51181102362204722" footer="0.51181102362204722"/>
  <pageSetup paperSize="9" scale="96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K46"/>
  <sheetViews>
    <sheetView showGridLines="0" tabSelected="1" view="pageBreakPreview" zoomScaleNormal="100" zoomScaleSheetLayoutView="100" workbookViewId="0">
      <selection activeCell="N23" sqref="N23"/>
    </sheetView>
  </sheetViews>
  <sheetFormatPr defaultColWidth="9" defaultRowHeight="13.2" x14ac:dyDescent="0.2"/>
  <cols>
    <col min="1" max="2" width="5.109375" style="1" customWidth="1"/>
    <col min="3" max="3" width="24" style="1" customWidth="1"/>
    <col min="4" max="4" width="6.6640625" style="1" customWidth="1"/>
    <col min="5" max="7" width="15.33203125" style="1" customWidth="1"/>
    <col min="8" max="10" width="9" style="78"/>
    <col min="11" max="16384" width="9" style="1"/>
  </cols>
  <sheetData>
    <row r="1" spans="1:11" x14ac:dyDescent="0.2">
      <c r="A1" s="261" t="s">
        <v>198</v>
      </c>
      <c r="B1" s="261"/>
      <c r="C1" s="261"/>
      <c r="D1" s="309"/>
      <c r="E1" s="309"/>
      <c r="F1" s="309"/>
      <c r="G1" s="309"/>
      <c r="H1" s="1"/>
      <c r="I1" s="67"/>
      <c r="J1" s="67"/>
      <c r="K1" s="67"/>
    </row>
    <row r="2" spans="1:11" ht="16.2" x14ac:dyDescent="0.2">
      <c r="A2" s="598" t="s">
        <v>199</v>
      </c>
      <c r="B2" s="598"/>
      <c r="C2" s="598"/>
      <c r="D2" s="598"/>
      <c r="E2" s="598"/>
      <c r="F2" s="598"/>
      <c r="G2" s="303"/>
      <c r="H2" s="1"/>
      <c r="I2" s="67"/>
      <c r="J2" s="67"/>
      <c r="K2" s="67"/>
    </row>
    <row r="3" spans="1:11" x14ac:dyDescent="0.2">
      <c r="A3" s="606" t="s">
        <v>419</v>
      </c>
      <c r="B3" s="606"/>
      <c r="C3" s="606"/>
      <c r="D3" s="606"/>
      <c r="E3" s="606"/>
      <c r="F3" s="606"/>
      <c r="G3" s="309"/>
      <c r="H3" s="1"/>
      <c r="I3" s="67"/>
      <c r="J3" s="67"/>
      <c r="K3" s="67"/>
    </row>
    <row r="4" spans="1:11" ht="6" customHeight="1" x14ac:dyDescent="0.2">
      <c r="A4" s="266"/>
      <c r="B4" s="266"/>
      <c r="C4" s="266"/>
      <c r="D4" s="309"/>
      <c r="E4" s="309"/>
      <c r="F4" s="309"/>
      <c r="G4" s="309"/>
      <c r="H4" s="1"/>
      <c r="I4" s="67"/>
      <c r="J4" s="67"/>
      <c r="K4" s="67"/>
    </row>
    <row r="5" spans="1:11" s="70" customFormat="1" ht="17.25" customHeight="1" x14ac:dyDescent="0.2">
      <c r="A5" s="599" t="s">
        <v>200</v>
      </c>
      <c r="B5" s="599"/>
      <c r="C5" s="600"/>
      <c r="D5" s="327" t="s">
        <v>201</v>
      </c>
      <c r="E5" s="328" t="s">
        <v>202</v>
      </c>
      <c r="F5" s="329" t="s">
        <v>416</v>
      </c>
      <c r="G5" s="329" t="s">
        <v>418</v>
      </c>
      <c r="H5" s="68"/>
      <c r="I5" s="69"/>
      <c r="J5" s="69"/>
      <c r="K5" s="69"/>
    </row>
    <row r="6" spans="1:11" ht="17.25" customHeight="1" x14ac:dyDescent="0.2">
      <c r="A6" s="605" t="s">
        <v>203</v>
      </c>
      <c r="B6" s="605"/>
      <c r="C6" s="605"/>
      <c r="D6" s="330"/>
      <c r="E6" s="331"/>
      <c r="F6" s="332"/>
      <c r="G6" s="332"/>
      <c r="H6" s="1"/>
      <c r="I6" s="67"/>
      <c r="J6" s="67"/>
      <c r="K6" s="67"/>
    </row>
    <row r="7" spans="1:11" ht="17.25" customHeight="1" x14ac:dyDescent="0.2">
      <c r="A7" s="333"/>
      <c r="B7" s="601" t="s">
        <v>204</v>
      </c>
      <c r="C7" s="601"/>
      <c r="D7" s="334" t="s">
        <v>205</v>
      </c>
      <c r="E7" s="335">
        <v>119797</v>
      </c>
      <c r="F7" s="335">
        <v>119664</v>
      </c>
      <c r="G7" s="336">
        <v>130898</v>
      </c>
      <c r="H7" s="76"/>
      <c r="I7" s="67"/>
      <c r="J7" s="67"/>
      <c r="K7" s="67"/>
    </row>
    <row r="8" spans="1:11" ht="17.25" customHeight="1" x14ac:dyDescent="0.2">
      <c r="A8" s="337"/>
      <c r="B8" s="337"/>
      <c r="C8" s="338" t="s">
        <v>206</v>
      </c>
      <c r="D8" s="334" t="s">
        <v>205</v>
      </c>
      <c r="E8" s="335">
        <v>5242</v>
      </c>
      <c r="F8" s="335">
        <v>6069</v>
      </c>
      <c r="G8" s="336">
        <v>4404</v>
      </c>
      <c r="H8" s="72"/>
      <c r="I8" s="67"/>
      <c r="J8" s="67"/>
      <c r="K8" s="67"/>
    </row>
    <row r="9" spans="1:11" ht="17.25" customHeight="1" x14ac:dyDescent="0.2">
      <c r="A9" s="339"/>
      <c r="B9" s="339"/>
      <c r="C9" s="340" t="s">
        <v>207</v>
      </c>
      <c r="D9" s="334" t="s">
        <v>205</v>
      </c>
      <c r="E9" s="335">
        <v>10365</v>
      </c>
      <c r="F9" s="335">
        <v>9527</v>
      </c>
      <c r="G9" s="336">
        <v>10097</v>
      </c>
      <c r="H9" s="72"/>
      <c r="I9" s="67"/>
      <c r="J9" s="67"/>
      <c r="K9" s="67"/>
    </row>
    <row r="10" spans="1:11" ht="17.25" customHeight="1" x14ac:dyDescent="0.2">
      <c r="A10" s="339"/>
      <c r="B10" s="339"/>
      <c r="C10" s="340" t="s">
        <v>208</v>
      </c>
      <c r="D10" s="334" t="s">
        <v>205</v>
      </c>
      <c r="E10" s="335">
        <v>9521</v>
      </c>
      <c r="F10" s="335">
        <v>8522</v>
      </c>
      <c r="G10" s="336">
        <v>6764</v>
      </c>
      <c r="H10" s="72"/>
      <c r="I10" s="67"/>
      <c r="J10" s="67"/>
      <c r="K10" s="67"/>
    </row>
    <row r="11" spans="1:11" ht="17.25" customHeight="1" x14ac:dyDescent="0.2">
      <c r="A11" s="339"/>
      <c r="B11" s="339"/>
      <c r="C11" s="340" t="s">
        <v>209</v>
      </c>
      <c r="D11" s="334" t="s">
        <v>205</v>
      </c>
      <c r="E11" s="335">
        <v>3266</v>
      </c>
      <c r="F11" s="335">
        <v>3512</v>
      </c>
      <c r="G11" s="336">
        <v>4440</v>
      </c>
      <c r="H11" s="72"/>
      <c r="I11" s="67"/>
      <c r="J11" s="67"/>
      <c r="K11" s="67"/>
    </row>
    <row r="12" spans="1:11" ht="17.25" customHeight="1" x14ac:dyDescent="0.2">
      <c r="A12" s="339"/>
      <c r="B12" s="339"/>
      <c r="C12" s="340" t="s">
        <v>210</v>
      </c>
      <c r="D12" s="334" t="s">
        <v>205</v>
      </c>
      <c r="E12" s="335">
        <v>1033</v>
      </c>
      <c r="F12" s="335">
        <v>777</v>
      </c>
      <c r="G12" s="336">
        <v>1462</v>
      </c>
      <c r="H12" s="73"/>
      <c r="I12" s="67"/>
      <c r="J12" s="67"/>
      <c r="K12" s="67"/>
    </row>
    <row r="13" spans="1:11" ht="17.25" customHeight="1" x14ac:dyDescent="0.2">
      <c r="A13" s="339"/>
      <c r="B13" s="339"/>
      <c r="C13" s="340" t="s">
        <v>211</v>
      </c>
      <c r="D13" s="334" t="s">
        <v>205</v>
      </c>
      <c r="E13" s="335">
        <v>3142</v>
      </c>
      <c r="F13" s="335">
        <v>3447</v>
      </c>
      <c r="G13" s="336">
        <v>1694</v>
      </c>
      <c r="H13" s="72"/>
      <c r="I13" s="67"/>
      <c r="J13" s="67"/>
      <c r="K13" s="67"/>
    </row>
    <row r="14" spans="1:11" ht="17.25" customHeight="1" x14ac:dyDescent="0.2">
      <c r="A14" s="339"/>
      <c r="B14" s="339"/>
      <c r="C14" s="340" t="s">
        <v>212</v>
      </c>
      <c r="D14" s="334" t="s">
        <v>205</v>
      </c>
      <c r="E14" s="335">
        <v>19276</v>
      </c>
      <c r="F14" s="335">
        <v>21094</v>
      </c>
      <c r="G14" s="336">
        <v>18190</v>
      </c>
      <c r="H14" s="1"/>
      <c r="I14" s="67"/>
      <c r="J14" s="67"/>
      <c r="K14" s="67"/>
    </row>
    <row r="15" spans="1:11" s="75" customFormat="1" ht="17.25" customHeight="1" x14ac:dyDescent="0.2">
      <c r="A15" s="339"/>
      <c r="B15" s="339"/>
      <c r="C15" s="340" t="s">
        <v>213</v>
      </c>
      <c r="D15" s="334" t="s">
        <v>205</v>
      </c>
      <c r="E15" s="335">
        <v>2502</v>
      </c>
      <c r="F15" s="335">
        <v>2901</v>
      </c>
      <c r="G15" s="336">
        <v>2192</v>
      </c>
      <c r="H15" s="1"/>
      <c r="I15" s="74"/>
      <c r="J15" s="74"/>
      <c r="K15" s="74"/>
    </row>
    <row r="16" spans="1:11" ht="17.25" customHeight="1" x14ac:dyDescent="0.2">
      <c r="A16" s="339"/>
      <c r="B16" s="339"/>
      <c r="C16" s="340" t="s">
        <v>214</v>
      </c>
      <c r="D16" s="334" t="s">
        <v>205</v>
      </c>
      <c r="E16" s="335">
        <v>5257</v>
      </c>
      <c r="F16" s="335">
        <v>3904</v>
      </c>
      <c r="G16" s="336">
        <v>3049</v>
      </c>
      <c r="H16" s="1"/>
      <c r="I16" s="67"/>
      <c r="J16" s="67"/>
      <c r="K16" s="67"/>
    </row>
    <row r="17" spans="1:11" ht="17.25" customHeight="1" x14ac:dyDescent="0.2">
      <c r="A17" s="339"/>
      <c r="B17" s="339"/>
      <c r="C17" s="340" t="s">
        <v>215</v>
      </c>
      <c r="D17" s="334" t="s">
        <v>205</v>
      </c>
      <c r="E17" s="335">
        <v>26998</v>
      </c>
      <c r="F17" s="335">
        <v>29210</v>
      </c>
      <c r="G17" s="336">
        <v>33982</v>
      </c>
      <c r="H17" s="75"/>
      <c r="I17" s="67"/>
      <c r="J17" s="67"/>
      <c r="K17" s="67"/>
    </row>
    <row r="18" spans="1:11" ht="17.25" customHeight="1" x14ac:dyDescent="0.2">
      <c r="A18" s="339"/>
      <c r="B18" s="339"/>
      <c r="C18" s="340" t="s">
        <v>216</v>
      </c>
      <c r="D18" s="334" t="s">
        <v>205</v>
      </c>
      <c r="E18" s="102">
        <v>466</v>
      </c>
      <c r="F18" s="335">
        <v>426</v>
      </c>
      <c r="G18" s="336">
        <v>475</v>
      </c>
      <c r="H18" s="1"/>
      <c r="I18" s="67"/>
      <c r="J18" s="67"/>
      <c r="K18" s="67"/>
    </row>
    <row r="19" spans="1:11" ht="17.25" customHeight="1" x14ac:dyDescent="0.2">
      <c r="A19" s="339"/>
      <c r="B19" s="339"/>
      <c r="C19" s="340" t="s">
        <v>217</v>
      </c>
      <c r="D19" s="334" t="s">
        <v>205</v>
      </c>
      <c r="E19" s="335">
        <v>32729</v>
      </c>
      <c r="F19" s="335">
        <v>30275</v>
      </c>
      <c r="G19" s="336">
        <v>44149</v>
      </c>
      <c r="H19" s="1"/>
      <c r="I19" s="67"/>
      <c r="J19" s="67"/>
      <c r="K19" s="67"/>
    </row>
    <row r="20" spans="1:11" ht="17.25" customHeight="1" x14ac:dyDescent="0.2">
      <c r="A20" s="339"/>
      <c r="B20" s="339"/>
      <c r="C20" s="340" t="s">
        <v>218</v>
      </c>
      <c r="D20" s="334" t="s">
        <v>205</v>
      </c>
      <c r="E20" s="335">
        <v>28966</v>
      </c>
      <c r="F20" s="335">
        <v>27298</v>
      </c>
      <c r="G20" s="336">
        <v>35073</v>
      </c>
      <c r="H20" s="1"/>
      <c r="I20" s="67"/>
      <c r="J20" s="67"/>
      <c r="K20" s="67"/>
    </row>
    <row r="21" spans="1:11" ht="17.25" customHeight="1" x14ac:dyDescent="0.2">
      <c r="A21" s="333"/>
      <c r="B21" s="604" t="s">
        <v>219</v>
      </c>
      <c r="C21" s="604"/>
      <c r="D21" s="334" t="s">
        <v>205</v>
      </c>
      <c r="E21" s="335">
        <v>2959</v>
      </c>
      <c r="F21" s="335">
        <v>2219</v>
      </c>
      <c r="G21" s="336">
        <v>1829</v>
      </c>
      <c r="H21" s="1"/>
      <c r="I21" s="67"/>
      <c r="J21" s="67"/>
      <c r="K21" s="67"/>
    </row>
    <row r="22" spans="1:11" ht="17.25" customHeight="1" x14ac:dyDescent="0.2">
      <c r="A22" s="333" t="s">
        <v>220</v>
      </c>
      <c r="B22" s="601" t="s">
        <v>221</v>
      </c>
      <c r="C22" s="601"/>
      <c r="D22" s="334" t="s">
        <v>205</v>
      </c>
      <c r="E22" s="335">
        <v>116838</v>
      </c>
      <c r="F22" s="335">
        <v>117445</v>
      </c>
      <c r="G22" s="336">
        <v>129069</v>
      </c>
      <c r="H22" s="1"/>
      <c r="I22" s="67"/>
      <c r="J22" s="67"/>
      <c r="K22" s="67"/>
    </row>
    <row r="23" spans="1:11" ht="17.25" customHeight="1" x14ac:dyDescent="0.2">
      <c r="A23" s="607"/>
      <c r="B23" s="601" t="s">
        <v>222</v>
      </c>
      <c r="C23" s="601"/>
      <c r="D23" s="334" t="s">
        <v>205</v>
      </c>
      <c r="E23" s="102">
        <v>38</v>
      </c>
      <c r="F23" s="335">
        <v>148</v>
      </c>
      <c r="G23" s="336">
        <v>87</v>
      </c>
      <c r="H23" s="1"/>
      <c r="I23" s="67"/>
      <c r="J23" s="67"/>
      <c r="K23" s="67"/>
    </row>
    <row r="24" spans="1:11" ht="17.25" customHeight="1" x14ac:dyDescent="0.2">
      <c r="A24" s="607"/>
      <c r="B24" s="601" t="s">
        <v>223</v>
      </c>
      <c r="C24" s="601"/>
      <c r="D24" s="334" t="s">
        <v>205</v>
      </c>
      <c r="E24" s="335">
        <v>5776</v>
      </c>
      <c r="F24" s="335">
        <v>5133</v>
      </c>
      <c r="G24" s="336">
        <v>5291</v>
      </c>
      <c r="H24" s="1"/>
      <c r="I24" s="67"/>
      <c r="J24" s="67"/>
      <c r="K24" s="67"/>
    </row>
    <row r="25" spans="1:11" ht="17.25" customHeight="1" x14ac:dyDescent="0.2">
      <c r="A25" s="333" t="s">
        <v>224</v>
      </c>
      <c r="B25" s="601" t="s">
        <v>225</v>
      </c>
      <c r="C25" s="601"/>
      <c r="D25" s="334" t="s">
        <v>205</v>
      </c>
      <c r="E25" s="335">
        <v>122652</v>
      </c>
      <c r="F25" s="335">
        <v>122726</v>
      </c>
      <c r="G25" s="336">
        <v>134447</v>
      </c>
      <c r="H25" s="1"/>
      <c r="I25" s="67"/>
      <c r="J25" s="67"/>
      <c r="K25" s="67"/>
    </row>
    <row r="26" spans="1:11" ht="17.25" customHeight="1" x14ac:dyDescent="0.2">
      <c r="A26" s="607"/>
      <c r="B26" s="601" t="s">
        <v>226</v>
      </c>
      <c r="C26" s="601"/>
      <c r="D26" s="334" t="s">
        <v>205</v>
      </c>
      <c r="E26" s="335">
        <v>6407</v>
      </c>
      <c r="F26" s="335">
        <v>7695</v>
      </c>
      <c r="G26" s="336">
        <v>7254</v>
      </c>
      <c r="H26" s="1"/>
      <c r="I26" s="67"/>
      <c r="J26" s="67"/>
      <c r="K26" s="67"/>
    </row>
    <row r="27" spans="1:11" ht="17.25" customHeight="1" x14ac:dyDescent="0.2">
      <c r="A27" s="607"/>
      <c r="B27" s="601" t="s">
        <v>227</v>
      </c>
      <c r="C27" s="601"/>
      <c r="D27" s="334" t="s">
        <v>205</v>
      </c>
      <c r="E27" s="335">
        <v>7325</v>
      </c>
      <c r="F27" s="335">
        <v>7884</v>
      </c>
      <c r="G27" s="336">
        <v>5604</v>
      </c>
      <c r="H27" s="1"/>
      <c r="I27" s="67"/>
      <c r="J27" s="67"/>
      <c r="K27" s="67"/>
    </row>
    <row r="28" spans="1:11" ht="23.25" customHeight="1" x14ac:dyDescent="0.2">
      <c r="A28" s="333" t="s">
        <v>228</v>
      </c>
      <c r="B28" s="602" t="s">
        <v>229</v>
      </c>
      <c r="C28" s="603"/>
      <c r="D28" s="334" t="s">
        <v>205</v>
      </c>
      <c r="E28" s="335">
        <v>136384</v>
      </c>
      <c r="F28" s="335">
        <v>138305</v>
      </c>
      <c r="G28" s="336">
        <v>147305</v>
      </c>
      <c r="H28" s="1"/>
      <c r="I28" s="67"/>
      <c r="J28" s="67"/>
      <c r="K28" s="67"/>
    </row>
    <row r="29" spans="1:11" ht="9.75" customHeight="1" x14ac:dyDescent="0.2">
      <c r="A29" s="333"/>
      <c r="B29" s="333"/>
      <c r="C29" s="340"/>
      <c r="D29" s="334"/>
      <c r="E29" s="536"/>
      <c r="F29" s="335"/>
      <c r="G29" s="336"/>
      <c r="H29" s="1"/>
      <c r="I29" s="67"/>
      <c r="J29" s="67"/>
      <c r="K29" s="67"/>
    </row>
    <row r="30" spans="1:11" ht="17.25" customHeight="1" x14ac:dyDescent="0.2">
      <c r="A30" s="608" t="s">
        <v>230</v>
      </c>
      <c r="B30" s="608"/>
      <c r="C30" s="608"/>
      <c r="D30" s="341"/>
      <c r="E30" s="537"/>
      <c r="F30" s="335"/>
      <c r="G30" s="336"/>
      <c r="H30" s="1"/>
      <c r="I30" s="67"/>
      <c r="J30" s="67"/>
      <c r="K30" s="67"/>
    </row>
    <row r="31" spans="1:11" ht="17.25" customHeight="1" x14ac:dyDescent="0.2">
      <c r="A31" s="333" t="s">
        <v>231</v>
      </c>
      <c r="B31" s="601" t="s">
        <v>232</v>
      </c>
      <c r="C31" s="601"/>
      <c r="D31" s="334" t="s">
        <v>205</v>
      </c>
      <c r="E31" s="335">
        <v>110613</v>
      </c>
      <c r="F31" s="342">
        <v>103874</v>
      </c>
      <c r="G31" s="343">
        <v>104807</v>
      </c>
      <c r="H31" s="1"/>
      <c r="I31" s="67"/>
      <c r="J31" s="67"/>
      <c r="K31" s="67"/>
    </row>
    <row r="32" spans="1:11" ht="17.25" customHeight="1" x14ac:dyDescent="0.2">
      <c r="A32" s="261"/>
      <c r="B32" s="261"/>
      <c r="C32" s="340" t="s">
        <v>233</v>
      </c>
      <c r="D32" s="334" t="s">
        <v>205</v>
      </c>
      <c r="E32" s="335">
        <v>107654</v>
      </c>
      <c r="F32" s="342">
        <v>101655</v>
      </c>
      <c r="G32" s="343">
        <v>102978</v>
      </c>
      <c r="H32" s="1"/>
      <c r="I32" s="67"/>
      <c r="J32" s="67"/>
      <c r="K32" s="67"/>
    </row>
    <row r="33" spans="1:11" ht="17.25" customHeight="1" x14ac:dyDescent="0.2">
      <c r="A33" s="333" t="s">
        <v>234</v>
      </c>
      <c r="B33" s="601" t="s">
        <v>235</v>
      </c>
      <c r="C33" s="601"/>
      <c r="D33" s="334" t="s">
        <v>205</v>
      </c>
      <c r="E33" s="335">
        <v>13968</v>
      </c>
      <c r="F33" s="342">
        <v>6227</v>
      </c>
      <c r="G33" s="343">
        <v>3604</v>
      </c>
      <c r="H33" s="76"/>
      <c r="I33" s="67"/>
      <c r="J33" s="67"/>
      <c r="K33" s="67"/>
    </row>
    <row r="34" spans="1:11" ht="17.25" customHeight="1" x14ac:dyDescent="0.2">
      <c r="A34" s="333" t="s">
        <v>236</v>
      </c>
      <c r="B34" s="601" t="s">
        <v>237</v>
      </c>
      <c r="C34" s="601"/>
      <c r="D34" s="334" t="s">
        <v>205</v>
      </c>
      <c r="E34" s="335">
        <v>236</v>
      </c>
      <c r="F34" s="344">
        <v>-9352</v>
      </c>
      <c r="G34" s="345">
        <v>-9254</v>
      </c>
      <c r="H34" s="1"/>
      <c r="I34" s="67"/>
      <c r="J34" s="67"/>
      <c r="K34" s="67"/>
    </row>
    <row r="35" spans="1:11" ht="17.25" customHeight="1" x14ac:dyDescent="0.2">
      <c r="A35" s="333"/>
      <c r="B35" s="601" t="s">
        <v>238</v>
      </c>
      <c r="C35" s="601"/>
      <c r="D35" s="334" t="s">
        <v>239</v>
      </c>
      <c r="E35" s="102">
        <v>17.68</v>
      </c>
      <c r="F35" s="346">
        <v>16.52</v>
      </c>
      <c r="G35" s="347">
        <v>20.5</v>
      </c>
      <c r="H35" s="1"/>
      <c r="I35" s="67"/>
      <c r="J35" s="67"/>
      <c r="K35" s="67"/>
    </row>
    <row r="36" spans="1:11" ht="9.75" customHeight="1" x14ac:dyDescent="0.2">
      <c r="A36" s="333"/>
      <c r="B36" s="333"/>
      <c r="C36" s="340"/>
      <c r="D36" s="334"/>
      <c r="E36" s="536"/>
      <c r="F36" s="342"/>
      <c r="G36" s="343"/>
      <c r="H36" s="1"/>
      <c r="I36" s="67"/>
      <c r="J36" s="67"/>
      <c r="K36" s="67"/>
    </row>
    <row r="37" spans="1:11" ht="17.25" customHeight="1" x14ac:dyDescent="0.2">
      <c r="A37" s="608" t="s">
        <v>240</v>
      </c>
      <c r="B37" s="608"/>
      <c r="C37" s="608"/>
      <c r="D37" s="334"/>
      <c r="E37" s="536"/>
      <c r="F37" s="342"/>
      <c r="G37" s="343"/>
      <c r="H37" s="1"/>
      <c r="I37" s="67"/>
      <c r="J37" s="67"/>
      <c r="K37" s="67"/>
    </row>
    <row r="38" spans="1:11" ht="17.25" customHeight="1" x14ac:dyDescent="0.2">
      <c r="A38" s="333" t="s">
        <v>241</v>
      </c>
      <c r="B38" s="601" t="s">
        <v>242</v>
      </c>
      <c r="C38" s="601"/>
      <c r="D38" s="334" t="s">
        <v>205</v>
      </c>
      <c r="E38" s="335">
        <v>6320</v>
      </c>
      <c r="F38" s="342">
        <v>3015</v>
      </c>
      <c r="G38" s="343">
        <v>1406</v>
      </c>
      <c r="H38" s="1"/>
      <c r="I38" s="67"/>
      <c r="J38" s="67"/>
      <c r="K38" s="67"/>
    </row>
    <row r="39" spans="1:11" ht="17.25" customHeight="1" x14ac:dyDescent="0.2">
      <c r="A39" s="333" t="s">
        <v>243</v>
      </c>
      <c r="B39" s="601" t="s">
        <v>244</v>
      </c>
      <c r="C39" s="601"/>
      <c r="D39" s="334" t="s">
        <v>205</v>
      </c>
      <c r="E39" s="335">
        <v>107</v>
      </c>
      <c r="F39" s="344" t="s">
        <v>417</v>
      </c>
      <c r="G39" s="345" t="s">
        <v>420</v>
      </c>
      <c r="H39" s="1"/>
      <c r="I39" s="67"/>
      <c r="J39" s="67"/>
      <c r="K39" s="67"/>
    </row>
    <row r="40" spans="1:11" ht="9.75" customHeight="1" x14ac:dyDescent="0.2">
      <c r="A40" s="333"/>
      <c r="B40" s="340"/>
      <c r="C40" s="340"/>
      <c r="D40" s="334"/>
      <c r="E40" s="536"/>
      <c r="F40" s="344"/>
      <c r="G40" s="345"/>
      <c r="H40" s="1"/>
      <c r="I40" s="67"/>
      <c r="J40" s="67"/>
      <c r="K40" s="67"/>
    </row>
    <row r="41" spans="1:11" ht="17.25" customHeight="1" x14ac:dyDescent="0.2">
      <c r="A41" s="609" t="s">
        <v>245</v>
      </c>
      <c r="B41" s="609"/>
      <c r="C41" s="610"/>
      <c r="D41" s="348" t="s">
        <v>246</v>
      </c>
      <c r="E41" s="538">
        <v>10</v>
      </c>
      <c r="F41" s="350">
        <v>11</v>
      </c>
      <c r="G41" s="351">
        <v>12</v>
      </c>
      <c r="H41" s="1"/>
      <c r="I41" s="67"/>
      <c r="J41" s="67"/>
      <c r="K41" s="67"/>
    </row>
    <row r="42" spans="1:11" x14ac:dyDescent="0.2">
      <c r="A42" s="352" t="s">
        <v>247</v>
      </c>
      <c r="B42" s="353" t="s">
        <v>338</v>
      </c>
      <c r="C42" s="354"/>
      <c r="D42" s="309"/>
      <c r="E42" s="309"/>
      <c r="F42" s="309"/>
      <c r="G42" s="309"/>
      <c r="H42" s="1"/>
      <c r="I42" s="67"/>
      <c r="J42" s="67"/>
      <c r="K42" s="67"/>
    </row>
    <row r="43" spans="1:11" x14ac:dyDescent="0.2">
      <c r="A43" s="352"/>
      <c r="B43" s="353" t="s">
        <v>339</v>
      </c>
      <c r="C43" s="354"/>
      <c r="D43" s="309"/>
      <c r="E43" s="309"/>
      <c r="F43" s="309"/>
      <c r="G43" s="309"/>
      <c r="H43" s="1"/>
      <c r="I43" s="67"/>
      <c r="J43" s="67"/>
      <c r="K43" s="67"/>
    </row>
    <row r="44" spans="1:11" x14ac:dyDescent="0.2">
      <c r="A44" s="352"/>
      <c r="B44" s="355" t="s">
        <v>337</v>
      </c>
      <c r="C44" s="354"/>
      <c r="D44" s="309"/>
      <c r="E44" s="309"/>
      <c r="F44" s="309"/>
      <c r="G44" s="309"/>
      <c r="H44" s="1"/>
      <c r="I44" s="67"/>
      <c r="J44" s="67"/>
      <c r="K44" s="67"/>
    </row>
    <row r="45" spans="1:11" ht="18" customHeight="1" x14ac:dyDescent="0.2">
      <c r="A45" s="352"/>
      <c r="B45" s="355" t="s">
        <v>248</v>
      </c>
      <c r="C45" s="354"/>
      <c r="D45" s="356"/>
      <c r="E45" s="356"/>
      <c r="F45" s="309"/>
      <c r="G45" s="309"/>
      <c r="H45" s="1"/>
      <c r="I45" s="67"/>
      <c r="J45" s="67"/>
      <c r="K45" s="67"/>
    </row>
    <row r="46" spans="1:11" ht="14.25" customHeight="1" x14ac:dyDescent="0.2">
      <c r="A46" s="287" t="s">
        <v>249</v>
      </c>
      <c r="B46" s="354"/>
      <c r="C46" s="354"/>
      <c r="D46" s="309"/>
      <c r="E46" s="309"/>
      <c r="F46" s="309"/>
      <c r="G46" s="309"/>
      <c r="H46" s="1"/>
      <c r="I46" s="67"/>
      <c r="J46" s="67"/>
      <c r="K46" s="67"/>
    </row>
  </sheetData>
  <mergeCells count="24">
    <mergeCell ref="A26:A27"/>
    <mergeCell ref="A30:C30"/>
    <mergeCell ref="B31:C31"/>
    <mergeCell ref="B38:C38"/>
    <mergeCell ref="A41:C41"/>
    <mergeCell ref="B39:C39"/>
    <mergeCell ref="A37:C37"/>
    <mergeCell ref="B35:C35"/>
    <mergeCell ref="A2:F2"/>
    <mergeCell ref="A5:C5"/>
    <mergeCell ref="B7:C7"/>
    <mergeCell ref="B34:C34"/>
    <mergeCell ref="B24:C24"/>
    <mergeCell ref="B27:C27"/>
    <mergeCell ref="B28:C28"/>
    <mergeCell ref="B33:C33"/>
    <mergeCell ref="B21:C21"/>
    <mergeCell ref="A6:C6"/>
    <mergeCell ref="B22:C22"/>
    <mergeCell ref="B23:C23"/>
    <mergeCell ref="B25:C25"/>
    <mergeCell ref="B26:C26"/>
    <mergeCell ref="A3:F3"/>
    <mergeCell ref="A23:A2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8" orientation="portrait" blackAndWhite="1" r:id="rId1"/>
  <headerFooter alignWithMargins="0"/>
  <rowBreaks count="1" manualBreakCount="1">
    <brk id="46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77C2A-6F14-489C-9469-78DDBB2DBC02}">
  <sheetPr>
    <pageSetUpPr fitToPage="1"/>
  </sheetPr>
  <dimension ref="A1:S34"/>
  <sheetViews>
    <sheetView showGridLines="0" view="pageBreakPreview" zoomScaleNormal="100" zoomScaleSheetLayoutView="100" workbookViewId="0">
      <pane xSplit="1" ySplit="8" topLeftCell="B9" activePane="bottomRight" state="frozen"/>
      <selection pane="topRight" activeCell="I11" sqref="I11"/>
      <selection pane="bottomLeft" activeCell="I11" sqref="I11"/>
      <selection pane="bottomRight" activeCell="R41" sqref="R41"/>
    </sheetView>
  </sheetViews>
  <sheetFormatPr defaultColWidth="9" defaultRowHeight="13.2" x14ac:dyDescent="0.2"/>
  <cols>
    <col min="1" max="1" width="10.21875" style="498" customWidth="1"/>
    <col min="2" max="10" width="9" style="498" customWidth="1"/>
    <col min="11" max="16" width="10.109375" style="498" customWidth="1"/>
    <col min="17" max="17" width="11.6640625" style="498" bestFit="1" customWidth="1"/>
    <col min="18" max="18" width="10.109375" style="498" customWidth="1"/>
    <col min="19" max="19" width="10.33203125" style="498" customWidth="1"/>
    <col min="20" max="20" width="1.44140625" style="498" customWidth="1"/>
    <col min="21" max="16384" width="9" style="498"/>
  </cols>
  <sheetData>
    <row r="1" spans="1:19" x14ac:dyDescent="0.2">
      <c r="A1" s="611"/>
      <c r="B1" s="611"/>
    </row>
    <row r="2" spans="1:19" s="500" customFormat="1" x14ac:dyDescent="0.2">
      <c r="A2" s="499" t="s">
        <v>26</v>
      </c>
    </row>
    <row r="3" spans="1:19" s="501" customFormat="1" ht="16.2" x14ac:dyDescent="0.2">
      <c r="A3" s="598" t="s">
        <v>250</v>
      </c>
      <c r="B3" s="598"/>
      <c r="C3" s="598"/>
      <c r="D3" s="598"/>
      <c r="E3" s="598"/>
      <c r="F3" s="598"/>
      <c r="G3" s="598"/>
      <c r="H3" s="598"/>
      <c r="I3" s="598"/>
      <c r="J3" s="598"/>
      <c r="K3" s="496"/>
      <c r="L3" s="496"/>
      <c r="M3" s="496"/>
      <c r="N3" s="496"/>
      <c r="O3" s="496"/>
      <c r="P3" s="496"/>
      <c r="Q3" s="496"/>
      <c r="R3" s="496"/>
      <c r="S3" s="496"/>
    </row>
    <row r="4" spans="1:19" s="501" customFormat="1" ht="16.2" x14ac:dyDescent="0.2">
      <c r="A4" s="612" t="s">
        <v>341</v>
      </c>
      <c r="B4" s="612"/>
      <c r="C4" s="612"/>
      <c r="D4" s="612"/>
      <c r="E4" s="612"/>
      <c r="F4" s="612"/>
      <c r="G4" s="612"/>
      <c r="H4" s="612"/>
      <c r="I4" s="612"/>
      <c r="J4" s="612"/>
      <c r="K4" s="357"/>
      <c r="L4" s="357"/>
      <c r="M4" s="357"/>
      <c r="N4" s="357"/>
      <c r="O4" s="357"/>
      <c r="P4" s="357"/>
      <c r="Q4" s="357"/>
      <c r="R4" s="613" t="s">
        <v>251</v>
      </c>
      <c r="S4" s="613"/>
    </row>
    <row r="5" spans="1:19" ht="13.8" thickBot="1" x14ac:dyDescent="0.25">
      <c r="A5" s="266"/>
      <c r="B5" s="266"/>
      <c r="C5" s="266"/>
      <c r="D5" s="266"/>
      <c r="E5" s="266"/>
      <c r="F5" s="261"/>
      <c r="G5" s="261"/>
      <c r="H5" s="261"/>
      <c r="I5" s="261"/>
      <c r="J5" s="266"/>
      <c r="K5" s="266"/>
      <c r="L5" s="266"/>
      <c r="M5" s="266"/>
      <c r="N5" s="266"/>
      <c r="O5" s="266"/>
      <c r="P5" s="266"/>
      <c r="Q5" s="266"/>
      <c r="R5" s="261"/>
      <c r="S5" s="261"/>
    </row>
    <row r="6" spans="1:19" s="502" customFormat="1" ht="13.8" thickTop="1" x14ac:dyDescent="0.2">
      <c r="A6" s="614"/>
      <c r="B6" s="616" t="s">
        <v>342</v>
      </c>
      <c r="C6" s="616"/>
      <c r="D6" s="617"/>
      <c r="E6" s="616"/>
      <c r="F6" s="618" t="s">
        <v>343</v>
      </c>
      <c r="G6" s="619"/>
      <c r="H6" s="619"/>
      <c r="I6" s="619"/>
      <c r="J6" s="620"/>
      <c r="K6" s="618" t="s">
        <v>304</v>
      </c>
      <c r="L6" s="619"/>
      <c r="M6" s="619"/>
      <c r="N6" s="619"/>
      <c r="O6" s="620"/>
      <c r="P6" s="618" t="s">
        <v>344</v>
      </c>
      <c r="Q6" s="620"/>
      <c r="R6" s="618" t="s">
        <v>345</v>
      </c>
      <c r="S6" s="619"/>
    </row>
    <row r="7" spans="1:19" x14ac:dyDescent="0.2">
      <c r="A7" s="614"/>
      <c r="B7" s="621" t="s">
        <v>346</v>
      </c>
      <c r="C7" s="622" t="s">
        <v>347</v>
      </c>
      <c r="D7" s="358"/>
      <c r="E7" s="359"/>
      <c r="F7" s="622" t="s">
        <v>346</v>
      </c>
      <c r="G7" s="622" t="s">
        <v>347</v>
      </c>
      <c r="H7" s="358"/>
      <c r="I7" s="358"/>
      <c r="J7" s="360"/>
      <c r="K7" s="621" t="s">
        <v>346</v>
      </c>
      <c r="L7" s="622" t="s">
        <v>348</v>
      </c>
      <c r="M7" s="358"/>
      <c r="N7" s="358"/>
      <c r="O7" s="361"/>
      <c r="P7" s="621" t="s">
        <v>346</v>
      </c>
      <c r="Q7" s="622" t="s">
        <v>349</v>
      </c>
      <c r="R7" s="621" t="s">
        <v>346</v>
      </c>
      <c r="S7" s="622" t="s">
        <v>349</v>
      </c>
    </row>
    <row r="8" spans="1:19" ht="21.6" x14ac:dyDescent="0.2">
      <c r="A8" s="615"/>
      <c r="B8" s="616"/>
      <c r="C8" s="616"/>
      <c r="D8" s="362" t="s">
        <v>350</v>
      </c>
      <c r="E8" s="362" t="s">
        <v>351</v>
      </c>
      <c r="F8" s="623"/>
      <c r="G8" s="623"/>
      <c r="H8" s="362" t="s">
        <v>352</v>
      </c>
      <c r="I8" s="362" t="s">
        <v>353</v>
      </c>
      <c r="J8" s="363" t="s">
        <v>354</v>
      </c>
      <c r="K8" s="616"/>
      <c r="L8" s="616"/>
      <c r="M8" s="362" t="s">
        <v>355</v>
      </c>
      <c r="N8" s="362" t="s">
        <v>356</v>
      </c>
      <c r="O8" s="363" t="s">
        <v>357</v>
      </c>
      <c r="P8" s="616"/>
      <c r="Q8" s="623"/>
      <c r="R8" s="616"/>
      <c r="S8" s="623"/>
    </row>
    <row r="9" spans="1:19" x14ac:dyDescent="0.2">
      <c r="A9" s="505" t="s">
        <v>358</v>
      </c>
      <c r="B9" s="506">
        <v>20</v>
      </c>
      <c r="C9" s="507">
        <v>833</v>
      </c>
      <c r="D9" s="507">
        <v>146</v>
      </c>
      <c r="E9" s="507">
        <v>687</v>
      </c>
      <c r="F9" s="507">
        <v>39</v>
      </c>
      <c r="G9" s="507">
        <v>2058</v>
      </c>
      <c r="H9" s="507">
        <v>202</v>
      </c>
      <c r="I9" s="507">
        <v>1716</v>
      </c>
      <c r="J9" s="507">
        <v>140</v>
      </c>
      <c r="K9" s="507" t="s">
        <v>252</v>
      </c>
      <c r="L9" s="507">
        <v>1537</v>
      </c>
      <c r="M9" s="507">
        <v>111</v>
      </c>
      <c r="N9" s="507">
        <v>733</v>
      </c>
      <c r="O9" s="507">
        <v>693</v>
      </c>
      <c r="P9" s="507">
        <v>23</v>
      </c>
      <c r="Q9" s="507">
        <v>771280</v>
      </c>
      <c r="R9" s="507" t="s">
        <v>252</v>
      </c>
      <c r="S9" s="507">
        <v>46700</v>
      </c>
    </row>
    <row r="10" spans="1:19" x14ac:dyDescent="0.2">
      <c r="A10" s="505" t="s">
        <v>359</v>
      </c>
      <c r="B10" s="506">
        <v>20</v>
      </c>
      <c r="C10" s="507">
        <v>829</v>
      </c>
      <c r="D10" s="507">
        <v>144</v>
      </c>
      <c r="E10" s="507">
        <v>685</v>
      </c>
      <c r="F10" s="507">
        <v>38</v>
      </c>
      <c r="G10" s="507">
        <v>1933</v>
      </c>
      <c r="H10" s="507">
        <v>187</v>
      </c>
      <c r="I10" s="507">
        <v>1643</v>
      </c>
      <c r="J10" s="507">
        <v>103</v>
      </c>
      <c r="K10" s="507" t="s">
        <v>252</v>
      </c>
      <c r="L10" s="507">
        <v>1838</v>
      </c>
      <c r="M10" s="507">
        <v>213</v>
      </c>
      <c r="N10" s="507">
        <v>962</v>
      </c>
      <c r="O10" s="507">
        <v>663</v>
      </c>
      <c r="P10" s="507">
        <v>21</v>
      </c>
      <c r="Q10" s="507">
        <v>576966</v>
      </c>
      <c r="R10" s="507" t="s">
        <v>252</v>
      </c>
      <c r="S10" s="507">
        <v>46200</v>
      </c>
    </row>
    <row r="11" spans="1:19" s="500" customFormat="1" x14ac:dyDescent="0.2">
      <c r="A11" s="505" t="s">
        <v>360</v>
      </c>
      <c r="B11" s="508">
        <v>17</v>
      </c>
      <c r="C11" s="509">
        <v>753</v>
      </c>
      <c r="D11" s="509">
        <v>610</v>
      </c>
      <c r="E11" s="509">
        <v>143</v>
      </c>
      <c r="F11" s="509">
        <v>37</v>
      </c>
      <c r="G11" s="509">
        <v>1851</v>
      </c>
      <c r="H11" s="509">
        <v>161</v>
      </c>
      <c r="I11" s="509">
        <v>1561</v>
      </c>
      <c r="J11" s="509">
        <v>129</v>
      </c>
      <c r="K11" s="507" t="s">
        <v>153</v>
      </c>
      <c r="L11" s="509">
        <v>2441</v>
      </c>
      <c r="M11" s="509">
        <v>211</v>
      </c>
      <c r="N11" s="509">
        <v>1270</v>
      </c>
      <c r="O11" s="509">
        <v>960</v>
      </c>
      <c r="P11" s="509">
        <v>23</v>
      </c>
      <c r="Q11" s="509">
        <v>731268</v>
      </c>
      <c r="R11" s="507" t="s">
        <v>153</v>
      </c>
      <c r="S11" s="509">
        <v>79500</v>
      </c>
    </row>
    <row r="12" spans="1:19" x14ac:dyDescent="0.2">
      <c r="A12" s="510"/>
      <c r="B12" s="511"/>
      <c r="C12" s="512"/>
      <c r="D12" s="512"/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</row>
    <row r="13" spans="1:19" x14ac:dyDescent="0.2">
      <c r="A13" s="513" t="s">
        <v>361</v>
      </c>
      <c r="B13" s="508">
        <v>3</v>
      </c>
      <c r="C13" s="514">
        <v>146</v>
      </c>
      <c r="D13" s="509">
        <v>134</v>
      </c>
      <c r="E13" s="509">
        <v>12</v>
      </c>
      <c r="F13" s="509">
        <v>5</v>
      </c>
      <c r="G13" s="509">
        <v>261</v>
      </c>
      <c r="H13" s="509">
        <v>14</v>
      </c>
      <c r="I13" s="509">
        <v>243</v>
      </c>
      <c r="J13" s="509">
        <v>4</v>
      </c>
      <c r="K13" s="509">
        <v>0</v>
      </c>
      <c r="L13" s="509">
        <v>0</v>
      </c>
      <c r="M13" s="509">
        <v>0</v>
      </c>
      <c r="N13" s="509">
        <v>0</v>
      </c>
      <c r="O13" s="509">
        <v>0</v>
      </c>
      <c r="P13" s="509">
        <v>6</v>
      </c>
      <c r="Q13" s="509">
        <v>6451</v>
      </c>
      <c r="R13" s="507" t="s">
        <v>153</v>
      </c>
      <c r="S13" s="509">
        <v>27000</v>
      </c>
    </row>
    <row r="14" spans="1:19" x14ac:dyDescent="0.2">
      <c r="A14" s="513" t="s">
        <v>253</v>
      </c>
      <c r="B14" s="508">
        <v>1</v>
      </c>
      <c r="C14" s="514">
        <v>27</v>
      </c>
      <c r="D14" s="507">
        <v>26</v>
      </c>
      <c r="E14" s="509">
        <v>1</v>
      </c>
      <c r="F14" s="509">
        <v>3</v>
      </c>
      <c r="G14" s="509">
        <v>53</v>
      </c>
      <c r="H14" s="509">
        <v>25</v>
      </c>
      <c r="I14" s="509">
        <v>17</v>
      </c>
      <c r="J14" s="509">
        <v>11</v>
      </c>
      <c r="K14" s="507">
        <v>0</v>
      </c>
      <c r="L14" s="509">
        <v>0</v>
      </c>
      <c r="M14" s="507">
        <v>0</v>
      </c>
      <c r="N14" s="507">
        <v>0</v>
      </c>
      <c r="O14" s="507">
        <v>0</v>
      </c>
      <c r="P14" s="509">
        <v>1</v>
      </c>
      <c r="Q14" s="507">
        <v>180</v>
      </c>
      <c r="R14" s="507">
        <v>0</v>
      </c>
      <c r="S14" s="507">
        <v>0</v>
      </c>
    </row>
    <row r="15" spans="1:19" x14ac:dyDescent="0.2">
      <c r="A15" s="513" t="s">
        <v>254</v>
      </c>
      <c r="B15" s="506">
        <v>0</v>
      </c>
      <c r="C15" s="514">
        <v>0</v>
      </c>
      <c r="D15" s="507">
        <v>0</v>
      </c>
      <c r="E15" s="507">
        <v>0</v>
      </c>
      <c r="F15" s="507">
        <v>0</v>
      </c>
      <c r="G15" s="509">
        <v>0</v>
      </c>
      <c r="H15" s="507">
        <v>0</v>
      </c>
      <c r="I15" s="507">
        <v>0</v>
      </c>
      <c r="J15" s="507">
        <v>0</v>
      </c>
      <c r="K15" s="507">
        <v>0</v>
      </c>
      <c r="L15" s="509">
        <v>0</v>
      </c>
      <c r="M15" s="507">
        <v>0</v>
      </c>
      <c r="N15" s="507">
        <v>0</v>
      </c>
      <c r="O15" s="507">
        <v>0</v>
      </c>
      <c r="P15" s="507">
        <v>0</v>
      </c>
      <c r="Q15" s="507">
        <v>0</v>
      </c>
      <c r="R15" s="507">
        <v>0</v>
      </c>
      <c r="S15" s="507">
        <v>0</v>
      </c>
    </row>
    <row r="16" spans="1:19" x14ac:dyDescent="0.2">
      <c r="A16" s="513" t="s">
        <v>255</v>
      </c>
      <c r="B16" s="508">
        <v>3</v>
      </c>
      <c r="C16" s="514">
        <v>136</v>
      </c>
      <c r="D16" s="509">
        <v>114</v>
      </c>
      <c r="E16" s="509">
        <v>22</v>
      </c>
      <c r="F16" s="509">
        <v>1</v>
      </c>
      <c r="G16" s="509">
        <v>1</v>
      </c>
      <c r="H16" s="507">
        <v>0</v>
      </c>
      <c r="I16" s="509">
        <v>0</v>
      </c>
      <c r="J16" s="507">
        <v>1</v>
      </c>
      <c r="K16" s="507" t="s">
        <v>153</v>
      </c>
      <c r="L16" s="509">
        <v>180</v>
      </c>
      <c r="M16" s="507">
        <v>0</v>
      </c>
      <c r="N16" s="509">
        <v>180</v>
      </c>
      <c r="O16" s="507">
        <v>0</v>
      </c>
      <c r="P16" s="509">
        <v>0</v>
      </c>
      <c r="Q16" s="507">
        <v>0</v>
      </c>
      <c r="R16" s="507">
        <v>0</v>
      </c>
      <c r="S16" s="507">
        <v>0</v>
      </c>
    </row>
    <row r="17" spans="1:19" x14ac:dyDescent="0.2">
      <c r="A17" s="513" t="s">
        <v>256</v>
      </c>
      <c r="B17" s="508">
        <v>3</v>
      </c>
      <c r="C17" s="514">
        <v>128</v>
      </c>
      <c r="D17" s="507">
        <v>95</v>
      </c>
      <c r="E17" s="507">
        <v>33</v>
      </c>
      <c r="F17" s="507">
        <v>2</v>
      </c>
      <c r="G17" s="509">
        <v>5</v>
      </c>
      <c r="H17" s="507">
        <v>0</v>
      </c>
      <c r="I17" s="507">
        <v>2</v>
      </c>
      <c r="J17" s="507">
        <v>3</v>
      </c>
      <c r="K17" s="507">
        <v>0</v>
      </c>
      <c r="L17" s="509">
        <v>0</v>
      </c>
      <c r="M17" s="507">
        <v>0</v>
      </c>
      <c r="N17" s="507">
        <v>0</v>
      </c>
      <c r="O17" s="507">
        <v>0</v>
      </c>
      <c r="P17" s="507">
        <v>1</v>
      </c>
      <c r="Q17" s="507">
        <v>115</v>
      </c>
      <c r="R17" s="507">
        <v>0</v>
      </c>
      <c r="S17" s="507">
        <v>0</v>
      </c>
    </row>
    <row r="18" spans="1:19" x14ac:dyDescent="0.2">
      <c r="A18" s="513" t="s">
        <v>362</v>
      </c>
      <c r="B18" s="506">
        <v>0</v>
      </c>
      <c r="C18" s="514">
        <v>0</v>
      </c>
      <c r="D18" s="507">
        <v>0</v>
      </c>
      <c r="E18" s="509">
        <v>0</v>
      </c>
      <c r="F18" s="507">
        <v>0</v>
      </c>
      <c r="G18" s="509">
        <v>0</v>
      </c>
      <c r="H18" s="507">
        <v>0</v>
      </c>
      <c r="I18" s="507">
        <v>0</v>
      </c>
      <c r="J18" s="507">
        <v>0</v>
      </c>
      <c r="K18" s="507">
        <v>0</v>
      </c>
      <c r="L18" s="509">
        <v>0</v>
      </c>
      <c r="M18" s="507">
        <v>0</v>
      </c>
      <c r="N18" s="507">
        <v>0</v>
      </c>
      <c r="O18" s="507">
        <v>0</v>
      </c>
      <c r="P18" s="509">
        <v>1</v>
      </c>
      <c r="Q18" s="507">
        <v>200</v>
      </c>
      <c r="R18" s="507">
        <v>0</v>
      </c>
      <c r="S18" s="507">
        <v>0</v>
      </c>
    </row>
    <row r="19" spans="1:19" x14ac:dyDescent="0.2">
      <c r="A19" s="513" t="s">
        <v>363</v>
      </c>
      <c r="B19" s="508">
        <v>2</v>
      </c>
      <c r="C19" s="514">
        <v>149</v>
      </c>
      <c r="D19" s="509">
        <v>136</v>
      </c>
      <c r="E19" s="509">
        <v>13</v>
      </c>
      <c r="F19" s="509">
        <v>0</v>
      </c>
      <c r="G19" s="509">
        <v>0</v>
      </c>
      <c r="H19" s="507">
        <v>0</v>
      </c>
      <c r="I19" s="507">
        <v>0</v>
      </c>
      <c r="J19" s="507">
        <v>0</v>
      </c>
      <c r="K19" s="507">
        <v>0</v>
      </c>
      <c r="L19" s="509">
        <v>0</v>
      </c>
      <c r="M19" s="509">
        <v>0</v>
      </c>
      <c r="N19" s="507">
        <v>0</v>
      </c>
      <c r="O19" s="509">
        <v>0</v>
      </c>
      <c r="P19" s="507">
        <v>2</v>
      </c>
      <c r="Q19" s="507">
        <v>201653</v>
      </c>
      <c r="R19" s="507" t="s">
        <v>153</v>
      </c>
      <c r="S19" s="509">
        <v>36000</v>
      </c>
    </row>
    <row r="20" spans="1:19" x14ac:dyDescent="0.2">
      <c r="A20" s="513" t="s">
        <v>364</v>
      </c>
      <c r="B20" s="508">
        <v>0</v>
      </c>
      <c r="C20" s="514">
        <v>0</v>
      </c>
      <c r="D20" s="509">
        <v>0</v>
      </c>
      <c r="E20" s="509">
        <v>0</v>
      </c>
      <c r="F20" s="509">
        <v>1</v>
      </c>
      <c r="G20" s="509">
        <v>20</v>
      </c>
      <c r="H20" s="507">
        <v>20</v>
      </c>
      <c r="I20" s="509">
        <v>0</v>
      </c>
      <c r="J20" s="507">
        <v>0</v>
      </c>
      <c r="K20" s="507" t="s">
        <v>153</v>
      </c>
      <c r="L20" s="509">
        <v>2261</v>
      </c>
      <c r="M20" s="509">
        <v>211</v>
      </c>
      <c r="N20" s="509">
        <v>1090</v>
      </c>
      <c r="O20" s="509">
        <v>960</v>
      </c>
      <c r="P20" s="509">
        <v>3</v>
      </c>
      <c r="Q20" s="507">
        <v>39070</v>
      </c>
      <c r="R20" s="507">
        <v>0</v>
      </c>
      <c r="S20" s="507">
        <v>0</v>
      </c>
    </row>
    <row r="21" spans="1:19" x14ac:dyDescent="0.2">
      <c r="A21" s="513" t="s">
        <v>365</v>
      </c>
      <c r="B21" s="508">
        <v>3</v>
      </c>
      <c r="C21" s="514">
        <v>64</v>
      </c>
      <c r="D21" s="507">
        <v>43</v>
      </c>
      <c r="E21" s="507">
        <v>21</v>
      </c>
      <c r="F21" s="509">
        <v>16</v>
      </c>
      <c r="G21" s="509">
        <v>1094</v>
      </c>
      <c r="H21" s="509">
        <v>32</v>
      </c>
      <c r="I21" s="509">
        <v>1012</v>
      </c>
      <c r="J21" s="509">
        <v>50</v>
      </c>
      <c r="K21" s="507">
        <v>0</v>
      </c>
      <c r="L21" s="509">
        <v>0</v>
      </c>
      <c r="M21" s="507">
        <v>0</v>
      </c>
      <c r="N21" s="507">
        <v>0</v>
      </c>
      <c r="O21" s="507">
        <v>0</v>
      </c>
      <c r="P21" s="509">
        <v>4</v>
      </c>
      <c r="Q21" s="509">
        <v>476554</v>
      </c>
      <c r="R21" s="507" t="s">
        <v>153</v>
      </c>
      <c r="S21" s="509">
        <v>16500</v>
      </c>
    </row>
    <row r="22" spans="1:19" x14ac:dyDescent="0.2">
      <c r="A22" s="513" t="s">
        <v>257</v>
      </c>
      <c r="B22" s="506">
        <v>0</v>
      </c>
      <c r="C22" s="514">
        <v>0</v>
      </c>
      <c r="D22" s="507">
        <v>0</v>
      </c>
      <c r="E22" s="507">
        <v>0</v>
      </c>
      <c r="F22" s="507">
        <v>0</v>
      </c>
      <c r="G22" s="509">
        <v>0</v>
      </c>
      <c r="H22" s="507">
        <v>0</v>
      </c>
      <c r="I22" s="507">
        <v>0</v>
      </c>
      <c r="J22" s="507">
        <v>0</v>
      </c>
      <c r="K22" s="507">
        <v>0</v>
      </c>
      <c r="L22" s="509">
        <v>0</v>
      </c>
      <c r="M22" s="507">
        <v>0</v>
      </c>
      <c r="N22" s="507">
        <v>0</v>
      </c>
      <c r="O22" s="507">
        <v>0</v>
      </c>
      <c r="P22" s="507">
        <v>0</v>
      </c>
      <c r="Q22" s="507">
        <v>0</v>
      </c>
      <c r="R22" s="507">
        <v>0</v>
      </c>
      <c r="S22" s="507">
        <v>0</v>
      </c>
    </row>
    <row r="23" spans="1:19" x14ac:dyDescent="0.2">
      <c r="A23" s="513" t="s">
        <v>258</v>
      </c>
      <c r="B23" s="506">
        <v>0</v>
      </c>
      <c r="C23" s="514">
        <v>0</v>
      </c>
      <c r="D23" s="507">
        <v>0</v>
      </c>
      <c r="E23" s="507">
        <v>0</v>
      </c>
      <c r="F23" s="507">
        <v>3</v>
      </c>
      <c r="G23" s="509">
        <v>208</v>
      </c>
      <c r="H23" s="507">
        <v>18</v>
      </c>
      <c r="I23" s="509">
        <v>167</v>
      </c>
      <c r="J23" s="507">
        <v>23</v>
      </c>
      <c r="K23" s="507">
        <v>0</v>
      </c>
      <c r="L23" s="509">
        <v>0</v>
      </c>
      <c r="M23" s="507">
        <v>0</v>
      </c>
      <c r="N23" s="507">
        <v>0</v>
      </c>
      <c r="O23" s="507">
        <v>0</v>
      </c>
      <c r="P23" s="509">
        <v>1</v>
      </c>
      <c r="Q23" s="507">
        <v>400</v>
      </c>
      <c r="R23" s="507">
        <v>0</v>
      </c>
      <c r="S23" s="507">
        <v>0</v>
      </c>
    </row>
    <row r="24" spans="1:19" x14ac:dyDescent="0.2">
      <c r="A24" s="513" t="s">
        <v>366</v>
      </c>
      <c r="B24" s="506">
        <v>0</v>
      </c>
      <c r="C24" s="514">
        <v>0</v>
      </c>
      <c r="D24" s="507">
        <v>0</v>
      </c>
      <c r="E24" s="509">
        <v>0</v>
      </c>
      <c r="F24" s="507">
        <v>0</v>
      </c>
      <c r="G24" s="509">
        <v>0</v>
      </c>
      <c r="H24" s="507">
        <v>0</v>
      </c>
      <c r="I24" s="507">
        <v>0</v>
      </c>
      <c r="J24" s="507">
        <v>0</v>
      </c>
      <c r="K24" s="507">
        <v>0</v>
      </c>
      <c r="L24" s="509">
        <v>0</v>
      </c>
      <c r="M24" s="507">
        <v>0</v>
      </c>
      <c r="N24" s="507">
        <v>0</v>
      </c>
      <c r="O24" s="507">
        <v>0</v>
      </c>
      <c r="P24" s="507">
        <v>1</v>
      </c>
      <c r="Q24" s="507">
        <v>300</v>
      </c>
      <c r="R24" s="507">
        <v>0</v>
      </c>
      <c r="S24" s="507">
        <v>0</v>
      </c>
    </row>
    <row r="25" spans="1:19" x14ac:dyDescent="0.2">
      <c r="A25" s="513" t="s">
        <v>76</v>
      </c>
      <c r="B25" s="506">
        <v>0</v>
      </c>
      <c r="C25" s="514">
        <v>0</v>
      </c>
      <c r="D25" s="507">
        <v>0</v>
      </c>
      <c r="E25" s="507">
        <v>0</v>
      </c>
      <c r="F25" s="507">
        <v>0</v>
      </c>
      <c r="G25" s="509">
        <v>0</v>
      </c>
      <c r="H25" s="507">
        <v>0</v>
      </c>
      <c r="I25" s="509">
        <v>0</v>
      </c>
      <c r="J25" s="507">
        <v>0</v>
      </c>
      <c r="K25" s="507">
        <v>0</v>
      </c>
      <c r="L25" s="509">
        <v>0</v>
      </c>
      <c r="M25" s="507">
        <v>0</v>
      </c>
      <c r="N25" s="507">
        <v>0</v>
      </c>
      <c r="O25" s="507">
        <v>0</v>
      </c>
      <c r="P25" s="507">
        <v>1</v>
      </c>
      <c r="Q25" s="507">
        <v>150</v>
      </c>
      <c r="R25" s="507">
        <v>0</v>
      </c>
      <c r="S25" s="507">
        <v>0</v>
      </c>
    </row>
    <row r="26" spans="1:19" x14ac:dyDescent="0.2">
      <c r="A26" s="513" t="s">
        <v>259</v>
      </c>
      <c r="B26" s="506">
        <v>1</v>
      </c>
      <c r="C26" s="514">
        <v>62</v>
      </c>
      <c r="D26" s="507">
        <v>34</v>
      </c>
      <c r="E26" s="509">
        <v>28</v>
      </c>
      <c r="F26" s="507">
        <v>3</v>
      </c>
      <c r="G26" s="509">
        <v>122</v>
      </c>
      <c r="H26" s="507">
        <v>24</v>
      </c>
      <c r="I26" s="509">
        <v>86</v>
      </c>
      <c r="J26" s="507">
        <v>12</v>
      </c>
      <c r="K26" s="507">
        <v>0</v>
      </c>
      <c r="L26" s="509">
        <v>0</v>
      </c>
      <c r="M26" s="507">
        <v>0</v>
      </c>
      <c r="N26" s="507">
        <v>0</v>
      </c>
      <c r="O26" s="507">
        <v>0</v>
      </c>
      <c r="P26" s="507">
        <v>0</v>
      </c>
      <c r="Q26" s="507">
        <v>0</v>
      </c>
      <c r="R26" s="507">
        <v>0</v>
      </c>
      <c r="S26" s="507">
        <v>0</v>
      </c>
    </row>
    <row r="27" spans="1:19" x14ac:dyDescent="0.2">
      <c r="A27" s="513" t="s">
        <v>260</v>
      </c>
      <c r="B27" s="506">
        <v>0</v>
      </c>
      <c r="C27" s="514">
        <v>0</v>
      </c>
      <c r="D27" s="507">
        <v>0</v>
      </c>
      <c r="E27" s="507">
        <v>0</v>
      </c>
      <c r="F27" s="507">
        <v>0</v>
      </c>
      <c r="G27" s="509">
        <v>0</v>
      </c>
      <c r="H27" s="507">
        <v>0</v>
      </c>
      <c r="I27" s="507">
        <v>0</v>
      </c>
      <c r="J27" s="507">
        <v>0</v>
      </c>
      <c r="K27" s="507">
        <v>0</v>
      </c>
      <c r="L27" s="509">
        <v>0</v>
      </c>
      <c r="M27" s="507">
        <v>0</v>
      </c>
      <c r="N27" s="507">
        <v>0</v>
      </c>
      <c r="O27" s="507">
        <v>0</v>
      </c>
      <c r="P27" s="507">
        <v>0</v>
      </c>
      <c r="Q27" s="507">
        <v>0</v>
      </c>
      <c r="R27" s="507">
        <v>0</v>
      </c>
      <c r="S27" s="507">
        <v>0</v>
      </c>
    </row>
    <row r="28" spans="1:19" x14ac:dyDescent="0.2">
      <c r="A28" s="513" t="s">
        <v>367</v>
      </c>
      <c r="B28" s="506">
        <v>0</v>
      </c>
      <c r="C28" s="514">
        <v>0</v>
      </c>
      <c r="D28" s="507">
        <v>0</v>
      </c>
      <c r="E28" s="507">
        <v>0</v>
      </c>
      <c r="F28" s="509">
        <v>1</v>
      </c>
      <c r="G28" s="509">
        <v>17</v>
      </c>
      <c r="H28" s="509">
        <v>3</v>
      </c>
      <c r="I28" s="509">
        <v>14</v>
      </c>
      <c r="J28" s="507">
        <v>0</v>
      </c>
      <c r="K28" s="507">
        <v>0</v>
      </c>
      <c r="L28" s="509">
        <v>0</v>
      </c>
      <c r="M28" s="507">
        <v>0</v>
      </c>
      <c r="N28" s="507">
        <v>0</v>
      </c>
      <c r="O28" s="507">
        <v>0</v>
      </c>
      <c r="P28" s="509">
        <v>1</v>
      </c>
      <c r="Q28" s="507">
        <v>195</v>
      </c>
      <c r="R28" s="507">
        <v>0</v>
      </c>
      <c r="S28" s="507">
        <v>0</v>
      </c>
    </row>
    <row r="29" spans="1:19" x14ac:dyDescent="0.2">
      <c r="A29" s="515" t="s">
        <v>139</v>
      </c>
      <c r="B29" s="516">
        <v>1</v>
      </c>
      <c r="C29" s="517">
        <v>41</v>
      </c>
      <c r="D29" s="518">
        <v>28</v>
      </c>
      <c r="E29" s="519">
        <v>13</v>
      </c>
      <c r="F29" s="519">
        <v>2</v>
      </c>
      <c r="G29" s="519">
        <v>70</v>
      </c>
      <c r="H29" s="518">
        <v>25</v>
      </c>
      <c r="I29" s="519">
        <v>20</v>
      </c>
      <c r="J29" s="518">
        <v>25</v>
      </c>
      <c r="K29" s="518">
        <v>0</v>
      </c>
      <c r="L29" s="519">
        <v>0</v>
      </c>
      <c r="M29" s="518">
        <v>0</v>
      </c>
      <c r="N29" s="518">
        <v>0</v>
      </c>
      <c r="O29" s="518">
        <v>0</v>
      </c>
      <c r="P29" s="518">
        <v>1</v>
      </c>
      <c r="Q29" s="518">
        <v>6000</v>
      </c>
      <c r="R29" s="518">
        <v>0</v>
      </c>
      <c r="S29" s="518">
        <v>0</v>
      </c>
    </row>
    <row r="30" spans="1:19" x14ac:dyDescent="0.2">
      <c r="A30" s="364" t="s">
        <v>368</v>
      </c>
      <c r="B30" s="261"/>
      <c r="C30" s="261"/>
      <c r="D30" s="261"/>
      <c r="E30" s="365"/>
      <c r="F30" s="365"/>
      <c r="G30" s="365"/>
      <c r="H30" s="261"/>
      <c r="I30" s="261"/>
      <c r="J30" s="261"/>
      <c r="K30" s="365"/>
      <c r="L30" s="261"/>
      <c r="M30" s="261"/>
      <c r="N30" s="261"/>
      <c r="O30" s="261"/>
      <c r="P30" s="261"/>
      <c r="Q30" s="261"/>
      <c r="R30" s="261"/>
      <c r="S30" s="261"/>
    </row>
    <row r="31" spans="1:19" x14ac:dyDescent="0.2">
      <c r="A31" s="503" t="s">
        <v>369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5"/>
      <c r="S31" s="365"/>
    </row>
    <row r="32" spans="1:19" x14ac:dyDescent="0.2">
      <c r="A32" s="503" t="s">
        <v>370</v>
      </c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</row>
    <row r="33" spans="2:19" x14ac:dyDescent="0.2">
      <c r="B33" s="504"/>
      <c r="C33" s="504"/>
      <c r="D33" s="504"/>
      <c r="E33" s="504"/>
      <c r="F33" s="504"/>
      <c r="G33" s="504"/>
      <c r="H33" s="504"/>
      <c r="I33" s="504"/>
      <c r="J33" s="504"/>
      <c r="K33" s="504"/>
      <c r="L33" s="504"/>
      <c r="M33" s="504"/>
      <c r="N33" s="504"/>
      <c r="O33" s="504"/>
      <c r="P33" s="504"/>
      <c r="Q33" s="504"/>
      <c r="R33" s="504"/>
      <c r="S33" s="504"/>
    </row>
    <row r="34" spans="2:19" x14ac:dyDescent="0.2">
      <c r="B34" s="504"/>
      <c r="C34" s="504"/>
      <c r="D34" s="504"/>
      <c r="E34" s="504"/>
      <c r="F34" s="504"/>
      <c r="G34" s="504"/>
      <c r="H34" s="504"/>
      <c r="I34" s="504"/>
      <c r="J34" s="504"/>
      <c r="K34" s="504"/>
      <c r="L34" s="504"/>
      <c r="M34" s="504"/>
      <c r="N34" s="504"/>
      <c r="O34" s="504"/>
      <c r="P34" s="504"/>
      <c r="Q34" s="504"/>
      <c r="R34" s="504"/>
      <c r="S34" s="504"/>
    </row>
  </sheetData>
  <mergeCells count="20">
    <mergeCell ref="F7:F8"/>
    <mergeCell ref="G7:G8"/>
    <mergeCell ref="K7:K8"/>
    <mergeCell ref="L7:L8"/>
    <mergeCell ref="A1:B1"/>
    <mergeCell ref="A3:J3"/>
    <mergeCell ref="A4:J4"/>
    <mergeCell ref="R4:S4"/>
    <mergeCell ref="A6:A8"/>
    <mergeCell ref="B6:E6"/>
    <mergeCell ref="F6:J6"/>
    <mergeCell ref="K6:O6"/>
    <mergeCell ref="P6:Q6"/>
    <mergeCell ref="R6:S6"/>
    <mergeCell ref="P7:P8"/>
    <mergeCell ref="Q7:Q8"/>
    <mergeCell ref="R7:R8"/>
    <mergeCell ref="S7:S8"/>
    <mergeCell ref="B7:B8"/>
    <mergeCell ref="C7:C8"/>
  </mergeCells>
  <phoneticPr fontId="2"/>
  <pageMargins left="0.59055118110236227" right="0.59055118110236227" top="0.59055118110236227" bottom="0.39370078740157483" header="0.51181102362204722" footer="0.51181102362204722"/>
  <pageSetup paperSize="9" scale="74" orientation="landscape" r:id="rId1"/>
  <headerFooter scaleWithDoc="0">
    <oddFooter>&amp;R&amp;F　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9B6B16263D244BA39428837D92B5D" ma:contentTypeVersion="19" ma:contentTypeDescription="新しいドキュメントを作成します。" ma:contentTypeScope="" ma:versionID="940817272ae9f42989160e9bc26bb5d7">
  <xsd:schema xmlns:xsd="http://www.w3.org/2001/XMLSchema" xmlns:xs="http://www.w3.org/2001/XMLSchema" xmlns:p="http://schemas.microsoft.com/office/2006/metadata/properties" xmlns:ns3="f6b67245-335c-44f2-80a3-e814434b52ba" xmlns:ns4="3351a25f-b06d-466e-81f7-d0fd540ebc1c" targetNamespace="http://schemas.microsoft.com/office/2006/metadata/properties" ma:root="true" ma:fieldsID="27db6ea5a834f9218c6b194f51bcb7c6" ns3:_="" ns4:_="">
    <xsd:import namespace="f6b67245-335c-44f2-80a3-e814434b52ba"/>
    <xsd:import namespace="3351a25f-b06d-466e-81f7-d0fd540ebc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7245-335c-44f2-80a3-e814434b52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1a25f-b06d-466e-81f7-d0fd540e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51a25f-b06d-466e-81f7-d0fd540ebc1c" xsi:nil="true"/>
  </documentManagement>
</p:properties>
</file>

<file path=customXml/itemProps1.xml><?xml version="1.0" encoding="utf-8"?>
<ds:datastoreItem xmlns:ds="http://schemas.openxmlformats.org/officeDocument/2006/customXml" ds:itemID="{9C15DCA3-A237-4237-B377-1307DE2E5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67245-335c-44f2-80a3-e814434b52ba"/>
    <ds:schemaRef ds:uri="3351a25f-b06d-466e-81f7-d0fd540e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950CF6-EF0B-4A0E-9B03-FA61417368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91AB40-473C-4624-A896-27B2E649488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351a25f-b06d-466e-81f7-d0fd540ebc1c"/>
    <ds:schemaRef ds:uri="f6b67245-335c-44f2-80a3-e814434b52b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5農業目次</vt:lpstr>
      <vt:lpstr>5-1</vt:lpstr>
      <vt:lpstr>5-2</vt:lpstr>
      <vt:lpstr>5-3</vt:lpstr>
      <vt:lpstr>5-4</vt:lpstr>
      <vt:lpstr>5-5(1)</vt:lpstr>
      <vt:lpstr>5-5(2)</vt:lpstr>
      <vt:lpstr>5-6</vt:lpstr>
      <vt:lpstr>5-7</vt:lpstr>
      <vt:lpstr>5-8</vt:lpstr>
      <vt:lpstr>5-9</vt:lpstr>
      <vt:lpstr>5-10</vt:lpstr>
      <vt:lpstr>5-11</vt:lpstr>
      <vt:lpstr>5-12</vt:lpstr>
      <vt:lpstr>'5-1'!Print_Area</vt:lpstr>
      <vt:lpstr>'5-10'!Print_Area</vt:lpstr>
      <vt:lpstr>'5-11'!Print_Area</vt:lpstr>
      <vt:lpstr>'5-12'!Print_Area</vt:lpstr>
      <vt:lpstr>'5-2'!Print_Area</vt:lpstr>
      <vt:lpstr>'5-3'!Print_Area</vt:lpstr>
      <vt:lpstr>'5-4'!Print_Area</vt:lpstr>
      <vt:lpstr>'5-5(1)'!Print_Area</vt:lpstr>
      <vt:lpstr>'5-5(2)'!Print_Area</vt:lpstr>
      <vt:lpstr>'5-6'!Print_Area</vt:lpstr>
      <vt:lpstr>'5-7'!Print_Area</vt:lpstr>
      <vt:lpstr>'5-8'!Print_Area</vt:lpstr>
      <vt:lpstr>'5-9'!Print_Area</vt:lpstr>
      <vt:lpstr>'5-10'!Print_Titles</vt:lpstr>
      <vt:lpstr>'5-9'!Print_Titles</vt:lpstr>
    </vt:vector>
  </TitlesOfParts>
  <Manager/>
  <Company>（株）ヒューマン・デザイン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（株）ヒューマン・デザイン</dc:creator>
  <cp:keywords/>
  <dc:description/>
  <cp:lastModifiedBy>島田 和也</cp:lastModifiedBy>
  <cp:revision/>
  <dcterms:created xsi:type="dcterms:W3CDTF">2005-02-22T02:32:47Z</dcterms:created>
  <dcterms:modified xsi:type="dcterms:W3CDTF">2025-04-11T01:25:12Z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0x0101003A89B6B16263D244BA39428837D92B5D</vt:lpwstr>
  </property>
</Properties>
</file>