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defaultThemeVersion="124226"/>
  <xr:revisionPtr revIDLastSave="0" documentId="13_ncr:1_{945FA276-3CC7-4AF9-A503-8F8C6B74BAAA}" xr6:coauthVersionLast="47" xr6:coauthVersionMax="47" xr10:uidLastSave="{00000000-0000-0000-0000-000000000000}"/>
  <bookViews>
    <workbookView xWindow="24660" yWindow="1845" windowWidth="16515" windowHeight="10755" tabRatio="767" xr2:uid="{00000000-000D-0000-FFFF-FFFF00000000}"/>
  </bookViews>
  <sheets>
    <sheet name="18社会保障目次" sheetId="26" r:id="rId1"/>
    <sheet name="18-1" sheetId="1" r:id="rId2"/>
    <sheet name="18-2" sheetId="3" r:id="rId3"/>
    <sheet name="18-3" sheetId="5" r:id="rId4"/>
    <sheet name="18-4" sheetId="6" r:id="rId5"/>
    <sheet name="18-5" sheetId="8" r:id="rId6"/>
    <sheet name="18-6" sheetId="10" r:id="rId7"/>
    <sheet name="18-7" sheetId="12" r:id="rId8"/>
    <sheet name="18-8" sheetId="14" r:id="rId9"/>
    <sheet name="18-9(1)" sheetId="16" r:id="rId10"/>
    <sheet name="18-9(2)" sheetId="17" r:id="rId11"/>
    <sheet name="18-9(3)" sheetId="18" r:id="rId12"/>
    <sheet name="18-9(4)" sheetId="19" r:id="rId13"/>
  </sheets>
  <definedNames>
    <definedName name="_xlnm.Print_Area" localSheetId="1">'18-1'!$A$2:$I$38</definedName>
    <definedName name="_xlnm.Print_Area" localSheetId="2">'18-2'!$A$2:$J$26</definedName>
    <definedName name="_xlnm.Print_Area" localSheetId="3">'18-3'!$A$2:$Q$14</definedName>
    <definedName name="_xlnm.Print_Area" localSheetId="4">'18-4'!$A$2:$N$21</definedName>
    <definedName name="_xlnm.Print_Area" localSheetId="5">'18-5'!$A$2:$M$23</definedName>
    <definedName name="_xlnm.Print_Area" localSheetId="6">'18-6'!$A$2:$K$24</definedName>
    <definedName name="_xlnm.Print_Area" localSheetId="7">'18-7'!$A$2:$M$30</definedName>
    <definedName name="_xlnm.Print_Area" localSheetId="8">'18-8'!$A$2:$S$35</definedName>
    <definedName name="_xlnm.Print_Area" localSheetId="9">'18-9(1)'!$A$2:$O$13</definedName>
    <definedName name="_xlnm.Print_Area" localSheetId="10">'18-9(2)'!$A$2:$T$26</definedName>
    <definedName name="_xlnm.Print_Area" localSheetId="11">'18-9(3)'!$A$2:$L$15</definedName>
    <definedName name="_xlnm.Print_Area" localSheetId="12">'18-9(4)'!$A$2:$J$15</definedName>
    <definedName name="_xlnm.Print_Titles" localSheetId="3">'18-3'!$A:$A</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34" i="14" l="1"/>
  <c r="R34" i="14"/>
  <c r="Q34" i="14"/>
  <c r="P34" i="14"/>
  <c r="O34" i="14"/>
  <c r="N34" i="14"/>
  <c r="M34" i="14"/>
  <c r="L34" i="14"/>
  <c r="K34" i="14"/>
  <c r="J34" i="14"/>
  <c r="I34" i="14"/>
  <c r="H34" i="14"/>
  <c r="G34" i="14"/>
  <c r="F34" i="14"/>
  <c r="E34" i="14"/>
  <c r="D34" i="14"/>
  <c r="C34" i="14"/>
  <c r="B32" i="14"/>
  <c r="B31" i="14"/>
  <c r="B30" i="14"/>
  <c r="B29" i="14"/>
  <c r="B28" i="14"/>
  <c r="B27" i="14"/>
  <c r="B26" i="14"/>
  <c r="B25" i="14"/>
  <c r="B34" i="14" s="1"/>
  <c r="S23" i="14"/>
  <c r="R23" i="14"/>
  <c r="Q23" i="14"/>
  <c r="P23" i="14"/>
  <c r="O23" i="14"/>
  <c r="N23" i="14"/>
  <c r="M23" i="14"/>
  <c r="L23" i="14"/>
  <c r="K23" i="14"/>
  <c r="J23" i="14"/>
  <c r="I23" i="14"/>
  <c r="H23" i="14"/>
  <c r="G23" i="14"/>
  <c r="F23" i="14"/>
  <c r="E23" i="14"/>
  <c r="D23" i="14"/>
  <c r="C23" i="14"/>
  <c r="B21" i="14"/>
  <c r="B20" i="14"/>
  <c r="B19" i="14"/>
  <c r="B18" i="14"/>
  <c r="B17" i="14"/>
  <c r="B16" i="14"/>
  <c r="B15" i="14"/>
  <c r="B14" i="14"/>
  <c r="B13" i="14"/>
  <c r="B23" i="14" s="1"/>
  <c r="S11" i="14"/>
  <c r="R11" i="14"/>
  <c r="Q11" i="14"/>
  <c r="P11" i="14"/>
  <c r="O11" i="14"/>
  <c r="N11" i="14"/>
  <c r="M11" i="14"/>
  <c r="L11" i="14"/>
  <c r="K11" i="14"/>
  <c r="J11" i="14"/>
  <c r="I11" i="14"/>
  <c r="H11" i="14"/>
  <c r="G11" i="14"/>
  <c r="F11" i="14"/>
  <c r="E11" i="14"/>
  <c r="D11" i="14"/>
  <c r="C11" i="14"/>
  <c r="B11" i="14"/>
  <c r="B13" i="19"/>
  <c r="B13" i="18"/>
  <c r="F24" i="17"/>
  <c r="F22" i="17"/>
  <c r="F20" i="17"/>
  <c r="F18" i="17"/>
  <c r="F16" i="17"/>
  <c r="F14" i="17"/>
  <c r="T12" i="17"/>
  <c r="S12" i="17"/>
  <c r="R12" i="17"/>
  <c r="Q12" i="17"/>
  <c r="P12" i="17"/>
  <c r="O12" i="17"/>
  <c r="N12" i="17"/>
  <c r="M12" i="17"/>
  <c r="L12" i="17"/>
  <c r="K12" i="17"/>
  <c r="J12" i="17"/>
  <c r="I12" i="17"/>
  <c r="H12" i="17"/>
  <c r="G12" i="17"/>
  <c r="F12" i="17"/>
  <c r="B12" i="16"/>
  <c r="M29" i="12"/>
  <c r="L29" i="12"/>
  <c r="K29" i="12"/>
  <c r="J29" i="12"/>
  <c r="I29" i="12"/>
  <c r="H29" i="12"/>
  <c r="G29" i="12"/>
  <c r="F29" i="12"/>
  <c r="D29" i="12"/>
  <c r="C29" i="12"/>
  <c r="E27" i="12"/>
  <c r="E26" i="12"/>
  <c r="E25" i="12"/>
  <c r="E24" i="12"/>
  <c r="E29" i="12" s="1"/>
  <c r="M22" i="12"/>
  <c r="L22" i="12"/>
  <c r="K22" i="12"/>
  <c r="J22" i="12"/>
  <c r="I22" i="12"/>
  <c r="H22" i="12"/>
  <c r="G22" i="12"/>
  <c r="F22" i="12"/>
  <c r="D22" i="12"/>
  <c r="C22" i="12"/>
  <c r="E20" i="12"/>
  <c r="E19" i="12"/>
  <c r="E18" i="12"/>
  <c r="E17" i="12"/>
  <c r="E16" i="12"/>
  <c r="E15" i="12"/>
  <c r="E14" i="12"/>
  <c r="E13" i="12"/>
  <c r="E12" i="12"/>
  <c r="E22" i="12" s="1"/>
  <c r="M10" i="12"/>
  <c r="L10" i="12"/>
  <c r="K10" i="12"/>
  <c r="J10" i="12"/>
  <c r="I10" i="12"/>
  <c r="H10" i="12"/>
  <c r="G10" i="12"/>
  <c r="F10" i="12"/>
  <c r="E10" i="12"/>
  <c r="D10" i="12"/>
  <c r="C10" i="12"/>
  <c r="D22" i="8"/>
  <c r="D21" i="8"/>
  <c r="D20" i="8"/>
  <c r="D19" i="8"/>
  <c r="D18" i="8"/>
  <c r="D17" i="8"/>
  <c r="D16" i="8"/>
  <c r="D15" i="8"/>
  <c r="D14" i="8"/>
  <c r="D13" i="8"/>
  <c r="D12" i="8"/>
  <c r="D11" i="8"/>
  <c r="T9" i="17"/>
  <c r="S9" i="17"/>
  <c r="R9" i="17"/>
  <c r="Q9" i="17"/>
  <c r="O9" i="17"/>
  <c r="M9" i="17"/>
  <c r="L9" i="17"/>
  <c r="J9" i="17"/>
  <c r="I9" i="17"/>
  <c r="H9" i="17"/>
  <c r="G9" i="17"/>
  <c r="F9" i="17"/>
  <c r="O9" i="16"/>
  <c r="N9" i="16"/>
  <c r="M9" i="16"/>
  <c r="L9" i="16"/>
  <c r="K9" i="16"/>
  <c r="J9" i="16"/>
  <c r="I9" i="16"/>
  <c r="H9" i="16"/>
  <c r="G9" i="16"/>
  <c r="F9" i="16"/>
  <c r="E9" i="16"/>
  <c r="D9" i="16"/>
  <c r="C9" i="16"/>
  <c r="B9" i="16"/>
  <c r="L10" i="18"/>
  <c r="K10" i="18"/>
  <c r="J10" i="18"/>
  <c r="I10" i="18"/>
  <c r="H10" i="18"/>
  <c r="G10" i="18"/>
  <c r="F10" i="18"/>
  <c r="E10" i="18"/>
  <c r="D10" i="18"/>
  <c r="C10" i="18"/>
  <c r="B10" i="18"/>
  <c r="J10" i="19"/>
  <c r="I10" i="19"/>
  <c r="H10" i="19"/>
  <c r="G10" i="19"/>
  <c r="F10" i="19"/>
  <c r="E10" i="19"/>
  <c r="D10" i="19"/>
  <c r="C10" i="19"/>
  <c r="B10" i="19"/>
  <c r="P9" i="17"/>
  <c r="N9" i="17"/>
  <c r="K9" i="17"/>
</calcChain>
</file>

<file path=xl/sharedStrings.xml><?xml version="1.0" encoding="utf-8"?>
<sst xmlns="http://schemas.openxmlformats.org/spreadsheetml/2006/main" count="627" uniqueCount="378">
  <si>
    <t>18　社会保障　その１</t>
    <rPh sb="3" eb="5">
      <t>シャカイ</t>
    </rPh>
    <rPh sb="5" eb="7">
      <t>ホショウ</t>
    </rPh>
    <phoneticPr fontId="4"/>
  </si>
  <si>
    <t>18-1</t>
    <phoneticPr fontId="4"/>
  </si>
  <si>
    <t>社会福祉施設</t>
    <rPh sb="0" eb="2">
      <t>シャカイ</t>
    </rPh>
    <rPh sb="2" eb="4">
      <t>フクシ</t>
    </rPh>
    <rPh sb="4" eb="6">
      <t>シセツブンルイベツシボウモノスウ</t>
    </rPh>
    <phoneticPr fontId="1"/>
  </si>
  <si>
    <t>18-2</t>
  </si>
  <si>
    <t>児童福祉施設</t>
    <phoneticPr fontId="1"/>
  </si>
  <si>
    <t>18-3</t>
  </si>
  <si>
    <t>児童扶養手当受給者数</t>
    <phoneticPr fontId="1"/>
  </si>
  <si>
    <t>18-4</t>
  </si>
  <si>
    <t>生活保護費月別支給状況</t>
  </si>
  <si>
    <t>18-5</t>
  </si>
  <si>
    <t>生活保護法による月別、扶助別被保護人員</t>
  </si>
  <si>
    <t>18-6</t>
  </si>
  <si>
    <t>被保護世帯の月別、労働類型別被保護世帯数</t>
  </si>
  <si>
    <t>18-7</t>
  </si>
  <si>
    <t>事務所別生活保護世帯数、人員等</t>
  </si>
  <si>
    <t>18-8</t>
  </si>
  <si>
    <t>市町別、障害区分別身体障害者数（身体障害者手帳所持者数）</t>
  </si>
  <si>
    <t>18-9(1)</t>
    <phoneticPr fontId="4"/>
  </si>
  <si>
    <t>児童相談所取扱件数(1)通告経路別</t>
    <rPh sb="0" eb="2">
      <t>ジドウ</t>
    </rPh>
    <rPh sb="2" eb="4">
      <t>ソウダン</t>
    </rPh>
    <rPh sb="4" eb="5">
      <t>ショ</t>
    </rPh>
    <rPh sb="5" eb="7">
      <t>トリアツカイ</t>
    </rPh>
    <rPh sb="7" eb="9">
      <t>ケンスウブンルイベツシボウモノスウ</t>
    </rPh>
    <rPh sb="12" eb="14">
      <t>ツウコク</t>
    </rPh>
    <rPh sb="14" eb="16">
      <t>ケイロ</t>
    </rPh>
    <rPh sb="16" eb="17">
      <t>ベツ</t>
    </rPh>
    <phoneticPr fontId="1"/>
  </si>
  <si>
    <t>18-9(2)</t>
  </si>
  <si>
    <t>児童相談所取扱件数(2)年齢別・相談別</t>
    <rPh sb="0" eb="2">
      <t>ジドウ</t>
    </rPh>
    <rPh sb="2" eb="4">
      <t>ソウダン</t>
    </rPh>
    <rPh sb="4" eb="5">
      <t>ショ</t>
    </rPh>
    <rPh sb="5" eb="7">
      <t>トリアツカイ</t>
    </rPh>
    <rPh sb="7" eb="9">
      <t>ケンスウブンルイベツシボウモノスウ</t>
    </rPh>
    <rPh sb="12" eb="14">
      <t>ネンレイ</t>
    </rPh>
    <rPh sb="14" eb="15">
      <t>ベツ</t>
    </rPh>
    <rPh sb="16" eb="18">
      <t>ソウダン</t>
    </rPh>
    <rPh sb="18" eb="19">
      <t>ベツ</t>
    </rPh>
    <phoneticPr fontId="1"/>
  </si>
  <si>
    <t>18-9(3)</t>
  </si>
  <si>
    <t>児童相談所取扱件数(3)処理別状況</t>
    <rPh sb="0" eb="2">
      <t>ジドウ</t>
    </rPh>
    <rPh sb="2" eb="4">
      <t>ソウダン</t>
    </rPh>
    <rPh sb="4" eb="5">
      <t>ショ</t>
    </rPh>
    <rPh sb="5" eb="7">
      <t>トリアツカイ</t>
    </rPh>
    <rPh sb="7" eb="9">
      <t>ケンスウブンルイベツシボウモノスウ</t>
    </rPh>
    <rPh sb="12" eb="14">
      <t>ショリ</t>
    </rPh>
    <rPh sb="14" eb="15">
      <t>ベツ</t>
    </rPh>
    <rPh sb="15" eb="17">
      <t>ジョウキョウ</t>
    </rPh>
    <phoneticPr fontId="1"/>
  </si>
  <si>
    <t>18-9(4)</t>
  </si>
  <si>
    <t>児童相談所取扱件数(4)施設入所状況</t>
    <rPh sb="0" eb="2">
      <t>ジドウ</t>
    </rPh>
    <rPh sb="2" eb="4">
      <t>ソウダン</t>
    </rPh>
    <rPh sb="4" eb="5">
      <t>ショ</t>
    </rPh>
    <rPh sb="5" eb="7">
      <t>トリアツカイ</t>
    </rPh>
    <rPh sb="7" eb="9">
      <t>ケンスウブンルイベツシボウモノスウ</t>
    </rPh>
    <rPh sb="12" eb="14">
      <t>シセツ</t>
    </rPh>
    <rPh sb="14" eb="16">
      <t>ニュウショ</t>
    </rPh>
    <rPh sb="16" eb="18">
      <t>ジョウキョウ</t>
    </rPh>
    <phoneticPr fontId="1"/>
  </si>
  <si>
    <t>18　社会保障　目次へ＜＜</t>
    <rPh sb="3" eb="5">
      <t>シャカイ</t>
    </rPh>
    <rPh sb="5" eb="7">
      <t>ホショウ</t>
    </rPh>
    <rPh sb="8" eb="10">
      <t>モクジ</t>
    </rPh>
    <phoneticPr fontId="4"/>
  </si>
  <si>
    <t>18　社会保障</t>
    <phoneticPr fontId="4"/>
  </si>
  <si>
    <t>１８　社会保障</t>
    <phoneticPr fontId="4"/>
  </si>
  <si>
    <t>１　社会福祉施設</t>
    <rPh sb="2" eb="3">
      <t>シャ</t>
    </rPh>
    <rPh sb="3" eb="4">
      <t>カイ</t>
    </rPh>
    <rPh sb="4" eb="5">
      <t>フク</t>
    </rPh>
    <rPh sb="5" eb="6">
      <t>サイワイ</t>
    </rPh>
    <rPh sb="6" eb="7">
      <t>ホドコ</t>
    </rPh>
    <rPh sb="7" eb="8">
      <t>シツラ</t>
    </rPh>
    <phoneticPr fontId="4"/>
  </si>
  <si>
    <t>令和5年4月1日現在</t>
    <rPh sb="0" eb="2">
      <t>レイワ</t>
    </rPh>
    <rPh sb="3" eb="4">
      <t>ネン</t>
    </rPh>
    <rPh sb="5" eb="6">
      <t>ガツ</t>
    </rPh>
    <rPh sb="7" eb="8">
      <t>ニチ</t>
    </rPh>
    <rPh sb="8" eb="10">
      <t>ゲンザイ</t>
    </rPh>
    <phoneticPr fontId="1"/>
  </si>
  <si>
    <t>職　員　数</t>
    <rPh sb="0" eb="1">
      <t>ショク</t>
    </rPh>
    <rPh sb="2" eb="3">
      <t>イン</t>
    </rPh>
    <rPh sb="4" eb="5">
      <t>カズ</t>
    </rPh>
    <phoneticPr fontId="4"/>
  </si>
  <si>
    <t>適用法</t>
    <rPh sb="0" eb="2">
      <t>テキヨウ</t>
    </rPh>
    <rPh sb="2" eb="3">
      <t>ホウ</t>
    </rPh>
    <phoneticPr fontId="4"/>
  </si>
  <si>
    <t>施設別</t>
    <rPh sb="0" eb="2">
      <t>シセツ</t>
    </rPh>
    <rPh sb="2" eb="3">
      <t>ベツ</t>
    </rPh>
    <phoneticPr fontId="4"/>
  </si>
  <si>
    <t>施設数</t>
    <rPh sb="0" eb="3">
      <t>シセツスウ</t>
    </rPh>
    <phoneticPr fontId="4"/>
  </si>
  <si>
    <t>計</t>
    <rPh sb="0" eb="1">
      <t>ケイ</t>
    </rPh>
    <phoneticPr fontId="4"/>
  </si>
  <si>
    <t>専任</t>
    <rPh sb="0" eb="2">
      <t>センニン</t>
    </rPh>
    <phoneticPr fontId="4"/>
  </si>
  <si>
    <t>兼任</t>
    <rPh sb="0" eb="2">
      <t>ケンニン</t>
    </rPh>
    <phoneticPr fontId="4"/>
  </si>
  <si>
    <t>定員</t>
    <rPh sb="0" eb="2">
      <t>テイイン</t>
    </rPh>
    <phoneticPr fontId="4"/>
  </si>
  <si>
    <t>現員</t>
    <rPh sb="0" eb="1">
      <t>ゲン</t>
    </rPh>
    <rPh sb="1" eb="2">
      <t>イン</t>
    </rPh>
    <phoneticPr fontId="4"/>
  </si>
  <si>
    <t>住所地別施設数</t>
    <rPh sb="0" eb="1">
      <t>ジュウ</t>
    </rPh>
    <rPh sb="1" eb="2">
      <t>トコロ</t>
    </rPh>
    <rPh sb="2" eb="3">
      <t>チ</t>
    </rPh>
    <rPh sb="3" eb="4">
      <t>ベツ</t>
    </rPh>
    <rPh sb="4" eb="5">
      <t>ホドコ</t>
    </rPh>
    <rPh sb="5" eb="6">
      <t>シツラ</t>
    </rPh>
    <rPh sb="6" eb="7">
      <t>カズ</t>
    </rPh>
    <phoneticPr fontId="4"/>
  </si>
  <si>
    <t>生活保護法
による施設</t>
    <rPh sb="0" eb="2">
      <t>セイカツ</t>
    </rPh>
    <rPh sb="2" eb="5">
      <t>ホゴホウ</t>
    </rPh>
    <rPh sb="9" eb="11">
      <t>シセツ</t>
    </rPh>
    <phoneticPr fontId="1"/>
  </si>
  <si>
    <t>医療保護施設</t>
    <rPh sb="0" eb="2">
      <t>イリョウ</t>
    </rPh>
    <rPh sb="2" eb="4">
      <t>ホゴ</t>
    </rPh>
    <rPh sb="4" eb="6">
      <t>シセツ</t>
    </rPh>
    <phoneticPr fontId="2"/>
  </si>
  <si>
    <t>-</t>
  </si>
  <si>
    <t>…</t>
  </si>
  <si>
    <t>福井市1</t>
    <rPh sb="0" eb="3">
      <t>フクイシ</t>
    </rPh>
    <phoneticPr fontId="2"/>
  </si>
  <si>
    <t>救護施設</t>
    <rPh sb="0" eb="2">
      <t>キュウゴ</t>
    </rPh>
    <rPh sb="2" eb="4">
      <t>シセツ</t>
    </rPh>
    <phoneticPr fontId="2"/>
  </si>
  <si>
    <t>大野市1</t>
    <rPh sb="0" eb="3">
      <t>オオノシ</t>
    </rPh>
    <phoneticPr fontId="2"/>
  </si>
  <si>
    <t>老人福祉法
による施設</t>
    <rPh sb="0" eb="2">
      <t>ロウジン</t>
    </rPh>
    <rPh sb="2" eb="4">
      <t>フクシ</t>
    </rPh>
    <rPh sb="4" eb="5">
      <t>ホウ</t>
    </rPh>
    <rPh sb="9" eb="11">
      <t>シセツ</t>
    </rPh>
    <phoneticPr fontId="1"/>
  </si>
  <si>
    <t>養護老人ホーム</t>
    <rPh sb="0" eb="2">
      <t>ヨウゴ</t>
    </rPh>
    <rPh sb="2" eb="4">
      <t>ロウジン</t>
    </rPh>
    <phoneticPr fontId="1"/>
  </si>
  <si>
    <t xml:space="preserve"> - </t>
  </si>
  <si>
    <t>福井市1，敦賀市1，小浜市1，大野市1，あわら市1,
越前市1，越前町2</t>
    <rPh sb="0" eb="3">
      <t>フクイシ</t>
    </rPh>
    <rPh sb="5" eb="8">
      <t>ツルガシ</t>
    </rPh>
    <rPh sb="10" eb="13">
      <t>オバマシ</t>
    </rPh>
    <rPh sb="15" eb="18">
      <t>オオノシ</t>
    </rPh>
    <phoneticPr fontId="1"/>
  </si>
  <si>
    <t>老人福祉センター</t>
    <rPh sb="0" eb="2">
      <t>ロウジン</t>
    </rPh>
    <rPh sb="2" eb="4">
      <t>フクシ</t>
    </rPh>
    <phoneticPr fontId="1"/>
  </si>
  <si>
    <t>福井市2，大野市1，あわら市1，坂井市2，
永平寺町3，南越前町1，越前町1</t>
    <rPh sb="0" eb="3">
      <t>フクイシ</t>
    </rPh>
    <rPh sb="5" eb="8">
      <t>オオノシ</t>
    </rPh>
    <rPh sb="16" eb="19">
      <t>エイヘイジ</t>
    </rPh>
    <rPh sb="19" eb="20">
      <t>チョウ</t>
    </rPh>
    <phoneticPr fontId="1"/>
  </si>
  <si>
    <t>軽費老人ホーム</t>
    <rPh sb="0" eb="2">
      <t>ケイヒ</t>
    </rPh>
    <rPh sb="2" eb="4">
      <t>ロウジン</t>
    </rPh>
    <phoneticPr fontId="1"/>
  </si>
  <si>
    <t>福井市9，敦賀市1，大野市1，鯖江市2，あわら市2,
越前市1，坂井市3，南越前町1</t>
    <rPh sb="0" eb="3">
      <t>フクイシ</t>
    </rPh>
    <rPh sb="5" eb="8">
      <t>ツルガシ</t>
    </rPh>
    <rPh sb="10" eb="13">
      <t>オオノシ</t>
    </rPh>
    <rPh sb="16" eb="17">
      <t>エ</t>
    </rPh>
    <rPh sb="17" eb="18">
      <t>シ</t>
    </rPh>
    <phoneticPr fontId="1"/>
  </si>
  <si>
    <t>介護保険
施設</t>
    <rPh sb="0" eb="2">
      <t>カイゴ</t>
    </rPh>
    <rPh sb="2" eb="4">
      <t>ホケン</t>
    </rPh>
    <rPh sb="5" eb="7">
      <t>シセツ</t>
    </rPh>
    <phoneticPr fontId="1"/>
  </si>
  <si>
    <t>指定介護老人福祉施設
（特別養護老人ホーム）</t>
    <rPh sb="0" eb="2">
      <t>シテイ</t>
    </rPh>
    <rPh sb="2" eb="4">
      <t>カイゴ</t>
    </rPh>
    <rPh sb="4" eb="6">
      <t>ロウジン</t>
    </rPh>
    <rPh sb="6" eb="8">
      <t>フクシ</t>
    </rPh>
    <rPh sb="8" eb="10">
      <t>シセツ</t>
    </rPh>
    <rPh sb="12" eb="14">
      <t>トクベツ</t>
    </rPh>
    <rPh sb="14" eb="16">
      <t>ヨウゴ</t>
    </rPh>
    <rPh sb="16" eb="18">
      <t>ロウジン</t>
    </rPh>
    <phoneticPr fontId="1"/>
  </si>
  <si>
    <t>福井市21，敦賀市5，小浜市3，大野市4，勝山市4，
鯖江市4，あわら市3，越前市5，坂井市5，
永平寺町4，池田町1，南越前町1，越前町4，
美浜町1，高浜町1，おおい町1，若狭町2</t>
    <rPh sb="0" eb="3">
      <t>フクイシ</t>
    </rPh>
    <rPh sb="6" eb="9">
      <t>ツルガシ</t>
    </rPh>
    <rPh sb="11" eb="14">
      <t>オバマシ</t>
    </rPh>
    <rPh sb="16" eb="19">
      <t>オオノシ</t>
    </rPh>
    <phoneticPr fontId="1"/>
  </si>
  <si>
    <t>地域密着型介護老人福祉施設
（特別養護老人ホーム）</t>
    <rPh sb="0" eb="2">
      <t>チイキ</t>
    </rPh>
    <rPh sb="2" eb="5">
      <t>ミッチャクガタ</t>
    </rPh>
    <rPh sb="5" eb="7">
      <t>カイゴ</t>
    </rPh>
    <rPh sb="7" eb="9">
      <t>ロウジン</t>
    </rPh>
    <rPh sb="9" eb="11">
      <t>フクシ</t>
    </rPh>
    <rPh sb="11" eb="13">
      <t>シセツ</t>
    </rPh>
    <rPh sb="15" eb="17">
      <t>トクベツ</t>
    </rPh>
    <rPh sb="17" eb="19">
      <t>ヨウゴ</t>
    </rPh>
    <rPh sb="19" eb="21">
      <t>ロウジン</t>
    </rPh>
    <phoneticPr fontId="1"/>
  </si>
  <si>
    <t>介護老人保健施設</t>
    <rPh sb="0" eb="2">
      <t>カイゴ</t>
    </rPh>
    <rPh sb="2" eb="4">
      <t>ロウジン</t>
    </rPh>
    <rPh sb="4" eb="6">
      <t>ホケン</t>
    </rPh>
    <rPh sb="6" eb="8">
      <t>シセツ</t>
    </rPh>
    <phoneticPr fontId="1"/>
  </si>
  <si>
    <t>福井市10，敦賀市5，小浜市1，大野市1，勝山市2，
鯖江市3，あわら市2，越前市2，坂井市4，南越前町2,
越前町1，高浜町1，おおい町1，若狭町1</t>
    <rPh sb="0" eb="3">
      <t>フクイシ</t>
    </rPh>
    <rPh sb="6" eb="9">
      <t>ツルガシ</t>
    </rPh>
    <rPh sb="11" eb="14">
      <t>オバマシ</t>
    </rPh>
    <rPh sb="16" eb="19">
      <t>オオノシ</t>
    </rPh>
    <phoneticPr fontId="1"/>
  </si>
  <si>
    <t>指定介護療養型医療施設</t>
    <rPh sb="0" eb="2">
      <t>シテイ</t>
    </rPh>
    <rPh sb="2" eb="4">
      <t>カイゴ</t>
    </rPh>
    <rPh sb="4" eb="7">
      <t>リョウヨウガタ</t>
    </rPh>
    <rPh sb="7" eb="9">
      <t>イリョウ</t>
    </rPh>
    <rPh sb="9" eb="11">
      <t>シセツ</t>
    </rPh>
    <phoneticPr fontId="1"/>
  </si>
  <si>
    <t>福井市2，坂井市1</t>
    <rPh sb="0" eb="3">
      <t>フクイシ</t>
    </rPh>
    <phoneticPr fontId="1"/>
  </si>
  <si>
    <t>介護医療院</t>
    <rPh sb="0" eb="2">
      <t>カイゴ</t>
    </rPh>
    <rPh sb="2" eb="4">
      <t>イリョウ</t>
    </rPh>
    <rPh sb="4" eb="5">
      <t>イン</t>
    </rPh>
    <phoneticPr fontId="1"/>
  </si>
  <si>
    <t>障害者総合支援法による施設</t>
    <rPh sb="0" eb="2">
      <t>ショウガイ</t>
    </rPh>
    <rPh sb="2" eb="3">
      <t>シャ</t>
    </rPh>
    <rPh sb="3" eb="5">
      <t>ソウゴウ</t>
    </rPh>
    <rPh sb="5" eb="7">
      <t>シエン</t>
    </rPh>
    <rPh sb="7" eb="8">
      <t>ホウ</t>
    </rPh>
    <rPh sb="11" eb="13">
      <t>シセツ</t>
    </rPh>
    <phoneticPr fontId="1"/>
  </si>
  <si>
    <t>指定生活介護事業所</t>
    <rPh sb="0" eb="2">
      <t>シテイ</t>
    </rPh>
    <rPh sb="2" eb="4">
      <t>セイカツ</t>
    </rPh>
    <rPh sb="4" eb="6">
      <t>カイゴ</t>
    </rPh>
    <rPh sb="6" eb="9">
      <t>ジギョウショ</t>
    </rPh>
    <phoneticPr fontId="1"/>
  </si>
  <si>
    <t>福井市48，敦賀市6，大野市4，小浜市6，勝山市6，
鯖江市7，あわら市7，越前市11，坂井市10，永平寺町1，越前町2, 美浜町2，おおい町1，若狭町3，高浜町1</t>
    <rPh sb="0" eb="2">
      <t>フクイ</t>
    </rPh>
    <rPh sb="2" eb="3">
      <t>シ</t>
    </rPh>
    <rPh sb="6" eb="8">
      <t>ツルガ</t>
    </rPh>
    <rPh sb="8" eb="9">
      <t>シ</t>
    </rPh>
    <rPh sb="11" eb="13">
      <t>オオノ</t>
    </rPh>
    <rPh sb="13" eb="14">
      <t>シ</t>
    </rPh>
    <rPh sb="16" eb="18">
      <t>オバマ</t>
    </rPh>
    <rPh sb="18" eb="19">
      <t>シ</t>
    </rPh>
    <rPh sb="21" eb="23">
      <t>カツヤマ</t>
    </rPh>
    <rPh sb="23" eb="24">
      <t>シ</t>
    </rPh>
    <rPh sb="27" eb="29">
      <t>サバエ</t>
    </rPh>
    <rPh sb="29" eb="30">
      <t>シ</t>
    </rPh>
    <rPh sb="35" eb="36">
      <t>シ</t>
    </rPh>
    <rPh sb="38" eb="40">
      <t>エチゼン</t>
    </rPh>
    <rPh sb="40" eb="41">
      <t>シ</t>
    </rPh>
    <rPh sb="44" eb="46">
      <t>サカイ</t>
    </rPh>
    <rPh sb="46" eb="47">
      <t>シ</t>
    </rPh>
    <rPh sb="50" eb="53">
      <t>エイヘイジ</t>
    </rPh>
    <rPh sb="53" eb="54">
      <t>チョウ</t>
    </rPh>
    <rPh sb="56" eb="58">
      <t>エチゼン</t>
    </rPh>
    <rPh sb="58" eb="59">
      <t>チョウ</t>
    </rPh>
    <rPh sb="62" eb="64">
      <t>ミハマ</t>
    </rPh>
    <rPh sb="64" eb="65">
      <t>チョウ</t>
    </rPh>
    <rPh sb="70" eb="71">
      <t>チョウ</t>
    </rPh>
    <rPh sb="73" eb="75">
      <t>ワカサ</t>
    </rPh>
    <rPh sb="75" eb="76">
      <t>チョウ</t>
    </rPh>
    <rPh sb="78" eb="80">
      <t>タカハマ</t>
    </rPh>
    <rPh sb="80" eb="81">
      <t>チョウ</t>
    </rPh>
    <phoneticPr fontId="2"/>
  </si>
  <si>
    <t>指定自立訓練事業所</t>
    <rPh sb="0" eb="2">
      <t>シテイ</t>
    </rPh>
    <rPh sb="2" eb="4">
      <t>ジリツ</t>
    </rPh>
    <rPh sb="4" eb="6">
      <t>クンレン</t>
    </rPh>
    <rPh sb="6" eb="9">
      <t>ジギョウショ</t>
    </rPh>
    <phoneticPr fontId="1"/>
  </si>
  <si>
    <t>福井市13, 大野市1，鯖江市2，あわら市1，越前市3
坂井市2, 越前町1, 南越前町1</t>
    <rPh sb="0" eb="2">
      <t>フクイ</t>
    </rPh>
    <rPh sb="2" eb="3">
      <t>シ</t>
    </rPh>
    <rPh sb="7" eb="9">
      <t>オオノ</t>
    </rPh>
    <rPh sb="9" eb="10">
      <t>シ</t>
    </rPh>
    <rPh sb="12" eb="14">
      <t>サバエ</t>
    </rPh>
    <rPh sb="14" eb="15">
      <t>シ</t>
    </rPh>
    <rPh sb="20" eb="21">
      <t>シ</t>
    </rPh>
    <rPh sb="23" eb="25">
      <t>エチゼン</t>
    </rPh>
    <rPh sb="25" eb="26">
      <t>シ</t>
    </rPh>
    <rPh sb="28" eb="30">
      <t>サカイ</t>
    </rPh>
    <rPh sb="30" eb="31">
      <t>シ</t>
    </rPh>
    <rPh sb="34" eb="36">
      <t>エチゼン</t>
    </rPh>
    <rPh sb="36" eb="37">
      <t>マチ</t>
    </rPh>
    <rPh sb="40" eb="41">
      <t>ミナミ</t>
    </rPh>
    <rPh sb="41" eb="43">
      <t>エチゼン</t>
    </rPh>
    <rPh sb="43" eb="44">
      <t>マチ</t>
    </rPh>
    <phoneticPr fontId="2"/>
  </si>
  <si>
    <t>指定就労移行支援事業所</t>
    <rPh sb="0" eb="2">
      <t>シテイ</t>
    </rPh>
    <rPh sb="2" eb="4">
      <t>シュウロウ</t>
    </rPh>
    <rPh sb="4" eb="6">
      <t>イコウ</t>
    </rPh>
    <rPh sb="6" eb="8">
      <t>シエン</t>
    </rPh>
    <rPh sb="8" eb="11">
      <t>ジギョウショ</t>
    </rPh>
    <phoneticPr fontId="1"/>
  </si>
  <si>
    <t>福井市8，敦賀市2，小浜市3，大野市1，勝山市1
鯖江市5，あわら市1，越前市4，坂井市3，
南越前町1，越前町1，おおい町1</t>
    <rPh sb="0" eb="2">
      <t>フクイ</t>
    </rPh>
    <rPh sb="2" eb="3">
      <t>シ</t>
    </rPh>
    <rPh sb="5" eb="7">
      <t>ツルガ</t>
    </rPh>
    <rPh sb="7" eb="8">
      <t>シ</t>
    </rPh>
    <rPh sb="10" eb="12">
      <t>オバマ</t>
    </rPh>
    <rPh sb="12" eb="13">
      <t>シ</t>
    </rPh>
    <rPh sb="15" eb="17">
      <t>オオノ</t>
    </rPh>
    <rPh sb="17" eb="18">
      <t>シ</t>
    </rPh>
    <rPh sb="20" eb="22">
      <t>カツヤマ</t>
    </rPh>
    <rPh sb="22" eb="23">
      <t>シ</t>
    </rPh>
    <rPh sb="25" eb="27">
      <t>サバエ</t>
    </rPh>
    <rPh sb="27" eb="28">
      <t>シ</t>
    </rPh>
    <rPh sb="33" eb="34">
      <t>シ</t>
    </rPh>
    <rPh sb="36" eb="38">
      <t>エチゼン</t>
    </rPh>
    <rPh sb="38" eb="39">
      <t>シ</t>
    </rPh>
    <rPh sb="41" eb="43">
      <t>サカイ</t>
    </rPh>
    <rPh sb="43" eb="44">
      <t>シ</t>
    </rPh>
    <rPh sb="47" eb="48">
      <t>ミナミ</t>
    </rPh>
    <rPh sb="48" eb="50">
      <t>エチゼン</t>
    </rPh>
    <rPh sb="50" eb="51">
      <t>マチ</t>
    </rPh>
    <rPh sb="53" eb="55">
      <t>エチゼン</t>
    </rPh>
    <rPh sb="55" eb="56">
      <t>チョウ</t>
    </rPh>
    <rPh sb="61" eb="62">
      <t>チョウ</t>
    </rPh>
    <phoneticPr fontId="2"/>
  </si>
  <si>
    <t>指定就労継続支援Ａ型事業所</t>
    <rPh sb="0" eb="2">
      <t>シテイ</t>
    </rPh>
    <rPh sb="2" eb="4">
      <t>シュウロウ</t>
    </rPh>
    <rPh sb="4" eb="6">
      <t>ケイゾク</t>
    </rPh>
    <rPh sb="6" eb="8">
      <t>シエン</t>
    </rPh>
    <rPh sb="9" eb="10">
      <t>カタ</t>
    </rPh>
    <rPh sb="10" eb="13">
      <t>ジギョウショ</t>
    </rPh>
    <phoneticPr fontId="1"/>
  </si>
  <si>
    <t>福井市22，敦賀市4，小浜市3，大野市１，勝山市3,
鯖江市10，あわら市3，越前市10，坂井市6，越前町1，
若狭町2,  永平寺町1</t>
    <rPh sb="0" eb="2">
      <t>フクイ</t>
    </rPh>
    <rPh sb="2" eb="3">
      <t>シ</t>
    </rPh>
    <rPh sb="6" eb="8">
      <t>ツルガ</t>
    </rPh>
    <rPh sb="8" eb="9">
      <t>シ</t>
    </rPh>
    <rPh sb="11" eb="13">
      <t>オバマ</t>
    </rPh>
    <rPh sb="13" eb="14">
      <t>シ</t>
    </rPh>
    <rPh sb="16" eb="18">
      <t>オオノ</t>
    </rPh>
    <rPh sb="18" eb="19">
      <t>シ</t>
    </rPh>
    <rPh sb="21" eb="23">
      <t>カツヤマ</t>
    </rPh>
    <rPh sb="23" eb="24">
      <t>シ</t>
    </rPh>
    <rPh sb="27" eb="29">
      <t>サバエ</t>
    </rPh>
    <rPh sb="29" eb="30">
      <t>シ</t>
    </rPh>
    <rPh sb="36" eb="37">
      <t>シ</t>
    </rPh>
    <rPh sb="39" eb="41">
      <t>エチゼン</t>
    </rPh>
    <rPh sb="41" eb="42">
      <t>シ</t>
    </rPh>
    <rPh sb="45" eb="47">
      <t>サカイ</t>
    </rPh>
    <rPh sb="47" eb="48">
      <t>シ</t>
    </rPh>
    <rPh sb="50" eb="52">
      <t>エチゼン</t>
    </rPh>
    <rPh sb="52" eb="53">
      <t>チョウ</t>
    </rPh>
    <rPh sb="56" eb="58">
      <t>ワカサ</t>
    </rPh>
    <rPh sb="58" eb="59">
      <t>チョウ</t>
    </rPh>
    <rPh sb="63" eb="66">
      <t>エイヘイジ</t>
    </rPh>
    <rPh sb="66" eb="67">
      <t>チョウ</t>
    </rPh>
    <phoneticPr fontId="2"/>
  </si>
  <si>
    <t>指定就労継続支援Ｂ型事業所</t>
    <rPh sb="0" eb="2">
      <t>シテイ</t>
    </rPh>
    <rPh sb="2" eb="4">
      <t>シュウロウ</t>
    </rPh>
    <rPh sb="4" eb="6">
      <t>ケイゾク</t>
    </rPh>
    <rPh sb="6" eb="8">
      <t>シエン</t>
    </rPh>
    <rPh sb="9" eb="10">
      <t>カタ</t>
    </rPh>
    <rPh sb="10" eb="13">
      <t>ジギョウショ</t>
    </rPh>
    <phoneticPr fontId="1"/>
  </si>
  <si>
    <t>福井市46,敦賀市9,小浜市5,大野市5,勝山市4,鯖江市11,
あわら市8,越前市11,坂井市13,池田町1,永平寺町2,
南越前町1,越前町1,美浜町2,おおい町1,若狭町4</t>
    <rPh sb="0" eb="2">
      <t>フクイ</t>
    </rPh>
    <rPh sb="2" eb="3">
      <t>シ</t>
    </rPh>
    <rPh sb="6" eb="8">
      <t>ツルガ</t>
    </rPh>
    <rPh sb="8" eb="9">
      <t>シ</t>
    </rPh>
    <rPh sb="11" eb="13">
      <t>オバマ</t>
    </rPh>
    <rPh sb="13" eb="14">
      <t>シ</t>
    </rPh>
    <rPh sb="16" eb="18">
      <t>オオノ</t>
    </rPh>
    <rPh sb="18" eb="19">
      <t>シ</t>
    </rPh>
    <rPh sb="21" eb="23">
      <t>カツヤマ</t>
    </rPh>
    <rPh sb="23" eb="24">
      <t>シ</t>
    </rPh>
    <rPh sb="26" eb="28">
      <t>サバエ</t>
    </rPh>
    <rPh sb="28" eb="29">
      <t>シ</t>
    </rPh>
    <rPh sb="36" eb="37">
      <t>シ</t>
    </rPh>
    <rPh sb="39" eb="41">
      <t>エチゼン</t>
    </rPh>
    <rPh sb="41" eb="42">
      <t>シ</t>
    </rPh>
    <rPh sb="45" eb="47">
      <t>サカイ</t>
    </rPh>
    <rPh sb="47" eb="48">
      <t>シ</t>
    </rPh>
    <rPh sb="51" eb="53">
      <t>イケダ</t>
    </rPh>
    <rPh sb="53" eb="54">
      <t>チョウ</t>
    </rPh>
    <rPh sb="56" eb="59">
      <t>エイヘイジ</t>
    </rPh>
    <rPh sb="59" eb="60">
      <t>チョウ</t>
    </rPh>
    <rPh sb="63" eb="64">
      <t>ミナミ</t>
    </rPh>
    <rPh sb="64" eb="66">
      <t>エチゼン</t>
    </rPh>
    <rPh sb="66" eb="67">
      <t>マチ</t>
    </rPh>
    <rPh sb="69" eb="71">
      <t>エチゼン</t>
    </rPh>
    <rPh sb="71" eb="72">
      <t>チョウ</t>
    </rPh>
    <rPh sb="74" eb="76">
      <t>ミハマ</t>
    </rPh>
    <rPh sb="76" eb="77">
      <t>チョウ</t>
    </rPh>
    <rPh sb="82" eb="83">
      <t>チョウ</t>
    </rPh>
    <rPh sb="85" eb="87">
      <t>ワカサ</t>
    </rPh>
    <rPh sb="87" eb="88">
      <t>チョウ</t>
    </rPh>
    <phoneticPr fontId="2"/>
  </si>
  <si>
    <t>指定障害者支援施設</t>
    <rPh sb="0" eb="2">
      <t>シテイ</t>
    </rPh>
    <rPh sb="2" eb="4">
      <t>ショウガイ</t>
    </rPh>
    <rPh sb="4" eb="5">
      <t>シャ</t>
    </rPh>
    <rPh sb="5" eb="7">
      <t>シエン</t>
    </rPh>
    <rPh sb="7" eb="9">
      <t>シセツ</t>
    </rPh>
    <phoneticPr fontId="1"/>
  </si>
  <si>
    <t>福井市8，敦賀市1，小浜市3, 大野市2，勝山市4，
鯖江市2，あわら市1，越前市2，坂井市1，越前町2</t>
    <rPh sb="0" eb="2">
      <t>フクイ</t>
    </rPh>
    <rPh sb="2" eb="3">
      <t>シ</t>
    </rPh>
    <rPh sb="5" eb="7">
      <t>ツルガ</t>
    </rPh>
    <rPh sb="7" eb="8">
      <t>シ</t>
    </rPh>
    <rPh sb="10" eb="12">
      <t>オバマ</t>
    </rPh>
    <rPh sb="12" eb="13">
      <t>シ</t>
    </rPh>
    <rPh sb="16" eb="18">
      <t>オオノ</t>
    </rPh>
    <rPh sb="18" eb="19">
      <t>シ</t>
    </rPh>
    <rPh sb="21" eb="23">
      <t>カツヤマ</t>
    </rPh>
    <rPh sb="23" eb="24">
      <t>シ</t>
    </rPh>
    <rPh sb="27" eb="29">
      <t>サバエ</t>
    </rPh>
    <rPh sb="29" eb="30">
      <t>シ</t>
    </rPh>
    <rPh sb="35" eb="36">
      <t>シ</t>
    </rPh>
    <rPh sb="38" eb="40">
      <t>エチゼン</t>
    </rPh>
    <rPh sb="40" eb="41">
      <t>シ</t>
    </rPh>
    <rPh sb="43" eb="45">
      <t>サカイ</t>
    </rPh>
    <rPh sb="45" eb="46">
      <t>シ</t>
    </rPh>
    <rPh sb="48" eb="50">
      <t>エチゼン</t>
    </rPh>
    <rPh sb="50" eb="51">
      <t>チョウ</t>
    </rPh>
    <phoneticPr fontId="2"/>
  </si>
  <si>
    <t>療養介護事業所</t>
    <rPh sb="0" eb="2">
      <t>リョウヨウ</t>
    </rPh>
    <rPh sb="2" eb="4">
      <t>カイゴ</t>
    </rPh>
    <rPh sb="4" eb="6">
      <t>ジギョウ</t>
    </rPh>
    <rPh sb="6" eb="7">
      <t>ショ</t>
    </rPh>
    <phoneticPr fontId="1"/>
  </si>
  <si>
    <t>敦賀市1，あわら市1</t>
    <rPh sb="0" eb="3">
      <t>ツルガシ</t>
    </rPh>
    <rPh sb="8" eb="9">
      <t>シ</t>
    </rPh>
    <phoneticPr fontId="1"/>
  </si>
  <si>
    <t>共同生活援助事業所
（グループホーム）</t>
    <rPh sb="0" eb="2">
      <t>キョウドウ</t>
    </rPh>
    <rPh sb="2" eb="4">
      <t>セイカツ</t>
    </rPh>
    <rPh sb="4" eb="6">
      <t>エンジョ</t>
    </rPh>
    <rPh sb="6" eb="8">
      <t>ジギョウ</t>
    </rPh>
    <rPh sb="8" eb="9">
      <t>ショ</t>
    </rPh>
    <phoneticPr fontId="1"/>
  </si>
  <si>
    <t>福井市86,敦賀市5,小浜市7,大野市13,勝山市5，
鯖江市11,あわら市6,越前市20,坂井市19,南越前町1，
越前町1,美浜町1,おおい町1,若狭町4</t>
    <rPh sb="0" eb="2">
      <t>フクイ</t>
    </rPh>
    <rPh sb="2" eb="3">
      <t>シ</t>
    </rPh>
    <rPh sb="6" eb="8">
      <t>ツルガ</t>
    </rPh>
    <rPh sb="8" eb="9">
      <t>シ</t>
    </rPh>
    <rPh sb="11" eb="13">
      <t>オバマ</t>
    </rPh>
    <rPh sb="13" eb="14">
      <t>シ</t>
    </rPh>
    <rPh sb="16" eb="18">
      <t>オオノ</t>
    </rPh>
    <rPh sb="18" eb="19">
      <t>シ</t>
    </rPh>
    <rPh sb="22" eb="24">
      <t>カツヤマ</t>
    </rPh>
    <rPh sb="24" eb="25">
      <t>シ</t>
    </rPh>
    <rPh sb="28" eb="30">
      <t>サバエ</t>
    </rPh>
    <rPh sb="30" eb="31">
      <t>シ</t>
    </rPh>
    <rPh sb="37" eb="38">
      <t>シ</t>
    </rPh>
    <rPh sb="40" eb="42">
      <t>エチゼン</t>
    </rPh>
    <rPh sb="42" eb="43">
      <t>シ</t>
    </rPh>
    <rPh sb="46" eb="48">
      <t>サカイ</t>
    </rPh>
    <rPh sb="48" eb="49">
      <t>シ</t>
    </rPh>
    <rPh sb="52" eb="53">
      <t>ミナミ</t>
    </rPh>
    <rPh sb="53" eb="55">
      <t>エチゼン</t>
    </rPh>
    <rPh sb="55" eb="56">
      <t>マチ</t>
    </rPh>
    <rPh sb="59" eb="61">
      <t>エチゼン</t>
    </rPh>
    <rPh sb="61" eb="62">
      <t>チョウ</t>
    </rPh>
    <rPh sb="64" eb="67">
      <t>ミハマチョウ</t>
    </rPh>
    <rPh sb="72" eb="73">
      <t>チョウ</t>
    </rPh>
    <rPh sb="75" eb="77">
      <t>ワカサ</t>
    </rPh>
    <rPh sb="77" eb="78">
      <t>チョウ</t>
    </rPh>
    <phoneticPr fontId="1"/>
  </si>
  <si>
    <t>福祉ホーム</t>
    <rPh sb="0" eb="2">
      <t>フクシ</t>
    </rPh>
    <phoneticPr fontId="1"/>
  </si>
  <si>
    <t>越前市1</t>
    <rPh sb="0" eb="3">
      <t>エチゼンシ</t>
    </rPh>
    <phoneticPr fontId="2"/>
  </si>
  <si>
    <t>身体障害者福祉法による施設</t>
    <rPh sb="0" eb="2">
      <t>シンタイ</t>
    </rPh>
    <rPh sb="2" eb="5">
      <t>ショウガイシャ</t>
    </rPh>
    <rPh sb="5" eb="8">
      <t>フクシホウ</t>
    </rPh>
    <rPh sb="11" eb="13">
      <t>シセツ</t>
    </rPh>
    <phoneticPr fontId="1"/>
  </si>
  <si>
    <t>点字図書館</t>
    <rPh sb="0" eb="2">
      <t>テンジ</t>
    </rPh>
    <rPh sb="2" eb="5">
      <t>トショカン</t>
    </rPh>
    <phoneticPr fontId="1"/>
  </si>
  <si>
    <t>身体障害者福祉センター</t>
    <rPh sb="0" eb="2">
      <t>シンタイ</t>
    </rPh>
    <rPh sb="2" eb="5">
      <t>ショウガイシャ</t>
    </rPh>
    <rPh sb="5" eb="7">
      <t>フクシ</t>
    </rPh>
    <phoneticPr fontId="1"/>
  </si>
  <si>
    <t>聴覚障害者情報提供施設</t>
    <rPh sb="0" eb="2">
      <t>チョウカク</t>
    </rPh>
    <rPh sb="2" eb="5">
      <t>ショウガイシャ</t>
    </rPh>
    <rPh sb="5" eb="7">
      <t>ジョウホウ</t>
    </rPh>
    <rPh sb="7" eb="9">
      <t>テイキョウ</t>
    </rPh>
    <rPh sb="9" eb="11">
      <t>シセツ</t>
    </rPh>
    <phoneticPr fontId="1"/>
  </si>
  <si>
    <t>福井市1</t>
    <rPh sb="0" eb="3">
      <t>フクイシ</t>
    </rPh>
    <phoneticPr fontId="1"/>
  </si>
  <si>
    <t>売春防止法による施設</t>
    <rPh sb="0" eb="2">
      <t>バイシュン</t>
    </rPh>
    <rPh sb="2" eb="5">
      <t>ボウシホウ</t>
    </rPh>
    <rPh sb="8" eb="10">
      <t>シセツ</t>
    </rPh>
    <phoneticPr fontId="1"/>
  </si>
  <si>
    <t>婦人保護施設</t>
    <rPh sb="0" eb="2">
      <t>フジン</t>
    </rPh>
    <rPh sb="2" eb="4">
      <t>ホゴ</t>
    </rPh>
    <rPh sb="4" eb="6">
      <t>シセツ</t>
    </rPh>
    <phoneticPr fontId="1"/>
  </si>
  <si>
    <t>一時保護所</t>
    <rPh sb="0" eb="2">
      <t>イチジ</t>
    </rPh>
    <rPh sb="2" eb="4">
      <t>ホゴ</t>
    </rPh>
    <rPh sb="4" eb="5">
      <t>ショ</t>
    </rPh>
    <phoneticPr fontId="1"/>
  </si>
  <si>
    <t>社会福祉事業法による施設</t>
    <rPh sb="0" eb="2">
      <t>シャカイ</t>
    </rPh>
    <rPh sb="2" eb="4">
      <t>フクシ</t>
    </rPh>
    <rPh sb="4" eb="6">
      <t>ジギョウ</t>
    </rPh>
    <rPh sb="6" eb="7">
      <t>ホウ</t>
    </rPh>
    <rPh sb="10" eb="12">
      <t>シセツ</t>
    </rPh>
    <phoneticPr fontId="2"/>
  </si>
  <si>
    <t>隣保館</t>
    <rPh sb="0" eb="2">
      <t>リンポ</t>
    </rPh>
    <rPh sb="2" eb="3">
      <t>カン</t>
    </rPh>
    <phoneticPr fontId="3"/>
  </si>
  <si>
    <t>敦賀市1，美浜町2，高浜町1，おおい町1</t>
    <rPh sb="0" eb="3">
      <t>ツルガシ</t>
    </rPh>
    <rPh sb="5" eb="8">
      <t>ミハマチョウ</t>
    </rPh>
    <rPh sb="10" eb="13">
      <t>タカハマチョウ</t>
    </rPh>
    <rPh sb="18" eb="19">
      <t>チョウ</t>
    </rPh>
    <phoneticPr fontId="1"/>
  </si>
  <si>
    <t>低額診療施設</t>
    <rPh sb="0" eb="2">
      <t>テイガク</t>
    </rPh>
    <rPh sb="2" eb="4">
      <t>シンリョウ</t>
    </rPh>
    <rPh sb="4" eb="6">
      <t>シセツ</t>
    </rPh>
    <phoneticPr fontId="3"/>
  </si>
  <si>
    <t>福井市5, 敦賀市1, 越前市1, 坂井市1</t>
    <rPh sb="0" eb="3">
      <t>フクイシ</t>
    </rPh>
    <rPh sb="6" eb="9">
      <t>ツルガシ</t>
    </rPh>
    <rPh sb="12" eb="15">
      <t>エチゼンシ</t>
    </rPh>
    <rPh sb="18" eb="21">
      <t>サカイシ</t>
    </rPh>
    <phoneticPr fontId="3"/>
  </si>
  <si>
    <t>（注）1.医療保護施設および低額診療施設については、社会福祉施設等調査による常勤職員数を専任職員数、非常勤職員数を兼任職員数</t>
    <rPh sb="1" eb="2">
      <t>チュウ</t>
    </rPh>
    <rPh sb="5" eb="7">
      <t>イリョウ</t>
    </rPh>
    <rPh sb="7" eb="9">
      <t>ホゴ</t>
    </rPh>
    <rPh sb="9" eb="11">
      <t>シセツ</t>
    </rPh>
    <rPh sb="14" eb="16">
      <t>テイガク</t>
    </rPh>
    <rPh sb="16" eb="18">
      <t>シンリョウ</t>
    </rPh>
    <rPh sb="18" eb="20">
      <t>シセツ</t>
    </rPh>
    <rPh sb="26" eb="28">
      <t>シャカイ</t>
    </rPh>
    <rPh sb="28" eb="30">
      <t>フクシ</t>
    </rPh>
    <rPh sb="30" eb="33">
      <t>シセツナド</t>
    </rPh>
    <rPh sb="33" eb="35">
      <t>チョウサ</t>
    </rPh>
    <rPh sb="38" eb="40">
      <t>ジョウキン</t>
    </rPh>
    <rPh sb="40" eb="43">
      <t>ショクインスウ</t>
    </rPh>
    <rPh sb="44" eb="46">
      <t>センニン</t>
    </rPh>
    <rPh sb="46" eb="48">
      <t>ショクイン</t>
    </rPh>
    <rPh sb="48" eb="49">
      <t>スウ</t>
    </rPh>
    <rPh sb="50" eb="53">
      <t>ヒジョウキン</t>
    </rPh>
    <rPh sb="53" eb="55">
      <t>ショクイン</t>
    </rPh>
    <rPh sb="55" eb="56">
      <t>スウ</t>
    </rPh>
    <rPh sb="57" eb="59">
      <t>ケンニン</t>
    </rPh>
    <rPh sb="59" eb="61">
      <t>ショクイン</t>
    </rPh>
    <rPh sb="61" eb="62">
      <t>スウ</t>
    </rPh>
    <phoneticPr fontId="2"/>
  </si>
  <si>
    <t>　　　　として計上している。</t>
    <phoneticPr fontId="4"/>
  </si>
  <si>
    <t>　　　2.療養介護事業所の定員は児童福祉施設の重症心身障害児病棟の定員含む。</t>
    <rPh sb="5" eb="7">
      <t>リョウヨウ</t>
    </rPh>
    <rPh sb="7" eb="9">
      <t>カイゴ</t>
    </rPh>
    <rPh sb="9" eb="12">
      <t>ジギョウショ</t>
    </rPh>
    <rPh sb="13" eb="15">
      <t>テイイン</t>
    </rPh>
    <rPh sb="16" eb="18">
      <t>ジドウ</t>
    </rPh>
    <rPh sb="18" eb="20">
      <t>フクシ</t>
    </rPh>
    <rPh sb="20" eb="22">
      <t>シセツ</t>
    </rPh>
    <rPh sb="23" eb="25">
      <t>ジュウショウ</t>
    </rPh>
    <rPh sb="25" eb="27">
      <t>シンシン</t>
    </rPh>
    <rPh sb="27" eb="29">
      <t>ショウガイ</t>
    </rPh>
    <rPh sb="29" eb="30">
      <t>ジ</t>
    </rPh>
    <rPh sb="30" eb="32">
      <t>ビョウトウ</t>
    </rPh>
    <rPh sb="33" eb="35">
      <t>テイイン</t>
    </rPh>
    <rPh sb="35" eb="36">
      <t>フク</t>
    </rPh>
    <phoneticPr fontId="4"/>
  </si>
  <si>
    <t>資料：福井県地域福祉課、長寿福祉課、障がい福祉課、児童家庭課</t>
    <rPh sb="0" eb="1">
      <t>シ</t>
    </rPh>
    <rPh sb="1" eb="2">
      <t>リョウ</t>
    </rPh>
    <rPh sb="3" eb="6">
      <t>フクイケン</t>
    </rPh>
    <rPh sb="6" eb="8">
      <t>チイキ</t>
    </rPh>
    <rPh sb="8" eb="11">
      <t>フクシカ</t>
    </rPh>
    <rPh sb="12" eb="14">
      <t>チョウジュ</t>
    </rPh>
    <rPh sb="14" eb="17">
      <t>フクシカ</t>
    </rPh>
    <rPh sb="18" eb="19">
      <t>ショウ</t>
    </rPh>
    <rPh sb="21" eb="24">
      <t>フクシカ</t>
    </rPh>
    <rPh sb="25" eb="27">
      <t>ジドウ</t>
    </rPh>
    <rPh sb="27" eb="29">
      <t>カテイ</t>
    </rPh>
    <rPh sb="29" eb="30">
      <t>カ</t>
    </rPh>
    <phoneticPr fontId="4"/>
  </si>
  <si>
    <t>２　児童福祉施設</t>
    <rPh sb="2" eb="3">
      <t>コ</t>
    </rPh>
    <rPh sb="3" eb="4">
      <t>ワラベ</t>
    </rPh>
    <rPh sb="4" eb="5">
      <t>フク</t>
    </rPh>
    <rPh sb="5" eb="6">
      <t>サイワイ</t>
    </rPh>
    <rPh sb="6" eb="7">
      <t>ホドコ</t>
    </rPh>
    <rPh sb="7" eb="8">
      <t>シツラ</t>
    </rPh>
    <phoneticPr fontId="4"/>
  </si>
  <si>
    <t>　　　　　　　　　　　</t>
    <phoneticPr fontId="4"/>
  </si>
  <si>
    <t>令和5年4月1日現在　</t>
  </si>
  <si>
    <t>（単位：件、人）</t>
    <phoneticPr fontId="4"/>
  </si>
  <si>
    <t>施　設　数</t>
    <rPh sb="0" eb="1">
      <t>ホドコ</t>
    </rPh>
    <rPh sb="2" eb="3">
      <t>シツラ</t>
    </rPh>
    <rPh sb="4" eb="5">
      <t>カズ</t>
    </rPh>
    <phoneticPr fontId="4"/>
  </si>
  <si>
    <t>施設別</t>
    <phoneticPr fontId="4"/>
  </si>
  <si>
    <t>公立</t>
    <rPh sb="0" eb="2">
      <t>コウリツ</t>
    </rPh>
    <phoneticPr fontId="4"/>
  </si>
  <si>
    <t>私立</t>
    <rPh sb="0" eb="2">
      <t>シリツ</t>
    </rPh>
    <phoneticPr fontId="4"/>
  </si>
  <si>
    <t>所在地別施設数</t>
    <rPh sb="0" eb="2">
      <t>ショザイ</t>
    </rPh>
    <rPh sb="2" eb="3">
      <t>チ</t>
    </rPh>
    <rPh sb="3" eb="4">
      <t>ベツ</t>
    </rPh>
    <rPh sb="4" eb="5">
      <t>ホドコ</t>
    </rPh>
    <rPh sb="5" eb="6">
      <t>シツラ</t>
    </rPh>
    <rPh sb="6" eb="7">
      <t>カズ</t>
    </rPh>
    <phoneticPr fontId="4"/>
  </si>
  <si>
    <t>助産施設</t>
    <rPh sb="0" eb="2">
      <t>ジョサン</t>
    </rPh>
    <rPh sb="2" eb="4">
      <t>シセツ</t>
    </rPh>
    <phoneticPr fontId="2"/>
  </si>
  <si>
    <t>福井市3，敦賀市1，永平寺町1</t>
    <rPh sb="0" eb="3">
      <t>フクイシ</t>
    </rPh>
    <rPh sb="5" eb="8">
      <t>ツルガシ</t>
    </rPh>
    <rPh sb="10" eb="13">
      <t>エイヘイジ</t>
    </rPh>
    <rPh sb="13" eb="14">
      <t>チョウ</t>
    </rPh>
    <phoneticPr fontId="2"/>
  </si>
  <si>
    <t>乳児院</t>
    <rPh sb="0" eb="2">
      <t>ニュウジ</t>
    </rPh>
    <rPh sb="2" eb="3">
      <t>イン</t>
    </rPh>
    <phoneticPr fontId="2"/>
  </si>
  <si>
    <t>福井市1，敦賀市1</t>
    <rPh sb="0" eb="3">
      <t>フクイシ</t>
    </rPh>
    <rPh sb="5" eb="8">
      <t>ツルガシ</t>
    </rPh>
    <phoneticPr fontId="2"/>
  </si>
  <si>
    <t>児童自立支援施設</t>
    <rPh sb="0" eb="2">
      <t>ジドウ</t>
    </rPh>
    <rPh sb="2" eb="4">
      <t>ジリツ</t>
    </rPh>
    <rPh sb="4" eb="6">
      <t>シエン</t>
    </rPh>
    <rPh sb="6" eb="8">
      <t>シセツ</t>
    </rPh>
    <phoneticPr fontId="2"/>
  </si>
  <si>
    <t>児童養護施設</t>
    <rPh sb="0" eb="2">
      <t>ジドウ</t>
    </rPh>
    <rPh sb="2" eb="4">
      <t>ヨウゴ</t>
    </rPh>
    <rPh sb="4" eb="6">
      <t>シセツ</t>
    </rPh>
    <phoneticPr fontId="2"/>
  </si>
  <si>
    <t>福井市1，敦賀市1，大野市1，鯖江市1，越前市1</t>
    <rPh sb="0" eb="3">
      <t>フクイシ</t>
    </rPh>
    <rPh sb="5" eb="8">
      <t>ツルガシ</t>
    </rPh>
    <rPh sb="10" eb="13">
      <t>オオノシ</t>
    </rPh>
    <phoneticPr fontId="2"/>
  </si>
  <si>
    <t>福祉型障害児入所施設</t>
    <rPh sb="0" eb="3">
      <t>フクシガタ</t>
    </rPh>
    <rPh sb="3" eb="5">
      <t>ショウガイ</t>
    </rPh>
    <rPh sb="5" eb="6">
      <t>ジ</t>
    </rPh>
    <rPh sb="6" eb="8">
      <t>ニュウショ</t>
    </rPh>
    <rPh sb="8" eb="10">
      <t>シセツ</t>
    </rPh>
    <phoneticPr fontId="1"/>
  </si>
  <si>
    <t>福井市1，小浜市1</t>
    <rPh sb="0" eb="3">
      <t>フクイシ</t>
    </rPh>
    <rPh sb="5" eb="8">
      <t>オバマシ</t>
    </rPh>
    <phoneticPr fontId="2"/>
  </si>
  <si>
    <t>母子生活支援施設</t>
    <rPh sb="0" eb="2">
      <t>ボシ</t>
    </rPh>
    <rPh sb="2" eb="4">
      <t>セイカツ</t>
    </rPh>
    <rPh sb="4" eb="6">
      <t>シエン</t>
    </rPh>
    <rPh sb="6" eb="8">
      <t>シセツ</t>
    </rPh>
    <phoneticPr fontId="2"/>
  </si>
  <si>
    <t>あわら市1</t>
    <rPh sb="3" eb="4">
      <t>シ</t>
    </rPh>
    <phoneticPr fontId="2"/>
  </si>
  <si>
    <t>医療型障害児入所施設</t>
    <rPh sb="0" eb="2">
      <t>イリョウ</t>
    </rPh>
    <rPh sb="2" eb="3">
      <t>ガタ</t>
    </rPh>
    <rPh sb="3" eb="5">
      <t>ショウガイ</t>
    </rPh>
    <rPh sb="5" eb="6">
      <t>ジ</t>
    </rPh>
    <rPh sb="6" eb="8">
      <t>ニュウショ</t>
    </rPh>
    <rPh sb="8" eb="10">
      <t>シセツ</t>
    </rPh>
    <phoneticPr fontId="1"/>
  </si>
  <si>
    <t>児童発達支援センター</t>
    <rPh sb="0" eb="2">
      <t>ジドウ</t>
    </rPh>
    <rPh sb="2" eb="4">
      <t>ハッタツ</t>
    </rPh>
    <rPh sb="4" eb="6">
      <t>シエン</t>
    </rPh>
    <phoneticPr fontId="1"/>
  </si>
  <si>
    <t>福井市2，敦賀市1，小浜市1，越前市1，
坂井市1，越前町1</t>
    <rPh sb="0" eb="3">
      <t>フクイシ</t>
    </rPh>
    <rPh sb="5" eb="7">
      <t>ツルガ</t>
    </rPh>
    <rPh sb="7" eb="8">
      <t>シ</t>
    </rPh>
    <rPh sb="10" eb="13">
      <t>オバマシ</t>
    </rPh>
    <rPh sb="15" eb="17">
      <t>エチゼン</t>
    </rPh>
    <rPh sb="17" eb="18">
      <t>シ</t>
    </rPh>
    <rPh sb="21" eb="24">
      <t>サカイシ</t>
    </rPh>
    <rPh sb="26" eb="29">
      <t>エチゼンチョウ</t>
    </rPh>
    <phoneticPr fontId="1"/>
  </si>
  <si>
    <t>一時保護所</t>
    <rPh sb="0" eb="2">
      <t>イチジ</t>
    </rPh>
    <rPh sb="2" eb="4">
      <t>ホゴ</t>
    </rPh>
    <rPh sb="4" eb="5">
      <t>ジョ</t>
    </rPh>
    <phoneticPr fontId="2"/>
  </si>
  <si>
    <t>保育所</t>
    <rPh sb="0" eb="2">
      <t>ホイク</t>
    </rPh>
    <rPh sb="2" eb="3">
      <t>ショ</t>
    </rPh>
    <phoneticPr fontId="2"/>
  </si>
  <si>
    <t>福井市26，敦賀市18，小浜市10，大野市4,
勝山市4,鯖江市16，越前市6,坂井市20,
永平寺町7,南越前町2,越前町7, 美浜町3, 
高浜町2,若狭町9</t>
    <rPh sb="0" eb="3">
      <t>フクイシ</t>
    </rPh>
    <rPh sb="6" eb="9">
      <t>ツルガシ</t>
    </rPh>
    <rPh sb="12" eb="15">
      <t>オバマシ</t>
    </rPh>
    <rPh sb="77" eb="80">
      <t>ワカサチョウ</t>
    </rPh>
    <phoneticPr fontId="2"/>
  </si>
  <si>
    <t>母子父子福祉施設</t>
    <rPh sb="0" eb="2">
      <t>ボシ</t>
    </rPh>
    <rPh sb="2" eb="4">
      <t>フシ</t>
    </rPh>
    <rPh sb="4" eb="6">
      <t>フクシ</t>
    </rPh>
    <rPh sb="6" eb="8">
      <t>シセツ</t>
    </rPh>
    <phoneticPr fontId="2"/>
  </si>
  <si>
    <t>重症心身障害児病棟</t>
    <rPh sb="0" eb="2">
      <t>ジュウショウ</t>
    </rPh>
    <rPh sb="2" eb="4">
      <t>シンシン</t>
    </rPh>
    <rPh sb="4" eb="7">
      <t>ショウガイジ</t>
    </rPh>
    <rPh sb="7" eb="9">
      <t>ビョウトウ</t>
    </rPh>
    <phoneticPr fontId="1"/>
  </si>
  <si>
    <t>敦賀市1，あわら市1</t>
    <rPh sb="8" eb="9">
      <t>シ</t>
    </rPh>
    <phoneticPr fontId="1"/>
  </si>
  <si>
    <t>児童館（児童センター）</t>
    <rPh sb="0" eb="3">
      <t>ジドウカン</t>
    </rPh>
    <rPh sb="4" eb="6">
      <t>ジドウ</t>
    </rPh>
    <phoneticPr fontId="2"/>
  </si>
  <si>
    <t>（注）　1.児童福祉施設とは児童福祉法による施設をいう。</t>
    <rPh sb="1" eb="2">
      <t>チュウ</t>
    </rPh>
    <rPh sb="6" eb="8">
      <t>ジドウ</t>
    </rPh>
    <rPh sb="8" eb="10">
      <t>フクシ</t>
    </rPh>
    <rPh sb="10" eb="12">
      <t>シセツ</t>
    </rPh>
    <rPh sb="14" eb="16">
      <t>ジドウ</t>
    </rPh>
    <rPh sb="16" eb="18">
      <t>フクシ</t>
    </rPh>
    <rPh sb="18" eb="19">
      <t>ホウ</t>
    </rPh>
    <rPh sb="22" eb="24">
      <t>シセツ</t>
    </rPh>
    <phoneticPr fontId="2"/>
  </si>
  <si>
    <t xml:space="preserve">        3.児童館には大型児童館を含まない。</t>
    <rPh sb="10" eb="13">
      <t>ジドウカン</t>
    </rPh>
    <rPh sb="15" eb="17">
      <t>オオガタ</t>
    </rPh>
    <rPh sb="17" eb="20">
      <t>ジドウカン</t>
    </rPh>
    <rPh sb="21" eb="22">
      <t>フク</t>
    </rPh>
    <phoneticPr fontId="2"/>
  </si>
  <si>
    <t xml:space="preserve">        4.公立保育所には公設民営を含む。</t>
    <rPh sb="10" eb="12">
      <t>コウリツ</t>
    </rPh>
    <rPh sb="12" eb="14">
      <t>ホイク</t>
    </rPh>
    <rPh sb="14" eb="15">
      <t>ショ</t>
    </rPh>
    <rPh sb="17" eb="19">
      <t>コウセツ</t>
    </rPh>
    <rPh sb="19" eb="21">
      <t>ミンエイ</t>
    </rPh>
    <rPh sb="22" eb="23">
      <t>フク</t>
    </rPh>
    <phoneticPr fontId="2"/>
  </si>
  <si>
    <t xml:space="preserve">        5.重症心身障害児病棟の定員は社会福祉施設の療養介護事業所の定員含む。</t>
    <rPh sb="10" eb="12">
      <t>ジュウショウ</t>
    </rPh>
    <rPh sb="12" eb="14">
      <t>シンシン</t>
    </rPh>
    <rPh sb="14" eb="16">
      <t>ショウガイ</t>
    </rPh>
    <rPh sb="16" eb="17">
      <t>ジ</t>
    </rPh>
    <rPh sb="17" eb="19">
      <t>ビョウトウ</t>
    </rPh>
    <rPh sb="20" eb="22">
      <t>テイイン</t>
    </rPh>
    <rPh sb="23" eb="25">
      <t>シャカイ</t>
    </rPh>
    <rPh sb="25" eb="27">
      <t>フクシ</t>
    </rPh>
    <rPh sb="27" eb="29">
      <t>シセツ</t>
    </rPh>
    <rPh sb="30" eb="32">
      <t>リョウヨウ</t>
    </rPh>
    <rPh sb="32" eb="34">
      <t>カイゴ</t>
    </rPh>
    <rPh sb="34" eb="36">
      <t>ジギョウ</t>
    </rPh>
    <rPh sb="36" eb="37">
      <t>ショ</t>
    </rPh>
    <rPh sb="38" eb="40">
      <t>テイイン</t>
    </rPh>
    <rPh sb="40" eb="41">
      <t>フク</t>
    </rPh>
    <phoneticPr fontId="3"/>
  </si>
  <si>
    <t>資　料：福井県障がい福祉課、こども未来課、児童家庭課</t>
    <rPh sb="0" eb="1">
      <t>シ</t>
    </rPh>
    <rPh sb="2" eb="3">
      <t>リョウ</t>
    </rPh>
    <rPh sb="4" eb="7">
      <t>フクイケン</t>
    </rPh>
    <rPh sb="7" eb="8">
      <t>ショウ</t>
    </rPh>
    <rPh sb="10" eb="13">
      <t>フクシカ</t>
    </rPh>
    <rPh sb="17" eb="19">
      <t>ミライ</t>
    </rPh>
    <rPh sb="19" eb="20">
      <t>カ</t>
    </rPh>
    <rPh sb="21" eb="23">
      <t>ジドウ</t>
    </rPh>
    <rPh sb="23" eb="25">
      <t>カテイ</t>
    </rPh>
    <rPh sb="25" eb="26">
      <t>カ</t>
    </rPh>
    <phoneticPr fontId="1"/>
  </si>
  <si>
    <t>３　児童扶養手当受給者数</t>
    <rPh sb="2" eb="4">
      <t>ジドウ</t>
    </rPh>
    <rPh sb="4" eb="6">
      <t>フヨウ</t>
    </rPh>
    <rPh sb="6" eb="8">
      <t>テアテ</t>
    </rPh>
    <rPh sb="8" eb="11">
      <t>ジュキュウシャ</t>
    </rPh>
    <rPh sb="11" eb="12">
      <t>カズ</t>
    </rPh>
    <phoneticPr fontId="4"/>
  </si>
  <si>
    <t>（単位：人）</t>
    <rPh sb="1" eb="3">
      <t>タンイ</t>
    </rPh>
    <rPh sb="4" eb="5">
      <t>ニン</t>
    </rPh>
    <phoneticPr fontId="4"/>
  </si>
  <si>
    <t>児童扶養手当</t>
    <rPh sb="0" eb="2">
      <t>ジドウ</t>
    </rPh>
    <rPh sb="2" eb="4">
      <t>フヨウ</t>
    </rPh>
    <rPh sb="4" eb="6">
      <t>テアテ</t>
    </rPh>
    <phoneticPr fontId="1"/>
  </si>
  <si>
    <t>※特別児童扶養手当</t>
    <rPh sb="1" eb="3">
      <t>トクベツ</t>
    </rPh>
    <rPh sb="3" eb="5">
      <t>ジドウ</t>
    </rPh>
    <rPh sb="5" eb="7">
      <t>フヨウ</t>
    </rPh>
    <rPh sb="7" eb="9">
      <t>テアテ</t>
    </rPh>
    <phoneticPr fontId="1"/>
  </si>
  <si>
    <t>母子世帯</t>
    <rPh sb="0" eb="2">
      <t>ボシ</t>
    </rPh>
    <rPh sb="2" eb="4">
      <t>セタイ</t>
    </rPh>
    <phoneticPr fontId="1"/>
  </si>
  <si>
    <t>父子世帯</t>
    <rPh sb="0" eb="2">
      <t>フシ</t>
    </rPh>
    <rPh sb="2" eb="4">
      <t>セタイ</t>
    </rPh>
    <phoneticPr fontId="1"/>
  </si>
  <si>
    <t>その他の</t>
    <rPh sb="2" eb="3">
      <t>タ</t>
    </rPh>
    <phoneticPr fontId="1"/>
  </si>
  <si>
    <t>受給者数</t>
    <rPh sb="0" eb="3">
      <t>ジュキュウシャ</t>
    </rPh>
    <rPh sb="3" eb="4">
      <t>スウ</t>
    </rPh>
    <phoneticPr fontId="1"/>
  </si>
  <si>
    <t>総数</t>
    <rPh sb="0" eb="2">
      <t>ソウスウ</t>
    </rPh>
    <phoneticPr fontId="1"/>
  </si>
  <si>
    <t>生別母子世帯</t>
    <rPh sb="0" eb="1">
      <t>セイ</t>
    </rPh>
    <rPh sb="1" eb="2">
      <t>ベツ</t>
    </rPh>
    <rPh sb="2" eb="4">
      <t>ボシ</t>
    </rPh>
    <rPh sb="4" eb="6">
      <t>セタイ</t>
    </rPh>
    <phoneticPr fontId="1"/>
  </si>
  <si>
    <t>死　　別</t>
    <rPh sb="0" eb="1">
      <t>シ</t>
    </rPh>
    <rPh sb="3" eb="4">
      <t>ベツ</t>
    </rPh>
    <phoneticPr fontId="1"/>
  </si>
  <si>
    <t>未 婚 の</t>
    <rPh sb="0" eb="1">
      <t>ミ</t>
    </rPh>
    <rPh sb="2" eb="3">
      <t>コン</t>
    </rPh>
    <phoneticPr fontId="1"/>
  </si>
  <si>
    <t>障 害 者</t>
    <rPh sb="0" eb="1">
      <t>サワ</t>
    </rPh>
    <rPh sb="2" eb="3">
      <t>ガイ</t>
    </rPh>
    <rPh sb="4" eb="5">
      <t>モノ</t>
    </rPh>
    <phoneticPr fontId="1"/>
  </si>
  <si>
    <t>遺棄世帯</t>
    <rPh sb="0" eb="2">
      <t>イキ</t>
    </rPh>
    <rPh sb="2" eb="4">
      <t>セタイ</t>
    </rPh>
    <phoneticPr fontId="1"/>
  </si>
  <si>
    <t>生別父子世帯</t>
    <rPh sb="0" eb="1">
      <t>セイ</t>
    </rPh>
    <rPh sb="1" eb="2">
      <t>ベツ</t>
    </rPh>
    <rPh sb="2" eb="4">
      <t>フシ</t>
    </rPh>
    <rPh sb="4" eb="6">
      <t>セタイ</t>
    </rPh>
    <phoneticPr fontId="1"/>
  </si>
  <si>
    <t>対　　象</t>
    <rPh sb="0" eb="1">
      <t>タイ</t>
    </rPh>
    <rPh sb="3" eb="4">
      <t>ゾウ</t>
    </rPh>
    <phoneticPr fontId="1"/>
  </si>
  <si>
    <t>離婚世帯</t>
    <rPh sb="0" eb="2">
      <t>リコン</t>
    </rPh>
    <rPh sb="2" eb="4">
      <t>セタイ</t>
    </rPh>
    <phoneticPr fontId="1"/>
  </si>
  <si>
    <t>その他</t>
    <rPh sb="2" eb="3">
      <t>タ</t>
    </rPh>
    <phoneticPr fontId="1"/>
  </si>
  <si>
    <t>世　　帯</t>
    <rPh sb="0" eb="1">
      <t>ヨ</t>
    </rPh>
    <rPh sb="3" eb="4">
      <t>オビ</t>
    </rPh>
    <phoneticPr fontId="1"/>
  </si>
  <si>
    <t>児 童 数</t>
    <rPh sb="0" eb="1">
      <t>ジ</t>
    </rPh>
    <rPh sb="2" eb="3">
      <t>ワラベ</t>
    </rPh>
    <rPh sb="4" eb="5">
      <t>スウ</t>
    </rPh>
    <phoneticPr fontId="1"/>
  </si>
  <si>
    <t>令和2年度</t>
    <rPh sb="0" eb="2">
      <t>レイワ</t>
    </rPh>
    <rPh sb="3" eb="5">
      <t>ネンド</t>
    </rPh>
    <phoneticPr fontId="1"/>
  </si>
  <si>
    <t>令和3年度</t>
    <rPh sb="0" eb="2">
      <t>レイワ</t>
    </rPh>
    <rPh sb="3" eb="5">
      <t>ネンド</t>
    </rPh>
    <phoneticPr fontId="1"/>
  </si>
  <si>
    <t>令和4年度</t>
    <rPh sb="0" eb="2">
      <t>レイワ</t>
    </rPh>
    <rPh sb="3" eb="5">
      <t>ネンド</t>
    </rPh>
    <phoneticPr fontId="1"/>
  </si>
  <si>
    <t>-</t>
    <phoneticPr fontId="1"/>
  </si>
  <si>
    <t>（注）1．平成２２年８月１日から、児童扶養手当の支給対象が父子家庭にも拡大した。　2．支給停止者を含む。</t>
    <rPh sb="1" eb="2">
      <t>チュウ</t>
    </rPh>
    <rPh sb="43" eb="45">
      <t>シキュウ</t>
    </rPh>
    <rPh sb="45" eb="47">
      <t>テイシ</t>
    </rPh>
    <rPh sb="47" eb="48">
      <t>シャ</t>
    </rPh>
    <rPh sb="49" eb="50">
      <t>フク</t>
    </rPh>
    <phoneticPr fontId="1"/>
  </si>
  <si>
    <t>資　料：福井県障がい福祉課、児童家庭課</t>
    <rPh sb="0" eb="1">
      <t>シ</t>
    </rPh>
    <rPh sb="2" eb="3">
      <t>リョウ</t>
    </rPh>
    <rPh sb="4" eb="7">
      <t>フクイケン</t>
    </rPh>
    <rPh sb="7" eb="8">
      <t>ショウ</t>
    </rPh>
    <rPh sb="10" eb="13">
      <t>フクシカ</t>
    </rPh>
    <rPh sb="14" eb="16">
      <t>ジドウ</t>
    </rPh>
    <rPh sb="16" eb="18">
      <t>カテイ</t>
    </rPh>
    <rPh sb="18" eb="19">
      <t>カ</t>
    </rPh>
    <phoneticPr fontId="1"/>
  </si>
  <si>
    <t>18　社会保障</t>
    <phoneticPr fontId="1"/>
  </si>
  <si>
    <t>４　生活保護費月別支給状況</t>
    <rPh sb="2" eb="4">
      <t>セイカツ</t>
    </rPh>
    <rPh sb="4" eb="6">
      <t>ホゴ</t>
    </rPh>
    <rPh sb="6" eb="7">
      <t>ヒ</t>
    </rPh>
    <rPh sb="7" eb="9">
      <t>ツキベツ</t>
    </rPh>
    <rPh sb="9" eb="11">
      <t>シキュウ</t>
    </rPh>
    <rPh sb="11" eb="13">
      <t>ジョウキョウ</t>
    </rPh>
    <phoneticPr fontId="1"/>
  </si>
  <si>
    <t>（単位：円）</t>
    <rPh sb="1" eb="3">
      <t>タンイ</t>
    </rPh>
    <rPh sb="4" eb="5">
      <t>エン</t>
    </rPh>
    <phoneticPr fontId="1"/>
  </si>
  <si>
    <t>総　　　数</t>
    <rPh sb="0" eb="1">
      <t>フサ</t>
    </rPh>
    <rPh sb="4" eb="5">
      <t>カズ</t>
    </rPh>
    <phoneticPr fontId="1"/>
  </si>
  <si>
    <t>生活扶助</t>
    <rPh sb="0" eb="2">
      <t>セイカツ</t>
    </rPh>
    <rPh sb="2" eb="4">
      <t>フジョ</t>
    </rPh>
    <phoneticPr fontId="1"/>
  </si>
  <si>
    <t>住宅扶助</t>
    <rPh sb="0" eb="2">
      <t>ジュウタク</t>
    </rPh>
    <rPh sb="2" eb="4">
      <t>フジョ</t>
    </rPh>
    <phoneticPr fontId="1"/>
  </si>
  <si>
    <t>教育扶助</t>
    <rPh sb="0" eb="2">
      <t>キョウイク</t>
    </rPh>
    <rPh sb="2" eb="4">
      <t>フジョ</t>
    </rPh>
    <phoneticPr fontId="1"/>
  </si>
  <si>
    <t>介護扶助</t>
    <rPh sb="0" eb="2">
      <t>カイゴ</t>
    </rPh>
    <rPh sb="2" eb="4">
      <t>フジョ</t>
    </rPh>
    <phoneticPr fontId="1"/>
  </si>
  <si>
    <t>医療扶助</t>
    <rPh sb="0" eb="2">
      <t>イリョウ</t>
    </rPh>
    <rPh sb="2" eb="4">
      <t>フジョ</t>
    </rPh>
    <phoneticPr fontId="1"/>
  </si>
  <si>
    <t>出産扶助</t>
    <rPh sb="0" eb="2">
      <t>シュッサン</t>
    </rPh>
    <rPh sb="2" eb="4">
      <t>フジョ</t>
    </rPh>
    <phoneticPr fontId="1"/>
  </si>
  <si>
    <t>生業扶助</t>
    <rPh sb="0" eb="2">
      <t>ナリワイ</t>
    </rPh>
    <rPh sb="2" eb="4">
      <t>フジョ</t>
    </rPh>
    <phoneticPr fontId="1"/>
  </si>
  <si>
    <t>葬祭扶助</t>
    <rPh sb="0" eb="2">
      <t>ソウサイ</t>
    </rPh>
    <rPh sb="2" eb="4">
      <t>フジョ</t>
    </rPh>
    <phoneticPr fontId="1"/>
  </si>
  <si>
    <t>就業自立給付金</t>
    <rPh sb="0" eb="2">
      <t>シュウギョウ</t>
    </rPh>
    <rPh sb="2" eb="4">
      <t>ジリツ</t>
    </rPh>
    <rPh sb="4" eb="7">
      <t>キュウフキン</t>
    </rPh>
    <phoneticPr fontId="1"/>
  </si>
  <si>
    <t>保護施設事務費</t>
    <rPh sb="0" eb="2">
      <t>ホゴ</t>
    </rPh>
    <rPh sb="2" eb="4">
      <t>シセツ</t>
    </rPh>
    <rPh sb="4" eb="7">
      <t>ジムヒ</t>
    </rPh>
    <phoneticPr fontId="1"/>
  </si>
  <si>
    <t>4年</t>
    <rPh sb="1" eb="2">
      <t>ネン</t>
    </rPh>
    <phoneticPr fontId="1"/>
  </si>
  <si>
    <t>月</t>
    <rPh sb="0" eb="1">
      <t>ガツ</t>
    </rPh>
    <phoneticPr fontId="1"/>
  </si>
  <si>
    <t>5年</t>
    <rPh sb="1" eb="2">
      <t>ネン</t>
    </rPh>
    <phoneticPr fontId="1"/>
  </si>
  <si>
    <t>資料：福井県地域福祉課、福井市生活支援課</t>
    <rPh sb="0" eb="1">
      <t>シ</t>
    </rPh>
    <rPh sb="1" eb="2">
      <t>リョウ</t>
    </rPh>
    <rPh sb="3" eb="6">
      <t>フクイケン</t>
    </rPh>
    <rPh sb="6" eb="8">
      <t>チイキ</t>
    </rPh>
    <rPh sb="8" eb="11">
      <t>フクシカ</t>
    </rPh>
    <rPh sb="12" eb="15">
      <t>フクイシ</t>
    </rPh>
    <rPh sb="15" eb="17">
      <t>セイカツ</t>
    </rPh>
    <rPh sb="17" eb="19">
      <t>シエン</t>
    </rPh>
    <rPh sb="19" eb="20">
      <t>カ</t>
    </rPh>
    <phoneticPr fontId="4"/>
  </si>
  <si>
    <t>５　生活保護法による月別、扶助別被保護人員</t>
    <rPh sb="2" eb="4">
      <t>セイカツ</t>
    </rPh>
    <rPh sb="4" eb="7">
      <t>ホゴホウ</t>
    </rPh>
    <rPh sb="10" eb="12">
      <t>ツキベツ</t>
    </rPh>
    <rPh sb="13" eb="15">
      <t>フジョ</t>
    </rPh>
    <rPh sb="15" eb="16">
      <t>ベツ</t>
    </rPh>
    <rPh sb="16" eb="17">
      <t>ヒ</t>
    </rPh>
    <rPh sb="17" eb="19">
      <t>ホゴ</t>
    </rPh>
    <rPh sb="19" eb="21">
      <t>ジンイン</t>
    </rPh>
    <phoneticPr fontId="4"/>
  </si>
  <si>
    <t>（単位：人）</t>
    <phoneticPr fontId="4"/>
  </si>
  <si>
    <t>総数</t>
    <rPh sb="0" eb="1">
      <t>フサ</t>
    </rPh>
    <rPh sb="1" eb="2">
      <t>カズ</t>
    </rPh>
    <phoneticPr fontId="2"/>
  </si>
  <si>
    <t>生活扶助</t>
    <rPh sb="0" eb="2">
      <t>セイカツ</t>
    </rPh>
    <rPh sb="2" eb="4">
      <t>フジョ</t>
    </rPh>
    <phoneticPr fontId="2"/>
  </si>
  <si>
    <t>住宅扶助</t>
    <rPh sb="0" eb="2">
      <t>ジュウタク</t>
    </rPh>
    <rPh sb="2" eb="4">
      <t>フジョ</t>
    </rPh>
    <phoneticPr fontId="2"/>
  </si>
  <si>
    <t>教育扶助</t>
    <rPh sb="0" eb="2">
      <t>キョウイク</t>
    </rPh>
    <rPh sb="2" eb="4">
      <t>フジョ</t>
    </rPh>
    <phoneticPr fontId="2"/>
  </si>
  <si>
    <t>介護扶助</t>
    <rPh sb="0" eb="2">
      <t>カイゴ</t>
    </rPh>
    <rPh sb="2" eb="4">
      <t>フジョ</t>
    </rPh>
    <phoneticPr fontId="2"/>
  </si>
  <si>
    <t>医療扶助</t>
    <rPh sb="0" eb="2">
      <t>イリョウ</t>
    </rPh>
    <rPh sb="2" eb="4">
      <t>フジョ</t>
    </rPh>
    <phoneticPr fontId="2"/>
  </si>
  <si>
    <t>出産扶助</t>
    <rPh sb="0" eb="2">
      <t>シュッサン</t>
    </rPh>
    <rPh sb="2" eb="4">
      <t>フジョ</t>
    </rPh>
    <phoneticPr fontId="2"/>
  </si>
  <si>
    <t>生業扶助</t>
    <rPh sb="0" eb="2">
      <t>ナリワイ</t>
    </rPh>
    <rPh sb="2" eb="4">
      <t>フジョ</t>
    </rPh>
    <phoneticPr fontId="2"/>
  </si>
  <si>
    <t>葬祭扶助</t>
    <rPh sb="0" eb="2">
      <t>ソウサイ</t>
    </rPh>
    <rPh sb="2" eb="4">
      <t>フジョ</t>
    </rPh>
    <phoneticPr fontId="2"/>
  </si>
  <si>
    <t>被保護人員</t>
    <rPh sb="0" eb="1">
      <t>ヒ</t>
    </rPh>
    <rPh sb="1" eb="3">
      <t>ホゴ</t>
    </rPh>
    <rPh sb="3" eb="5">
      <t>ジンイン</t>
    </rPh>
    <phoneticPr fontId="2"/>
  </si>
  <si>
    <t>令和２年度</t>
    <rPh sb="0" eb="2">
      <t>レイワ</t>
    </rPh>
    <rPh sb="3" eb="5">
      <t>ネンド</t>
    </rPh>
    <phoneticPr fontId="2"/>
  </si>
  <si>
    <t>令和３年度</t>
    <rPh sb="0" eb="2">
      <t>レイワ</t>
    </rPh>
    <rPh sb="3" eb="5">
      <t>ネンド</t>
    </rPh>
    <phoneticPr fontId="2"/>
  </si>
  <si>
    <t>令和４年度</t>
    <rPh sb="0" eb="2">
      <t>レイワ</t>
    </rPh>
    <rPh sb="3" eb="5">
      <t>ネンド</t>
    </rPh>
    <phoneticPr fontId="2"/>
  </si>
  <si>
    <t>4年</t>
    <rPh sb="1" eb="2">
      <t>ネン</t>
    </rPh>
    <phoneticPr fontId="2"/>
  </si>
  <si>
    <t>月</t>
    <rPh sb="0" eb="1">
      <t>ガツ</t>
    </rPh>
    <phoneticPr fontId="2"/>
  </si>
  <si>
    <t>5年</t>
    <rPh sb="1" eb="2">
      <t>ネン</t>
    </rPh>
    <phoneticPr fontId="2"/>
  </si>
  <si>
    <t>3</t>
    <phoneticPr fontId="2"/>
  </si>
  <si>
    <t>資　料：福井県地域福祉課</t>
    <rPh sb="0" eb="1">
      <t>シ</t>
    </rPh>
    <rPh sb="2" eb="3">
      <t>リョウ</t>
    </rPh>
    <rPh sb="4" eb="7">
      <t>フクイケン</t>
    </rPh>
    <rPh sb="7" eb="9">
      <t>チイキ</t>
    </rPh>
    <rPh sb="9" eb="12">
      <t>フクシカ</t>
    </rPh>
    <phoneticPr fontId="2"/>
  </si>
  <si>
    <t>６　被保護世帯の月別、労働類型別被保護世帯数</t>
    <rPh sb="2" eb="3">
      <t>ヒ</t>
    </rPh>
    <rPh sb="3" eb="5">
      <t>ホゴ</t>
    </rPh>
    <rPh sb="5" eb="7">
      <t>セタイ</t>
    </rPh>
    <rPh sb="8" eb="10">
      <t>ツキベツ</t>
    </rPh>
    <rPh sb="11" eb="13">
      <t>ロウドウ</t>
    </rPh>
    <rPh sb="13" eb="15">
      <t>ルイケイ</t>
    </rPh>
    <rPh sb="15" eb="16">
      <t>ベツ</t>
    </rPh>
    <rPh sb="16" eb="17">
      <t>ヒ</t>
    </rPh>
    <rPh sb="17" eb="19">
      <t>ホゴ</t>
    </rPh>
    <rPh sb="19" eb="22">
      <t>セタイスウ</t>
    </rPh>
    <phoneticPr fontId="4"/>
  </si>
  <si>
    <t>（単位：戸）</t>
    <phoneticPr fontId="4"/>
  </si>
  <si>
    <t>世帯主が働いている世帯</t>
    <rPh sb="0" eb="1">
      <t>ヨ</t>
    </rPh>
    <rPh sb="1" eb="2">
      <t>オビ</t>
    </rPh>
    <rPh sb="2" eb="3">
      <t>シュ</t>
    </rPh>
    <rPh sb="4" eb="5">
      <t>ハタラ</t>
    </rPh>
    <rPh sb="9" eb="10">
      <t>ヨ</t>
    </rPh>
    <rPh sb="10" eb="11">
      <t>オビ</t>
    </rPh>
    <phoneticPr fontId="4"/>
  </si>
  <si>
    <t>世帯主は働いてい</t>
    <rPh sb="0" eb="3">
      <t>セタイヌシ</t>
    </rPh>
    <rPh sb="4" eb="5">
      <t>ハタラ</t>
    </rPh>
    <phoneticPr fontId="4"/>
  </si>
  <si>
    <t>働いている者</t>
    <rPh sb="0" eb="1">
      <t>ハタラ</t>
    </rPh>
    <rPh sb="5" eb="6">
      <t>モノ</t>
    </rPh>
    <phoneticPr fontId="4"/>
  </si>
  <si>
    <t>総数</t>
    <phoneticPr fontId="4"/>
  </si>
  <si>
    <t>常用勤務者</t>
    <rPh sb="0" eb="2">
      <t>ジョウヨウ</t>
    </rPh>
    <rPh sb="2" eb="5">
      <t>キンムシャ</t>
    </rPh>
    <phoneticPr fontId="4"/>
  </si>
  <si>
    <t>日雇勤務者</t>
    <rPh sb="0" eb="2">
      <t>ヒヤトイ</t>
    </rPh>
    <rPh sb="2" eb="5">
      <t>キンムシャ</t>
    </rPh>
    <phoneticPr fontId="4"/>
  </si>
  <si>
    <t>内職者</t>
    <rPh sb="0" eb="1">
      <t>ウチ</t>
    </rPh>
    <rPh sb="1" eb="2">
      <t>ショク</t>
    </rPh>
    <rPh sb="2" eb="3">
      <t>シャ</t>
    </rPh>
    <phoneticPr fontId="4"/>
  </si>
  <si>
    <t>その他の就業者</t>
    <rPh sb="2" eb="3">
      <t>タ</t>
    </rPh>
    <rPh sb="4" eb="7">
      <t>シュウギョウシャ</t>
    </rPh>
    <phoneticPr fontId="4"/>
  </si>
  <si>
    <t>ないが世帯員が働
いている世帯　</t>
    <rPh sb="3" eb="6">
      <t>セタイイン</t>
    </rPh>
    <rPh sb="7" eb="8">
      <t>ハタラ</t>
    </rPh>
    <phoneticPr fontId="4"/>
  </si>
  <si>
    <t>のいない世帯</t>
    <rPh sb="4" eb="6">
      <t>セタイ</t>
    </rPh>
    <phoneticPr fontId="4"/>
  </si>
  <si>
    <t>令和２年度平均</t>
  </si>
  <si>
    <t>4年</t>
  </si>
  <si>
    <t>月</t>
    <rPh sb="0" eb="1">
      <t>ガツ</t>
    </rPh>
    <phoneticPr fontId="4"/>
  </si>
  <si>
    <t>5年</t>
  </si>
  <si>
    <t>1</t>
    <phoneticPr fontId="4"/>
  </si>
  <si>
    <t>2</t>
  </si>
  <si>
    <t>3</t>
  </si>
  <si>
    <t>資料：福井県地域福祉課、福井市生活支援課</t>
    <rPh sb="0" eb="1">
      <t>シ</t>
    </rPh>
    <rPh sb="1" eb="2">
      <t>リョウ</t>
    </rPh>
    <rPh sb="3" eb="6">
      <t>フクイケン</t>
    </rPh>
    <rPh sb="6" eb="8">
      <t>チイキ</t>
    </rPh>
    <rPh sb="8" eb="11">
      <t>フクシカ</t>
    </rPh>
    <rPh sb="12" eb="15">
      <t>フクイシ</t>
    </rPh>
    <rPh sb="15" eb="20">
      <t>セイカツシエンカ</t>
    </rPh>
    <phoneticPr fontId="4"/>
  </si>
  <si>
    <t>７　事務所別生活保護世帯数、人員等</t>
    <rPh sb="2" eb="4">
      <t>ジム</t>
    </rPh>
    <rPh sb="4" eb="5">
      <t>ショ</t>
    </rPh>
    <rPh sb="5" eb="6">
      <t>ベツ</t>
    </rPh>
    <rPh sb="6" eb="8">
      <t>セイカツ</t>
    </rPh>
    <rPh sb="8" eb="10">
      <t>ホゴ</t>
    </rPh>
    <rPh sb="10" eb="13">
      <t>セタイスウ</t>
    </rPh>
    <rPh sb="14" eb="16">
      <t>ジンイン</t>
    </rPh>
    <rPh sb="16" eb="17">
      <t>トウ</t>
    </rPh>
    <phoneticPr fontId="4"/>
  </si>
  <si>
    <t>令和５年３月分</t>
    <rPh sb="0" eb="2">
      <t>レイワ</t>
    </rPh>
    <rPh sb="3" eb="4">
      <t>ネン</t>
    </rPh>
    <rPh sb="5" eb="7">
      <t>ガツブン</t>
    </rPh>
    <phoneticPr fontId="1"/>
  </si>
  <si>
    <t>保護世帯</t>
    <rPh sb="0" eb="2">
      <t>ホゴ</t>
    </rPh>
    <rPh sb="2" eb="4">
      <t>セタイ</t>
    </rPh>
    <phoneticPr fontId="2"/>
  </si>
  <si>
    <t>保護人員</t>
    <rPh sb="0" eb="2">
      <t>ホゴ</t>
    </rPh>
    <rPh sb="2" eb="4">
      <t>ジンイン</t>
    </rPh>
    <phoneticPr fontId="2"/>
  </si>
  <si>
    <t>扶　　助　　別　　人　　員　　（人）</t>
    <rPh sb="0" eb="1">
      <t>タス</t>
    </rPh>
    <rPh sb="3" eb="4">
      <t>スケ</t>
    </rPh>
    <rPh sb="6" eb="7">
      <t>ベツ</t>
    </rPh>
    <rPh sb="9" eb="10">
      <t>ヒト</t>
    </rPh>
    <rPh sb="12" eb="13">
      <t>イン</t>
    </rPh>
    <rPh sb="16" eb="17">
      <t>ニン</t>
    </rPh>
    <phoneticPr fontId="2"/>
  </si>
  <si>
    <t>総数</t>
    <rPh sb="0" eb="2">
      <t>ソウスウ</t>
    </rPh>
    <phoneticPr fontId="2"/>
  </si>
  <si>
    <t>生活</t>
    <rPh sb="0" eb="2">
      <t>セイカツ</t>
    </rPh>
    <phoneticPr fontId="2"/>
  </si>
  <si>
    <t>住宅</t>
    <rPh sb="0" eb="2">
      <t>ジュウタク</t>
    </rPh>
    <phoneticPr fontId="2"/>
  </si>
  <si>
    <t>教育</t>
    <rPh sb="0" eb="2">
      <t>キョウイク</t>
    </rPh>
    <phoneticPr fontId="2"/>
  </si>
  <si>
    <t>介護</t>
    <rPh sb="0" eb="2">
      <t>カイゴ</t>
    </rPh>
    <phoneticPr fontId="2"/>
  </si>
  <si>
    <t>医療</t>
    <rPh sb="0" eb="2">
      <t>イリョウ</t>
    </rPh>
    <phoneticPr fontId="2"/>
  </si>
  <si>
    <t>出産</t>
    <rPh sb="0" eb="2">
      <t>シュッサン</t>
    </rPh>
    <phoneticPr fontId="2"/>
  </si>
  <si>
    <t>生業</t>
    <rPh sb="0" eb="2">
      <t>ナリワイ</t>
    </rPh>
    <phoneticPr fontId="2"/>
  </si>
  <si>
    <t>葬祭</t>
    <rPh sb="0" eb="1">
      <t>ソウ</t>
    </rPh>
    <rPh sb="1" eb="2">
      <t>サイ</t>
    </rPh>
    <phoneticPr fontId="2"/>
  </si>
  <si>
    <t>令和</t>
    <rPh sb="0" eb="2">
      <t>レイワ</t>
    </rPh>
    <phoneticPr fontId="2"/>
  </si>
  <si>
    <t>3年3月分</t>
    <rPh sb="1" eb="2">
      <t>ネン</t>
    </rPh>
    <rPh sb="3" eb="5">
      <t>ガツブン</t>
    </rPh>
    <phoneticPr fontId="2"/>
  </si>
  <si>
    <t>4年3月分</t>
    <rPh sb="1" eb="2">
      <t>ネン</t>
    </rPh>
    <rPh sb="3" eb="5">
      <t>ガツブン</t>
    </rPh>
    <phoneticPr fontId="2"/>
  </si>
  <si>
    <t>5年3月分</t>
    <rPh sb="1" eb="2">
      <t>ネン</t>
    </rPh>
    <rPh sb="3" eb="5">
      <t>ガツブン</t>
    </rPh>
    <phoneticPr fontId="2"/>
  </si>
  <si>
    <t>福井市</t>
    <rPh sb="0" eb="3">
      <t>フクイシ</t>
    </rPh>
    <phoneticPr fontId="2"/>
  </si>
  <si>
    <t>敦賀市</t>
    <rPh sb="0" eb="3">
      <t>ツルガシ</t>
    </rPh>
    <phoneticPr fontId="2"/>
  </si>
  <si>
    <t>小浜市</t>
    <rPh sb="0" eb="3">
      <t>オバマシ</t>
    </rPh>
    <phoneticPr fontId="2"/>
  </si>
  <si>
    <t>大野市</t>
    <rPh sb="0" eb="3">
      <t>オオノシ</t>
    </rPh>
    <phoneticPr fontId="2"/>
  </si>
  <si>
    <t>勝山市</t>
    <rPh sb="0" eb="3">
      <t>カツヤマシ</t>
    </rPh>
    <phoneticPr fontId="2"/>
  </si>
  <si>
    <t>鯖江市</t>
    <phoneticPr fontId="2"/>
  </si>
  <si>
    <t xml:space="preserve">あわら市 </t>
    <rPh sb="3" eb="4">
      <t>シ</t>
    </rPh>
    <phoneticPr fontId="2"/>
  </si>
  <si>
    <t>越前市</t>
    <rPh sb="0" eb="2">
      <t>エチゼン</t>
    </rPh>
    <rPh sb="2" eb="3">
      <t>シ</t>
    </rPh>
    <phoneticPr fontId="2"/>
  </si>
  <si>
    <t>坂井市</t>
    <rPh sb="0" eb="2">
      <t>サカイ</t>
    </rPh>
    <rPh sb="2" eb="3">
      <t>シ</t>
    </rPh>
    <phoneticPr fontId="2"/>
  </si>
  <si>
    <t>市      計</t>
    <rPh sb="0" eb="1">
      <t>シ</t>
    </rPh>
    <rPh sb="7" eb="8">
      <t>ケイ</t>
    </rPh>
    <phoneticPr fontId="2"/>
  </si>
  <si>
    <t>福井健康福祉センター</t>
    <rPh sb="0" eb="2">
      <t>フクイ</t>
    </rPh>
    <rPh sb="2" eb="4">
      <t>ケンコウ</t>
    </rPh>
    <rPh sb="4" eb="6">
      <t>フクシ</t>
    </rPh>
    <phoneticPr fontId="2"/>
  </si>
  <si>
    <t>丹南健康福祉センター</t>
    <rPh sb="0" eb="2">
      <t>タンナン</t>
    </rPh>
    <rPh sb="2" eb="4">
      <t>ケンコウ</t>
    </rPh>
    <rPh sb="4" eb="6">
      <t>フクシ</t>
    </rPh>
    <phoneticPr fontId="2"/>
  </si>
  <si>
    <t>二州健康福祉センター</t>
    <rPh sb="0" eb="1">
      <t>ニ</t>
    </rPh>
    <rPh sb="1" eb="2">
      <t>シュウ</t>
    </rPh>
    <rPh sb="2" eb="4">
      <t>ケンコウ</t>
    </rPh>
    <rPh sb="4" eb="6">
      <t>フクシ</t>
    </rPh>
    <phoneticPr fontId="2"/>
  </si>
  <si>
    <t>若狭健康福祉センター</t>
    <rPh sb="0" eb="2">
      <t>ワカサ</t>
    </rPh>
    <rPh sb="2" eb="4">
      <t>ケンコウ</t>
    </rPh>
    <rPh sb="4" eb="6">
      <t>フクシ</t>
    </rPh>
    <phoneticPr fontId="2"/>
  </si>
  <si>
    <t>福祉事務所計</t>
    <rPh sb="0" eb="2">
      <t>フクシ</t>
    </rPh>
    <rPh sb="2" eb="4">
      <t>ジム</t>
    </rPh>
    <rPh sb="4" eb="5">
      <t>ショ</t>
    </rPh>
    <rPh sb="5" eb="6">
      <t>ケイ</t>
    </rPh>
    <phoneticPr fontId="2"/>
  </si>
  <si>
    <t>資　料：福井県地域福祉課</t>
    <phoneticPr fontId="2"/>
  </si>
  <si>
    <t>８　市町別、障害区分別身体障害者数(身体障害者手帳所持者数)</t>
    <rPh sb="2" eb="4">
      <t>シチョウ</t>
    </rPh>
    <rPh sb="4" eb="5">
      <t>ベツ</t>
    </rPh>
    <rPh sb="6" eb="8">
      <t>ショウガイ</t>
    </rPh>
    <rPh sb="8" eb="10">
      <t>クブン</t>
    </rPh>
    <rPh sb="10" eb="11">
      <t>ベツ</t>
    </rPh>
    <rPh sb="11" eb="13">
      <t>シンタイ</t>
    </rPh>
    <rPh sb="13" eb="16">
      <t>ショウガイシャ</t>
    </rPh>
    <rPh sb="16" eb="17">
      <t>スウ</t>
    </rPh>
    <rPh sb="18" eb="20">
      <t>シンタイ</t>
    </rPh>
    <rPh sb="20" eb="23">
      <t>ショウガイシャ</t>
    </rPh>
    <rPh sb="23" eb="25">
      <t>テチョウ</t>
    </rPh>
    <rPh sb="25" eb="28">
      <t>ショジシャ</t>
    </rPh>
    <rPh sb="28" eb="29">
      <t>スウ</t>
    </rPh>
    <phoneticPr fontId="4"/>
  </si>
  <si>
    <t>聴覚･平衡機能障害</t>
    <rPh sb="0" eb="2">
      <t>チョウカク</t>
    </rPh>
    <rPh sb="3" eb="5">
      <t>ヘイコウ</t>
    </rPh>
    <rPh sb="5" eb="7">
      <t>キノウ</t>
    </rPh>
    <rPh sb="7" eb="9">
      <t>ショウガイ</t>
    </rPh>
    <phoneticPr fontId="4"/>
  </si>
  <si>
    <t>音声</t>
    <rPh sb="0" eb="2">
      <t>オンセイ</t>
    </rPh>
    <phoneticPr fontId="4"/>
  </si>
  <si>
    <t>肢体不自由</t>
    <rPh sb="0" eb="2">
      <t>シタイ</t>
    </rPh>
    <rPh sb="2" eb="5">
      <t>フジユウ</t>
    </rPh>
    <phoneticPr fontId="4"/>
  </si>
  <si>
    <t>内部障害</t>
    <rPh sb="0" eb="2">
      <t>ナイブ</t>
    </rPh>
    <rPh sb="2" eb="4">
      <t>ショウガイ</t>
    </rPh>
    <phoneticPr fontId="4"/>
  </si>
  <si>
    <t>合計</t>
    <phoneticPr fontId="4"/>
  </si>
  <si>
    <t>視覚</t>
    <phoneticPr fontId="4"/>
  </si>
  <si>
    <t>聴覚</t>
    <rPh sb="0" eb="2">
      <t>チョウカク</t>
    </rPh>
    <phoneticPr fontId="4"/>
  </si>
  <si>
    <t>平衡</t>
    <phoneticPr fontId="4"/>
  </si>
  <si>
    <t>言語</t>
    <phoneticPr fontId="4"/>
  </si>
  <si>
    <t>上肢</t>
    <rPh sb="0" eb="2">
      <t>ジョウシ</t>
    </rPh>
    <phoneticPr fontId="4"/>
  </si>
  <si>
    <t>下肢</t>
    <rPh sb="0" eb="2">
      <t>カシ</t>
    </rPh>
    <phoneticPr fontId="4"/>
  </si>
  <si>
    <t>体幹</t>
    <rPh sb="0" eb="1">
      <t>カラダ</t>
    </rPh>
    <rPh sb="1" eb="2">
      <t>ミキ</t>
    </rPh>
    <phoneticPr fontId="4"/>
  </si>
  <si>
    <t>脳原性</t>
    <rPh sb="0" eb="1">
      <t>ノウ</t>
    </rPh>
    <rPh sb="1" eb="2">
      <t>ゲン</t>
    </rPh>
    <rPh sb="2" eb="3">
      <t>セイ</t>
    </rPh>
    <phoneticPr fontId="4"/>
  </si>
  <si>
    <t>心臓</t>
    <rPh sb="0" eb="2">
      <t>シンゾウ</t>
    </rPh>
    <phoneticPr fontId="4"/>
  </si>
  <si>
    <t>腎臓</t>
    <rPh sb="0" eb="2">
      <t>ジンゾウ</t>
    </rPh>
    <phoneticPr fontId="4"/>
  </si>
  <si>
    <t>呼吸器</t>
    <rPh sb="0" eb="3">
      <t>コキュウキ</t>
    </rPh>
    <phoneticPr fontId="4"/>
  </si>
  <si>
    <t>ぼうこう</t>
    <phoneticPr fontId="4"/>
  </si>
  <si>
    <t>肝臓</t>
    <rPh sb="0" eb="2">
      <t>カンゾウ</t>
    </rPh>
    <phoneticPr fontId="4"/>
  </si>
  <si>
    <t>そし
ゃく</t>
    <phoneticPr fontId="4"/>
  </si>
  <si>
    <t>移動</t>
    <rPh sb="0" eb="2">
      <t>イドウ</t>
    </rPh>
    <phoneticPr fontId="4"/>
  </si>
  <si>
    <t>直・小腸免疫</t>
    <phoneticPr fontId="4"/>
  </si>
  <si>
    <t>令和２年度</t>
    <rPh sb="0" eb="2">
      <t>レイワ</t>
    </rPh>
    <rPh sb="3" eb="5">
      <t>ネンド</t>
    </rPh>
    <phoneticPr fontId="1"/>
  </si>
  <si>
    <t>令和３年度</t>
    <rPh sb="0" eb="2">
      <t>レイワ</t>
    </rPh>
    <rPh sb="3" eb="5">
      <t>ネンド</t>
    </rPh>
    <phoneticPr fontId="1"/>
  </si>
  <si>
    <t>令和４年度</t>
    <rPh sb="0" eb="2">
      <t>レイワ</t>
    </rPh>
    <rPh sb="3" eb="5">
      <t>ネンド</t>
    </rPh>
    <phoneticPr fontId="1"/>
  </si>
  <si>
    <t>福井市</t>
    <rPh sb="0" eb="3">
      <t>フクイシ</t>
    </rPh>
    <phoneticPr fontId="1"/>
  </si>
  <si>
    <t>敦賀市</t>
    <rPh sb="0" eb="3">
      <t>ツルガシ</t>
    </rPh>
    <phoneticPr fontId="1"/>
  </si>
  <si>
    <t>小浜市</t>
    <rPh sb="0" eb="3">
      <t>オバマシ</t>
    </rPh>
    <phoneticPr fontId="1"/>
  </si>
  <si>
    <t>大野市</t>
    <rPh sb="0" eb="2">
      <t>オオノ</t>
    </rPh>
    <rPh sb="2" eb="3">
      <t>シ</t>
    </rPh>
    <phoneticPr fontId="1"/>
  </si>
  <si>
    <t>勝山市</t>
    <rPh sb="0" eb="3">
      <t>カツヤマシ</t>
    </rPh>
    <phoneticPr fontId="1"/>
  </si>
  <si>
    <t>鯖江市</t>
    <rPh sb="0" eb="3">
      <t>サバエシ</t>
    </rPh>
    <phoneticPr fontId="1"/>
  </si>
  <si>
    <t>あわら市</t>
    <rPh sb="3" eb="4">
      <t>シ</t>
    </rPh>
    <phoneticPr fontId="1"/>
  </si>
  <si>
    <t>越前市</t>
    <rPh sb="0" eb="2">
      <t>エチゼン</t>
    </rPh>
    <rPh sb="2" eb="3">
      <t>シ</t>
    </rPh>
    <phoneticPr fontId="1"/>
  </si>
  <si>
    <t>坂井市</t>
    <rPh sb="0" eb="2">
      <t>サカイ</t>
    </rPh>
    <rPh sb="2" eb="3">
      <t>シ</t>
    </rPh>
    <phoneticPr fontId="1"/>
  </si>
  <si>
    <t>市   計</t>
    <rPh sb="0" eb="1">
      <t>シ</t>
    </rPh>
    <rPh sb="4" eb="5">
      <t>ケイ</t>
    </rPh>
    <phoneticPr fontId="1"/>
  </si>
  <si>
    <t>永平寺町</t>
    <rPh sb="0" eb="4">
      <t>エイヘイジチョウ</t>
    </rPh>
    <phoneticPr fontId="1"/>
  </si>
  <si>
    <t>池田町</t>
    <rPh sb="0" eb="3">
      <t>イケダチョウ</t>
    </rPh>
    <phoneticPr fontId="1"/>
  </si>
  <si>
    <t>南越前町</t>
    <rPh sb="0" eb="1">
      <t>ミナミ</t>
    </rPh>
    <rPh sb="1" eb="4">
      <t>エチゼンチョウ</t>
    </rPh>
    <phoneticPr fontId="1"/>
  </si>
  <si>
    <t>越前町</t>
    <rPh sb="0" eb="3">
      <t>エチゼンチョウ</t>
    </rPh>
    <phoneticPr fontId="1"/>
  </si>
  <si>
    <t>美浜町</t>
    <rPh sb="0" eb="3">
      <t>ミハマチョウ</t>
    </rPh>
    <phoneticPr fontId="1"/>
  </si>
  <si>
    <t>高浜町</t>
    <rPh sb="0" eb="3">
      <t>タカハマチョウ</t>
    </rPh>
    <phoneticPr fontId="1"/>
  </si>
  <si>
    <t>おおい町</t>
    <rPh sb="3" eb="4">
      <t>マチ</t>
    </rPh>
    <phoneticPr fontId="1"/>
  </si>
  <si>
    <t>若狭町</t>
    <rPh sb="0" eb="2">
      <t>ワカサ</t>
    </rPh>
    <rPh sb="2" eb="3">
      <t>チョウ</t>
    </rPh>
    <phoneticPr fontId="1"/>
  </si>
  <si>
    <t>町   計</t>
    <rPh sb="0" eb="1">
      <t>マチ</t>
    </rPh>
    <rPh sb="4" eb="5">
      <t>ケイ</t>
    </rPh>
    <phoneticPr fontId="1"/>
  </si>
  <si>
    <t>資料：福井県障がい福祉課</t>
  </si>
  <si>
    <t>９　児童相談所取扱件数</t>
    <rPh sb="2" eb="4">
      <t>ジドウ</t>
    </rPh>
    <rPh sb="4" eb="6">
      <t>ソウダン</t>
    </rPh>
    <rPh sb="6" eb="7">
      <t>ジョ</t>
    </rPh>
    <rPh sb="7" eb="9">
      <t>トリアツカイ</t>
    </rPh>
    <rPh sb="9" eb="11">
      <t>ケンスウ</t>
    </rPh>
    <phoneticPr fontId="4"/>
  </si>
  <si>
    <t>（1）通告経路別</t>
    <rPh sb="3" eb="5">
      <t>ツウコク</t>
    </rPh>
    <rPh sb="5" eb="7">
      <t>ケイロ</t>
    </rPh>
    <rPh sb="7" eb="8">
      <t>ベツ</t>
    </rPh>
    <phoneticPr fontId="4"/>
  </si>
  <si>
    <t>（単位：件）</t>
    <rPh sb="1" eb="3">
      <t>タンイ</t>
    </rPh>
    <rPh sb="4" eb="5">
      <t>ケン</t>
    </rPh>
    <phoneticPr fontId="4"/>
  </si>
  <si>
    <t>総数</t>
    <rPh sb="0" eb="1">
      <t>フサ</t>
    </rPh>
    <rPh sb="1" eb="2">
      <t>カズ</t>
    </rPh>
    <phoneticPr fontId="4"/>
  </si>
  <si>
    <t>児童
委員</t>
    <rPh sb="0" eb="2">
      <t>ジドウ</t>
    </rPh>
    <phoneticPr fontId="4"/>
  </si>
  <si>
    <t>福祉
事務所</t>
    <rPh sb="0" eb="1">
      <t>フク</t>
    </rPh>
    <rPh sb="1" eb="2">
      <t>サイワイ</t>
    </rPh>
    <phoneticPr fontId="4"/>
  </si>
  <si>
    <t>警察</t>
    <rPh sb="0" eb="1">
      <t>イマシ</t>
    </rPh>
    <rPh sb="1" eb="2">
      <t>サツ</t>
    </rPh>
    <phoneticPr fontId="4"/>
  </si>
  <si>
    <t>保健所
および
医療機関</t>
    <rPh sb="0" eb="2">
      <t>ホケン</t>
    </rPh>
    <rPh sb="2" eb="3">
      <t>ショ</t>
    </rPh>
    <rPh sb="8" eb="10">
      <t>イリョウ</t>
    </rPh>
    <rPh sb="10" eb="12">
      <t>キカン</t>
    </rPh>
    <phoneticPr fontId="4"/>
  </si>
  <si>
    <t>家裁</t>
    <rPh sb="0" eb="1">
      <t>イエ</t>
    </rPh>
    <rPh sb="1" eb="2">
      <t>サバ</t>
    </rPh>
    <phoneticPr fontId="4"/>
  </si>
  <si>
    <t>児童福
祉施設</t>
    <rPh sb="0" eb="1">
      <t>ジ</t>
    </rPh>
    <rPh sb="1" eb="2">
      <t>ワラベ</t>
    </rPh>
    <rPh sb="2" eb="3">
      <t>フク</t>
    </rPh>
    <phoneticPr fontId="4"/>
  </si>
  <si>
    <t>里親</t>
    <rPh sb="0" eb="1">
      <t>サト</t>
    </rPh>
    <rPh sb="1" eb="2">
      <t>オヤ</t>
    </rPh>
    <phoneticPr fontId="4"/>
  </si>
  <si>
    <t>学校</t>
    <rPh sb="0" eb="1">
      <t>ガク</t>
    </rPh>
    <rPh sb="1" eb="2">
      <t>コウ</t>
    </rPh>
    <phoneticPr fontId="4"/>
  </si>
  <si>
    <t>家庭</t>
    <rPh sb="0" eb="1">
      <t>イエ</t>
    </rPh>
    <rPh sb="1" eb="2">
      <t>ニワ</t>
    </rPh>
    <phoneticPr fontId="4"/>
  </si>
  <si>
    <t>近隣
知人</t>
    <rPh sb="0" eb="2">
      <t>キンリン</t>
    </rPh>
    <rPh sb="3" eb="5">
      <t>チジン</t>
    </rPh>
    <phoneticPr fontId="4"/>
  </si>
  <si>
    <t>児童
本人</t>
    <rPh sb="0" eb="2">
      <t>ジドウ</t>
    </rPh>
    <rPh sb="3" eb="5">
      <t>ホンニン</t>
    </rPh>
    <phoneticPr fontId="4"/>
  </si>
  <si>
    <t>その他</t>
    <rPh sb="2" eb="3">
      <t>タ</t>
    </rPh>
    <phoneticPr fontId="4"/>
  </si>
  <si>
    <t>令和2年度</t>
  </si>
  <si>
    <t>中央</t>
    <rPh sb="0" eb="2">
      <t>チュウオウ</t>
    </rPh>
    <phoneticPr fontId="4"/>
  </si>
  <si>
    <t>敦賀</t>
    <rPh sb="0" eb="2">
      <t>ツルガ</t>
    </rPh>
    <phoneticPr fontId="4"/>
  </si>
  <si>
    <t>資料：福井県総合福祉相談所、嶺南振興局敦賀児童相談所</t>
    <rPh sb="0" eb="1">
      <t>シ</t>
    </rPh>
    <rPh sb="1" eb="2">
      <t>リョウ</t>
    </rPh>
    <rPh sb="3" eb="6">
      <t>フクイケン</t>
    </rPh>
    <rPh sb="6" eb="8">
      <t>ソウゴウ</t>
    </rPh>
    <rPh sb="8" eb="10">
      <t>フクシ</t>
    </rPh>
    <rPh sb="10" eb="12">
      <t>ソウダン</t>
    </rPh>
    <rPh sb="12" eb="13">
      <t>ショ</t>
    </rPh>
    <rPh sb="14" eb="15">
      <t>レイ</t>
    </rPh>
    <rPh sb="15" eb="16">
      <t>ナン</t>
    </rPh>
    <rPh sb="16" eb="19">
      <t>シンコウキョク</t>
    </rPh>
    <rPh sb="19" eb="21">
      <t>ツルガ</t>
    </rPh>
    <rPh sb="21" eb="23">
      <t>ジドウ</t>
    </rPh>
    <rPh sb="23" eb="25">
      <t>ソウダン</t>
    </rPh>
    <rPh sb="25" eb="26">
      <t>ショ</t>
    </rPh>
    <phoneticPr fontId="4"/>
  </si>
  <si>
    <t>（２）年齢別･相談別</t>
    <rPh sb="3" eb="5">
      <t>ネンレイ</t>
    </rPh>
    <rPh sb="5" eb="6">
      <t>ベツ</t>
    </rPh>
    <rPh sb="7" eb="9">
      <t>ソウダン</t>
    </rPh>
    <rPh sb="9" eb="10">
      <t>ベツ</t>
    </rPh>
    <phoneticPr fontId="4"/>
  </si>
  <si>
    <t>養護</t>
    <rPh sb="0" eb="1">
      <t>マモル</t>
    </rPh>
    <rPh sb="1" eb="2">
      <t>マモル</t>
    </rPh>
    <phoneticPr fontId="4"/>
  </si>
  <si>
    <t>保健</t>
    <rPh sb="0" eb="1">
      <t>タモツ</t>
    </rPh>
    <rPh sb="1" eb="2">
      <t>ケン</t>
    </rPh>
    <phoneticPr fontId="4"/>
  </si>
  <si>
    <t>肢体
不自由</t>
    <rPh sb="0" eb="1">
      <t>アシ</t>
    </rPh>
    <rPh sb="1" eb="2">
      <t>カラダ</t>
    </rPh>
    <phoneticPr fontId="4"/>
  </si>
  <si>
    <t>視聴言語障害</t>
    <rPh sb="0" eb="2">
      <t>シチョウ</t>
    </rPh>
    <rPh sb="2" eb="3">
      <t>ゲン</t>
    </rPh>
    <phoneticPr fontId="4"/>
  </si>
  <si>
    <t>重症心身障害</t>
    <rPh sb="0" eb="2">
      <t>ジュウショウ</t>
    </rPh>
    <rPh sb="2" eb="3">
      <t>ゴコロ</t>
    </rPh>
    <phoneticPr fontId="4"/>
  </si>
  <si>
    <t>知的
障害</t>
    <rPh sb="0" eb="1">
      <t>チ</t>
    </rPh>
    <rPh sb="1" eb="2">
      <t>マト</t>
    </rPh>
    <phoneticPr fontId="4"/>
  </si>
  <si>
    <t>発達
障害</t>
    <rPh sb="0" eb="2">
      <t>ハッタツ</t>
    </rPh>
    <phoneticPr fontId="4"/>
  </si>
  <si>
    <t>ぐ犯行為等</t>
    <rPh sb="1" eb="2">
      <t>ハン</t>
    </rPh>
    <phoneticPr fontId="4"/>
  </si>
  <si>
    <t>触法行為等</t>
    <rPh sb="0" eb="1">
      <t>ショク</t>
    </rPh>
    <rPh sb="1" eb="2">
      <t>ホウ</t>
    </rPh>
    <phoneticPr fontId="4"/>
  </si>
  <si>
    <t>不登校</t>
    <rPh sb="0" eb="3">
      <t>フトウコウ</t>
    </rPh>
    <phoneticPr fontId="4"/>
  </si>
  <si>
    <t>性格
行動</t>
    <rPh sb="0" eb="1">
      <t>セイ</t>
    </rPh>
    <rPh sb="1" eb="2">
      <t>カク</t>
    </rPh>
    <phoneticPr fontId="4"/>
  </si>
  <si>
    <t>適性</t>
    <rPh sb="0" eb="1">
      <t>テキ</t>
    </rPh>
    <rPh sb="1" eb="2">
      <t>セイ</t>
    </rPh>
    <phoneticPr fontId="4"/>
  </si>
  <si>
    <t>しつけ</t>
    <phoneticPr fontId="4"/>
  </si>
  <si>
    <t>0</t>
    <phoneticPr fontId="4"/>
  </si>
  <si>
    <t>～</t>
    <phoneticPr fontId="4"/>
  </si>
  <si>
    <t>3</t>
    <phoneticPr fontId="4"/>
  </si>
  <si>
    <t>歳</t>
    <rPh sb="0" eb="1">
      <t>サイ</t>
    </rPh>
    <phoneticPr fontId="4"/>
  </si>
  <si>
    <t>4</t>
    <phoneticPr fontId="4"/>
  </si>
  <si>
    <t>6</t>
    <phoneticPr fontId="4"/>
  </si>
  <si>
    <t>7</t>
    <phoneticPr fontId="4"/>
  </si>
  <si>
    <t>9</t>
    <phoneticPr fontId="4"/>
  </si>
  <si>
    <t>10</t>
    <phoneticPr fontId="4"/>
  </si>
  <si>
    <t>12</t>
    <phoneticPr fontId="4"/>
  </si>
  <si>
    <t>13</t>
    <phoneticPr fontId="4"/>
  </si>
  <si>
    <t>15</t>
    <phoneticPr fontId="4"/>
  </si>
  <si>
    <t>16</t>
    <phoneticPr fontId="4"/>
  </si>
  <si>
    <t>以</t>
    <rPh sb="0" eb="1">
      <t>イ</t>
    </rPh>
    <phoneticPr fontId="4"/>
  </si>
  <si>
    <t>上</t>
    <rPh sb="0" eb="1">
      <t>ジョウ</t>
    </rPh>
    <phoneticPr fontId="4"/>
  </si>
  <si>
    <t>（３）処理別状況</t>
    <rPh sb="3" eb="5">
      <t>ショリ</t>
    </rPh>
    <rPh sb="5" eb="6">
      <t>ベツ</t>
    </rPh>
    <rPh sb="6" eb="8">
      <t>ジョウキョウ</t>
    </rPh>
    <phoneticPr fontId="4"/>
  </si>
  <si>
    <t>児童福祉</t>
    <rPh sb="0" eb="2">
      <t>ジドウ</t>
    </rPh>
    <rPh sb="2" eb="4">
      <t>フクシ</t>
    </rPh>
    <phoneticPr fontId="4"/>
  </si>
  <si>
    <t>里親委託</t>
    <rPh sb="0" eb="2">
      <t>サトオヤ</t>
    </rPh>
    <rPh sb="2" eb="4">
      <t>イタク</t>
    </rPh>
    <phoneticPr fontId="4"/>
  </si>
  <si>
    <t>児童福祉施設</t>
    <rPh sb="0" eb="2">
      <t>ジドウ</t>
    </rPh>
    <rPh sb="2" eb="4">
      <t>フクシ</t>
    </rPh>
    <rPh sb="4" eb="6">
      <t>シセツ</t>
    </rPh>
    <phoneticPr fontId="4"/>
  </si>
  <si>
    <t>指定発達支</t>
    <rPh sb="0" eb="2">
      <t>シテイ</t>
    </rPh>
    <rPh sb="2" eb="4">
      <t>ハッタツ</t>
    </rPh>
    <rPh sb="4" eb="5">
      <t>シ</t>
    </rPh>
    <phoneticPr fontId="1"/>
  </si>
  <si>
    <t>家裁送致</t>
    <rPh sb="0" eb="2">
      <t>カサイ</t>
    </rPh>
    <rPh sb="2" eb="4">
      <t>ソウチ</t>
    </rPh>
    <phoneticPr fontId="4"/>
  </si>
  <si>
    <t>面接指導</t>
    <rPh sb="0" eb="1">
      <t>メン</t>
    </rPh>
    <rPh sb="1" eb="2">
      <t>セツ</t>
    </rPh>
    <rPh sb="2" eb="3">
      <t>ユビ</t>
    </rPh>
    <rPh sb="3" eb="4">
      <t>シルベ</t>
    </rPh>
    <phoneticPr fontId="4"/>
  </si>
  <si>
    <t>司指導</t>
    <rPh sb="0" eb="1">
      <t>ツカサ</t>
    </rPh>
    <rPh sb="1" eb="2">
      <t>ユビ</t>
    </rPh>
    <rPh sb="2" eb="3">
      <t>シルベ</t>
    </rPh>
    <phoneticPr fontId="4"/>
  </si>
  <si>
    <t>入所</t>
    <rPh sb="0" eb="1">
      <t>イ</t>
    </rPh>
    <rPh sb="1" eb="2">
      <t>トコロ</t>
    </rPh>
    <phoneticPr fontId="4"/>
  </si>
  <si>
    <t>通所</t>
    <rPh sb="0" eb="1">
      <t>ツウ</t>
    </rPh>
    <rPh sb="1" eb="2">
      <t>ショ</t>
    </rPh>
    <phoneticPr fontId="4"/>
  </si>
  <si>
    <t>援医療機関</t>
    <phoneticPr fontId="4"/>
  </si>
  <si>
    <t>継続</t>
    <rPh sb="0" eb="1">
      <t>ツギ</t>
    </rPh>
    <rPh sb="1" eb="2">
      <t>ゾク</t>
    </rPh>
    <phoneticPr fontId="4"/>
  </si>
  <si>
    <t>助言</t>
    <rPh sb="0" eb="1">
      <t>スケ</t>
    </rPh>
    <rPh sb="1" eb="2">
      <t>ゲン</t>
    </rPh>
    <phoneticPr fontId="4"/>
  </si>
  <si>
    <t>他機関斡旋</t>
    <rPh sb="0" eb="1">
      <t>タ</t>
    </rPh>
    <rPh sb="1" eb="3">
      <t>キカン</t>
    </rPh>
    <rPh sb="3" eb="5">
      <t>アッセン</t>
    </rPh>
    <phoneticPr fontId="4"/>
  </si>
  <si>
    <t>4</t>
  </si>
  <si>
    <t>（４）施設入所状況</t>
    <rPh sb="3" eb="5">
      <t>シセツ</t>
    </rPh>
    <rPh sb="5" eb="7">
      <t>ニュウショ</t>
    </rPh>
    <rPh sb="7" eb="9">
      <t>ジョウキョウ</t>
    </rPh>
    <phoneticPr fontId="4"/>
  </si>
  <si>
    <t>児童養護
施設</t>
    <rPh sb="0" eb="2">
      <t>ジドウ</t>
    </rPh>
    <rPh sb="2" eb="4">
      <t>ヨウゴ</t>
    </rPh>
    <phoneticPr fontId="4"/>
  </si>
  <si>
    <t>乳児院</t>
    <rPh sb="0" eb="2">
      <t>ニュウジ</t>
    </rPh>
    <rPh sb="2" eb="3">
      <t>イン</t>
    </rPh>
    <phoneticPr fontId="4"/>
  </si>
  <si>
    <t>医療型障害児入所施設</t>
    <rPh sb="0" eb="2">
      <t>イリョウ</t>
    </rPh>
    <rPh sb="2" eb="3">
      <t>ガタ</t>
    </rPh>
    <rPh sb="3" eb="5">
      <t>ショウガイ</t>
    </rPh>
    <rPh sb="5" eb="6">
      <t>ジ</t>
    </rPh>
    <rPh sb="6" eb="8">
      <t>ニュウショ</t>
    </rPh>
    <rPh sb="8" eb="10">
      <t>シセツ</t>
    </rPh>
    <phoneticPr fontId="4"/>
  </si>
  <si>
    <t>福祉型障害児入所施設</t>
    <rPh sb="0" eb="3">
      <t>フクシガタ</t>
    </rPh>
    <rPh sb="3" eb="5">
      <t>ショウガイ</t>
    </rPh>
    <rPh sb="5" eb="6">
      <t>ジ</t>
    </rPh>
    <rPh sb="6" eb="8">
      <t>ニュウショ</t>
    </rPh>
    <rPh sb="8" eb="10">
      <t>シセツ</t>
    </rPh>
    <phoneticPr fontId="4"/>
  </si>
  <si>
    <t>児童自立
支援施設</t>
    <rPh sb="0" eb="2">
      <t>ジドウ</t>
    </rPh>
    <rPh sb="2" eb="4">
      <t>ジリツ</t>
    </rPh>
    <phoneticPr fontId="4"/>
  </si>
  <si>
    <t>指定発達支援医療機関</t>
    <rPh sb="0" eb="2">
      <t>シテイ</t>
    </rPh>
    <rPh sb="2" eb="4">
      <t>ハッタツ</t>
    </rPh>
    <rPh sb="4" eb="6">
      <t>シエン</t>
    </rPh>
    <rPh sb="6" eb="8">
      <t>イリョウ</t>
    </rPh>
    <rPh sb="8" eb="10">
      <t>キカン</t>
    </rPh>
    <phoneticPr fontId="2"/>
  </si>
  <si>
    <t>令和４年福井県統計年鑑</t>
    <rPh sb="0" eb="2">
      <t>レイワ</t>
    </rPh>
    <rPh sb="3" eb="4">
      <t>ネン</t>
    </rPh>
    <rPh sb="4" eb="7">
      <t>フクイケン</t>
    </rPh>
    <rPh sb="7" eb="9">
      <t>トウケイ</t>
    </rPh>
    <rPh sb="9" eb="11">
      <t>ネンカン</t>
    </rPh>
    <phoneticPr fontId="4"/>
  </si>
  <si>
    <t>福井市15，敦賀市1,小浜市1，大野市8，勝山市１,
鯖江市2，あわら市2，越前市１，坂井市7，南越前町1, 
美浜町１，おおい町１，若狭町１</t>
    <rPh sb="0" eb="3">
      <t>フクイシ</t>
    </rPh>
    <rPh sb="6" eb="9">
      <t>ツルガシ</t>
    </rPh>
    <rPh sb="16" eb="19">
      <t>オオノシ</t>
    </rPh>
    <rPh sb="21" eb="24">
      <t>カツヤマシ</t>
    </rPh>
    <rPh sb="27" eb="30">
      <t>サバエシ</t>
    </rPh>
    <rPh sb="38" eb="41">
      <t>エチゼンシ</t>
    </rPh>
    <rPh sb="43" eb="45">
      <t>サカイ</t>
    </rPh>
    <rPh sb="45" eb="46">
      <t>シ</t>
    </rPh>
    <rPh sb="48" eb="49">
      <t>ミナミ</t>
    </rPh>
    <rPh sb="49" eb="51">
      <t>エチゼン</t>
    </rPh>
    <rPh sb="51" eb="52">
      <t>マチ</t>
    </rPh>
    <rPh sb="56" eb="58">
      <t>ミハマ</t>
    </rPh>
    <rPh sb="58" eb="59">
      <t>マチ</t>
    </rPh>
    <rPh sb="64" eb="65">
      <t>マチ</t>
    </rPh>
    <rPh sb="67" eb="69">
      <t>ワカサ</t>
    </rPh>
    <rPh sb="69" eb="70">
      <t>マチ</t>
    </rPh>
    <phoneticPr fontId="1"/>
  </si>
  <si>
    <t>福井市1，小浜市1，大野市2，鯖江市2，越前市2</t>
    <rPh sb="0" eb="3">
      <t>フクイシ</t>
    </rPh>
    <rPh sb="5" eb="8">
      <t>オバマシ</t>
    </rPh>
    <rPh sb="10" eb="12">
      <t>オオノ</t>
    </rPh>
    <rPh sb="20" eb="23">
      <t>エチゼンシ</t>
    </rPh>
    <phoneticPr fontId="1"/>
  </si>
  <si>
    <t>福井市25，敦賀市3，小浜市4，大野市4，
鯖江市15，越前市15，坂井市10，
永平寺町3，池田町1，南越前町4，越前町5, 
美浜町1，高浜町1，おおい町2，若狭町1</t>
    <rPh sb="0" eb="3">
      <t>フクイシ</t>
    </rPh>
    <rPh sb="6" eb="9">
      <t>ツルガシ</t>
    </rPh>
    <rPh sb="11" eb="14">
      <t>オバマシ</t>
    </rPh>
    <phoneticPr fontId="2"/>
  </si>
  <si>
    <t>　　　　2.保育所数には、休止中の公立の２保育所を含む。（大野市1施設、越前町１施設）</t>
    <rPh sb="6" eb="8">
      <t>ホイク</t>
    </rPh>
    <rPh sb="8" eb="9">
      <t>ショ</t>
    </rPh>
    <rPh sb="9" eb="10">
      <t>スウ</t>
    </rPh>
    <rPh sb="13" eb="16">
      <t>キュウシチュウ</t>
    </rPh>
    <rPh sb="17" eb="19">
      <t>コウリツ</t>
    </rPh>
    <rPh sb="21" eb="23">
      <t>ホイク</t>
    </rPh>
    <rPh sb="23" eb="24">
      <t>ショ</t>
    </rPh>
    <rPh sb="25" eb="26">
      <t>フク</t>
    </rPh>
    <rPh sb="29" eb="31">
      <t>オオノ</t>
    </rPh>
    <rPh sb="31" eb="32">
      <t>シ</t>
    </rPh>
    <rPh sb="33" eb="35">
      <t>シセツ</t>
    </rPh>
    <rPh sb="36" eb="39">
      <t>エチゼンチョウ</t>
    </rPh>
    <rPh sb="40" eb="42">
      <t>シセツ</t>
    </rPh>
    <phoneticPr fontId="1"/>
  </si>
  <si>
    <t>３</t>
    <phoneticPr fontId="4"/>
  </si>
  <si>
    <t>４</t>
    <phoneticPr fontId="4"/>
  </si>
  <si>
    <r>
      <t>令和4年3月31日現在　　　　　　　　　　　　　　　　　　　</t>
    </r>
    <r>
      <rPr>
        <sz val="10"/>
        <rFont val="BIZ UDP明朝 Medium"/>
        <family val="1"/>
        <charset val="128"/>
      </rPr>
      <t>　</t>
    </r>
  </si>
  <si>
    <r>
      <t xml:space="preserve">県市町
</t>
    </r>
    <r>
      <rPr>
        <sz val="5"/>
        <rFont val="BIZ UDP明朝 Medium"/>
        <family val="1"/>
        <charset val="128"/>
      </rPr>
      <t>（教育委員会含）</t>
    </r>
    <rPh sb="0" eb="1">
      <t>ケン</t>
    </rPh>
    <rPh sb="1" eb="2">
      <t>シ</t>
    </rPh>
    <rPh sb="2" eb="3">
      <t>マチ</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</si>
</sst>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1" formatCode="_ * #,##0_ ;_ * \-#,##0_ ;_ * &quot;-&quot;_ ;_ @_ "/>
    <numFmt numFmtId="176" formatCode="#,##0_ "/>
    <numFmt numFmtId="177" formatCode="_ * #,##0_ ;_ * \-#,##0_ ;_ * &quot;-&quot;??_ ;_ @_ "/>
    <numFmt numFmtId="178" formatCode="#,##0;[Red]\-#,##0;\-"/>
    <numFmt numFmtId="179" formatCode="#,##0_ ;;&quot;-&quot;_ ;_ @_ "/>
    <numFmt numFmtId="180" formatCode="0_);[Red]\(0\)"/>
  </numFmts>
  <fonts count="24" x14ac:knownFonts="1">
    <font>
      <sz val="11"/>
      <name val="ＭＳ Ｐゴシック"/>
      <family val="3"/>
      <charset val="128"/>
    </font>
    <font>
      <sz val="11"/>
      <name val="ＭＳ Ｐゴシック"/>
      <family val="3"/>
      <charset val="128"/>
    </font>
    <font>
      <u/>
      <sz val="11"/>
      <color indexed="12"/>
      <name val="ＭＳ Ｐゴシック"/>
      <family val="3"/>
      <charset val="128"/>
    </font>
    <font>
      <u/>
      <sz val="11"/>
      <color indexed="36"/>
      <name val="ＭＳ Ｐゴシック"/>
      <family val="3"/>
      <charset val="128"/>
    </font>
    <font>
      <sz val="6"/>
      <name val="ＭＳ Ｐゴシック"/>
      <family val="3"/>
      <charset val="128"/>
    </font>
    <font>
      <b/>
      <sz val="16"/>
      <name val="BIZ UDP明朝 Medium"/>
      <family val="1"/>
      <charset val="128"/>
    </font>
    <font>
      <sz val="11"/>
      <name val="BIZ UDP明朝 Medium"/>
      <family val="1"/>
      <charset val="128"/>
    </font>
    <font>
      <u/>
      <sz val="11"/>
      <color indexed="12"/>
      <name val="BIZ UDP明朝 Medium"/>
      <family val="1"/>
      <charset val="128"/>
    </font>
    <font>
      <sz val="8"/>
      <name val="BIZ UDP明朝 Medium"/>
      <family val="1"/>
      <charset val="128"/>
    </font>
    <font>
      <sz val="7"/>
      <name val="BIZ UDP明朝 Medium"/>
      <family val="1"/>
      <charset val="128"/>
    </font>
    <font>
      <u/>
      <sz val="11"/>
      <name val="BIZ UDP明朝 Medium"/>
      <family val="1"/>
      <charset val="128"/>
    </font>
    <font>
      <sz val="14"/>
      <name val="BIZ UDP明朝 Medium"/>
      <family val="1"/>
      <charset val="128"/>
    </font>
    <font>
      <sz val="18"/>
      <name val="BIZ UDP明朝 Medium"/>
      <family val="1"/>
      <charset val="128"/>
    </font>
    <font>
      <sz val="12"/>
      <name val="BIZ UDP明朝 Medium"/>
      <family val="1"/>
      <charset val="128"/>
    </font>
    <font>
      <sz val="9"/>
      <name val="BIZ UDP明朝 Medium"/>
      <family val="1"/>
      <charset val="128"/>
    </font>
    <font>
      <sz val="10"/>
      <name val="BIZ UDP明朝 Medium"/>
      <family val="1"/>
      <charset val="128"/>
    </font>
    <font>
      <sz val="6"/>
      <name val="BIZ UDP明朝 Medium"/>
      <family val="1"/>
      <charset val="128"/>
    </font>
    <font>
      <sz val="5"/>
      <name val="BIZ UDP明朝 Medium"/>
      <family val="1"/>
      <charset val="128"/>
    </font>
    <font>
      <u/>
      <sz val="11"/>
      <name val="BIZ UD明朝 Medium"/>
      <family val="1"/>
      <charset val="128"/>
    </font>
    <font>
      <sz val="11"/>
      <name val="BIZ UD明朝 Medium"/>
      <family val="1"/>
      <charset val="128"/>
    </font>
    <font>
      <sz val="14"/>
      <name val="BIZ UD明朝 Medium"/>
      <family val="1"/>
      <charset val="128"/>
    </font>
    <font>
      <sz val="12"/>
      <name val="BIZ UD明朝 Medium"/>
      <family val="1"/>
      <charset val="128"/>
    </font>
    <font>
      <sz val="9"/>
      <name val="BIZ UD明朝 Medium"/>
      <family val="1"/>
      <charset val="128"/>
    </font>
    <font>
      <sz val="7"/>
      <name val="BIZ UD明朝 Medium"/>
      <family val="1"/>
      <charset val="128"/>
    </font>
  </fonts>
  <fills count="3">
    <fill>
      <patternFill patternType="none"/>
    </fill>
    <fill>
      <patternFill patternType="gray125"/>
    </fill>
    <fill>
      <patternFill patternType="solid">
        <fgColor theme="0"/>
        <bgColor indexed="64"/>
      </patternFill>
    </fill>
  </fills>
  <borders count="28">
    <border>
      <left/>
      <right/>
      <top/>
      <bottom/>
      <diagonal/>
    </border>
    <border>
      <left/>
      <right/>
      <top/>
      <bottom style="double">
        <color indexed="64"/>
      </bottom>
      <diagonal/>
    </border>
    <border>
      <left style="thin">
        <color indexed="64"/>
      </left>
      <right/>
      <top/>
      <bottom style="thin">
        <color indexed="64"/>
      </bottom>
      <diagonal/>
    </border>
    <border>
      <left/>
      <right/>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right style="thin">
        <color indexed="64"/>
      </right>
      <top/>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right style="thin">
        <color indexed="64"/>
      </right>
      <top/>
      <bottom style="thin">
        <color indexed="64"/>
      </bottom>
      <diagonal/>
    </border>
    <border>
      <left style="thin">
        <color indexed="64"/>
      </left>
      <right/>
      <top style="double">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double">
        <color indexed="64"/>
      </top>
      <bottom/>
      <diagonal/>
    </border>
    <border>
      <left/>
      <right/>
      <top style="double">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rgb="FF000000"/>
      </bottom>
      <diagonal/>
    </border>
    <border>
      <left style="thin">
        <color indexed="64"/>
      </left>
      <right style="thin">
        <color indexed="64"/>
      </right>
      <top style="thin">
        <color indexed="64"/>
      </top>
      <bottom style="thin">
        <color rgb="FF000000"/>
      </bottom>
      <diagonal/>
    </border>
    <border>
      <left style="thin">
        <color indexed="64"/>
      </left>
      <right/>
      <top/>
      <bottom style="thin">
        <color rgb="FF000000"/>
      </bottom>
      <diagonal/>
    </border>
  </borders>
  <cellStyleXfs count="7">
    <xf numFmtId="0" fontId="0" fillId="0" borderId="0"/>
    <xf numFmtId="0" fontId="2" fillId="0" borderId="0" applyNumberFormat="0" applyFill="0" applyBorder="0" applyAlignment="0" applyProtection="0">
      <alignment vertical="top"/>
      <protection locked="0"/>
    </xf>
    <xf numFmtId="38" fontId="1" fillId="0" borderId="0" applyFont="0" applyFill="0" applyBorder="0" applyAlignment="0" applyProtection="0"/>
    <xf numFmtId="38" fontId="1" fillId="0" borderId="0" applyFont="0" applyFill="0" applyBorder="0" applyAlignment="0" applyProtection="0"/>
    <xf numFmtId="0" fontId="1" fillId="0" borderId="0"/>
    <xf numFmtId="0" fontId="1" fillId="0" borderId="0">
      <alignment vertical="center"/>
    </xf>
    <xf numFmtId="0" fontId="1" fillId="0" borderId="0">
      <alignment vertical="center"/>
    </xf>
  </cellStyleXfs>
  <cellXfs count="403">
    <xf numFmtId="0" fontId="0" fillId="0" borderId="0" xfId="0"/>
    <xf numFmtId="0" fontId="5" fillId="0" borderId="0" xfId="0" applyFont="1"/>
    <xf numFmtId="0" fontId="6" fillId="0" borderId="0" xfId="0" applyFont="1"/>
    <xf numFmtId="0" fontId="7" fillId="0" borderId="0" xfId="1" quotePrefix="1" applyFont="1" applyAlignment="1" applyProtection="1"/>
    <xf numFmtId="0" fontId="8" fillId="2" borderId="8" xfId="0" applyFont="1" applyFill="1" applyBorder="1" applyAlignment="1">
      <alignment horizontal="distributed" vertical="center"/>
    </xf>
    <xf numFmtId="41" fontId="8" fillId="2" borderId="18" xfId="0" applyNumberFormat="1" applyFont="1" applyFill="1" applyBorder="1" applyAlignment="1">
      <alignment vertical="center"/>
    </xf>
    <xf numFmtId="41" fontId="8" fillId="2" borderId="18" xfId="0" applyNumberFormat="1" applyFont="1" applyFill="1" applyBorder="1" applyAlignment="1">
      <alignment horizontal="right" vertical="center"/>
    </xf>
    <xf numFmtId="0" fontId="9" fillId="2" borderId="12" xfId="0" applyFont="1" applyFill="1" applyBorder="1" applyAlignment="1">
      <alignment vertical="center" wrapText="1"/>
    </xf>
    <xf numFmtId="41" fontId="8" fillId="2" borderId="19" xfId="0" applyNumberFormat="1" applyFont="1" applyFill="1" applyBorder="1" applyAlignment="1">
      <alignment vertical="center"/>
    </xf>
    <xf numFmtId="41" fontId="8" fillId="2" borderId="19" xfId="0" applyNumberFormat="1" applyFont="1" applyFill="1" applyBorder="1" applyAlignment="1">
      <alignment horizontal="right" vertical="center"/>
    </xf>
    <xf numFmtId="0" fontId="9" fillId="2" borderId="10" xfId="0" applyFont="1" applyFill="1" applyBorder="1" applyAlignment="1">
      <alignment vertical="center" wrapText="1"/>
    </xf>
    <xf numFmtId="0" fontId="8" fillId="2" borderId="8" xfId="0" applyFont="1" applyFill="1" applyBorder="1" applyAlignment="1">
      <alignment horizontal="center" vertical="center" shrinkToFit="1"/>
    </xf>
    <xf numFmtId="0" fontId="8" fillId="2" borderId="8" xfId="0" applyFont="1" applyFill="1" applyBorder="1" applyAlignment="1">
      <alignment horizontal="distributed" vertical="center" shrinkToFit="1"/>
    </xf>
    <xf numFmtId="0" fontId="8" fillId="2" borderId="8" xfId="0" applyFont="1" applyFill="1" applyBorder="1" applyAlignment="1">
      <alignment horizontal="distributed" vertical="center" wrapText="1" shrinkToFit="1"/>
    </xf>
    <xf numFmtId="41" fontId="8" fillId="2" borderId="5" xfId="0" applyNumberFormat="1" applyFont="1" applyFill="1" applyBorder="1" applyAlignment="1">
      <alignment vertical="center"/>
    </xf>
    <xf numFmtId="41" fontId="8" fillId="2" borderId="5" xfId="0" applyNumberFormat="1" applyFont="1" applyFill="1" applyBorder="1" applyAlignment="1">
      <alignment horizontal="right" vertical="center"/>
    </xf>
    <xf numFmtId="0" fontId="9" fillId="2" borderId="2" xfId="0" applyFont="1" applyFill="1" applyBorder="1" applyAlignment="1">
      <alignment vertical="center"/>
    </xf>
    <xf numFmtId="0" fontId="9" fillId="2" borderId="12" xfId="0" applyFont="1" applyFill="1" applyBorder="1" applyAlignment="1">
      <alignment vertical="center"/>
    </xf>
    <xf numFmtId="0" fontId="9" fillId="2" borderId="10" xfId="0" applyFont="1" applyFill="1" applyBorder="1" applyAlignment="1">
      <alignment vertical="center"/>
    </xf>
    <xf numFmtId="0" fontId="10" fillId="2" borderId="0" xfId="1" applyFont="1" applyFill="1" applyAlignment="1" applyProtection="1"/>
    <xf numFmtId="0" fontId="6" fillId="2" borderId="0" xfId="0" applyFont="1" applyFill="1"/>
    <xf numFmtId="0" fontId="11" fillId="2" borderId="0" xfId="0" applyFont="1" applyFill="1" applyAlignment="1">
      <alignment horizontal="centerContinuous"/>
    </xf>
    <xf numFmtId="0" fontId="6" fillId="2" borderId="0" xfId="0" applyFont="1" applyFill="1" applyAlignment="1">
      <alignment horizontal="centerContinuous"/>
    </xf>
    <xf numFmtId="0" fontId="12" fillId="2" borderId="0" xfId="0" applyFont="1" applyFill="1" applyAlignment="1">
      <alignment horizontal="centerContinuous"/>
    </xf>
    <xf numFmtId="0" fontId="13" fillId="2" borderId="0" xfId="0" applyFont="1" applyFill="1" applyAlignment="1">
      <alignment horizontal="centerContinuous"/>
    </xf>
    <xf numFmtId="0" fontId="6" fillId="2" borderId="1" xfId="0" applyFont="1" applyFill="1" applyBorder="1"/>
    <xf numFmtId="0" fontId="8" fillId="2" borderId="15" xfId="0" applyFont="1" applyFill="1" applyBorder="1" applyAlignment="1">
      <alignment horizontal="center" vertical="center"/>
    </xf>
    <xf numFmtId="0" fontId="8" fillId="2" borderId="22" xfId="0" applyFont="1" applyFill="1" applyBorder="1" applyAlignment="1">
      <alignment horizontal="center" vertical="center" justifyLastLine="1"/>
    </xf>
    <xf numFmtId="0" fontId="8" fillId="2" borderId="22" xfId="0" applyFont="1" applyFill="1" applyBorder="1" applyAlignment="1">
      <alignment vertical="center"/>
    </xf>
    <xf numFmtId="0" fontId="8" fillId="2" borderId="21" xfId="0" applyFont="1" applyFill="1" applyBorder="1" applyAlignment="1">
      <alignment horizontal="centerContinuous" vertical="center"/>
    </xf>
    <xf numFmtId="0" fontId="8" fillId="2" borderId="22" xfId="0" applyFont="1" applyFill="1" applyBorder="1" applyAlignment="1">
      <alignment horizontal="center" vertical="center"/>
    </xf>
    <xf numFmtId="0" fontId="8" fillId="2" borderId="17" xfId="0" applyFont="1" applyFill="1" applyBorder="1" applyAlignment="1">
      <alignment horizontal="center" vertical="center"/>
    </xf>
    <xf numFmtId="0" fontId="14" fillId="2" borderId="0" xfId="0" applyFont="1" applyFill="1"/>
    <xf numFmtId="0" fontId="8" fillId="2" borderId="16" xfId="0" applyFont="1" applyFill="1" applyBorder="1" applyAlignment="1">
      <alignment horizontal="center" vertical="center"/>
    </xf>
    <xf numFmtId="0" fontId="8" fillId="2" borderId="5" xfId="0" applyFont="1" applyFill="1" applyBorder="1" applyAlignment="1">
      <alignment horizontal="center" vertical="center" justifyLastLine="1"/>
    </xf>
    <xf numFmtId="0" fontId="8" fillId="2" borderId="5" xfId="0" applyFont="1" applyFill="1" applyBorder="1" applyAlignment="1">
      <alignment horizontal="center" vertical="center"/>
    </xf>
    <xf numFmtId="0" fontId="8" fillId="2" borderId="8" xfId="0" applyFont="1" applyFill="1" applyBorder="1" applyAlignment="1">
      <alignment horizontal="center" vertical="center"/>
    </xf>
    <xf numFmtId="0" fontId="8" fillId="2" borderId="2" xfId="0" applyFont="1" applyFill="1" applyBorder="1" applyAlignment="1">
      <alignment horizontal="center" vertical="center"/>
    </xf>
    <xf numFmtId="0" fontId="9" fillId="2" borderId="12" xfId="0" applyFont="1" applyFill="1" applyBorder="1" applyAlignment="1">
      <alignment horizontal="left" vertical="center"/>
    </xf>
    <xf numFmtId="0" fontId="9" fillId="2" borderId="2" xfId="0" applyFont="1" applyFill="1" applyBorder="1" applyAlignment="1">
      <alignment horizontal="left" vertical="center"/>
    </xf>
    <xf numFmtId="0" fontId="8" fillId="2" borderId="8" xfId="0" applyFont="1" applyFill="1" applyBorder="1" applyAlignment="1">
      <alignment horizontal="distributed" vertical="center" wrapText="1"/>
    </xf>
    <xf numFmtId="0" fontId="9" fillId="2" borderId="8" xfId="0" applyFont="1" applyFill="1" applyBorder="1" applyAlignment="1">
      <alignment horizontal="distributed" vertical="center" wrapText="1" shrinkToFit="1"/>
    </xf>
    <xf numFmtId="0" fontId="8" fillId="2" borderId="5" xfId="0" applyFont="1" applyFill="1" applyBorder="1" applyAlignment="1">
      <alignment horizontal="distributed" vertical="center"/>
    </xf>
    <xf numFmtId="0" fontId="9" fillId="2" borderId="2" xfId="0" applyFont="1" applyFill="1" applyBorder="1" applyAlignment="1">
      <alignment vertical="center" wrapText="1"/>
    </xf>
    <xf numFmtId="0" fontId="8" fillId="2" borderId="8" xfId="4" applyFont="1" applyFill="1" applyBorder="1" applyAlignment="1">
      <alignment horizontal="distributed" vertical="center"/>
    </xf>
    <xf numFmtId="179" fontId="8" fillId="2" borderId="18" xfId="4" applyNumberFormat="1" applyFont="1" applyFill="1" applyBorder="1" applyAlignment="1">
      <alignment vertical="center"/>
    </xf>
    <xf numFmtId="179" fontId="8" fillId="2" borderId="18" xfId="0" applyNumberFormat="1" applyFont="1" applyFill="1" applyBorder="1" applyAlignment="1">
      <alignment vertical="center"/>
    </xf>
    <xf numFmtId="179" fontId="8" fillId="2" borderId="18" xfId="0" applyNumberFormat="1" applyFont="1" applyFill="1" applyBorder="1" applyAlignment="1">
      <alignment horizontal="right" vertical="center"/>
    </xf>
    <xf numFmtId="179" fontId="8" fillId="2" borderId="18" xfId="4" applyNumberFormat="1" applyFont="1" applyFill="1" applyBorder="1" applyAlignment="1">
      <alignment horizontal="right" vertical="center"/>
    </xf>
    <xf numFmtId="0" fontId="9" fillId="2" borderId="12" xfId="4" applyFont="1" applyFill="1" applyBorder="1" applyAlignment="1">
      <alignment vertical="center"/>
    </xf>
    <xf numFmtId="0" fontId="14" fillId="2" borderId="0" xfId="4" applyFont="1" applyFill="1"/>
    <xf numFmtId="179" fontId="8" fillId="2" borderId="5" xfId="4" applyNumberFormat="1" applyFont="1" applyFill="1" applyBorder="1" applyAlignment="1">
      <alignment vertical="center"/>
    </xf>
    <xf numFmtId="179" fontId="8" fillId="2" borderId="5" xfId="0" applyNumberFormat="1" applyFont="1" applyFill="1" applyBorder="1" applyAlignment="1">
      <alignment vertical="center"/>
    </xf>
    <xf numFmtId="179" fontId="8" fillId="2" borderId="5" xfId="0" applyNumberFormat="1" applyFont="1" applyFill="1" applyBorder="1" applyAlignment="1">
      <alignment horizontal="right" vertical="center"/>
    </xf>
    <xf numFmtId="179" fontId="8" fillId="2" borderId="5" xfId="4" applyNumberFormat="1" applyFont="1" applyFill="1" applyBorder="1" applyAlignment="1">
      <alignment horizontal="right" vertical="center"/>
    </xf>
    <xf numFmtId="0" fontId="9" fillId="2" borderId="2" xfId="4" applyFont="1" applyFill="1" applyBorder="1" applyAlignment="1">
      <alignment vertical="center"/>
    </xf>
    <xf numFmtId="0" fontId="8" fillId="2" borderId="0" xfId="0" applyFont="1" applyFill="1" applyAlignment="1">
      <alignment horizontal="left" vertical="center"/>
    </xf>
    <xf numFmtId="0" fontId="8" fillId="2" borderId="0" xfId="0" applyFont="1" applyFill="1" applyAlignment="1">
      <alignment horizontal="distributed" vertical="center"/>
    </xf>
    <xf numFmtId="41" fontId="8" fillId="2" borderId="0" xfId="0" applyNumberFormat="1" applyFont="1" applyFill="1" applyAlignment="1">
      <alignment horizontal="right" vertical="center"/>
    </xf>
    <xf numFmtId="0" fontId="9" fillId="2" borderId="0" xfId="0" applyFont="1" applyFill="1" applyAlignment="1">
      <alignment vertical="center"/>
    </xf>
    <xf numFmtId="0" fontId="8" fillId="2" borderId="0" xfId="0" applyFont="1" applyFill="1"/>
    <xf numFmtId="0" fontId="6" fillId="2" borderId="0" xfId="4" applyFont="1" applyFill="1" applyAlignment="1">
      <alignment horizontal="center"/>
    </xf>
    <xf numFmtId="0" fontId="6" fillId="2" borderId="0" xfId="4" applyFont="1" applyFill="1"/>
    <xf numFmtId="0" fontId="6" fillId="2" borderId="0" xfId="4" applyFont="1" applyFill="1" applyAlignment="1">
      <alignment horizontal="left"/>
    </xf>
    <xf numFmtId="0" fontId="11" fillId="2" borderId="0" xfId="4" applyFont="1" applyFill="1" applyAlignment="1">
      <alignment horizontal="centerContinuous"/>
    </xf>
    <xf numFmtId="0" fontId="15" fillId="2" borderId="0" xfId="4" applyFont="1" applyFill="1"/>
    <xf numFmtId="0" fontId="15" fillId="2" borderId="0" xfId="4" applyFont="1" applyFill="1" applyAlignment="1">
      <alignment horizontal="right"/>
    </xf>
    <xf numFmtId="0" fontId="6" fillId="2" borderId="1" xfId="4" applyFont="1" applyFill="1" applyBorder="1"/>
    <xf numFmtId="0" fontId="6" fillId="2" borderId="1" xfId="4" applyFont="1" applyFill="1" applyBorder="1" applyAlignment="1">
      <alignment horizontal="center"/>
    </xf>
    <xf numFmtId="0" fontId="14" fillId="2" borderId="6" xfId="4" applyFont="1" applyFill="1" applyBorder="1" applyAlignment="1">
      <alignment vertical="center" justifyLastLine="1"/>
    </xf>
    <xf numFmtId="0" fontId="14" fillId="2" borderId="5" xfId="4" applyFont="1" applyFill="1" applyBorder="1" applyAlignment="1">
      <alignment horizontal="centerContinuous" vertical="center"/>
    </xf>
    <xf numFmtId="0" fontId="14" fillId="2" borderId="2" xfId="4" applyFont="1" applyFill="1" applyBorder="1" applyAlignment="1">
      <alignment horizontal="centerContinuous" vertical="center"/>
    </xf>
    <xf numFmtId="0" fontId="14" fillId="2" borderId="21" xfId="4" applyFont="1" applyFill="1" applyBorder="1" applyAlignment="1">
      <alignment horizontal="centerContinuous" vertical="center"/>
    </xf>
    <xf numFmtId="0" fontId="14" fillId="2" borderId="17" xfId="4" applyFont="1" applyFill="1" applyBorder="1" applyAlignment="1">
      <alignment vertical="center"/>
    </xf>
    <xf numFmtId="0" fontId="14" fillId="2" borderId="17" xfId="4" applyFont="1" applyFill="1" applyBorder="1" applyAlignment="1">
      <alignment vertical="center" justifyLastLine="1"/>
    </xf>
    <xf numFmtId="0" fontId="14" fillId="2" borderId="16" xfId="4" applyFont="1" applyFill="1" applyBorder="1" applyAlignment="1">
      <alignment horizontal="center" vertical="center" justifyLastLine="1"/>
    </xf>
    <xf numFmtId="0" fontId="14" fillId="2" borderId="8" xfId="4" applyFont="1" applyFill="1" applyBorder="1" applyAlignment="1">
      <alignment horizontal="center" vertical="center"/>
    </xf>
    <xf numFmtId="0" fontId="14" fillId="2" borderId="9" xfId="4" applyFont="1" applyFill="1" applyBorder="1" applyAlignment="1">
      <alignment horizontal="center" vertical="center"/>
    </xf>
    <xf numFmtId="0" fontId="14" fillId="2" borderId="2" xfId="4" applyFont="1" applyFill="1" applyBorder="1" applyAlignment="1">
      <alignment horizontal="center" vertical="center"/>
    </xf>
    <xf numFmtId="0" fontId="14" fillId="2" borderId="2" xfId="4" applyFont="1" applyFill="1" applyBorder="1" applyAlignment="1">
      <alignment horizontal="center" vertical="center" justifyLastLine="1"/>
    </xf>
    <xf numFmtId="0" fontId="14" fillId="2" borderId="3" xfId="4" applyFont="1" applyFill="1" applyBorder="1" applyAlignment="1">
      <alignment horizontal="distributed" vertical="center" shrinkToFit="1"/>
    </xf>
    <xf numFmtId="179" fontId="14" fillId="2" borderId="12" xfId="3" applyNumberFormat="1" applyFont="1" applyFill="1" applyBorder="1" applyAlignment="1">
      <alignment horizontal="right" vertical="center"/>
    </xf>
    <xf numFmtId="179" fontId="14" fillId="2" borderId="4" xfId="3" applyNumberFormat="1" applyFont="1" applyFill="1" applyBorder="1" applyAlignment="1">
      <alignment horizontal="right" vertical="center"/>
    </xf>
    <xf numFmtId="0" fontId="8" fillId="2" borderId="12" xfId="4" applyFont="1" applyFill="1" applyBorder="1" applyAlignment="1">
      <alignment vertical="center"/>
    </xf>
    <xf numFmtId="179" fontId="14" fillId="2" borderId="10" xfId="3" applyNumberFormat="1" applyFont="1" applyFill="1" applyBorder="1" applyAlignment="1">
      <alignment horizontal="right" vertical="center"/>
    </xf>
    <xf numFmtId="179" fontId="14" fillId="2" borderId="0" xfId="3" applyNumberFormat="1" applyFont="1" applyFill="1" applyBorder="1" applyAlignment="1">
      <alignment horizontal="right" vertical="center"/>
    </xf>
    <xf numFmtId="0" fontId="8" fillId="2" borderId="10" xfId="4" applyFont="1" applyFill="1" applyBorder="1" applyAlignment="1">
      <alignment vertical="center"/>
    </xf>
    <xf numFmtId="0" fontId="14" fillId="2" borderId="11" xfId="4" applyFont="1" applyFill="1" applyBorder="1" applyAlignment="1">
      <alignment horizontal="distributed" vertical="center" shrinkToFit="1"/>
    </xf>
    <xf numFmtId="0" fontId="8" fillId="2" borderId="10" xfId="4" applyFont="1" applyFill="1" applyBorder="1" applyAlignment="1">
      <alignment vertical="center" wrapText="1"/>
    </xf>
    <xf numFmtId="0" fontId="14" fillId="2" borderId="4" xfId="4" applyFont="1" applyFill="1" applyBorder="1" applyAlignment="1">
      <alignment horizontal="distributed" vertical="center" shrinkToFit="1"/>
    </xf>
    <xf numFmtId="179" fontId="14" fillId="2" borderId="0" xfId="3" applyNumberFormat="1" applyFont="1" applyFill="1" applyBorder="1" applyAlignment="1">
      <alignment horizontal="right" vertical="center" wrapText="1"/>
    </xf>
    <xf numFmtId="0" fontId="8" fillId="2" borderId="10" xfId="4" applyFont="1" applyFill="1" applyBorder="1" applyAlignment="1">
      <alignment horizontal="left" vertical="center" wrapText="1"/>
    </xf>
    <xf numFmtId="179" fontId="14" fillId="2" borderId="10" xfId="3" applyNumberFormat="1" applyFont="1" applyFill="1" applyBorder="1" applyAlignment="1">
      <alignment horizontal="right" vertical="center" shrinkToFit="1"/>
    </xf>
    <xf numFmtId="0" fontId="14" fillId="2" borderId="20" xfId="4" applyFont="1" applyFill="1" applyBorder="1" applyAlignment="1">
      <alignment horizontal="center" vertical="center" shrinkToFit="1"/>
    </xf>
    <xf numFmtId="179" fontId="14" fillId="2" borderId="2" xfId="3" applyNumberFormat="1" applyFont="1" applyFill="1" applyBorder="1" applyAlignment="1">
      <alignment horizontal="right" vertical="center"/>
    </xf>
    <xf numFmtId="179" fontId="14" fillId="2" borderId="3" xfId="3" applyNumberFormat="1" applyFont="1" applyFill="1" applyBorder="1" applyAlignment="1">
      <alignment horizontal="right" vertical="center" wrapText="1"/>
    </xf>
    <xf numFmtId="179" fontId="14" fillId="2" borderId="3" xfId="3" applyNumberFormat="1" applyFont="1" applyFill="1" applyBorder="1" applyAlignment="1">
      <alignment horizontal="right" vertical="center"/>
    </xf>
    <xf numFmtId="0" fontId="8" fillId="2" borderId="2" xfId="4" applyFont="1" applyFill="1" applyBorder="1" applyAlignment="1">
      <alignment vertical="center" wrapText="1"/>
    </xf>
    <xf numFmtId="0" fontId="6" fillId="2" borderId="0" xfId="5" applyFont="1" applyFill="1" applyAlignment="1">
      <alignment horizontal="center"/>
    </xf>
    <xf numFmtId="0" fontId="6" fillId="2" borderId="0" xfId="5" applyFont="1" applyFill="1">
      <alignment vertical="center"/>
    </xf>
    <xf numFmtId="0" fontId="6" fillId="2" borderId="0" xfId="5" applyFont="1" applyFill="1" applyAlignment="1">
      <alignment horizontal="left"/>
    </xf>
    <xf numFmtId="0" fontId="11" fillId="2" borderId="0" xfId="5" applyFont="1" applyFill="1" applyAlignment="1">
      <alignment horizontal="centerContinuous"/>
    </xf>
    <xf numFmtId="0" fontId="11" fillId="2" borderId="0" xfId="5" applyFont="1" applyFill="1" applyAlignment="1"/>
    <xf numFmtId="0" fontId="13" fillId="2" borderId="0" xfId="5" applyFont="1" applyFill="1">
      <alignment vertical="center"/>
    </xf>
    <xf numFmtId="0" fontId="6" fillId="2" borderId="1" xfId="5" applyFont="1" applyFill="1" applyBorder="1" applyAlignment="1"/>
    <xf numFmtId="0" fontId="6" fillId="2" borderId="1" xfId="5" applyFont="1" applyFill="1" applyBorder="1" applyAlignment="1">
      <alignment horizontal="center"/>
    </xf>
    <xf numFmtId="0" fontId="6" fillId="2" borderId="1" xfId="5" applyFont="1" applyFill="1" applyBorder="1">
      <alignment vertical="center"/>
    </xf>
    <xf numFmtId="0" fontId="15" fillId="2" borderId="0" xfId="5" applyFont="1" applyFill="1">
      <alignment vertical="center"/>
    </xf>
    <xf numFmtId="0" fontId="15" fillId="2" borderId="0" xfId="5" applyFont="1" applyFill="1" applyAlignment="1">
      <alignment horizontal="center" vertical="center" shrinkToFit="1"/>
    </xf>
    <xf numFmtId="0" fontId="15" fillId="2" borderId="19" xfId="5" applyFont="1" applyFill="1" applyBorder="1" applyAlignment="1">
      <alignment horizontal="center" vertical="center"/>
    </xf>
    <xf numFmtId="0" fontId="15" fillId="2" borderId="18" xfId="5" applyFont="1" applyFill="1" applyBorder="1" applyAlignment="1">
      <alignment horizontal="center" vertical="center"/>
    </xf>
    <xf numFmtId="0" fontId="15" fillId="2" borderId="0" xfId="5" applyFont="1" applyFill="1" applyAlignment="1">
      <alignment horizontal="center" vertical="center"/>
    </xf>
    <xf numFmtId="0" fontId="15" fillId="2" borderId="8" xfId="5" applyFont="1" applyFill="1" applyBorder="1" applyAlignment="1">
      <alignment horizontal="center" vertical="center"/>
    </xf>
    <xf numFmtId="0" fontId="15" fillId="2" borderId="9" xfId="5" applyFont="1" applyFill="1" applyBorder="1" applyAlignment="1">
      <alignment horizontal="center" vertical="center"/>
    </xf>
    <xf numFmtId="0" fontId="15" fillId="2" borderId="5" xfId="5" applyFont="1" applyFill="1" applyBorder="1" applyAlignment="1">
      <alignment horizontal="center" vertical="center"/>
    </xf>
    <xf numFmtId="0" fontId="15" fillId="2" borderId="2" xfId="5" applyFont="1" applyFill="1" applyBorder="1" applyAlignment="1">
      <alignment horizontal="center" vertical="center"/>
    </xf>
    <xf numFmtId="0" fontId="15" fillId="2" borderId="0" xfId="5" applyFont="1" applyFill="1" applyAlignment="1">
      <alignment horizontal="distributed" vertical="center" justifyLastLine="1" shrinkToFit="1"/>
    </xf>
    <xf numFmtId="41" fontId="15" fillId="2" borderId="12" xfId="5" applyNumberFormat="1" applyFont="1" applyFill="1" applyBorder="1" applyAlignment="1">
      <alignment horizontal="center" vertical="center"/>
    </xf>
    <xf numFmtId="41" fontId="15" fillId="2" borderId="4" xfId="5" applyNumberFormat="1" applyFont="1" applyFill="1" applyBorder="1" applyAlignment="1">
      <alignment horizontal="center" vertical="center"/>
    </xf>
    <xf numFmtId="41" fontId="15" fillId="2" borderId="4" xfId="5" applyNumberFormat="1" applyFont="1" applyFill="1" applyBorder="1" applyAlignment="1">
      <alignment horizontal="right" vertical="center"/>
    </xf>
    <xf numFmtId="41" fontId="15" fillId="2" borderId="0" xfId="5" applyNumberFormat="1" applyFont="1" applyFill="1" applyAlignment="1">
      <alignment horizontal="center" vertical="center"/>
    </xf>
    <xf numFmtId="41" fontId="15" fillId="2" borderId="0" xfId="5" applyNumberFormat="1" applyFont="1" applyFill="1">
      <alignment vertical="center"/>
    </xf>
    <xf numFmtId="41" fontId="15" fillId="2" borderId="10" xfId="5" applyNumberFormat="1" applyFont="1" applyFill="1" applyBorder="1" applyAlignment="1">
      <alignment horizontal="center" vertical="center"/>
    </xf>
    <xf numFmtId="41" fontId="15" fillId="2" borderId="2" xfId="5" applyNumberFormat="1" applyFont="1" applyFill="1" applyBorder="1" applyAlignment="1">
      <alignment horizontal="center" vertical="center"/>
    </xf>
    <xf numFmtId="41" fontId="15" fillId="2" borderId="3" xfId="5" applyNumberFormat="1" applyFont="1" applyFill="1" applyBorder="1" applyAlignment="1">
      <alignment horizontal="center" vertical="center"/>
    </xf>
    <xf numFmtId="41" fontId="15" fillId="2" borderId="3" xfId="5" applyNumberFormat="1" applyFont="1" applyFill="1" applyBorder="1" applyAlignment="1">
      <alignment horizontal="right" vertical="center"/>
    </xf>
    <xf numFmtId="0" fontId="15" fillId="2" borderId="4" xfId="5" applyFont="1" applyFill="1" applyBorder="1" applyAlignment="1">
      <alignment vertical="center" justifyLastLine="1" shrinkToFit="1"/>
    </xf>
    <xf numFmtId="0" fontId="15" fillId="2" borderId="0" xfId="5" applyFont="1" applyFill="1" applyAlignment="1"/>
    <xf numFmtId="0" fontId="6" fillId="2" borderId="0" xfId="0" applyFont="1" applyFill="1" applyAlignment="1">
      <alignment horizontal="center"/>
    </xf>
    <xf numFmtId="0" fontId="6" fillId="2" borderId="0" xfId="0" applyFont="1" applyFill="1" applyAlignment="1">
      <alignment horizontal="left"/>
    </xf>
    <xf numFmtId="0" fontId="11" fillId="2" borderId="0" xfId="0" applyFont="1" applyFill="1" applyAlignment="1">
      <alignment horizontal="center"/>
    </xf>
    <xf numFmtId="0" fontId="13" fillId="2" borderId="1" xfId="0" applyFont="1" applyFill="1" applyBorder="1"/>
    <xf numFmtId="0" fontId="6" fillId="2" borderId="1" xfId="0" applyFont="1" applyFill="1" applyBorder="1" applyAlignment="1">
      <alignment horizontal="center"/>
    </xf>
    <xf numFmtId="0" fontId="6" fillId="2" borderId="1" xfId="0" applyFont="1" applyFill="1" applyBorder="1" applyAlignment="1">
      <alignment horizontal="right"/>
    </xf>
    <xf numFmtId="0" fontId="6" fillId="2" borderId="5" xfId="0" applyFont="1" applyFill="1" applyBorder="1" applyAlignment="1">
      <alignment horizontal="distributed" vertical="center" justifyLastLine="1"/>
    </xf>
    <xf numFmtId="0" fontId="6" fillId="2" borderId="2" xfId="0" applyFont="1" applyFill="1" applyBorder="1" applyAlignment="1">
      <alignment horizontal="distributed" vertical="center" justifyLastLine="1"/>
    </xf>
    <xf numFmtId="0" fontId="6" fillId="2" borderId="16" xfId="0" applyFont="1" applyFill="1" applyBorder="1" applyAlignment="1">
      <alignment horizontal="distributed" vertical="center" justifyLastLine="1"/>
    </xf>
    <xf numFmtId="0" fontId="6" fillId="2" borderId="2" xfId="0" applyFont="1" applyFill="1" applyBorder="1" applyAlignment="1">
      <alignment horizontal="center" vertical="center" justifyLastLine="1"/>
    </xf>
    <xf numFmtId="41" fontId="6" fillId="2" borderId="10" xfId="0" applyNumberFormat="1" applyFont="1" applyFill="1" applyBorder="1" applyAlignment="1">
      <alignment horizontal="center" vertical="center"/>
    </xf>
    <xf numFmtId="41" fontId="6" fillId="2" borderId="0" xfId="0" applyNumberFormat="1" applyFont="1" applyFill="1" applyAlignment="1">
      <alignment horizontal="center" vertical="center"/>
    </xf>
    <xf numFmtId="49" fontId="6" fillId="2" borderId="0" xfId="0" applyNumberFormat="1" applyFont="1" applyFill="1" applyAlignment="1">
      <alignment horizontal="center" vertical="center" justifyLastLine="1" shrinkToFit="1"/>
    </xf>
    <xf numFmtId="41" fontId="6" fillId="2" borderId="0" xfId="0" applyNumberFormat="1" applyFont="1" applyFill="1" applyAlignment="1">
      <alignment horizontal="right" vertical="center"/>
    </xf>
    <xf numFmtId="49" fontId="6" fillId="2" borderId="0" xfId="0" applyNumberFormat="1" applyFont="1" applyFill="1" applyAlignment="1">
      <alignment horizontal="distributed" vertical="center" justifyLastLine="1" shrinkToFit="1"/>
    </xf>
    <xf numFmtId="0" fontId="6" fillId="2" borderId="0" xfId="0" applyFont="1" applyFill="1" applyAlignment="1">
      <alignment horizontal="distributed" vertical="center" justifyLastLine="1" shrinkToFit="1"/>
    </xf>
    <xf numFmtId="49" fontId="6" fillId="2" borderId="3" xfId="0" applyNumberFormat="1" applyFont="1" applyFill="1" applyBorder="1" applyAlignment="1">
      <alignment horizontal="distributed" vertical="center" justifyLastLine="1" shrinkToFit="1"/>
    </xf>
    <xf numFmtId="0" fontId="6" fillId="2" borderId="3" xfId="0" applyFont="1" applyFill="1" applyBorder="1" applyAlignment="1">
      <alignment horizontal="distributed" vertical="center" justifyLastLine="1" shrinkToFit="1"/>
    </xf>
    <xf numFmtId="41" fontId="6" fillId="2" borderId="3" xfId="0" applyNumberFormat="1" applyFont="1" applyFill="1" applyBorder="1" applyAlignment="1">
      <alignment horizontal="center" vertical="center"/>
    </xf>
    <xf numFmtId="0" fontId="6" fillId="2" borderId="4" xfId="0" applyFont="1" applyFill="1" applyBorder="1"/>
    <xf numFmtId="0" fontId="6" fillId="2" borderId="0" xfId="0" applyFont="1" applyFill="1" applyAlignment="1">
      <alignment horizontal="right"/>
    </xf>
    <xf numFmtId="0" fontId="15" fillId="2" borderId="5" xfId="0" applyFont="1" applyFill="1" applyBorder="1" applyAlignment="1">
      <alignment horizontal="distributed" vertical="center" justifyLastLine="1"/>
    </xf>
    <xf numFmtId="0" fontId="15" fillId="2" borderId="5" xfId="0" applyFont="1" applyFill="1" applyBorder="1" applyAlignment="1">
      <alignment horizontal="center" vertical="center" shrinkToFit="1"/>
    </xf>
    <xf numFmtId="0" fontId="15" fillId="2" borderId="2" xfId="0" applyFont="1" applyFill="1" applyBorder="1" applyAlignment="1">
      <alignment horizontal="center" vertical="center" shrinkToFit="1"/>
    </xf>
    <xf numFmtId="0" fontId="15" fillId="2" borderId="0" xfId="0" applyFont="1" applyFill="1"/>
    <xf numFmtId="178" fontId="15" fillId="2" borderId="10" xfId="2" applyNumberFormat="1" applyFont="1" applyFill="1" applyBorder="1" applyAlignment="1">
      <alignment horizontal="right" vertical="center"/>
    </xf>
    <xf numFmtId="178" fontId="15" fillId="2" borderId="0" xfId="2" applyNumberFormat="1" applyFont="1" applyFill="1" applyBorder="1" applyAlignment="1">
      <alignment horizontal="right" vertical="center"/>
    </xf>
    <xf numFmtId="180" fontId="15" fillId="2" borderId="0" xfId="2" applyNumberFormat="1" applyFont="1" applyFill="1" applyBorder="1" applyAlignment="1">
      <alignment horizontal="right" vertical="center"/>
    </xf>
    <xf numFmtId="49" fontId="15" fillId="2" borderId="0" xfId="0" applyNumberFormat="1" applyFont="1" applyFill="1" applyAlignment="1">
      <alignment horizontal="center" vertical="center" justifyLastLine="1" shrinkToFit="1"/>
    </xf>
    <xf numFmtId="49" fontId="15" fillId="2" borderId="0" xfId="0" applyNumberFormat="1" applyFont="1" applyFill="1" applyAlignment="1">
      <alignment horizontal="distributed" vertical="center" justifyLastLine="1" shrinkToFit="1"/>
    </xf>
    <xf numFmtId="49" fontId="15" fillId="2" borderId="0" xfId="0" applyNumberFormat="1" applyFont="1" applyFill="1" applyAlignment="1">
      <alignment horizontal="left" vertical="center" justifyLastLine="1" shrinkToFit="1"/>
    </xf>
    <xf numFmtId="0" fontId="15" fillId="2" borderId="0" xfId="0" applyFont="1" applyFill="1" applyAlignment="1">
      <alignment horizontal="distributed" vertical="center" justifyLastLine="1" shrinkToFit="1"/>
    </xf>
    <xf numFmtId="49" fontId="15" fillId="2" borderId="3" xfId="0" applyNumberFormat="1" applyFont="1" applyFill="1" applyBorder="1" applyAlignment="1">
      <alignment horizontal="distributed" vertical="center" justifyLastLine="1" shrinkToFit="1"/>
    </xf>
    <xf numFmtId="178" fontId="15" fillId="2" borderId="3" xfId="2" applyNumberFormat="1" applyFont="1" applyFill="1" applyBorder="1" applyAlignment="1">
      <alignment horizontal="right" vertical="center"/>
    </xf>
    <xf numFmtId="0" fontId="15" fillId="2" borderId="4" xfId="0" applyFont="1" applyFill="1" applyBorder="1" applyAlignment="1">
      <alignment vertical="center"/>
    </xf>
    <xf numFmtId="0" fontId="15" fillId="2" borderId="0" xfId="0" applyFont="1" applyFill="1" applyAlignment="1">
      <alignment horizontal="left" vertical="center"/>
    </xf>
    <xf numFmtId="0" fontId="15" fillId="2" borderId="4" xfId="0" applyFont="1" applyFill="1" applyBorder="1" applyAlignment="1">
      <alignment horizontal="left" vertical="center"/>
    </xf>
    <xf numFmtId="0" fontId="15" fillId="2" borderId="0" xfId="0" applyFont="1" applyFill="1" applyAlignment="1">
      <alignment vertical="center"/>
    </xf>
    <xf numFmtId="0" fontId="15" fillId="2" borderId="7" xfId="0" applyFont="1" applyFill="1" applyBorder="1"/>
    <xf numFmtId="0" fontId="15" fillId="2" borderId="15" xfId="0" applyFont="1" applyFill="1" applyBorder="1"/>
    <xf numFmtId="0" fontId="15" fillId="2" borderId="22" xfId="0" applyFont="1" applyFill="1" applyBorder="1" applyAlignment="1">
      <alignment vertical="center" justifyLastLine="1"/>
    </xf>
    <xf numFmtId="0" fontId="15" fillId="2" borderId="17" xfId="0" applyFont="1" applyFill="1" applyBorder="1" applyAlignment="1">
      <alignment horizontal="centerContinuous" vertical="center"/>
    </xf>
    <xf numFmtId="0" fontId="15" fillId="2" borderId="7" xfId="0" applyFont="1" applyFill="1" applyBorder="1" applyAlignment="1">
      <alignment horizontal="centerContinuous" vertical="center"/>
    </xf>
    <xf numFmtId="0" fontId="15" fillId="2" borderId="15" xfId="0" applyFont="1" applyFill="1" applyBorder="1" applyAlignment="1">
      <alignment horizontal="centerContinuous" vertical="center"/>
    </xf>
    <xf numFmtId="0" fontId="8" fillId="2" borderId="22" xfId="0" applyFont="1" applyFill="1" applyBorder="1" applyAlignment="1">
      <alignment shrinkToFit="1"/>
    </xf>
    <xf numFmtId="0" fontId="15" fillId="2" borderId="17" xfId="0" applyFont="1" applyFill="1" applyBorder="1" applyAlignment="1">
      <alignment horizontal="center"/>
    </xf>
    <xf numFmtId="0" fontId="15" fillId="2" borderId="6" xfId="0" applyFont="1" applyFill="1" applyBorder="1"/>
    <xf numFmtId="0" fontId="15" fillId="2" borderId="25" xfId="0" applyFont="1" applyFill="1" applyBorder="1" applyAlignment="1">
      <alignment horizontal="center" vertical="center" justifyLastLine="1"/>
    </xf>
    <xf numFmtId="0" fontId="15" fillId="2" borderId="26" xfId="0" applyFont="1" applyFill="1" applyBorder="1" applyAlignment="1">
      <alignment horizontal="center" vertical="center"/>
    </xf>
    <xf numFmtId="0" fontId="15" fillId="2" borderId="26" xfId="0" applyFont="1" applyFill="1" applyBorder="1" applyAlignment="1">
      <alignment horizontal="center" vertical="center" shrinkToFit="1"/>
    </xf>
    <xf numFmtId="0" fontId="15" fillId="2" borderId="26" xfId="0" applyFont="1" applyFill="1" applyBorder="1" applyAlignment="1">
      <alignment horizontal="center" vertical="center" justifyLastLine="1"/>
    </xf>
    <xf numFmtId="0" fontId="8" fillId="2" borderId="25" xfId="0" applyFont="1" applyFill="1" applyBorder="1" applyAlignment="1">
      <alignment vertical="center" wrapText="1" shrinkToFit="1"/>
    </xf>
    <xf numFmtId="0" fontId="15" fillId="2" borderId="27" xfId="0" applyFont="1" applyFill="1" applyBorder="1" applyAlignment="1">
      <alignment vertical="top"/>
    </xf>
    <xf numFmtId="0" fontId="15" fillId="2" borderId="4" xfId="0" applyFont="1" applyFill="1" applyBorder="1" applyAlignment="1">
      <alignment justifyLastLine="1"/>
    </xf>
    <xf numFmtId="0" fontId="15" fillId="2" borderId="20" xfId="0" applyFont="1" applyFill="1" applyBorder="1" applyAlignment="1">
      <alignment justifyLastLine="1"/>
    </xf>
    <xf numFmtId="177" fontId="15" fillId="2" borderId="10" xfId="0" applyNumberFormat="1" applyFont="1" applyFill="1" applyBorder="1" applyAlignment="1">
      <alignment horizontal="center" vertical="center"/>
    </xf>
    <xf numFmtId="177" fontId="15" fillId="2" borderId="0" xfId="0" applyNumberFormat="1" applyFont="1" applyFill="1" applyAlignment="1">
      <alignment horizontal="center" vertical="center"/>
    </xf>
    <xf numFmtId="0" fontId="15" fillId="2" borderId="6" xfId="0" applyFont="1" applyFill="1" applyBorder="1" applyAlignment="1">
      <alignment justifyLastLine="1"/>
    </xf>
    <xf numFmtId="176" fontId="15" fillId="2" borderId="10" xfId="0" applyNumberFormat="1" applyFont="1" applyFill="1" applyBorder="1" applyAlignment="1">
      <alignment horizontal="right" vertical="center"/>
    </xf>
    <xf numFmtId="176" fontId="15" fillId="2" borderId="0" xfId="0" applyNumberFormat="1" applyFont="1" applyFill="1" applyAlignment="1">
      <alignment horizontal="right" vertical="center"/>
    </xf>
    <xf numFmtId="177" fontId="15" fillId="2" borderId="0" xfId="0" applyNumberFormat="1" applyFont="1" applyFill="1"/>
    <xf numFmtId="49" fontId="15" fillId="2" borderId="6" xfId="0" applyNumberFormat="1" applyFont="1" applyFill="1" applyBorder="1" applyAlignment="1">
      <alignment shrinkToFit="1"/>
    </xf>
    <xf numFmtId="49" fontId="15" fillId="2" borderId="6" xfId="0" applyNumberFormat="1" applyFont="1" applyFill="1" applyBorder="1" applyAlignment="1">
      <alignment horizontal="center" vertical="center" justifyLastLine="1" shrinkToFit="1"/>
    </xf>
    <xf numFmtId="41" fontId="15" fillId="2" borderId="10" xfId="0" applyNumberFormat="1" applyFont="1" applyFill="1" applyBorder="1" applyAlignment="1">
      <alignment horizontal="center" vertical="center"/>
    </xf>
    <xf numFmtId="41" fontId="15" fillId="2" borderId="0" xfId="0" applyNumberFormat="1" applyFont="1" applyFill="1" applyAlignment="1">
      <alignment horizontal="center" vertical="center"/>
    </xf>
    <xf numFmtId="49" fontId="15" fillId="2" borderId="6" xfId="0" applyNumberFormat="1" applyFont="1" applyFill="1" applyBorder="1" applyAlignment="1">
      <alignment horizontal="left" vertical="center" justifyLastLine="1" shrinkToFit="1"/>
    </xf>
    <xf numFmtId="49" fontId="15" fillId="2" borderId="6" xfId="0" applyNumberFormat="1" applyFont="1" applyFill="1" applyBorder="1" applyAlignment="1">
      <alignment horizontal="distributed" vertical="center" justifyLastLine="1" shrinkToFit="1"/>
    </xf>
    <xf numFmtId="49" fontId="15" fillId="2" borderId="16" xfId="0" applyNumberFormat="1" applyFont="1" applyFill="1" applyBorder="1" applyAlignment="1">
      <alignment horizontal="distributed" vertical="center" justifyLastLine="1" shrinkToFit="1"/>
    </xf>
    <xf numFmtId="177" fontId="15" fillId="2" borderId="3" xfId="0" applyNumberFormat="1" applyFont="1" applyFill="1" applyBorder="1" applyAlignment="1">
      <alignment horizontal="center" vertical="center"/>
    </xf>
    <xf numFmtId="41" fontId="15" fillId="2" borderId="3" xfId="0" applyNumberFormat="1" applyFont="1" applyFill="1" applyBorder="1" applyAlignment="1">
      <alignment horizontal="center" vertical="center"/>
    </xf>
    <xf numFmtId="0" fontId="15" fillId="2" borderId="7" xfId="0" applyFont="1" applyFill="1" applyBorder="1" applyAlignment="1">
      <alignment horizontal="right"/>
    </xf>
    <xf numFmtId="0" fontId="15" fillId="2" borderId="15" xfId="0" applyFont="1" applyFill="1" applyBorder="1" applyAlignment="1">
      <alignment horizontal="right"/>
    </xf>
    <xf numFmtId="0" fontId="15" fillId="2" borderId="3" xfId="0" applyFont="1" applyFill="1" applyBorder="1" applyAlignment="1">
      <alignment horizontal="distributed" vertical="center"/>
    </xf>
    <xf numFmtId="0" fontId="15" fillId="2" borderId="16" xfId="0" applyFont="1" applyFill="1" applyBorder="1" applyAlignment="1">
      <alignment horizontal="distributed" vertical="center"/>
    </xf>
    <xf numFmtId="0" fontId="15" fillId="2" borderId="2" xfId="0" applyFont="1" applyFill="1" applyBorder="1" applyAlignment="1">
      <alignment horizontal="distributed" vertical="center" justifyLastLine="1" shrinkToFit="1"/>
    </xf>
    <xf numFmtId="0" fontId="15" fillId="2" borderId="0" xfId="0" applyFont="1" applyFill="1" applyAlignment="1">
      <alignment horizontal="distributed" vertical="center"/>
    </xf>
    <xf numFmtId="49" fontId="15" fillId="2" borderId="6" xfId="0" applyNumberFormat="1" applyFont="1" applyFill="1" applyBorder="1" applyAlignment="1">
      <alignment horizontal="distributed" vertical="center" shrinkToFit="1"/>
    </xf>
    <xf numFmtId="49" fontId="15" fillId="2" borderId="0" xfId="0" applyNumberFormat="1" applyFont="1" applyFill="1" applyAlignment="1">
      <alignment horizontal="distributed" vertical="center" shrinkToFit="1"/>
    </xf>
    <xf numFmtId="178" fontId="15" fillId="2" borderId="2" xfId="2" applyNumberFormat="1" applyFont="1" applyFill="1" applyBorder="1" applyAlignment="1">
      <alignment horizontal="right" vertical="center"/>
    </xf>
    <xf numFmtId="0" fontId="6" fillId="2" borderId="0" xfId="6" applyFont="1" applyFill="1">
      <alignment vertical="center"/>
    </xf>
    <xf numFmtId="0" fontId="12" fillId="2" borderId="0" xfId="6" applyFont="1" applyFill="1" applyAlignment="1">
      <alignment horizontal="centerContinuous" vertical="center"/>
    </xf>
    <xf numFmtId="0" fontId="12" fillId="2" borderId="0" xfId="6" applyFont="1" applyFill="1">
      <alignment vertical="center"/>
    </xf>
    <xf numFmtId="0" fontId="6" fillId="2" borderId="0" xfId="6" applyFont="1" applyFill="1" applyAlignment="1"/>
    <xf numFmtId="0" fontId="6" fillId="2" borderId="0" xfId="6" applyFont="1" applyFill="1" applyAlignment="1">
      <alignment horizontal="right"/>
    </xf>
    <xf numFmtId="0" fontId="14" fillId="2" borderId="15" xfId="6" applyFont="1" applyFill="1" applyBorder="1">
      <alignment vertical="center"/>
    </xf>
    <xf numFmtId="0" fontId="14" fillId="2" borderId="17" xfId="6" applyFont="1" applyFill="1" applyBorder="1" applyAlignment="1">
      <alignment vertical="center" justifyLastLine="1"/>
    </xf>
    <xf numFmtId="0" fontId="14" fillId="2" borderId="22" xfId="6" applyFont="1" applyFill="1" applyBorder="1" applyAlignment="1">
      <alignment vertical="center" justifyLastLine="1"/>
    </xf>
    <xf numFmtId="0" fontId="14" fillId="2" borderId="13" xfId="6" applyFont="1" applyFill="1" applyBorder="1" applyAlignment="1">
      <alignment horizontal="centerContinuous" vertical="center"/>
    </xf>
    <xf numFmtId="0" fontId="14" fillId="2" borderId="23" xfId="6" applyFont="1" applyFill="1" applyBorder="1" applyAlignment="1">
      <alignment horizontal="centerContinuous" vertical="center"/>
    </xf>
    <xf numFmtId="0" fontId="14" fillId="2" borderId="14" xfId="6" applyFont="1" applyFill="1" applyBorder="1" applyAlignment="1">
      <alignment horizontal="centerContinuous" vertical="center"/>
    </xf>
    <xf numFmtId="0" fontId="14" fillId="2" borderId="22" xfId="6" applyFont="1" applyFill="1" applyBorder="1" applyAlignment="1">
      <alignment wrapText="1"/>
    </xf>
    <xf numFmtId="0" fontId="14" fillId="2" borderId="0" xfId="6" applyFont="1" applyFill="1">
      <alignment vertical="center"/>
    </xf>
    <xf numFmtId="0" fontId="14" fillId="2" borderId="10" xfId="6" applyFont="1" applyFill="1" applyBorder="1" applyAlignment="1">
      <alignment horizontal="center" vertical="center" justifyLastLine="1"/>
    </xf>
    <xf numFmtId="0" fontId="14" fillId="2" borderId="19" xfId="6" applyFont="1" applyFill="1" applyBorder="1" applyAlignment="1">
      <alignment horizontal="center" vertical="center" justifyLastLine="1"/>
    </xf>
    <xf numFmtId="0" fontId="14" fillId="2" borderId="18" xfId="6" applyFont="1" applyFill="1" applyBorder="1" applyAlignment="1">
      <alignment horizontal="distributed" vertical="center"/>
    </xf>
    <xf numFmtId="0" fontId="14" fillId="2" borderId="19" xfId="6" applyFont="1" applyFill="1" applyBorder="1">
      <alignment vertical="center"/>
    </xf>
    <xf numFmtId="0" fontId="14" fillId="2" borderId="18" xfId="6" applyFont="1" applyFill="1" applyBorder="1" applyAlignment="1">
      <alignment horizontal="center" vertical="center"/>
    </xf>
    <xf numFmtId="0" fontId="14" fillId="2" borderId="9" xfId="6" applyFont="1" applyFill="1" applyBorder="1" applyAlignment="1">
      <alignment horizontal="centerContinuous" vertical="center"/>
    </xf>
    <xf numFmtId="0" fontId="14" fillId="2" borderId="11" xfId="6" applyFont="1" applyFill="1" applyBorder="1" applyAlignment="1">
      <alignment horizontal="centerContinuous" vertical="center"/>
    </xf>
    <xf numFmtId="0" fontId="16" fillId="2" borderId="18" xfId="6" applyFont="1" applyFill="1" applyBorder="1" applyAlignment="1">
      <alignment horizontal="distributed" vertical="center" wrapText="1"/>
    </xf>
    <xf numFmtId="0" fontId="14" fillId="2" borderId="16" xfId="6" applyFont="1" applyFill="1" applyBorder="1">
      <alignment vertical="center"/>
    </xf>
    <xf numFmtId="0" fontId="14" fillId="2" borderId="2" xfId="6" applyFont="1" applyFill="1" applyBorder="1" applyAlignment="1">
      <alignment vertical="center" justifyLastLine="1"/>
    </xf>
    <xf numFmtId="0" fontId="14" fillId="2" borderId="5" xfId="6" applyFont="1" applyFill="1" applyBorder="1" applyAlignment="1">
      <alignment vertical="center" justifyLastLine="1"/>
    </xf>
    <xf numFmtId="0" fontId="14" fillId="2" borderId="5" xfId="6" applyFont="1" applyFill="1" applyBorder="1">
      <alignment vertical="center"/>
    </xf>
    <xf numFmtId="0" fontId="14" fillId="2" borderId="5" xfId="6" applyFont="1" applyFill="1" applyBorder="1" applyAlignment="1">
      <alignment vertical="top" wrapText="1"/>
    </xf>
    <xf numFmtId="0" fontId="14" fillId="2" borderId="8" xfId="6" applyFont="1" applyFill="1" applyBorder="1" applyAlignment="1">
      <alignment horizontal="distributed" vertical="center" justifyLastLine="1"/>
    </xf>
    <xf numFmtId="0" fontId="14" fillId="2" borderId="5" xfId="6" applyFont="1" applyFill="1" applyBorder="1" applyAlignment="1">
      <alignment horizontal="distributed" vertical="center"/>
    </xf>
    <xf numFmtId="0" fontId="8" fillId="2" borderId="5" xfId="6" applyFont="1" applyFill="1" applyBorder="1" applyAlignment="1">
      <alignment horizontal="distributed" vertical="center" wrapText="1"/>
    </xf>
    <xf numFmtId="0" fontId="14" fillId="2" borderId="6" xfId="5" applyFont="1" applyFill="1" applyBorder="1" applyAlignment="1">
      <alignment horizontal="distributed" vertical="center"/>
    </xf>
    <xf numFmtId="178" fontId="15" fillId="2" borderId="10" xfId="3" applyNumberFormat="1" applyFont="1" applyFill="1" applyBorder="1" applyAlignment="1">
      <alignment vertical="center"/>
    </xf>
    <xf numFmtId="178" fontId="15" fillId="2" borderId="0" xfId="3" applyNumberFormat="1" applyFont="1" applyFill="1" applyBorder="1" applyAlignment="1">
      <alignment vertical="center"/>
    </xf>
    <xf numFmtId="178" fontId="15" fillId="2" borderId="0" xfId="3" applyNumberFormat="1" applyFont="1" applyFill="1" applyBorder="1" applyAlignment="1">
      <alignment horizontal="right" vertical="center"/>
    </xf>
    <xf numFmtId="178" fontId="15" fillId="2" borderId="0" xfId="6" applyNumberFormat="1" applyFont="1" applyFill="1">
      <alignment vertical="center"/>
    </xf>
    <xf numFmtId="178" fontId="15" fillId="2" borderId="6" xfId="6" applyNumberFormat="1" applyFont="1" applyFill="1" applyBorder="1">
      <alignment vertical="center"/>
    </xf>
    <xf numFmtId="178" fontId="15" fillId="2" borderId="6" xfId="3" applyNumberFormat="1" applyFont="1" applyFill="1" applyBorder="1" applyAlignment="1">
      <alignment vertical="center"/>
    </xf>
    <xf numFmtId="0" fontId="14" fillId="2" borderId="19" xfId="6" applyFont="1" applyFill="1" applyBorder="1" applyAlignment="1">
      <alignment horizontal="distributed" vertical="center" justifyLastLine="1"/>
    </xf>
    <xf numFmtId="38" fontId="15" fillId="2" borderId="0" xfId="0" applyNumberFormat="1" applyFont="1" applyFill="1" applyAlignment="1">
      <alignment vertical="center"/>
    </xf>
    <xf numFmtId="38" fontId="15" fillId="2" borderId="6" xfId="0" applyNumberFormat="1" applyFont="1" applyFill="1" applyBorder="1" applyAlignment="1">
      <alignment vertical="center"/>
    </xf>
    <xf numFmtId="0" fontId="14" fillId="2" borderId="5" xfId="6" applyFont="1" applyFill="1" applyBorder="1" applyAlignment="1">
      <alignment horizontal="distributed" vertical="center" justifyLastLine="1"/>
    </xf>
    <xf numFmtId="178" fontId="15" fillId="2" borderId="3" xfId="3" applyNumberFormat="1" applyFont="1" applyFill="1" applyBorder="1" applyAlignment="1">
      <alignment vertical="center"/>
    </xf>
    <xf numFmtId="178" fontId="15" fillId="2" borderId="16" xfId="3" applyNumberFormat="1" applyFont="1" applyFill="1" applyBorder="1" applyAlignment="1">
      <alignment vertical="center"/>
    </xf>
    <xf numFmtId="0" fontId="6" fillId="2" borderId="4" xfId="6" applyFont="1" applyFill="1" applyBorder="1">
      <alignment vertical="center"/>
    </xf>
    <xf numFmtId="0" fontId="15" fillId="2" borderId="0" xfId="6" applyFont="1" applyFill="1">
      <alignment vertical="center"/>
    </xf>
    <xf numFmtId="0" fontId="15" fillId="2" borderId="4" xfId="6" applyFont="1" applyFill="1" applyBorder="1">
      <alignment vertical="center"/>
    </xf>
    <xf numFmtId="0" fontId="13" fillId="2" borderId="0" xfId="0" applyFont="1" applyFill="1"/>
    <xf numFmtId="0" fontId="14" fillId="2" borderId="0" xfId="0" applyFont="1" applyFill="1" applyAlignment="1">
      <alignment horizontal="right"/>
    </xf>
    <xf numFmtId="0" fontId="14" fillId="2" borderId="23" xfId="0" applyFont="1" applyFill="1" applyBorder="1" applyAlignment="1">
      <alignment horizontal="center" vertical="center"/>
    </xf>
    <xf numFmtId="0" fontId="14" fillId="2" borderId="21" xfId="0" applyFont="1" applyFill="1" applyBorder="1" applyAlignment="1">
      <alignment horizontal="distributed" vertical="center"/>
    </xf>
    <xf numFmtId="0" fontId="14" fillId="2" borderId="21" xfId="0" applyFont="1" applyFill="1" applyBorder="1" applyAlignment="1">
      <alignment horizontal="distributed" vertical="center" wrapText="1"/>
    </xf>
    <xf numFmtId="0" fontId="14" fillId="2" borderId="13" xfId="0" applyFont="1" applyFill="1" applyBorder="1" applyAlignment="1">
      <alignment horizontal="distributed" vertical="center" wrapText="1"/>
    </xf>
    <xf numFmtId="0" fontId="14" fillId="2" borderId="13" xfId="0" applyFont="1" applyFill="1" applyBorder="1" applyAlignment="1">
      <alignment horizontal="distributed" vertical="center"/>
    </xf>
    <xf numFmtId="0" fontId="9" fillId="2" borderId="21" xfId="0" applyFont="1" applyFill="1" applyBorder="1" applyAlignment="1">
      <alignment horizontal="distributed" vertical="center" wrapText="1"/>
    </xf>
    <xf numFmtId="0" fontId="14" fillId="2" borderId="23" xfId="0" applyFont="1" applyFill="1" applyBorder="1" applyAlignment="1">
      <alignment horizontal="distributed" vertical="center" wrapText="1"/>
    </xf>
    <xf numFmtId="0" fontId="14" fillId="2" borderId="0" xfId="0" applyFont="1" applyFill="1" applyAlignment="1">
      <alignment vertical="center"/>
    </xf>
    <xf numFmtId="49" fontId="14" fillId="2" borderId="0" xfId="0" applyNumberFormat="1" applyFont="1" applyFill="1" applyAlignment="1">
      <alignment horizontal="distributed" vertical="center" justifyLastLine="1" shrinkToFit="1"/>
    </xf>
    <xf numFmtId="178" fontId="14" fillId="2" borderId="10" xfId="0" applyNumberFormat="1" applyFont="1" applyFill="1" applyBorder="1" applyAlignment="1">
      <alignment horizontal="right" vertical="center"/>
    </xf>
    <xf numFmtId="178" fontId="14" fillId="2" borderId="0" xfId="0" applyNumberFormat="1" applyFont="1" applyFill="1" applyAlignment="1">
      <alignment horizontal="right" vertical="center"/>
    </xf>
    <xf numFmtId="0" fontId="14" fillId="2" borderId="0" xfId="0" applyFont="1" applyFill="1" applyAlignment="1">
      <alignment horizontal="distributed" vertical="center" justifyLastLine="1" shrinkToFit="1"/>
    </xf>
    <xf numFmtId="49" fontId="14" fillId="2" borderId="0" xfId="0" applyNumberFormat="1" applyFont="1" applyFill="1" applyAlignment="1">
      <alignment horizontal="center" vertical="center" justifyLastLine="1" shrinkToFit="1"/>
    </xf>
    <xf numFmtId="41" fontId="14" fillId="2" borderId="0" xfId="0" applyNumberFormat="1" applyFont="1" applyFill="1"/>
    <xf numFmtId="49" fontId="14" fillId="2" borderId="16" xfId="0" applyNumberFormat="1" applyFont="1" applyFill="1" applyBorder="1" applyAlignment="1">
      <alignment horizontal="distributed" vertical="center" justifyLastLine="1" shrinkToFit="1"/>
    </xf>
    <xf numFmtId="178" fontId="14" fillId="2" borderId="2" xfId="0" applyNumberFormat="1" applyFont="1" applyFill="1" applyBorder="1" applyAlignment="1">
      <alignment horizontal="right" vertical="center"/>
    </xf>
    <xf numFmtId="178" fontId="14" fillId="2" borderId="3" xfId="0" applyNumberFormat="1" applyFont="1" applyFill="1" applyBorder="1" applyAlignment="1">
      <alignment horizontal="right" vertical="center"/>
    </xf>
    <xf numFmtId="0" fontId="14" fillId="2" borderId="4" xfId="0" applyFont="1" applyFill="1" applyBorder="1" applyAlignment="1">
      <alignment vertical="center"/>
    </xf>
    <xf numFmtId="0" fontId="14" fillId="2" borderId="0" xfId="0" applyFont="1" applyFill="1" applyAlignment="1">
      <alignment horizontal="center" vertical="center"/>
    </xf>
    <xf numFmtId="0" fontId="14" fillId="2" borderId="23" xfId="0" applyFont="1" applyFill="1" applyBorder="1" applyAlignment="1">
      <alignment horizontal="center"/>
    </xf>
    <xf numFmtId="0" fontId="14" fillId="2" borderId="21" xfId="0" applyFont="1" applyFill="1" applyBorder="1" applyAlignment="1">
      <alignment horizontal="center" vertical="center" justifyLastLine="1"/>
    </xf>
    <xf numFmtId="0" fontId="8" fillId="2" borderId="13" xfId="0" applyFont="1" applyFill="1" applyBorder="1" applyAlignment="1">
      <alignment horizontal="center" vertical="center" wrapText="1" justifyLastLine="1"/>
    </xf>
    <xf numFmtId="0" fontId="8" fillId="2" borderId="13" xfId="0" applyFont="1" applyFill="1" applyBorder="1" applyAlignment="1">
      <alignment horizontal="center" vertical="center" wrapText="1"/>
    </xf>
    <xf numFmtId="0" fontId="14" fillId="2" borderId="21" xfId="0" applyFont="1" applyFill="1" applyBorder="1" applyAlignment="1">
      <alignment horizontal="center" vertical="center" wrapText="1" justifyLastLine="1" shrinkToFit="1"/>
    </xf>
    <xf numFmtId="0" fontId="8" fillId="2" borderId="23" xfId="0" applyFont="1" applyFill="1" applyBorder="1" applyAlignment="1">
      <alignment horizontal="center" vertical="center" wrapText="1" justifyLastLine="1"/>
    </xf>
    <xf numFmtId="0" fontId="8" fillId="2" borderId="21" xfId="0" applyFont="1" applyFill="1" applyBorder="1" applyAlignment="1">
      <alignment horizontal="center" vertical="center" wrapText="1" justifyLastLine="1"/>
    </xf>
    <xf numFmtId="0" fontId="8" fillId="2" borderId="21" xfId="0" applyFont="1" applyFill="1" applyBorder="1" applyAlignment="1">
      <alignment horizontal="center" vertical="center"/>
    </xf>
    <xf numFmtId="0" fontId="8" fillId="2" borderId="13" xfId="0" applyFont="1" applyFill="1" applyBorder="1" applyAlignment="1">
      <alignment horizontal="center" vertical="center"/>
    </xf>
    <xf numFmtId="49" fontId="14" fillId="2" borderId="4" xfId="0" applyNumberFormat="1" applyFont="1" applyFill="1" applyBorder="1" applyAlignment="1">
      <alignment horizontal="centerContinuous" vertical="center" shrinkToFit="1"/>
    </xf>
    <xf numFmtId="49" fontId="14" fillId="2" borderId="0" xfId="0" applyNumberFormat="1" applyFont="1" applyFill="1" applyAlignment="1">
      <alignment horizontal="centerContinuous" vertical="center" shrinkToFit="1"/>
    </xf>
    <xf numFmtId="49" fontId="14" fillId="2" borderId="6" xfId="0" applyNumberFormat="1" applyFont="1" applyFill="1" applyBorder="1" applyAlignment="1">
      <alignment horizontal="centerContinuous" vertical="center" shrinkToFit="1"/>
    </xf>
    <xf numFmtId="0" fontId="14" fillId="2" borderId="0" xfId="0" applyFont="1" applyFill="1" applyAlignment="1">
      <alignment horizontal="centerContinuous" vertical="center" shrinkToFit="1"/>
    </xf>
    <xf numFmtId="49" fontId="14" fillId="2" borderId="0" xfId="0" applyNumberFormat="1" applyFont="1" applyFill="1" applyAlignment="1">
      <alignment horizontal="center" vertical="center" shrinkToFit="1"/>
    </xf>
    <xf numFmtId="49" fontId="14" fillId="2" borderId="6" xfId="0" applyNumberFormat="1" applyFont="1" applyFill="1" applyBorder="1" applyAlignment="1">
      <alignment horizontal="center" vertical="center" shrinkToFit="1"/>
    </xf>
    <xf numFmtId="41" fontId="14" fillId="2" borderId="0" xfId="0" applyNumberFormat="1" applyFont="1" applyFill="1" applyAlignment="1">
      <alignment horizontal="center" vertical="center"/>
    </xf>
    <xf numFmtId="49" fontId="14" fillId="2" borderId="0" xfId="0" applyNumberFormat="1" applyFont="1" applyFill="1" applyAlignment="1">
      <alignment vertical="center" shrinkToFit="1"/>
    </xf>
    <xf numFmtId="49" fontId="14" fillId="2" borderId="0" xfId="0" applyNumberFormat="1" applyFont="1" applyFill="1" applyAlignment="1">
      <alignment horizontal="right" vertical="center" shrinkToFit="1"/>
    </xf>
    <xf numFmtId="49" fontId="14" fillId="2" borderId="3" xfId="0" applyNumberFormat="1" applyFont="1" applyFill="1" applyBorder="1" applyAlignment="1">
      <alignment vertical="center" shrinkToFit="1"/>
    </xf>
    <xf numFmtId="49" fontId="14" fillId="2" borderId="16" xfId="0" applyNumberFormat="1" applyFont="1" applyFill="1" applyBorder="1" applyAlignment="1">
      <alignment horizontal="right" vertical="center" shrinkToFit="1"/>
    </xf>
    <xf numFmtId="49" fontId="14" fillId="2" borderId="4" xfId="0" applyNumberFormat="1" applyFont="1" applyFill="1" applyBorder="1" applyAlignment="1">
      <alignment vertical="center" shrinkToFit="1"/>
    </xf>
    <xf numFmtId="0" fontId="14" fillId="2" borderId="0" xfId="0" applyFont="1" applyFill="1" applyAlignment="1">
      <alignment horizontal="center"/>
    </xf>
    <xf numFmtId="0" fontId="14" fillId="2" borderId="19" xfId="0" applyFont="1" applyFill="1" applyBorder="1" applyAlignment="1">
      <alignment horizontal="center" vertical="center" justifyLastLine="1"/>
    </xf>
    <xf numFmtId="0" fontId="14" fillId="2" borderId="17" xfId="0" applyFont="1" applyFill="1" applyBorder="1" applyAlignment="1">
      <alignment horizontal="center" vertical="center"/>
    </xf>
    <xf numFmtId="0" fontId="14" fillId="2" borderId="13" xfId="0" applyFont="1" applyFill="1" applyBorder="1" applyAlignment="1">
      <alignment horizontal="centerContinuous" vertical="center" shrinkToFit="1"/>
    </xf>
    <xf numFmtId="0" fontId="6" fillId="2" borderId="14" xfId="0" applyFont="1" applyFill="1" applyBorder="1" applyAlignment="1">
      <alignment horizontal="centerContinuous" vertical="center"/>
    </xf>
    <xf numFmtId="0" fontId="9" fillId="2" borderId="22" xfId="0" applyFont="1" applyFill="1" applyBorder="1" applyAlignment="1">
      <alignment horizontal="center" wrapText="1" shrinkToFit="1"/>
    </xf>
    <xf numFmtId="0" fontId="14" fillId="2" borderId="22" xfId="0" applyFont="1" applyFill="1" applyBorder="1" applyAlignment="1">
      <alignment horizontal="center" vertical="center"/>
    </xf>
    <xf numFmtId="0" fontId="14" fillId="2" borderId="23" xfId="0" applyFont="1" applyFill="1" applyBorder="1" applyAlignment="1">
      <alignment horizontal="centerContinuous" vertical="center" shrinkToFit="1"/>
    </xf>
    <xf numFmtId="0" fontId="14" fillId="2" borderId="14" xfId="0" applyFont="1" applyFill="1" applyBorder="1" applyAlignment="1">
      <alignment horizontal="centerContinuous" vertical="center" shrinkToFit="1"/>
    </xf>
    <xf numFmtId="0" fontId="14" fillId="2" borderId="17" xfId="0" applyFont="1" applyFill="1" applyBorder="1" applyAlignment="1">
      <alignment horizontal="center" vertical="center" justifyLastLine="1"/>
    </xf>
    <xf numFmtId="0" fontId="14" fillId="2" borderId="3" xfId="0" applyFont="1" applyFill="1" applyBorder="1" applyAlignment="1">
      <alignment horizontal="center" vertical="center"/>
    </xf>
    <xf numFmtId="0" fontId="14" fillId="2" borderId="5" xfId="0" applyFont="1" applyFill="1" applyBorder="1" applyAlignment="1">
      <alignment vertical="center" justifyLastLine="1"/>
    </xf>
    <xf numFmtId="0" fontId="14" fillId="2" borderId="2" xfId="0" applyFont="1" applyFill="1" applyBorder="1" applyAlignment="1">
      <alignment horizontal="distributed" vertical="center" justifyLastLine="1"/>
    </xf>
    <xf numFmtId="0" fontId="14" fillId="2" borderId="2" xfId="0" applyFont="1" applyFill="1" applyBorder="1" applyAlignment="1">
      <alignment horizontal="center" vertical="center"/>
    </xf>
    <xf numFmtId="0" fontId="14" fillId="2" borderId="5" xfId="0" applyFont="1" applyFill="1" applyBorder="1" applyAlignment="1">
      <alignment horizontal="distributed" vertical="center" justifyLastLine="1"/>
    </xf>
    <xf numFmtId="0" fontId="14" fillId="2" borderId="3" xfId="0" applyFont="1" applyFill="1" applyBorder="1" applyAlignment="1">
      <alignment horizontal="distributed" vertical="center" justifyLastLine="1" shrinkToFit="1"/>
    </xf>
    <xf numFmtId="0" fontId="9" fillId="2" borderId="5" xfId="0" applyFont="1" applyFill="1" applyBorder="1" applyAlignment="1">
      <alignment horizontal="center" vertical="top" wrapText="1" shrinkToFit="1"/>
    </xf>
    <xf numFmtId="0" fontId="14" fillId="2" borderId="2" xfId="0" applyFont="1" applyFill="1" applyBorder="1" applyAlignment="1">
      <alignment vertical="center"/>
    </xf>
    <xf numFmtId="0" fontId="14" fillId="2" borderId="8" xfId="0" applyFont="1" applyFill="1" applyBorder="1" applyAlignment="1">
      <alignment horizontal="center" vertical="center" shrinkToFit="1"/>
    </xf>
    <xf numFmtId="0" fontId="14" fillId="2" borderId="2" xfId="0" applyFont="1" applyFill="1" applyBorder="1" applyAlignment="1">
      <alignment vertical="center" justifyLastLine="1"/>
    </xf>
    <xf numFmtId="41" fontId="14" fillId="2" borderId="10" xfId="0" applyNumberFormat="1" applyFont="1" applyFill="1" applyBorder="1" applyAlignment="1">
      <alignment horizontal="right" vertical="center"/>
    </xf>
    <xf numFmtId="41" fontId="14" fillId="2" borderId="0" xfId="0" applyNumberFormat="1" applyFont="1" applyFill="1" applyAlignment="1">
      <alignment horizontal="right" vertical="center"/>
    </xf>
    <xf numFmtId="41" fontId="14" fillId="2" borderId="2" xfId="0" applyNumberFormat="1" applyFont="1" applyFill="1" applyBorder="1" applyAlignment="1">
      <alignment horizontal="right" vertical="center"/>
    </xf>
    <xf numFmtId="41" fontId="14" fillId="2" borderId="3" xfId="0" applyNumberFormat="1" applyFont="1" applyFill="1" applyBorder="1" applyAlignment="1">
      <alignment horizontal="right" vertical="center"/>
    </xf>
    <xf numFmtId="49" fontId="14" fillId="2" borderId="0" xfId="0" applyNumberFormat="1" applyFont="1" applyFill="1" applyAlignment="1">
      <alignment vertical="center" justifyLastLine="1" shrinkToFit="1"/>
    </xf>
    <xf numFmtId="0" fontId="18" fillId="2" borderId="0" xfId="1" applyFont="1" applyFill="1" applyAlignment="1" applyProtection="1"/>
    <xf numFmtId="0" fontId="19" fillId="2" borderId="0" xfId="0" applyFont="1" applyFill="1" applyAlignment="1">
      <alignment horizontal="center"/>
    </xf>
    <xf numFmtId="0" fontId="19" fillId="2" borderId="0" xfId="0" applyFont="1" applyFill="1"/>
    <xf numFmtId="0" fontId="20" fillId="2" borderId="0" xfId="0" applyFont="1" applyFill="1" applyAlignment="1">
      <alignment horizontal="centerContinuous"/>
    </xf>
    <xf numFmtId="0" fontId="20" fillId="2" borderId="0" xfId="0" applyFont="1" applyFill="1" applyAlignment="1">
      <alignment horizontal="center"/>
    </xf>
    <xf numFmtId="0" fontId="21" fillId="2" borderId="0" xfId="0" applyFont="1" applyFill="1"/>
    <xf numFmtId="0" fontId="22" fillId="2" borderId="0" xfId="0" applyFont="1" applyFill="1" applyAlignment="1">
      <alignment horizontal="right"/>
    </xf>
    <xf numFmtId="0" fontId="21" fillId="2" borderId="1" xfId="0" applyFont="1" applyFill="1" applyBorder="1" applyAlignment="1">
      <alignment horizontal="left"/>
    </xf>
    <xf numFmtId="0" fontId="19" fillId="2" borderId="1" xfId="0" applyFont="1" applyFill="1" applyBorder="1" applyAlignment="1">
      <alignment horizontal="center"/>
    </xf>
    <xf numFmtId="0" fontId="22" fillId="2" borderId="23" xfId="0" applyFont="1" applyFill="1" applyBorder="1" applyAlignment="1">
      <alignment horizontal="right"/>
    </xf>
    <xf numFmtId="0" fontId="22" fillId="2" borderId="21" xfId="0" applyFont="1" applyFill="1" applyBorder="1" applyAlignment="1">
      <alignment horizontal="center" vertical="center" justifyLastLine="1"/>
    </xf>
    <xf numFmtId="0" fontId="22" fillId="2" borderId="21" xfId="0" applyFont="1" applyFill="1" applyBorder="1" applyAlignment="1">
      <alignment horizontal="center" vertical="center" wrapText="1"/>
    </xf>
    <xf numFmtId="0" fontId="22" fillId="2" borderId="13" xfId="0" applyFont="1" applyFill="1" applyBorder="1" applyAlignment="1">
      <alignment horizontal="center" vertical="center" justifyLastLine="1" shrinkToFit="1"/>
    </xf>
    <xf numFmtId="0" fontId="23" fillId="2" borderId="21" xfId="0" applyFont="1" applyFill="1" applyBorder="1" applyAlignment="1">
      <alignment horizontal="center" vertical="center" wrapText="1" shrinkToFit="1"/>
    </xf>
    <xf numFmtId="0" fontId="22" fillId="2" borderId="13" xfId="0" applyFont="1" applyFill="1" applyBorder="1" applyAlignment="1">
      <alignment horizontal="center" vertical="center" justifyLastLine="1"/>
    </xf>
    <xf numFmtId="0" fontId="22" fillId="2" borderId="0" xfId="0" applyFont="1" applyFill="1"/>
    <xf numFmtId="49" fontId="22" fillId="2" borderId="0" xfId="0" applyNumberFormat="1" applyFont="1" applyFill="1" applyAlignment="1">
      <alignment horizontal="distributed" vertical="center" justifyLastLine="1" shrinkToFit="1"/>
    </xf>
    <xf numFmtId="41" fontId="22" fillId="2" borderId="10" xfId="0" applyNumberFormat="1" applyFont="1" applyFill="1" applyBorder="1" applyAlignment="1">
      <alignment horizontal="right" vertical="center"/>
    </xf>
    <xf numFmtId="41" fontId="22" fillId="2" borderId="0" xfId="0" applyNumberFormat="1" applyFont="1" applyFill="1" applyAlignment="1">
      <alignment horizontal="right" vertical="center"/>
    </xf>
    <xf numFmtId="49" fontId="22" fillId="2" borderId="0" xfId="0" applyNumberFormat="1" applyFont="1" applyFill="1" applyAlignment="1">
      <alignment horizontal="center" vertical="center" justifyLastLine="1" shrinkToFit="1"/>
    </xf>
    <xf numFmtId="178" fontId="22" fillId="2" borderId="0" xfId="0" applyNumberFormat="1" applyFont="1" applyFill="1" applyAlignment="1">
      <alignment horizontal="right" vertical="center"/>
    </xf>
    <xf numFmtId="41" fontId="22" fillId="2" borderId="0" xfId="0" applyNumberFormat="1" applyFont="1" applyFill="1"/>
    <xf numFmtId="49" fontId="22" fillId="2" borderId="4" xfId="0" applyNumberFormat="1" applyFont="1" applyFill="1" applyBorder="1" applyAlignment="1">
      <alignment vertical="center" wrapText="1" justifyLastLine="1" shrinkToFit="1"/>
    </xf>
    <xf numFmtId="0" fontId="22" fillId="2" borderId="0" xfId="0" applyFont="1" applyFill="1" applyAlignment="1">
      <alignment horizontal="left"/>
    </xf>
    <xf numFmtId="0" fontId="6" fillId="2" borderId="0" xfId="0" applyFont="1" applyFill="1" applyAlignment="1">
      <alignment horizontal="center"/>
    </xf>
    <xf numFmtId="0" fontId="8" fillId="2" borderId="20"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2" borderId="16"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2" borderId="20" xfId="4" applyFont="1" applyFill="1" applyBorder="1" applyAlignment="1">
      <alignment horizontal="center" vertical="center" wrapText="1"/>
    </xf>
    <xf numFmtId="0" fontId="8" fillId="2" borderId="16" xfId="4" applyFont="1" applyFill="1" applyBorder="1" applyAlignment="1">
      <alignment horizontal="center" vertical="center" wrapText="1"/>
    </xf>
    <xf numFmtId="0" fontId="14" fillId="2" borderId="0" xfId="4" applyFont="1" applyFill="1" applyAlignment="1">
      <alignment horizontal="left"/>
    </xf>
    <xf numFmtId="0" fontId="14" fillId="2" borderId="0" xfId="4" applyFont="1" applyFill="1" applyAlignment="1"/>
    <xf numFmtId="0" fontId="14" fillId="2" borderId="4" xfId="4" applyFont="1" applyFill="1" applyBorder="1" applyAlignment="1">
      <alignment horizontal="left"/>
    </xf>
    <xf numFmtId="0" fontId="6" fillId="2" borderId="0" xfId="0" applyFont="1" applyFill="1" applyAlignment="1"/>
    <xf numFmtId="0" fontId="15" fillId="2" borderId="4" xfId="5" applyFont="1" applyFill="1" applyBorder="1" applyAlignment="1">
      <alignment horizontal="left" vertical="center"/>
    </xf>
    <xf numFmtId="0" fontId="15" fillId="2" borderId="0" xfId="5" applyFont="1" applyFill="1" applyAlignment="1">
      <alignment horizontal="left"/>
    </xf>
    <xf numFmtId="0" fontId="15" fillId="2" borderId="15" xfId="5" applyFont="1" applyFill="1" applyBorder="1" applyAlignment="1">
      <alignment horizontal="center" vertical="center"/>
    </xf>
    <xf numFmtId="0" fontId="15" fillId="2" borderId="6" xfId="5" applyFont="1" applyFill="1" applyBorder="1" applyAlignment="1">
      <alignment horizontal="center" vertical="center"/>
    </xf>
    <xf numFmtId="0" fontId="15" fillId="2" borderId="16" xfId="5" applyFont="1" applyFill="1" applyBorder="1" applyAlignment="1">
      <alignment horizontal="center" vertical="center"/>
    </xf>
    <xf numFmtId="0" fontId="15" fillId="2" borderId="13" xfId="5" applyFont="1" applyFill="1" applyBorder="1" applyAlignment="1">
      <alignment horizontal="distributed" vertical="center" justifyLastLine="1"/>
    </xf>
    <xf numFmtId="0" fontId="15" fillId="2" borderId="23" xfId="5" applyFont="1" applyFill="1" applyBorder="1" applyAlignment="1">
      <alignment horizontal="distributed" vertical="center" justifyLastLine="1"/>
    </xf>
    <xf numFmtId="0" fontId="15" fillId="2" borderId="14" xfId="5" applyFont="1" applyFill="1" applyBorder="1" applyAlignment="1">
      <alignment horizontal="distributed" vertical="center" justifyLastLine="1"/>
    </xf>
    <xf numFmtId="0" fontId="15" fillId="2" borderId="13" xfId="5" applyFont="1" applyFill="1" applyBorder="1" applyAlignment="1">
      <alignment horizontal="center" vertical="center" shrinkToFit="1"/>
    </xf>
    <xf numFmtId="0" fontId="15" fillId="2" borderId="23" xfId="5" applyFont="1" applyFill="1" applyBorder="1" applyAlignment="1">
      <alignment horizontal="center" vertical="center" shrinkToFit="1"/>
    </xf>
    <xf numFmtId="0" fontId="15" fillId="2" borderId="9" xfId="5" applyFont="1" applyFill="1" applyBorder="1" applyAlignment="1">
      <alignment horizontal="center" vertical="center" justifyLastLine="1"/>
    </xf>
    <xf numFmtId="0" fontId="15" fillId="2" borderId="24" xfId="5" applyFont="1" applyFill="1" applyBorder="1" applyAlignment="1">
      <alignment horizontal="center" vertical="center" justifyLastLine="1"/>
    </xf>
    <xf numFmtId="0" fontId="15" fillId="2" borderId="11" xfId="5" applyFont="1" applyFill="1" applyBorder="1" applyAlignment="1">
      <alignment horizontal="center" vertical="center" justifyLastLine="1"/>
    </xf>
    <xf numFmtId="0" fontId="15" fillId="2" borderId="18" xfId="5" applyFont="1" applyFill="1" applyBorder="1" applyAlignment="1">
      <alignment horizontal="center" vertical="center"/>
    </xf>
    <xf numFmtId="0" fontId="15" fillId="2" borderId="19" xfId="5" applyFont="1" applyFill="1" applyBorder="1" applyAlignment="1">
      <alignment horizontal="center" vertical="center"/>
    </xf>
    <xf numFmtId="0" fontId="15" fillId="2" borderId="5" xfId="5" applyFont="1" applyFill="1" applyBorder="1" applyAlignment="1">
      <alignment horizontal="center" vertical="center"/>
    </xf>
    <xf numFmtId="0" fontId="15" fillId="2" borderId="9" xfId="5" applyFont="1" applyFill="1" applyBorder="1" applyAlignment="1">
      <alignment horizontal="center" vertical="center"/>
    </xf>
    <xf numFmtId="0" fontId="15" fillId="2" borderId="11" xfId="5" applyFont="1" applyFill="1" applyBorder="1" applyAlignment="1">
      <alignment horizontal="center" vertical="center"/>
    </xf>
    <xf numFmtId="0" fontId="11" fillId="2" borderId="0" xfId="0" applyFont="1" applyFill="1" applyAlignment="1">
      <alignment horizontal="center"/>
    </xf>
    <xf numFmtId="0" fontId="6" fillId="2" borderId="3" xfId="0" applyFont="1" applyFill="1" applyBorder="1" applyAlignment="1">
      <alignment horizontal="center" vertical="center"/>
    </xf>
    <xf numFmtId="0" fontId="6" fillId="2" borderId="16" xfId="0" applyFont="1" applyFill="1" applyBorder="1" applyAlignment="1">
      <alignment horizontal="center" vertical="center"/>
    </xf>
    <xf numFmtId="0" fontId="6" fillId="2" borderId="4" xfId="0" applyFont="1" applyFill="1" applyBorder="1" applyAlignment="1">
      <alignment horizontal="center" vertical="center"/>
    </xf>
    <xf numFmtId="0" fontId="6" fillId="2" borderId="20" xfId="0" applyFont="1" applyFill="1" applyBorder="1" applyAlignment="1">
      <alignment horizontal="center" vertical="center"/>
    </xf>
    <xf numFmtId="0" fontId="6" fillId="2" borderId="0" xfId="0" applyFont="1" applyFill="1" applyAlignment="1">
      <alignment horizontal="center" vertical="center" justifyLastLine="1" shrinkToFit="1"/>
    </xf>
    <xf numFmtId="49" fontId="6" fillId="2" borderId="0" xfId="0" applyNumberFormat="1" applyFont="1" applyFill="1" applyAlignment="1">
      <alignment horizontal="center" vertical="center" justifyLastLine="1" shrinkToFit="1"/>
    </xf>
    <xf numFmtId="49" fontId="6" fillId="2" borderId="6" xfId="0" applyNumberFormat="1" applyFont="1" applyFill="1" applyBorder="1" applyAlignment="1">
      <alignment horizontal="center" vertical="center" justifyLastLine="1" shrinkToFit="1"/>
    </xf>
    <xf numFmtId="0" fontId="15" fillId="2" borderId="3" xfId="0" applyFont="1" applyFill="1" applyBorder="1" applyAlignment="1">
      <alignment horizontal="center" vertical="center"/>
    </xf>
    <xf numFmtId="0" fontId="15" fillId="2" borderId="16" xfId="0" applyFont="1" applyFill="1" applyBorder="1" applyAlignment="1">
      <alignment horizontal="center" vertical="center"/>
    </xf>
    <xf numFmtId="0" fontId="6" fillId="2" borderId="0" xfId="0" applyFont="1" applyFill="1" applyAlignment="1">
      <alignment horizontal="distributed" vertical="center" justifyLastLine="1"/>
    </xf>
    <xf numFmtId="0" fontId="6" fillId="2" borderId="6" xfId="0" applyFont="1" applyFill="1" applyBorder="1" applyAlignment="1">
      <alignment horizontal="distributed" vertical="center" justifyLastLine="1"/>
    </xf>
    <xf numFmtId="49" fontId="6" fillId="2" borderId="0" xfId="0" applyNumberFormat="1" applyFont="1" applyFill="1" applyAlignment="1">
      <alignment horizontal="distributed" vertical="center" justifyLastLine="1" shrinkToFit="1"/>
    </xf>
    <xf numFmtId="49" fontId="6" fillId="2" borderId="6" xfId="0" applyNumberFormat="1" applyFont="1" applyFill="1" applyBorder="1" applyAlignment="1">
      <alignment horizontal="distributed" vertical="center" justifyLastLine="1" shrinkToFit="1"/>
    </xf>
    <xf numFmtId="49" fontId="15" fillId="2" borderId="0" xfId="0" applyNumberFormat="1" applyFont="1" applyFill="1" applyAlignment="1">
      <alignment horizontal="center" justifyLastLine="1"/>
    </xf>
    <xf numFmtId="49" fontId="15" fillId="2" borderId="0" xfId="0" applyNumberFormat="1" applyFont="1" applyFill="1" applyAlignment="1">
      <alignment horizontal="center" shrinkToFit="1"/>
    </xf>
    <xf numFmtId="49" fontId="15" fillId="2" borderId="0" xfId="0" applyNumberFormat="1" applyFont="1" applyFill="1" applyAlignment="1">
      <alignment horizontal="distributed" vertical="center" justifyLastLine="1" shrinkToFit="1"/>
    </xf>
    <xf numFmtId="49" fontId="15" fillId="2" borderId="6" xfId="0" applyNumberFormat="1" applyFont="1" applyFill="1" applyBorder="1" applyAlignment="1">
      <alignment horizontal="distributed" vertical="center" justifyLastLine="1" shrinkToFit="1"/>
    </xf>
    <xf numFmtId="49" fontId="15" fillId="2" borderId="3" xfId="0" applyNumberFormat="1" applyFont="1" applyFill="1" applyBorder="1" applyAlignment="1">
      <alignment horizontal="distributed" vertical="center" shrinkToFit="1"/>
    </xf>
    <xf numFmtId="49" fontId="15" fillId="2" borderId="16" xfId="0" applyNumberFormat="1" applyFont="1" applyFill="1" applyBorder="1" applyAlignment="1">
      <alignment horizontal="distributed" vertical="center" shrinkToFit="1"/>
    </xf>
    <xf numFmtId="0" fontId="15" fillId="2" borderId="4" xfId="0" applyFont="1" applyFill="1" applyBorder="1" applyAlignment="1">
      <alignment vertical="center"/>
    </xf>
    <xf numFmtId="49" fontId="15" fillId="2" borderId="0" xfId="0" applyNumberFormat="1" applyFont="1" applyFill="1" applyAlignment="1">
      <alignment horizontal="distributed" vertical="center" shrinkToFit="1"/>
    </xf>
    <xf numFmtId="49" fontId="15" fillId="2" borderId="6" xfId="0" applyNumberFormat="1" applyFont="1" applyFill="1" applyBorder="1" applyAlignment="1">
      <alignment horizontal="distributed" vertical="center" shrinkToFit="1"/>
    </xf>
    <xf numFmtId="49" fontId="15" fillId="2" borderId="0" xfId="0" applyNumberFormat="1" applyFont="1" applyFill="1" applyAlignment="1">
      <alignment horizontal="center" vertical="center" shrinkToFit="1"/>
    </xf>
    <xf numFmtId="49" fontId="15" fillId="2" borderId="6" xfId="0" applyNumberFormat="1" applyFont="1" applyFill="1" applyBorder="1" applyAlignment="1">
      <alignment horizontal="center" vertical="center" shrinkToFit="1"/>
    </xf>
    <xf numFmtId="0" fontId="15" fillId="2" borderId="0" xfId="0" applyFont="1" applyFill="1" applyAlignment="1">
      <alignment horizontal="center"/>
    </xf>
    <xf numFmtId="0" fontId="15" fillId="2" borderId="22" xfId="0" applyFont="1" applyFill="1" applyBorder="1" applyAlignment="1">
      <alignment horizontal="center" vertical="center" shrinkToFit="1"/>
    </xf>
    <xf numFmtId="0" fontId="15" fillId="2" borderId="5" xfId="0" applyFont="1" applyFill="1" applyBorder="1" applyAlignment="1">
      <alignment horizontal="center" vertical="center" shrinkToFit="1"/>
    </xf>
    <xf numFmtId="0" fontId="15" fillId="2" borderId="13" xfId="0" applyFont="1" applyFill="1" applyBorder="1" applyAlignment="1">
      <alignment horizontal="center" vertical="center"/>
    </xf>
    <xf numFmtId="0" fontId="15" fillId="2" borderId="23" xfId="0" applyFont="1" applyFill="1" applyBorder="1" applyAlignment="1">
      <alignment horizontal="center" vertical="center"/>
    </xf>
  </cellXfs>
  <cellStyles count="7">
    <cellStyle name="ハイパーリンク" xfId="1" builtinId="8"/>
    <cellStyle name="桁区切り" xfId="2" builtinId="6"/>
    <cellStyle name="桁区切り 2" xfId="3" xr:uid="{00000000-0005-0000-0000-000003000000}"/>
    <cellStyle name="標準" xfId="0" builtinId="0"/>
    <cellStyle name="標準_20障害福祉課" xfId="4" xr:uid="{00000000-0005-0000-0000-000004000000}"/>
    <cellStyle name="標準_3　児童扶養手当受給者数" xfId="5" xr:uid="{00000000-0005-0000-0000-000005000000}"/>
    <cellStyle name="標準_8　市町村別･障害区分別･身体障害者数（身体障害者手帳所持者数）" xfId="6" xr:uid="{00000000-0005-0000-0000-000006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4</xdr:col>
      <xdr:colOff>85725</xdr:colOff>
      <xdr:row>12</xdr:row>
      <xdr:rowOff>28575</xdr:rowOff>
    </xdr:from>
    <xdr:to>
      <xdr:col>4</xdr:col>
      <xdr:colOff>133350</xdr:colOff>
      <xdr:row>13</xdr:row>
      <xdr:rowOff>123825</xdr:rowOff>
    </xdr:to>
    <xdr:sp macro="" textlink="">
      <xdr:nvSpPr>
        <xdr:cNvPr id="21504" name="AutoShape 4">
          <a:extLst>
            <a:ext uri="{FF2B5EF4-FFF2-40B4-BE49-F238E27FC236}">
              <a16:creationId xmlns:a16="http://schemas.microsoft.com/office/drawing/2014/main" id="{19201A83-85D0-2A7A-D267-6958147BF12F}"/>
            </a:ext>
          </a:extLst>
        </xdr:cNvPr>
        <xdr:cNvSpPr>
          <a:spLocks/>
        </xdr:cNvSpPr>
      </xdr:nvSpPr>
      <xdr:spPr bwMode="auto">
        <a:xfrm>
          <a:off x="866775" y="2238375"/>
          <a:ext cx="47625" cy="257175"/>
        </a:xfrm>
        <a:prstGeom prst="leftBracket">
          <a:avLst>
            <a:gd name="adj" fmla="val 39150"/>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85725</xdr:colOff>
      <xdr:row>14</xdr:row>
      <xdr:rowOff>28575</xdr:rowOff>
    </xdr:from>
    <xdr:to>
      <xdr:col>4</xdr:col>
      <xdr:colOff>133350</xdr:colOff>
      <xdr:row>15</xdr:row>
      <xdr:rowOff>123825</xdr:rowOff>
    </xdr:to>
    <xdr:sp macro="" textlink="">
      <xdr:nvSpPr>
        <xdr:cNvPr id="21505" name="AutoShape 4">
          <a:extLst>
            <a:ext uri="{FF2B5EF4-FFF2-40B4-BE49-F238E27FC236}">
              <a16:creationId xmlns:a16="http://schemas.microsoft.com/office/drawing/2014/main" id="{45678184-F98C-D89D-4996-3FC616F84807}"/>
            </a:ext>
          </a:extLst>
        </xdr:cNvPr>
        <xdr:cNvSpPr>
          <a:spLocks/>
        </xdr:cNvSpPr>
      </xdr:nvSpPr>
      <xdr:spPr bwMode="auto">
        <a:xfrm>
          <a:off x="866775" y="2562225"/>
          <a:ext cx="47625" cy="257175"/>
        </a:xfrm>
        <a:prstGeom prst="leftBracket">
          <a:avLst>
            <a:gd name="adj" fmla="val 39150"/>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85725</xdr:colOff>
      <xdr:row>16</xdr:row>
      <xdr:rowOff>28575</xdr:rowOff>
    </xdr:from>
    <xdr:to>
      <xdr:col>4</xdr:col>
      <xdr:colOff>133350</xdr:colOff>
      <xdr:row>17</xdr:row>
      <xdr:rowOff>123825</xdr:rowOff>
    </xdr:to>
    <xdr:sp macro="" textlink="">
      <xdr:nvSpPr>
        <xdr:cNvPr id="21506" name="AutoShape 4">
          <a:extLst>
            <a:ext uri="{FF2B5EF4-FFF2-40B4-BE49-F238E27FC236}">
              <a16:creationId xmlns:a16="http://schemas.microsoft.com/office/drawing/2014/main" id="{762B01D9-83FC-E0AA-5583-6019DC9B59E4}"/>
            </a:ext>
          </a:extLst>
        </xdr:cNvPr>
        <xdr:cNvSpPr>
          <a:spLocks/>
        </xdr:cNvSpPr>
      </xdr:nvSpPr>
      <xdr:spPr bwMode="auto">
        <a:xfrm>
          <a:off x="866775" y="2886075"/>
          <a:ext cx="47625" cy="257175"/>
        </a:xfrm>
        <a:prstGeom prst="leftBracket">
          <a:avLst>
            <a:gd name="adj" fmla="val 39150"/>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85725</xdr:colOff>
      <xdr:row>18</xdr:row>
      <xdr:rowOff>28575</xdr:rowOff>
    </xdr:from>
    <xdr:to>
      <xdr:col>4</xdr:col>
      <xdr:colOff>133350</xdr:colOff>
      <xdr:row>19</xdr:row>
      <xdr:rowOff>123825</xdr:rowOff>
    </xdr:to>
    <xdr:sp macro="" textlink="">
      <xdr:nvSpPr>
        <xdr:cNvPr id="21507" name="AutoShape 4">
          <a:extLst>
            <a:ext uri="{FF2B5EF4-FFF2-40B4-BE49-F238E27FC236}">
              <a16:creationId xmlns:a16="http://schemas.microsoft.com/office/drawing/2014/main" id="{D14BBDCB-0C91-E114-E275-EC0B02BAD7CC}"/>
            </a:ext>
          </a:extLst>
        </xdr:cNvPr>
        <xdr:cNvSpPr>
          <a:spLocks/>
        </xdr:cNvSpPr>
      </xdr:nvSpPr>
      <xdr:spPr bwMode="auto">
        <a:xfrm>
          <a:off x="866775" y="3209925"/>
          <a:ext cx="47625" cy="257175"/>
        </a:xfrm>
        <a:prstGeom prst="leftBracket">
          <a:avLst>
            <a:gd name="adj" fmla="val 39150"/>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85725</xdr:colOff>
      <xdr:row>20</xdr:row>
      <xdr:rowOff>28575</xdr:rowOff>
    </xdr:from>
    <xdr:to>
      <xdr:col>4</xdr:col>
      <xdr:colOff>133350</xdr:colOff>
      <xdr:row>21</xdr:row>
      <xdr:rowOff>123825</xdr:rowOff>
    </xdr:to>
    <xdr:sp macro="" textlink="">
      <xdr:nvSpPr>
        <xdr:cNvPr id="21508" name="AutoShape 4">
          <a:extLst>
            <a:ext uri="{FF2B5EF4-FFF2-40B4-BE49-F238E27FC236}">
              <a16:creationId xmlns:a16="http://schemas.microsoft.com/office/drawing/2014/main" id="{88BD0937-9BDA-F265-6B04-5FB6232409FE}"/>
            </a:ext>
          </a:extLst>
        </xdr:cNvPr>
        <xdr:cNvSpPr>
          <a:spLocks/>
        </xdr:cNvSpPr>
      </xdr:nvSpPr>
      <xdr:spPr bwMode="auto">
        <a:xfrm>
          <a:off x="866775" y="3533775"/>
          <a:ext cx="47625" cy="257175"/>
        </a:xfrm>
        <a:prstGeom prst="leftBracket">
          <a:avLst>
            <a:gd name="adj" fmla="val 39150"/>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85725</xdr:colOff>
      <xdr:row>22</xdr:row>
      <xdr:rowOff>28575</xdr:rowOff>
    </xdr:from>
    <xdr:to>
      <xdr:col>4</xdr:col>
      <xdr:colOff>133350</xdr:colOff>
      <xdr:row>23</xdr:row>
      <xdr:rowOff>123825</xdr:rowOff>
    </xdr:to>
    <xdr:sp macro="" textlink="">
      <xdr:nvSpPr>
        <xdr:cNvPr id="21509" name="AutoShape 4">
          <a:extLst>
            <a:ext uri="{FF2B5EF4-FFF2-40B4-BE49-F238E27FC236}">
              <a16:creationId xmlns:a16="http://schemas.microsoft.com/office/drawing/2014/main" id="{9CD0A26B-456A-ED6D-A08B-CC7155FBE922}"/>
            </a:ext>
          </a:extLst>
        </xdr:cNvPr>
        <xdr:cNvSpPr>
          <a:spLocks/>
        </xdr:cNvSpPr>
      </xdr:nvSpPr>
      <xdr:spPr bwMode="auto">
        <a:xfrm>
          <a:off x="866775" y="3857625"/>
          <a:ext cx="47625" cy="257175"/>
        </a:xfrm>
        <a:prstGeom prst="leftBracket">
          <a:avLst>
            <a:gd name="adj" fmla="val 39150"/>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15"/>
  <sheetViews>
    <sheetView showGridLines="0" tabSelected="1" workbookViewId="0">
      <selection activeCell="E2" sqref="E2"/>
    </sheetView>
  </sheetViews>
  <sheetFormatPr defaultRowHeight="13.5" x14ac:dyDescent="0.15"/>
  <cols>
    <col min="1" max="1" width="3.375" style="2" customWidth="1"/>
    <col min="2" max="2" width="11.25" style="2" customWidth="1"/>
    <col min="3" max="16384" width="9" style="2"/>
  </cols>
  <sheetData>
    <row r="1" spans="1:3" ht="18.75" x14ac:dyDescent="0.2">
      <c r="A1" s="1" t="s">
        <v>369</v>
      </c>
    </row>
    <row r="2" spans="1:3" ht="18.75" x14ac:dyDescent="0.2">
      <c r="B2" s="1" t="s">
        <v>0</v>
      </c>
    </row>
    <row r="4" spans="1:3" x14ac:dyDescent="0.15">
      <c r="B4" s="3" t="s">
        <v>1</v>
      </c>
      <c r="C4" s="2" t="s">
        <v>2</v>
      </c>
    </row>
    <row r="5" spans="1:3" x14ac:dyDescent="0.15">
      <c r="B5" s="3" t="s">
        <v>3</v>
      </c>
      <c r="C5" s="2" t="s">
        <v>4</v>
      </c>
    </row>
    <row r="6" spans="1:3" x14ac:dyDescent="0.15">
      <c r="B6" s="3" t="s">
        <v>5</v>
      </c>
      <c r="C6" s="2" t="s">
        <v>6</v>
      </c>
    </row>
    <row r="7" spans="1:3" x14ac:dyDescent="0.15">
      <c r="B7" s="3" t="s">
        <v>7</v>
      </c>
      <c r="C7" s="2" t="s">
        <v>8</v>
      </c>
    </row>
    <row r="8" spans="1:3" x14ac:dyDescent="0.15">
      <c r="B8" s="3" t="s">
        <v>9</v>
      </c>
      <c r="C8" s="2" t="s">
        <v>10</v>
      </c>
    </row>
    <row r="9" spans="1:3" x14ac:dyDescent="0.15">
      <c r="B9" s="3" t="s">
        <v>11</v>
      </c>
      <c r="C9" s="2" t="s">
        <v>12</v>
      </c>
    </row>
    <row r="10" spans="1:3" x14ac:dyDescent="0.15">
      <c r="B10" s="3" t="s">
        <v>13</v>
      </c>
      <c r="C10" s="2" t="s">
        <v>14</v>
      </c>
    </row>
    <row r="11" spans="1:3" x14ac:dyDescent="0.15">
      <c r="B11" s="3" t="s">
        <v>15</v>
      </c>
      <c r="C11" s="2" t="s">
        <v>16</v>
      </c>
    </row>
    <row r="12" spans="1:3" x14ac:dyDescent="0.15">
      <c r="B12" s="3" t="s">
        <v>17</v>
      </c>
      <c r="C12" s="2" t="s">
        <v>18</v>
      </c>
    </row>
    <row r="13" spans="1:3" x14ac:dyDescent="0.15">
      <c r="B13" s="3" t="s">
        <v>19</v>
      </c>
      <c r="C13" s="2" t="s">
        <v>20</v>
      </c>
    </row>
    <row r="14" spans="1:3" x14ac:dyDescent="0.15">
      <c r="B14" s="3" t="s">
        <v>21</v>
      </c>
      <c r="C14" s="2" t="s">
        <v>22</v>
      </c>
    </row>
    <row r="15" spans="1:3" x14ac:dyDescent="0.15">
      <c r="B15" s="3" t="s">
        <v>23</v>
      </c>
      <c r="C15" s="2" t="s">
        <v>24</v>
      </c>
    </row>
  </sheetData>
  <phoneticPr fontId="4"/>
  <hyperlinks>
    <hyperlink ref="B4" location="'18-1'!A1" display="18-1" xr:uid="{00000000-0004-0000-0000-000000000000}"/>
    <hyperlink ref="B5" location="'18-2'!A1" display="18-2" xr:uid="{00000000-0004-0000-0000-000001000000}"/>
    <hyperlink ref="B6" location="'18-3'!A1" display="18-3" xr:uid="{00000000-0004-0000-0000-000002000000}"/>
    <hyperlink ref="B7" location="'18-4'!A1" display="18-4" xr:uid="{00000000-0004-0000-0000-000003000000}"/>
    <hyperlink ref="B8" location="'18-5'!A1" display="18-5" xr:uid="{00000000-0004-0000-0000-000004000000}"/>
    <hyperlink ref="B9" location="'18-6'!A1" display="18-6" xr:uid="{00000000-0004-0000-0000-000005000000}"/>
    <hyperlink ref="B10" location="'18-7'!A1" display="18-7" xr:uid="{00000000-0004-0000-0000-000006000000}"/>
    <hyperlink ref="B11" location="'18-8'!A1" display="18-8" xr:uid="{00000000-0004-0000-0000-000007000000}"/>
    <hyperlink ref="B12" location="'18-9(1)'!A1" display="18-9(1)" xr:uid="{00000000-0004-0000-0000-000008000000}"/>
    <hyperlink ref="B13" location="'18-9(2)'!A1" display="18-9(2)" xr:uid="{00000000-0004-0000-0000-000009000000}"/>
    <hyperlink ref="B14" location="'18-9(3)'!A1" display="18-9(3)" xr:uid="{00000000-0004-0000-0000-00000A000000}"/>
    <hyperlink ref="B15" location="'18-9(4)'!A1" display="18-9(4)" xr:uid="{00000000-0004-0000-0000-00000B000000}"/>
  </hyperlinks>
  <pageMargins left="0.7" right="0.7" top="0.75" bottom="0.75" header="0.3" footer="0.3"/>
  <pageSetup paperSize="9" orientation="portrait" r:id="rId1"/>
  <ignoredErrors>
    <ignoredError sqref="B4 B5:B11" twoDigitTextYear="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P13"/>
  <sheetViews>
    <sheetView showGridLines="0" view="pageBreakPreview" zoomScale="110" zoomScaleNormal="100" zoomScaleSheetLayoutView="110" workbookViewId="0">
      <selection activeCell="M32" sqref="M32"/>
    </sheetView>
  </sheetViews>
  <sheetFormatPr defaultColWidth="9" defaultRowHeight="13.5" x14ac:dyDescent="0.15"/>
  <cols>
    <col min="1" max="1" width="10" style="20" customWidth="1"/>
    <col min="2" max="2" width="5.875" style="128" customWidth="1"/>
    <col min="3" max="3" width="5.375" style="128" customWidth="1"/>
    <col min="4" max="4" width="5.875" style="128" customWidth="1"/>
    <col min="5" max="5" width="5.375" style="128" customWidth="1"/>
    <col min="6" max="6" width="5.875" style="128" customWidth="1"/>
    <col min="7" max="7" width="7.375" style="128" customWidth="1"/>
    <col min="8" max="8" width="5.375" style="128" customWidth="1"/>
    <col min="9" max="9" width="5.875" style="128" customWidth="1"/>
    <col min="10" max="15" width="5.375" style="128" customWidth="1"/>
    <col min="16" max="16384" width="9" style="20"/>
  </cols>
  <sheetData>
    <row r="1" spans="1:16" x14ac:dyDescent="0.15">
      <c r="A1" s="19" t="s">
        <v>25</v>
      </c>
    </row>
    <row r="2" spans="1:16" x14ac:dyDescent="0.15">
      <c r="A2" s="20" t="s">
        <v>26</v>
      </c>
      <c r="B2" s="20"/>
    </row>
    <row r="3" spans="1:16" ht="16.5" x14ac:dyDescent="0.15">
      <c r="A3" s="21" t="s">
        <v>298</v>
      </c>
      <c r="B3" s="21"/>
      <c r="C3" s="21"/>
      <c r="D3" s="21"/>
      <c r="E3" s="21"/>
      <c r="F3" s="21"/>
      <c r="G3" s="21"/>
      <c r="H3" s="21"/>
      <c r="I3" s="21"/>
      <c r="J3" s="21"/>
      <c r="K3" s="21"/>
      <c r="L3" s="21"/>
      <c r="M3" s="21"/>
      <c r="N3" s="21"/>
      <c r="O3" s="21"/>
    </row>
    <row r="4" spans="1:16" ht="16.5" x14ac:dyDescent="0.15">
      <c r="A4" s="252" t="s">
        <v>299</v>
      </c>
      <c r="B4" s="252"/>
      <c r="C4" s="130"/>
      <c r="D4" s="130"/>
      <c r="E4" s="130"/>
      <c r="F4" s="130"/>
      <c r="G4" s="130"/>
      <c r="H4" s="130"/>
      <c r="I4" s="130"/>
      <c r="J4" s="130"/>
      <c r="K4" s="130"/>
      <c r="L4" s="130"/>
      <c r="M4" s="130"/>
      <c r="N4" s="130"/>
      <c r="O4" s="253" t="s">
        <v>300</v>
      </c>
    </row>
    <row r="5" spans="1:16" ht="6" customHeight="1" thickBot="1" x14ac:dyDescent="0.2">
      <c r="A5" s="25"/>
      <c r="B5" s="132"/>
      <c r="C5" s="132"/>
    </row>
    <row r="6" spans="1:16" s="261" customFormat="1" ht="30" customHeight="1" thickTop="1" x14ac:dyDescent="0.15">
      <c r="A6" s="254"/>
      <c r="B6" s="255" t="s">
        <v>301</v>
      </c>
      <c r="C6" s="256" t="s">
        <v>302</v>
      </c>
      <c r="D6" s="257" t="s">
        <v>303</v>
      </c>
      <c r="E6" s="258" t="s">
        <v>304</v>
      </c>
      <c r="F6" s="259" t="s">
        <v>305</v>
      </c>
      <c r="G6" s="260" t="s">
        <v>377</v>
      </c>
      <c r="H6" s="255" t="s">
        <v>306</v>
      </c>
      <c r="I6" s="260" t="s">
        <v>307</v>
      </c>
      <c r="J6" s="255" t="s">
        <v>308</v>
      </c>
      <c r="K6" s="255" t="s">
        <v>309</v>
      </c>
      <c r="L6" s="255" t="s">
        <v>310</v>
      </c>
      <c r="M6" s="256" t="s">
        <v>311</v>
      </c>
      <c r="N6" s="256" t="s">
        <v>312</v>
      </c>
      <c r="O6" s="258" t="s">
        <v>313</v>
      </c>
    </row>
    <row r="7" spans="1:16" s="32" customFormat="1" ht="15" customHeight="1" x14ac:dyDescent="0.15">
      <c r="A7" s="262" t="s">
        <v>314</v>
      </c>
      <c r="B7" s="263">
        <v>2815</v>
      </c>
      <c r="C7" s="264">
        <v>1</v>
      </c>
      <c r="D7" s="264">
        <v>295</v>
      </c>
      <c r="E7" s="264">
        <v>743</v>
      </c>
      <c r="F7" s="264">
        <v>40</v>
      </c>
      <c r="G7" s="264">
        <v>689</v>
      </c>
      <c r="H7" s="264">
        <v>6</v>
      </c>
      <c r="I7" s="264">
        <v>372</v>
      </c>
      <c r="J7" s="264">
        <v>42</v>
      </c>
      <c r="K7" s="264">
        <v>158</v>
      </c>
      <c r="L7" s="264">
        <v>329</v>
      </c>
      <c r="M7" s="264">
        <v>92</v>
      </c>
      <c r="N7" s="264">
        <v>18</v>
      </c>
      <c r="O7" s="264">
        <v>30</v>
      </c>
    </row>
    <row r="8" spans="1:16" s="32" customFormat="1" ht="15" customHeight="1" x14ac:dyDescent="0.15">
      <c r="A8" s="262" t="s">
        <v>217</v>
      </c>
      <c r="B8" s="263">
        <v>2935</v>
      </c>
      <c r="C8" s="264">
        <v>2</v>
      </c>
      <c r="D8" s="264">
        <v>309</v>
      </c>
      <c r="E8" s="264">
        <v>754</v>
      </c>
      <c r="F8" s="264">
        <v>52</v>
      </c>
      <c r="G8" s="264">
        <v>778</v>
      </c>
      <c r="H8" s="264">
        <v>4</v>
      </c>
      <c r="I8" s="264">
        <v>322</v>
      </c>
      <c r="J8" s="264">
        <v>47</v>
      </c>
      <c r="K8" s="264">
        <v>123</v>
      </c>
      <c r="L8" s="264">
        <v>378</v>
      </c>
      <c r="M8" s="264">
        <v>103</v>
      </c>
      <c r="N8" s="264">
        <v>20</v>
      </c>
      <c r="O8" s="264">
        <v>43</v>
      </c>
    </row>
    <row r="9" spans="1:16" s="32" customFormat="1" ht="15" customHeight="1" x14ac:dyDescent="0.15">
      <c r="A9" s="265">
        <v>4</v>
      </c>
      <c r="B9" s="263">
        <f>SUM(B11:B12)</f>
        <v>2668</v>
      </c>
      <c r="C9" s="264">
        <f t="shared" ref="C9:O9" si="0">SUM(C11:C12)</f>
        <v>0</v>
      </c>
      <c r="D9" s="264">
        <f t="shared" si="0"/>
        <v>338</v>
      </c>
      <c r="E9" s="264">
        <f t="shared" si="0"/>
        <v>597</v>
      </c>
      <c r="F9" s="264">
        <f t="shared" si="0"/>
        <v>56</v>
      </c>
      <c r="G9" s="264">
        <f t="shared" si="0"/>
        <v>597</v>
      </c>
      <c r="H9" s="264">
        <f t="shared" si="0"/>
        <v>2</v>
      </c>
      <c r="I9" s="264">
        <f t="shared" si="0"/>
        <v>314</v>
      </c>
      <c r="J9" s="264">
        <f t="shared" si="0"/>
        <v>63</v>
      </c>
      <c r="K9" s="264">
        <f t="shared" si="0"/>
        <v>131</v>
      </c>
      <c r="L9" s="264">
        <f t="shared" si="0"/>
        <v>407</v>
      </c>
      <c r="M9" s="264">
        <f t="shared" si="0"/>
        <v>107</v>
      </c>
      <c r="N9" s="264">
        <f t="shared" si="0"/>
        <v>19</v>
      </c>
      <c r="O9" s="264">
        <f t="shared" si="0"/>
        <v>37</v>
      </c>
    </row>
    <row r="10" spans="1:16" s="32" customFormat="1" ht="15" customHeight="1" x14ac:dyDescent="0.15">
      <c r="A10" s="266"/>
      <c r="B10" s="263"/>
      <c r="C10" s="264"/>
      <c r="D10" s="264"/>
      <c r="E10" s="264"/>
      <c r="F10" s="264"/>
      <c r="G10" s="264"/>
      <c r="H10" s="264"/>
      <c r="I10" s="264"/>
      <c r="J10" s="264"/>
      <c r="K10" s="264"/>
      <c r="L10" s="264"/>
      <c r="M10" s="264"/>
      <c r="N10" s="264"/>
      <c r="O10" s="264"/>
    </row>
    <row r="11" spans="1:16" s="32" customFormat="1" ht="15" customHeight="1" x14ac:dyDescent="0.15">
      <c r="A11" s="262" t="s">
        <v>315</v>
      </c>
      <c r="B11" s="263">
        <v>2020</v>
      </c>
      <c r="C11" s="264">
        <v>0</v>
      </c>
      <c r="D11" s="264">
        <v>204</v>
      </c>
      <c r="E11" s="264">
        <v>471</v>
      </c>
      <c r="F11" s="264">
        <v>52</v>
      </c>
      <c r="G11" s="264">
        <v>512</v>
      </c>
      <c r="H11" s="264">
        <v>2</v>
      </c>
      <c r="I11" s="264">
        <v>222</v>
      </c>
      <c r="J11" s="264">
        <v>50</v>
      </c>
      <c r="K11" s="264">
        <v>86</v>
      </c>
      <c r="L11" s="264">
        <v>294</v>
      </c>
      <c r="M11" s="264">
        <v>78</v>
      </c>
      <c r="N11" s="264">
        <v>13</v>
      </c>
      <c r="O11" s="264">
        <v>36</v>
      </c>
      <c r="P11" s="267"/>
    </row>
    <row r="12" spans="1:16" s="32" customFormat="1" ht="15" customHeight="1" x14ac:dyDescent="0.15">
      <c r="A12" s="268" t="s">
        <v>316</v>
      </c>
      <c r="B12" s="269">
        <f>SUM(C12:O12)</f>
        <v>648</v>
      </c>
      <c r="C12" s="270">
        <v>0</v>
      </c>
      <c r="D12" s="270">
        <v>134</v>
      </c>
      <c r="E12" s="270">
        <v>126</v>
      </c>
      <c r="F12" s="270">
        <v>4</v>
      </c>
      <c r="G12" s="270">
        <v>85</v>
      </c>
      <c r="H12" s="270">
        <v>0</v>
      </c>
      <c r="I12" s="270">
        <v>92</v>
      </c>
      <c r="J12" s="270">
        <v>13</v>
      </c>
      <c r="K12" s="270">
        <v>45</v>
      </c>
      <c r="L12" s="270">
        <v>113</v>
      </c>
      <c r="M12" s="270">
        <v>29</v>
      </c>
      <c r="N12" s="270">
        <v>6</v>
      </c>
      <c r="O12" s="270">
        <v>1</v>
      </c>
    </row>
    <row r="13" spans="1:16" s="261" customFormat="1" ht="15" customHeight="1" x14ac:dyDescent="0.15">
      <c r="A13" s="271" t="s">
        <v>317</v>
      </c>
      <c r="B13" s="271"/>
      <c r="C13" s="271"/>
      <c r="D13" s="271"/>
      <c r="E13" s="271"/>
      <c r="F13" s="271"/>
      <c r="G13" s="271"/>
      <c r="H13" s="271"/>
      <c r="I13" s="271"/>
      <c r="J13" s="272"/>
      <c r="K13" s="272"/>
      <c r="L13" s="272"/>
      <c r="M13" s="272"/>
      <c r="N13" s="272"/>
      <c r="O13" s="272"/>
    </row>
  </sheetData>
  <phoneticPr fontId="4"/>
  <hyperlinks>
    <hyperlink ref="A1" location="'18社会保障目次'!A1" display="18　社会保障　目次へ＜＜" xr:uid="{00000000-0004-0000-0900-000000000000}"/>
  </hyperlinks>
  <pageMargins left="0.59055118110236227" right="0.59055118110236227" top="0.59055118110236227" bottom="0.39370078740157483" header="0" footer="0"/>
  <pageSetup paperSize="9" orientation="portrait" blackAndWhite="1"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A26"/>
  <sheetViews>
    <sheetView showGridLines="0" view="pageBreakPreview" zoomScaleNormal="100" zoomScaleSheetLayoutView="100" workbookViewId="0">
      <selection activeCell="M32" sqref="M32"/>
    </sheetView>
  </sheetViews>
  <sheetFormatPr defaultColWidth="9" defaultRowHeight="13.5" x14ac:dyDescent="0.15"/>
  <cols>
    <col min="1" max="1" width="7.25" style="20" customWidth="1"/>
    <col min="2" max="3" width="2.625" style="20" customWidth="1"/>
    <col min="4" max="4" width="2.375" style="20" customWidth="1"/>
    <col min="5" max="5" width="4.875" style="20" customWidth="1"/>
    <col min="6" max="6" width="5.75" style="128" customWidth="1"/>
    <col min="7" max="20" width="5" style="128" customWidth="1"/>
    <col min="21" max="16384" width="9" style="20"/>
  </cols>
  <sheetData>
    <row r="1" spans="1:27" x14ac:dyDescent="0.15">
      <c r="A1" s="19" t="s">
        <v>25</v>
      </c>
    </row>
    <row r="2" spans="1:27" x14ac:dyDescent="0.15">
      <c r="A2" s="20" t="s">
        <v>26</v>
      </c>
    </row>
    <row r="3" spans="1:27" ht="16.5" x14ac:dyDescent="0.15">
      <c r="A3" s="21" t="s">
        <v>298</v>
      </c>
      <c r="B3" s="21"/>
      <c r="C3" s="21"/>
      <c r="D3" s="21"/>
      <c r="E3" s="21"/>
      <c r="F3" s="21"/>
      <c r="G3" s="21"/>
      <c r="H3" s="21"/>
      <c r="I3" s="21"/>
      <c r="J3" s="21"/>
      <c r="K3" s="21"/>
      <c r="L3" s="21"/>
      <c r="M3" s="21"/>
      <c r="N3" s="21"/>
      <c r="O3" s="21"/>
      <c r="P3" s="21"/>
      <c r="Q3" s="21"/>
      <c r="R3" s="21"/>
      <c r="S3" s="21"/>
      <c r="T3" s="21"/>
    </row>
    <row r="4" spans="1:27" ht="16.5" x14ac:dyDescent="0.15">
      <c r="A4" s="252" t="s">
        <v>318</v>
      </c>
      <c r="B4" s="252"/>
      <c r="C4" s="252"/>
      <c r="D4" s="252"/>
      <c r="E4" s="252"/>
      <c r="F4" s="252"/>
      <c r="G4" s="130"/>
      <c r="H4" s="130"/>
      <c r="I4" s="130"/>
      <c r="J4" s="130"/>
      <c r="K4" s="130"/>
      <c r="L4" s="130"/>
      <c r="M4" s="130"/>
      <c r="N4" s="130"/>
      <c r="O4" s="130"/>
      <c r="P4" s="130"/>
      <c r="Q4" s="130"/>
      <c r="R4" s="130"/>
      <c r="S4" s="130"/>
      <c r="T4" s="253" t="s">
        <v>300</v>
      </c>
    </row>
    <row r="5" spans="1:27" ht="6" customHeight="1" thickBot="1" x14ac:dyDescent="0.2">
      <c r="A5" s="25"/>
      <c r="B5" s="25"/>
      <c r="C5" s="25"/>
      <c r="D5" s="25"/>
      <c r="E5" s="25"/>
      <c r="F5" s="132"/>
    </row>
    <row r="6" spans="1:27" s="32" customFormat="1" ht="30" customHeight="1" thickTop="1" x14ac:dyDescent="0.15">
      <c r="A6" s="253"/>
      <c r="B6" s="253"/>
      <c r="C6" s="273"/>
      <c r="D6" s="273"/>
      <c r="E6" s="273"/>
      <c r="F6" s="274" t="s">
        <v>301</v>
      </c>
      <c r="G6" s="274" t="s">
        <v>319</v>
      </c>
      <c r="H6" s="274" t="s">
        <v>320</v>
      </c>
      <c r="I6" s="275" t="s">
        <v>321</v>
      </c>
      <c r="J6" s="276" t="s">
        <v>322</v>
      </c>
      <c r="K6" s="276" t="s">
        <v>323</v>
      </c>
      <c r="L6" s="277" t="s">
        <v>324</v>
      </c>
      <c r="M6" s="277" t="s">
        <v>325</v>
      </c>
      <c r="N6" s="278" t="s">
        <v>326</v>
      </c>
      <c r="O6" s="279" t="s">
        <v>327</v>
      </c>
      <c r="P6" s="280" t="s">
        <v>328</v>
      </c>
      <c r="Q6" s="277" t="s">
        <v>329</v>
      </c>
      <c r="R6" s="274" t="s">
        <v>330</v>
      </c>
      <c r="S6" s="280" t="s">
        <v>331</v>
      </c>
      <c r="T6" s="281" t="s">
        <v>313</v>
      </c>
    </row>
    <row r="7" spans="1:27" s="32" customFormat="1" ht="12.75" customHeight="1" x14ac:dyDescent="0.15">
      <c r="A7" s="282" t="s">
        <v>314</v>
      </c>
      <c r="B7" s="282"/>
      <c r="C7" s="283"/>
      <c r="D7" s="283"/>
      <c r="E7" s="284"/>
      <c r="F7" s="263">
        <v>2815</v>
      </c>
      <c r="G7" s="264">
        <v>1733</v>
      </c>
      <c r="H7" s="264">
        <v>1</v>
      </c>
      <c r="I7" s="264">
        <v>14</v>
      </c>
      <c r="J7" s="264">
        <v>0</v>
      </c>
      <c r="K7" s="264">
        <v>6</v>
      </c>
      <c r="L7" s="264">
        <v>558</v>
      </c>
      <c r="M7" s="264">
        <v>6</v>
      </c>
      <c r="N7" s="264">
        <v>34</v>
      </c>
      <c r="O7" s="264">
        <v>17</v>
      </c>
      <c r="P7" s="264">
        <v>20</v>
      </c>
      <c r="Q7" s="264">
        <v>145</v>
      </c>
      <c r="R7" s="264">
        <v>125</v>
      </c>
      <c r="S7" s="264">
        <v>28</v>
      </c>
      <c r="T7" s="264">
        <v>128</v>
      </c>
      <c r="V7" s="267"/>
    </row>
    <row r="8" spans="1:27" s="32" customFormat="1" ht="12.75" customHeight="1" x14ac:dyDescent="0.15">
      <c r="A8" s="283" t="s">
        <v>217</v>
      </c>
      <c r="B8" s="283"/>
      <c r="C8" s="283"/>
      <c r="D8" s="283"/>
      <c r="E8" s="284"/>
      <c r="F8" s="263">
        <v>2935</v>
      </c>
      <c r="G8" s="264">
        <v>1688</v>
      </c>
      <c r="H8" s="264">
        <v>1</v>
      </c>
      <c r="I8" s="264">
        <v>12</v>
      </c>
      <c r="J8" s="264">
        <v>0</v>
      </c>
      <c r="K8" s="264">
        <v>9</v>
      </c>
      <c r="L8" s="264">
        <v>487</v>
      </c>
      <c r="M8" s="264">
        <v>6</v>
      </c>
      <c r="N8" s="264">
        <v>57</v>
      </c>
      <c r="O8" s="264">
        <v>20</v>
      </c>
      <c r="P8" s="264">
        <v>50</v>
      </c>
      <c r="Q8" s="264">
        <v>192</v>
      </c>
      <c r="R8" s="264">
        <v>196</v>
      </c>
      <c r="S8" s="264">
        <v>32</v>
      </c>
      <c r="T8" s="264">
        <v>185</v>
      </c>
      <c r="V8" s="267"/>
    </row>
    <row r="9" spans="1:27" s="32" customFormat="1" ht="12.75" customHeight="1" x14ac:dyDescent="0.15">
      <c r="A9" s="285">
        <v>4</v>
      </c>
      <c r="B9" s="283"/>
      <c r="C9" s="283"/>
      <c r="D9" s="283"/>
      <c r="E9" s="284"/>
      <c r="F9" s="263">
        <f>SUM(F11:F12)</f>
        <v>2668</v>
      </c>
      <c r="G9" s="264">
        <f t="shared" ref="G9:T9" si="0">SUM(G11:G12)</f>
        <v>1597</v>
      </c>
      <c r="H9" s="264">
        <f t="shared" si="0"/>
        <v>0</v>
      </c>
      <c r="I9" s="264">
        <f t="shared" si="0"/>
        <v>13</v>
      </c>
      <c r="J9" s="264">
        <f t="shared" si="0"/>
        <v>0</v>
      </c>
      <c r="K9" s="264">
        <f t="shared" si="0"/>
        <v>7</v>
      </c>
      <c r="L9" s="264">
        <f t="shared" si="0"/>
        <v>530</v>
      </c>
      <c r="M9" s="264">
        <f t="shared" si="0"/>
        <v>10</v>
      </c>
      <c r="N9" s="264">
        <f t="shared" si="0"/>
        <v>64</v>
      </c>
      <c r="O9" s="264">
        <f t="shared" si="0"/>
        <v>22</v>
      </c>
      <c r="P9" s="264">
        <f t="shared" si="0"/>
        <v>34</v>
      </c>
      <c r="Q9" s="264">
        <f t="shared" si="0"/>
        <v>178</v>
      </c>
      <c r="R9" s="264">
        <f t="shared" si="0"/>
        <v>32</v>
      </c>
      <c r="S9" s="264">
        <f t="shared" si="0"/>
        <v>21</v>
      </c>
      <c r="T9" s="264">
        <f t="shared" si="0"/>
        <v>160</v>
      </c>
      <c r="V9" s="267"/>
    </row>
    <row r="10" spans="1:27" s="32" customFormat="1" ht="12.75" customHeight="1" x14ac:dyDescent="0.15">
      <c r="A10" s="286"/>
      <c r="B10" s="286"/>
      <c r="C10" s="286"/>
      <c r="D10" s="286"/>
      <c r="E10" s="287"/>
      <c r="F10" s="263"/>
      <c r="G10" s="264"/>
      <c r="H10" s="264"/>
      <c r="I10" s="264"/>
      <c r="J10" s="264"/>
      <c r="K10" s="264"/>
      <c r="L10" s="264"/>
      <c r="M10" s="264"/>
      <c r="N10" s="264"/>
      <c r="O10" s="264"/>
      <c r="P10" s="264"/>
      <c r="Q10" s="264"/>
      <c r="R10" s="264"/>
      <c r="S10" s="264"/>
      <c r="T10" s="264"/>
      <c r="U10" s="288"/>
      <c r="V10" s="288"/>
      <c r="W10" s="288"/>
      <c r="X10" s="288"/>
      <c r="Y10" s="288"/>
      <c r="Z10" s="288"/>
      <c r="AA10" s="288"/>
    </row>
    <row r="11" spans="1:27" s="32" customFormat="1" ht="12.75" customHeight="1" x14ac:dyDescent="0.15">
      <c r="A11" s="283" t="s">
        <v>315</v>
      </c>
      <c r="B11" s="283"/>
      <c r="C11" s="283"/>
      <c r="D11" s="283"/>
      <c r="E11" s="284"/>
      <c r="F11" s="263">
        <v>2020</v>
      </c>
      <c r="G11" s="264">
        <v>1178</v>
      </c>
      <c r="H11" s="264">
        <v>0</v>
      </c>
      <c r="I11" s="264">
        <v>13</v>
      </c>
      <c r="J11" s="264">
        <v>0</v>
      </c>
      <c r="K11" s="264">
        <v>1</v>
      </c>
      <c r="L11" s="264">
        <v>441</v>
      </c>
      <c r="M11" s="264">
        <v>8</v>
      </c>
      <c r="N11" s="264">
        <v>30</v>
      </c>
      <c r="O11" s="264">
        <v>18</v>
      </c>
      <c r="P11" s="264">
        <v>24</v>
      </c>
      <c r="Q11" s="264">
        <v>124</v>
      </c>
      <c r="R11" s="264">
        <v>20</v>
      </c>
      <c r="S11" s="264">
        <v>10</v>
      </c>
      <c r="T11" s="264">
        <v>153</v>
      </c>
      <c r="V11" s="267"/>
    </row>
    <row r="12" spans="1:27" s="32" customFormat="1" ht="12.75" customHeight="1" x14ac:dyDescent="0.15">
      <c r="A12" s="283" t="s">
        <v>316</v>
      </c>
      <c r="B12" s="283"/>
      <c r="C12" s="283"/>
      <c r="D12" s="283"/>
      <c r="E12" s="284"/>
      <c r="F12" s="264">
        <f>SUM(F14,F16,F18,F20,F22,F24)</f>
        <v>648</v>
      </c>
      <c r="G12" s="264">
        <f>SUM(G14,G16,G18,G20,G22,G24)</f>
        <v>419</v>
      </c>
      <c r="H12" s="264">
        <f t="shared" ref="H12:T12" si="1">SUM(H14,H16,H18,H20,H22,H24)</f>
        <v>0</v>
      </c>
      <c r="I12" s="264">
        <f t="shared" si="1"/>
        <v>0</v>
      </c>
      <c r="J12" s="264">
        <f t="shared" si="1"/>
        <v>0</v>
      </c>
      <c r="K12" s="264">
        <f t="shared" si="1"/>
        <v>6</v>
      </c>
      <c r="L12" s="264">
        <f t="shared" si="1"/>
        <v>89</v>
      </c>
      <c r="M12" s="264">
        <f t="shared" si="1"/>
        <v>2</v>
      </c>
      <c r="N12" s="264">
        <f t="shared" si="1"/>
        <v>34</v>
      </c>
      <c r="O12" s="264">
        <f t="shared" si="1"/>
        <v>4</v>
      </c>
      <c r="P12" s="264">
        <f t="shared" si="1"/>
        <v>10</v>
      </c>
      <c r="Q12" s="264">
        <f t="shared" si="1"/>
        <v>54</v>
      </c>
      <c r="R12" s="264">
        <f t="shared" si="1"/>
        <v>12</v>
      </c>
      <c r="S12" s="264">
        <f t="shared" si="1"/>
        <v>11</v>
      </c>
      <c r="T12" s="264">
        <f t="shared" si="1"/>
        <v>7</v>
      </c>
      <c r="V12" s="267"/>
    </row>
    <row r="13" spans="1:27" s="32" customFormat="1" ht="12.75" customHeight="1" x14ac:dyDescent="0.15">
      <c r="A13" s="289" t="s">
        <v>332</v>
      </c>
      <c r="B13" s="289" t="s">
        <v>333</v>
      </c>
      <c r="C13" s="289" t="s">
        <v>334</v>
      </c>
      <c r="D13" s="289" t="s">
        <v>335</v>
      </c>
      <c r="E13" s="290" t="s">
        <v>315</v>
      </c>
      <c r="F13" s="263">
        <v>344</v>
      </c>
      <c r="G13" s="264">
        <v>276</v>
      </c>
      <c r="H13" s="264">
        <v>0</v>
      </c>
      <c r="I13" s="264">
        <v>6</v>
      </c>
      <c r="J13" s="264">
        <v>0</v>
      </c>
      <c r="K13" s="264">
        <v>0</v>
      </c>
      <c r="L13" s="264">
        <v>26</v>
      </c>
      <c r="M13" s="264">
        <v>1</v>
      </c>
      <c r="N13" s="264">
        <v>0</v>
      </c>
      <c r="O13" s="264">
        <v>0</v>
      </c>
      <c r="P13" s="264">
        <v>0</v>
      </c>
      <c r="Q13" s="264">
        <v>1</v>
      </c>
      <c r="R13" s="264">
        <v>0</v>
      </c>
      <c r="S13" s="264">
        <v>4</v>
      </c>
      <c r="T13" s="264">
        <v>30</v>
      </c>
      <c r="V13" s="267"/>
    </row>
    <row r="14" spans="1:27" s="32" customFormat="1" ht="12.75" customHeight="1" x14ac:dyDescent="0.15">
      <c r="A14" s="289"/>
      <c r="B14" s="289"/>
      <c r="C14" s="289"/>
      <c r="D14" s="289"/>
      <c r="E14" s="290" t="s">
        <v>316</v>
      </c>
      <c r="F14" s="263">
        <f>SUM(G14:T14)</f>
        <v>115</v>
      </c>
      <c r="G14" s="264">
        <v>100</v>
      </c>
      <c r="H14" s="264">
        <v>0</v>
      </c>
      <c r="I14" s="264">
        <v>0</v>
      </c>
      <c r="J14" s="264">
        <v>0</v>
      </c>
      <c r="K14" s="264">
        <v>3</v>
      </c>
      <c r="L14" s="264">
        <v>5</v>
      </c>
      <c r="M14" s="264">
        <v>0</v>
      </c>
      <c r="N14" s="264">
        <v>0</v>
      </c>
      <c r="O14" s="264">
        <v>0</v>
      </c>
      <c r="P14" s="264">
        <v>0</v>
      </c>
      <c r="Q14" s="264">
        <v>1</v>
      </c>
      <c r="R14" s="264">
        <v>0</v>
      </c>
      <c r="S14" s="264">
        <v>6</v>
      </c>
      <c r="T14" s="264">
        <v>0</v>
      </c>
      <c r="V14" s="267"/>
    </row>
    <row r="15" spans="1:27" s="32" customFormat="1" ht="12.75" customHeight="1" x14ac:dyDescent="0.15">
      <c r="A15" s="289" t="s">
        <v>336</v>
      </c>
      <c r="B15" s="289" t="s">
        <v>333</v>
      </c>
      <c r="C15" s="289" t="s">
        <v>337</v>
      </c>
      <c r="D15" s="289" t="s">
        <v>335</v>
      </c>
      <c r="E15" s="290" t="s">
        <v>315</v>
      </c>
      <c r="F15" s="263">
        <v>302</v>
      </c>
      <c r="G15" s="264">
        <v>182</v>
      </c>
      <c r="H15" s="264">
        <v>0</v>
      </c>
      <c r="I15" s="264">
        <v>2</v>
      </c>
      <c r="J15" s="264">
        <v>0</v>
      </c>
      <c r="K15" s="264">
        <v>0</v>
      </c>
      <c r="L15" s="264">
        <v>84</v>
      </c>
      <c r="M15" s="264">
        <v>1</v>
      </c>
      <c r="N15" s="264">
        <v>0</v>
      </c>
      <c r="O15" s="264">
        <v>0</v>
      </c>
      <c r="P15" s="264">
        <v>1</v>
      </c>
      <c r="Q15" s="264">
        <v>3</v>
      </c>
      <c r="R15" s="264">
        <v>0</v>
      </c>
      <c r="S15" s="264">
        <v>3</v>
      </c>
      <c r="T15" s="264">
        <v>26</v>
      </c>
      <c r="V15" s="267"/>
    </row>
    <row r="16" spans="1:27" s="32" customFormat="1" ht="12.75" customHeight="1" x14ac:dyDescent="0.15">
      <c r="A16" s="289"/>
      <c r="B16" s="289"/>
      <c r="C16" s="289"/>
      <c r="D16" s="289"/>
      <c r="E16" s="290" t="s">
        <v>316</v>
      </c>
      <c r="F16" s="263">
        <f>SUM(G16:T16)</f>
        <v>96</v>
      </c>
      <c r="G16" s="264">
        <v>68</v>
      </c>
      <c r="H16" s="264">
        <v>0</v>
      </c>
      <c r="I16" s="264">
        <v>0</v>
      </c>
      <c r="J16" s="264">
        <v>0</v>
      </c>
      <c r="K16" s="264">
        <v>1</v>
      </c>
      <c r="L16" s="264">
        <v>17</v>
      </c>
      <c r="M16" s="264">
        <v>1</v>
      </c>
      <c r="N16" s="264">
        <v>0</v>
      </c>
      <c r="O16" s="264">
        <v>0</v>
      </c>
      <c r="P16" s="264">
        <v>1</v>
      </c>
      <c r="Q16" s="264">
        <v>2</v>
      </c>
      <c r="R16" s="264">
        <v>0</v>
      </c>
      <c r="S16" s="264">
        <v>4</v>
      </c>
      <c r="T16" s="264">
        <v>2</v>
      </c>
      <c r="V16" s="267"/>
    </row>
    <row r="17" spans="1:22" s="32" customFormat="1" ht="12.75" customHeight="1" x14ac:dyDescent="0.15">
      <c r="A17" s="289" t="s">
        <v>338</v>
      </c>
      <c r="B17" s="289" t="s">
        <v>333</v>
      </c>
      <c r="C17" s="289" t="s">
        <v>339</v>
      </c>
      <c r="D17" s="289" t="s">
        <v>335</v>
      </c>
      <c r="E17" s="290" t="s">
        <v>315</v>
      </c>
      <c r="F17" s="263">
        <v>334</v>
      </c>
      <c r="G17" s="264">
        <v>185</v>
      </c>
      <c r="H17" s="264">
        <v>0</v>
      </c>
      <c r="I17" s="264">
        <v>4</v>
      </c>
      <c r="J17" s="264">
        <v>0</v>
      </c>
      <c r="K17" s="264">
        <v>0</v>
      </c>
      <c r="L17" s="264">
        <v>72</v>
      </c>
      <c r="M17" s="264">
        <v>4</v>
      </c>
      <c r="N17" s="264">
        <v>1</v>
      </c>
      <c r="O17" s="264">
        <v>2</v>
      </c>
      <c r="P17" s="264">
        <v>4</v>
      </c>
      <c r="Q17" s="264">
        <v>21</v>
      </c>
      <c r="R17" s="264">
        <v>0</v>
      </c>
      <c r="S17" s="264">
        <v>2</v>
      </c>
      <c r="T17" s="264">
        <v>39</v>
      </c>
      <c r="V17" s="267"/>
    </row>
    <row r="18" spans="1:22" s="32" customFormat="1" ht="12.75" customHeight="1" x14ac:dyDescent="0.15">
      <c r="A18" s="289"/>
      <c r="B18" s="289"/>
      <c r="C18" s="289"/>
      <c r="D18" s="289"/>
      <c r="E18" s="290" t="s">
        <v>316</v>
      </c>
      <c r="F18" s="263">
        <f>SUM(G18:T18)</f>
        <v>87</v>
      </c>
      <c r="G18" s="264">
        <v>73</v>
      </c>
      <c r="H18" s="264">
        <v>0</v>
      </c>
      <c r="I18" s="264">
        <v>0</v>
      </c>
      <c r="J18" s="264">
        <v>0</v>
      </c>
      <c r="K18" s="264">
        <v>0</v>
      </c>
      <c r="L18" s="264">
        <v>9</v>
      </c>
      <c r="M18" s="264">
        <v>0</v>
      </c>
      <c r="N18" s="264">
        <v>0</v>
      </c>
      <c r="O18" s="264">
        <v>0</v>
      </c>
      <c r="P18" s="264">
        <v>1</v>
      </c>
      <c r="Q18" s="264">
        <v>0</v>
      </c>
      <c r="R18" s="264">
        <v>0</v>
      </c>
      <c r="S18" s="264">
        <v>1</v>
      </c>
      <c r="T18" s="264">
        <v>3</v>
      </c>
      <c r="V18" s="267"/>
    </row>
    <row r="19" spans="1:22" s="32" customFormat="1" ht="12.75" customHeight="1" x14ac:dyDescent="0.15">
      <c r="A19" s="289" t="s">
        <v>340</v>
      </c>
      <c r="B19" s="289" t="s">
        <v>333</v>
      </c>
      <c r="C19" s="289" t="s">
        <v>341</v>
      </c>
      <c r="D19" s="289" t="s">
        <v>335</v>
      </c>
      <c r="E19" s="290" t="s">
        <v>315</v>
      </c>
      <c r="F19" s="263">
        <v>347</v>
      </c>
      <c r="G19" s="264">
        <v>195</v>
      </c>
      <c r="H19" s="264">
        <v>0</v>
      </c>
      <c r="I19" s="264">
        <v>0</v>
      </c>
      <c r="J19" s="264">
        <v>0</v>
      </c>
      <c r="K19" s="264">
        <v>0</v>
      </c>
      <c r="L19" s="264">
        <v>80</v>
      </c>
      <c r="M19" s="264">
        <v>1</v>
      </c>
      <c r="N19" s="264">
        <v>4</v>
      </c>
      <c r="O19" s="264">
        <v>7</v>
      </c>
      <c r="P19" s="264">
        <v>7</v>
      </c>
      <c r="Q19" s="264">
        <v>33</v>
      </c>
      <c r="R19" s="264">
        <v>0</v>
      </c>
      <c r="S19" s="264">
        <v>1</v>
      </c>
      <c r="T19" s="264">
        <v>19</v>
      </c>
      <c r="V19" s="267"/>
    </row>
    <row r="20" spans="1:22" s="32" customFormat="1" ht="12.75" customHeight="1" x14ac:dyDescent="0.15">
      <c r="A20" s="289"/>
      <c r="B20" s="289"/>
      <c r="C20" s="289"/>
      <c r="D20" s="289"/>
      <c r="E20" s="290" t="s">
        <v>316</v>
      </c>
      <c r="F20" s="263">
        <f>SUM(G20:T20)</f>
        <v>95</v>
      </c>
      <c r="G20" s="264">
        <v>57</v>
      </c>
      <c r="H20" s="264">
        <v>0</v>
      </c>
      <c r="I20" s="264">
        <v>0</v>
      </c>
      <c r="J20" s="264">
        <v>0</v>
      </c>
      <c r="K20" s="264">
        <v>1</v>
      </c>
      <c r="L20" s="264">
        <v>16</v>
      </c>
      <c r="M20" s="264">
        <v>1</v>
      </c>
      <c r="N20" s="264">
        <v>3</v>
      </c>
      <c r="O20" s="264">
        <v>4</v>
      </c>
      <c r="P20" s="264">
        <v>3</v>
      </c>
      <c r="Q20" s="264">
        <v>8</v>
      </c>
      <c r="R20" s="264">
        <v>0</v>
      </c>
      <c r="S20" s="264">
        <v>0</v>
      </c>
      <c r="T20" s="264">
        <v>2</v>
      </c>
      <c r="V20" s="267"/>
    </row>
    <row r="21" spans="1:22" s="32" customFormat="1" ht="12.75" customHeight="1" x14ac:dyDescent="0.15">
      <c r="A21" s="289" t="s">
        <v>342</v>
      </c>
      <c r="B21" s="289" t="s">
        <v>333</v>
      </c>
      <c r="C21" s="289" t="s">
        <v>343</v>
      </c>
      <c r="D21" s="289" t="s">
        <v>335</v>
      </c>
      <c r="E21" s="290" t="s">
        <v>315</v>
      </c>
      <c r="F21" s="263">
        <v>389</v>
      </c>
      <c r="G21" s="264">
        <v>171</v>
      </c>
      <c r="H21" s="264">
        <v>0</v>
      </c>
      <c r="I21" s="264">
        <v>1</v>
      </c>
      <c r="J21" s="264">
        <v>0</v>
      </c>
      <c r="K21" s="264">
        <v>1</v>
      </c>
      <c r="L21" s="264">
        <v>108</v>
      </c>
      <c r="M21" s="264">
        <v>1</v>
      </c>
      <c r="N21" s="264">
        <v>14</v>
      </c>
      <c r="O21" s="264">
        <v>9</v>
      </c>
      <c r="P21" s="264">
        <v>11</v>
      </c>
      <c r="Q21" s="264">
        <v>47</v>
      </c>
      <c r="R21" s="264">
        <v>1</v>
      </c>
      <c r="S21" s="264">
        <v>0</v>
      </c>
      <c r="T21" s="264">
        <v>25</v>
      </c>
      <c r="V21" s="267"/>
    </row>
    <row r="22" spans="1:22" s="32" customFormat="1" ht="12.75" customHeight="1" x14ac:dyDescent="0.15">
      <c r="A22" s="289"/>
      <c r="B22" s="289"/>
      <c r="C22" s="289"/>
      <c r="D22" s="289"/>
      <c r="E22" s="290" t="s">
        <v>316</v>
      </c>
      <c r="F22" s="263">
        <f>SUM(G22:T22)</f>
        <v>158</v>
      </c>
      <c r="G22" s="264">
        <v>65</v>
      </c>
      <c r="H22" s="264">
        <v>0</v>
      </c>
      <c r="I22" s="264">
        <v>0</v>
      </c>
      <c r="J22" s="264">
        <v>0</v>
      </c>
      <c r="K22" s="264">
        <v>1</v>
      </c>
      <c r="L22" s="264">
        <v>28</v>
      </c>
      <c r="M22" s="264">
        <v>0</v>
      </c>
      <c r="N22" s="264">
        <v>27</v>
      </c>
      <c r="O22" s="264">
        <v>0</v>
      </c>
      <c r="P22" s="264">
        <v>3</v>
      </c>
      <c r="Q22" s="264">
        <v>31</v>
      </c>
      <c r="R22" s="264">
        <v>3</v>
      </c>
      <c r="S22" s="264">
        <v>0</v>
      </c>
      <c r="T22" s="264">
        <v>0</v>
      </c>
      <c r="V22" s="267"/>
    </row>
    <row r="23" spans="1:22" s="32" customFormat="1" ht="12.75" customHeight="1" x14ac:dyDescent="0.15">
      <c r="A23" s="289" t="s">
        <v>344</v>
      </c>
      <c r="B23" s="289" t="s">
        <v>335</v>
      </c>
      <c r="C23" s="289" t="s">
        <v>345</v>
      </c>
      <c r="D23" s="289" t="s">
        <v>346</v>
      </c>
      <c r="E23" s="290" t="s">
        <v>315</v>
      </c>
      <c r="F23" s="263">
        <v>304</v>
      </c>
      <c r="G23" s="264">
        <v>169</v>
      </c>
      <c r="H23" s="264">
        <v>0</v>
      </c>
      <c r="I23" s="264">
        <v>0</v>
      </c>
      <c r="J23" s="264">
        <v>0</v>
      </c>
      <c r="K23" s="264">
        <v>0</v>
      </c>
      <c r="L23" s="264">
        <v>71</v>
      </c>
      <c r="M23" s="264">
        <v>0</v>
      </c>
      <c r="N23" s="264">
        <v>11</v>
      </c>
      <c r="O23" s="264">
        <v>0</v>
      </c>
      <c r="P23" s="264">
        <v>1</v>
      </c>
      <c r="Q23" s="264">
        <v>19</v>
      </c>
      <c r="R23" s="264">
        <v>19</v>
      </c>
      <c r="S23" s="264">
        <v>0</v>
      </c>
      <c r="T23" s="264">
        <v>14</v>
      </c>
      <c r="V23" s="267"/>
    </row>
    <row r="24" spans="1:22" s="32" customFormat="1" ht="12.75" customHeight="1" x14ac:dyDescent="0.15">
      <c r="A24" s="291"/>
      <c r="B24" s="291"/>
      <c r="C24" s="291"/>
      <c r="D24" s="291"/>
      <c r="E24" s="292" t="s">
        <v>316</v>
      </c>
      <c r="F24" s="269">
        <f>SUM(G24:T24)</f>
        <v>97</v>
      </c>
      <c r="G24" s="270">
        <v>56</v>
      </c>
      <c r="H24" s="270">
        <v>0</v>
      </c>
      <c r="I24" s="270">
        <v>0</v>
      </c>
      <c r="J24" s="270">
        <v>0</v>
      </c>
      <c r="K24" s="270">
        <v>0</v>
      </c>
      <c r="L24" s="270">
        <v>14</v>
      </c>
      <c r="M24" s="270">
        <v>0</v>
      </c>
      <c r="N24" s="270">
        <v>4</v>
      </c>
      <c r="O24" s="270">
        <v>0</v>
      </c>
      <c r="P24" s="270">
        <v>2</v>
      </c>
      <c r="Q24" s="270">
        <v>12</v>
      </c>
      <c r="R24" s="270">
        <v>9</v>
      </c>
      <c r="S24" s="270">
        <v>0</v>
      </c>
      <c r="T24" s="270">
        <v>0</v>
      </c>
      <c r="V24" s="267"/>
    </row>
    <row r="25" spans="1:22" s="32" customFormat="1" ht="12.75" customHeight="1" x14ac:dyDescent="0.15">
      <c r="A25" s="293"/>
      <c r="B25" s="293"/>
      <c r="C25" s="293"/>
      <c r="D25" s="293"/>
      <c r="E25" s="293"/>
      <c r="F25" s="293"/>
      <c r="G25" s="293"/>
      <c r="H25" s="293"/>
      <c r="I25" s="293"/>
      <c r="J25" s="293"/>
      <c r="K25" s="293"/>
      <c r="L25" s="293"/>
      <c r="M25" s="293"/>
      <c r="N25" s="293"/>
      <c r="O25" s="293"/>
      <c r="P25" s="293"/>
      <c r="Q25" s="293"/>
      <c r="R25" s="293"/>
      <c r="S25" s="293"/>
      <c r="T25" s="293"/>
      <c r="V25" s="267"/>
    </row>
    <row r="26" spans="1:22" s="32" customFormat="1" ht="15" customHeight="1" x14ac:dyDescent="0.15">
      <c r="A26" s="152" t="s">
        <v>317</v>
      </c>
      <c r="B26" s="152"/>
      <c r="C26" s="152"/>
      <c r="D26" s="152"/>
      <c r="E26" s="152"/>
      <c r="F26" s="152"/>
      <c r="G26" s="152"/>
      <c r="H26" s="152"/>
      <c r="I26" s="152"/>
      <c r="J26" s="152"/>
      <c r="K26" s="152"/>
      <c r="L26" s="152"/>
      <c r="M26" s="294"/>
      <c r="N26" s="294"/>
      <c r="O26" s="294"/>
      <c r="P26" s="294"/>
      <c r="Q26" s="294"/>
      <c r="R26" s="294"/>
      <c r="S26" s="294"/>
      <c r="T26" s="294"/>
    </row>
  </sheetData>
  <phoneticPr fontId="4"/>
  <hyperlinks>
    <hyperlink ref="A1" location="'18社会保障目次'!A1" display="18　社会保障　目次へ＜＜" xr:uid="{00000000-0004-0000-0A00-000000000000}"/>
  </hyperlinks>
  <pageMargins left="0.59055118110236227" right="0.59055118110236227" top="0.59055118110236227" bottom="0.39370078740157483" header="0" footer="0"/>
  <pageSetup paperSize="9" scale="97" orientation="portrait" blackAndWhite="1" horizontalDpi="300" verticalDpi="300" r:id="rId1"/>
  <headerFooter alignWithMargins="0"/>
  <ignoredErrors>
    <ignoredError sqref="A13:E24" numberStoredAsText="1"/>
  </ignoredError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L15"/>
  <sheetViews>
    <sheetView showGridLines="0" view="pageBreakPreview" zoomScaleNormal="100" zoomScaleSheetLayoutView="100" workbookViewId="0">
      <selection activeCell="E22" sqref="E22"/>
    </sheetView>
  </sheetViews>
  <sheetFormatPr defaultColWidth="9" defaultRowHeight="13.5" x14ac:dyDescent="0.15"/>
  <cols>
    <col min="1" max="1" width="11.625" style="20" bestFit="1" customWidth="1"/>
    <col min="2" max="12" width="7.25" style="128" customWidth="1"/>
    <col min="13" max="16384" width="9" style="20"/>
  </cols>
  <sheetData>
    <row r="1" spans="1:12" x14ac:dyDescent="0.15">
      <c r="A1" s="19" t="s">
        <v>25</v>
      </c>
    </row>
    <row r="2" spans="1:12" x14ac:dyDescent="0.15">
      <c r="A2" s="20" t="s">
        <v>26</v>
      </c>
      <c r="B2" s="20"/>
    </row>
    <row r="3" spans="1:12" ht="16.5" x14ac:dyDescent="0.15">
      <c r="A3" s="21" t="s">
        <v>298</v>
      </c>
      <c r="B3" s="21"/>
      <c r="C3" s="21"/>
      <c r="D3" s="21"/>
      <c r="E3" s="21"/>
      <c r="F3" s="21"/>
      <c r="G3" s="21"/>
      <c r="H3" s="21"/>
      <c r="I3" s="21"/>
      <c r="J3" s="21"/>
      <c r="K3" s="21"/>
      <c r="L3" s="21"/>
    </row>
    <row r="4" spans="1:12" ht="16.5" x14ac:dyDescent="0.15">
      <c r="A4" s="252" t="s">
        <v>347</v>
      </c>
      <c r="B4" s="252"/>
      <c r="C4" s="130"/>
      <c r="D4" s="130"/>
      <c r="E4" s="130"/>
      <c r="F4" s="130"/>
      <c r="G4" s="130"/>
      <c r="H4" s="130"/>
      <c r="I4" s="130"/>
      <c r="J4" s="130"/>
      <c r="K4" s="130"/>
      <c r="L4" s="253" t="s">
        <v>300</v>
      </c>
    </row>
    <row r="5" spans="1:12" ht="6" customHeight="1" thickBot="1" x14ac:dyDescent="0.2">
      <c r="A5" s="25"/>
      <c r="B5" s="132"/>
    </row>
    <row r="6" spans="1:12" s="32" customFormat="1" ht="15" customHeight="1" thickTop="1" x14ac:dyDescent="0.15">
      <c r="A6" s="253"/>
      <c r="B6" s="295" t="s">
        <v>301</v>
      </c>
      <c r="C6" s="296" t="s">
        <v>348</v>
      </c>
      <c r="D6" s="296" t="s">
        <v>349</v>
      </c>
      <c r="E6" s="297" t="s">
        <v>350</v>
      </c>
      <c r="F6" s="298"/>
      <c r="G6" s="299" t="s">
        <v>351</v>
      </c>
      <c r="H6" s="300" t="s">
        <v>352</v>
      </c>
      <c r="I6" s="297" t="s">
        <v>353</v>
      </c>
      <c r="J6" s="301"/>
      <c r="K6" s="302"/>
      <c r="L6" s="303" t="s">
        <v>313</v>
      </c>
    </row>
    <row r="7" spans="1:12" s="32" customFormat="1" ht="15" customHeight="1" x14ac:dyDescent="0.15">
      <c r="A7" s="304"/>
      <c r="B7" s="305"/>
      <c r="C7" s="306" t="s">
        <v>354</v>
      </c>
      <c r="D7" s="307"/>
      <c r="E7" s="308" t="s">
        <v>355</v>
      </c>
      <c r="F7" s="309" t="s">
        <v>356</v>
      </c>
      <c r="G7" s="310" t="s">
        <v>357</v>
      </c>
      <c r="H7" s="311"/>
      <c r="I7" s="308" t="s">
        <v>358</v>
      </c>
      <c r="J7" s="309" t="s">
        <v>359</v>
      </c>
      <c r="K7" s="312" t="s">
        <v>360</v>
      </c>
      <c r="L7" s="313"/>
    </row>
    <row r="8" spans="1:12" s="32" customFormat="1" ht="13.5" customHeight="1" x14ac:dyDescent="0.15">
      <c r="A8" s="262" t="s">
        <v>314</v>
      </c>
      <c r="B8" s="314">
        <v>3042</v>
      </c>
      <c r="C8" s="315">
        <v>17</v>
      </c>
      <c r="D8" s="315">
        <v>10</v>
      </c>
      <c r="E8" s="315">
        <v>41</v>
      </c>
      <c r="F8" s="315">
        <v>0</v>
      </c>
      <c r="G8" s="315">
        <v>0</v>
      </c>
      <c r="H8" s="315">
        <v>1</v>
      </c>
      <c r="I8" s="315">
        <v>732</v>
      </c>
      <c r="J8" s="315">
        <v>2022</v>
      </c>
      <c r="K8" s="315">
        <v>30</v>
      </c>
      <c r="L8" s="315">
        <v>189</v>
      </c>
    </row>
    <row r="9" spans="1:12" s="32" customFormat="1" ht="13.5" customHeight="1" x14ac:dyDescent="0.15">
      <c r="A9" s="262" t="s">
        <v>217</v>
      </c>
      <c r="B9" s="314">
        <v>3165</v>
      </c>
      <c r="C9" s="315">
        <v>36</v>
      </c>
      <c r="D9" s="315">
        <v>14</v>
      </c>
      <c r="E9" s="315">
        <v>44</v>
      </c>
      <c r="F9" s="315">
        <v>0</v>
      </c>
      <c r="G9" s="315">
        <v>0</v>
      </c>
      <c r="H9" s="315">
        <v>1</v>
      </c>
      <c r="I9" s="315">
        <v>752</v>
      </c>
      <c r="J9" s="315">
        <v>2182</v>
      </c>
      <c r="K9" s="315">
        <v>27</v>
      </c>
      <c r="L9" s="315">
        <v>109</v>
      </c>
    </row>
    <row r="10" spans="1:12" s="32" customFormat="1" ht="13.5" customHeight="1" x14ac:dyDescent="0.15">
      <c r="A10" s="262" t="s">
        <v>361</v>
      </c>
      <c r="B10" s="314">
        <f>SUM(B12:B13)</f>
        <v>2769</v>
      </c>
      <c r="C10" s="315">
        <f t="shared" ref="C10:L10" si="0">SUM(C12:C13)</f>
        <v>9</v>
      </c>
      <c r="D10" s="315">
        <f t="shared" si="0"/>
        <v>16</v>
      </c>
      <c r="E10" s="315">
        <f t="shared" si="0"/>
        <v>34</v>
      </c>
      <c r="F10" s="315">
        <f t="shared" si="0"/>
        <v>0</v>
      </c>
      <c r="G10" s="315">
        <f t="shared" si="0"/>
        <v>1</v>
      </c>
      <c r="H10" s="315">
        <f t="shared" si="0"/>
        <v>0</v>
      </c>
      <c r="I10" s="315">
        <f t="shared" si="0"/>
        <v>753</v>
      </c>
      <c r="J10" s="315">
        <f t="shared" si="0"/>
        <v>1825</v>
      </c>
      <c r="K10" s="315">
        <f t="shared" si="0"/>
        <v>15</v>
      </c>
      <c r="L10" s="315">
        <f t="shared" si="0"/>
        <v>116</v>
      </c>
    </row>
    <row r="11" spans="1:12" s="32" customFormat="1" ht="13.5" customHeight="1" x14ac:dyDescent="0.15">
      <c r="A11" s="266"/>
      <c r="B11" s="314"/>
      <c r="C11" s="315"/>
      <c r="D11" s="315"/>
      <c r="E11" s="315"/>
      <c r="F11" s="315"/>
      <c r="G11" s="315"/>
      <c r="H11" s="315"/>
      <c r="I11" s="315"/>
      <c r="J11" s="315"/>
      <c r="K11" s="315"/>
      <c r="L11" s="315"/>
    </row>
    <row r="12" spans="1:12" s="32" customFormat="1" ht="13.5" customHeight="1" x14ac:dyDescent="0.15">
      <c r="A12" s="262" t="s">
        <v>315</v>
      </c>
      <c r="B12" s="314">
        <v>2101</v>
      </c>
      <c r="C12" s="315">
        <v>8</v>
      </c>
      <c r="D12" s="315">
        <v>13</v>
      </c>
      <c r="E12" s="315">
        <v>26</v>
      </c>
      <c r="F12" s="264">
        <v>0</v>
      </c>
      <c r="G12" s="264">
        <v>0</v>
      </c>
      <c r="H12" s="315">
        <v>0</v>
      </c>
      <c r="I12" s="315">
        <v>491</v>
      </c>
      <c r="J12" s="315">
        <v>1451</v>
      </c>
      <c r="K12" s="315">
        <v>13</v>
      </c>
      <c r="L12" s="315">
        <v>99</v>
      </c>
    </row>
    <row r="13" spans="1:12" s="32" customFormat="1" ht="13.5" customHeight="1" x14ac:dyDescent="0.15">
      <c r="A13" s="268" t="s">
        <v>316</v>
      </c>
      <c r="B13" s="316">
        <f>SUM(C13:L13)</f>
        <v>668</v>
      </c>
      <c r="C13" s="317">
        <v>1</v>
      </c>
      <c r="D13" s="317">
        <v>3</v>
      </c>
      <c r="E13" s="317">
        <v>8</v>
      </c>
      <c r="F13" s="317">
        <v>0</v>
      </c>
      <c r="G13" s="317">
        <v>1</v>
      </c>
      <c r="H13" s="317">
        <v>0</v>
      </c>
      <c r="I13" s="317">
        <v>262</v>
      </c>
      <c r="J13" s="317">
        <v>374</v>
      </c>
      <c r="K13" s="317">
        <v>2</v>
      </c>
      <c r="L13" s="317">
        <v>17</v>
      </c>
    </row>
    <row r="14" spans="1:12" s="32" customFormat="1" ht="6" customHeight="1" x14ac:dyDescent="0.15">
      <c r="A14" s="318"/>
      <c r="B14" s="318"/>
      <c r="C14" s="318"/>
      <c r="D14" s="318"/>
      <c r="E14" s="318"/>
      <c r="F14" s="318"/>
      <c r="G14" s="318"/>
      <c r="H14" s="318"/>
      <c r="I14" s="318"/>
      <c r="J14" s="318"/>
      <c r="K14" s="318"/>
      <c r="L14" s="318"/>
    </row>
    <row r="15" spans="1:12" s="32" customFormat="1" ht="13.5" customHeight="1" x14ac:dyDescent="0.15">
      <c r="A15" s="261" t="s">
        <v>317</v>
      </c>
      <c r="B15" s="261"/>
      <c r="C15" s="261"/>
      <c r="D15" s="261"/>
      <c r="E15" s="261"/>
      <c r="F15" s="261"/>
      <c r="G15" s="294"/>
      <c r="H15" s="294"/>
      <c r="I15" s="294"/>
      <c r="J15" s="294"/>
      <c r="K15" s="294"/>
      <c r="L15" s="294"/>
    </row>
  </sheetData>
  <phoneticPr fontId="4"/>
  <hyperlinks>
    <hyperlink ref="A1" location="'18社会保障目次'!A1" display="18　社会保障　目次へ＜＜" xr:uid="{00000000-0004-0000-0B00-000000000000}"/>
  </hyperlinks>
  <pageMargins left="0.59055118110236227" right="0.59055118110236227" top="0.59055118110236227" bottom="0.39370078740157483" header="0" footer="0"/>
  <pageSetup paperSize="9" orientation="portrait" blackAndWhite="1" horizontalDpi="300" verticalDpi="30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K16"/>
  <sheetViews>
    <sheetView showGridLines="0" view="pageBreakPreview" zoomScaleNormal="100" zoomScaleSheetLayoutView="100" workbookViewId="0">
      <selection activeCell="C26" sqref="C26"/>
    </sheetView>
  </sheetViews>
  <sheetFormatPr defaultColWidth="9" defaultRowHeight="13.5" x14ac:dyDescent="0.15"/>
  <cols>
    <col min="1" max="1" width="12.25" style="321" customWidth="1"/>
    <col min="2" max="4" width="8" style="320" customWidth="1"/>
    <col min="5" max="5" width="9.375" style="320" customWidth="1"/>
    <col min="6" max="6" width="9.25" style="320" customWidth="1"/>
    <col min="7" max="10" width="8" style="320" customWidth="1"/>
    <col min="11" max="16384" width="9" style="321"/>
  </cols>
  <sheetData>
    <row r="1" spans="1:11" x14ac:dyDescent="0.15">
      <c r="A1" s="319" t="s">
        <v>25</v>
      </c>
    </row>
    <row r="2" spans="1:11" x14ac:dyDescent="0.15">
      <c r="A2" s="321" t="s">
        <v>26</v>
      </c>
      <c r="B2" s="321"/>
    </row>
    <row r="3" spans="1:11" ht="16.5" x14ac:dyDescent="0.15">
      <c r="A3" s="322" t="s">
        <v>298</v>
      </c>
      <c r="B3" s="322"/>
      <c r="C3" s="322"/>
      <c r="D3" s="322"/>
      <c r="E3" s="322"/>
      <c r="F3" s="322"/>
      <c r="G3" s="322"/>
      <c r="H3" s="322"/>
      <c r="I3" s="322"/>
      <c r="J3" s="322"/>
    </row>
    <row r="4" spans="1:11" ht="16.5" x14ac:dyDescent="0.15">
      <c r="A4" s="323"/>
      <c r="B4" s="323"/>
      <c r="C4" s="323"/>
      <c r="D4" s="323"/>
      <c r="E4" s="323"/>
      <c r="F4" s="323"/>
      <c r="G4" s="323"/>
      <c r="H4" s="323"/>
      <c r="I4" s="323"/>
      <c r="J4" s="323"/>
    </row>
    <row r="5" spans="1:11" ht="14.25" x14ac:dyDescent="0.15">
      <c r="A5" s="324" t="s">
        <v>362</v>
      </c>
      <c r="B5" s="324"/>
      <c r="J5" s="325" t="s">
        <v>300</v>
      </c>
    </row>
    <row r="6" spans="1:11" ht="5.25" customHeight="1" thickBot="1" x14ac:dyDescent="0.2">
      <c r="A6" s="326"/>
      <c r="B6" s="326"/>
      <c r="C6" s="327"/>
      <c r="D6" s="327"/>
      <c r="E6" s="327"/>
      <c r="F6" s="327"/>
      <c r="G6" s="327"/>
      <c r="H6" s="327"/>
      <c r="I6" s="327"/>
      <c r="J6" s="327"/>
    </row>
    <row r="7" spans="1:11" s="334" customFormat="1" ht="30" customHeight="1" thickTop="1" x14ac:dyDescent="0.15">
      <c r="A7" s="328"/>
      <c r="B7" s="329" t="s">
        <v>301</v>
      </c>
      <c r="C7" s="330" t="s">
        <v>363</v>
      </c>
      <c r="D7" s="331" t="s">
        <v>364</v>
      </c>
      <c r="E7" s="330" t="s">
        <v>365</v>
      </c>
      <c r="F7" s="330" t="s">
        <v>366</v>
      </c>
      <c r="G7" s="330" t="s">
        <v>367</v>
      </c>
      <c r="H7" s="332" t="s">
        <v>368</v>
      </c>
      <c r="I7" s="331" t="s">
        <v>349</v>
      </c>
      <c r="J7" s="333" t="s">
        <v>313</v>
      </c>
    </row>
    <row r="8" spans="1:11" s="334" customFormat="1" ht="13.5" customHeight="1" x14ac:dyDescent="0.15">
      <c r="A8" s="335" t="s">
        <v>314</v>
      </c>
      <c r="B8" s="336">
        <v>51</v>
      </c>
      <c r="C8" s="337">
        <v>19</v>
      </c>
      <c r="D8" s="337">
        <v>11</v>
      </c>
      <c r="E8" s="337">
        <v>0</v>
      </c>
      <c r="F8" s="337">
        <v>2</v>
      </c>
      <c r="G8" s="337">
        <v>9</v>
      </c>
      <c r="H8" s="337">
        <v>0</v>
      </c>
      <c r="I8" s="337">
        <v>10</v>
      </c>
      <c r="J8" s="337">
        <v>0</v>
      </c>
    </row>
    <row r="9" spans="1:11" s="334" customFormat="1" ht="13.5" customHeight="1" x14ac:dyDescent="0.15">
      <c r="A9" s="335" t="s">
        <v>217</v>
      </c>
      <c r="B9" s="336">
        <v>58</v>
      </c>
      <c r="C9" s="337">
        <v>24</v>
      </c>
      <c r="D9" s="337">
        <v>11</v>
      </c>
      <c r="E9" s="337">
        <v>0</v>
      </c>
      <c r="F9" s="337">
        <v>1</v>
      </c>
      <c r="G9" s="337">
        <v>8</v>
      </c>
      <c r="H9" s="337">
        <v>0</v>
      </c>
      <c r="I9" s="337">
        <v>14</v>
      </c>
      <c r="J9" s="337">
        <v>0</v>
      </c>
    </row>
    <row r="10" spans="1:11" s="334" customFormat="1" ht="13.5" customHeight="1" x14ac:dyDescent="0.15">
      <c r="A10" s="335" t="s">
        <v>361</v>
      </c>
      <c r="B10" s="336">
        <f>SUM(B12:B13)</f>
        <v>51</v>
      </c>
      <c r="C10" s="337">
        <f t="shared" ref="C10:J10" si="0">SUM(C12:C13)</f>
        <v>22</v>
      </c>
      <c r="D10" s="337">
        <f t="shared" si="0"/>
        <v>6</v>
      </c>
      <c r="E10" s="337">
        <f t="shared" si="0"/>
        <v>0</v>
      </c>
      <c r="F10" s="337">
        <f t="shared" si="0"/>
        <v>1</v>
      </c>
      <c r="G10" s="337">
        <f t="shared" si="0"/>
        <v>5</v>
      </c>
      <c r="H10" s="337">
        <f t="shared" si="0"/>
        <v>1</v>
      </c>
      <c r="I10" s="337">
        <f t="shared" si="0"/>
        <v>16</v>
      </c>
      <c r="J10" s="337">
        <f t="shared" si="0"/>
        <v>0</v>
      </c>
    </row>
    <row r="11" spans="1:11" s="334" customFormat="1" ht="13.5" customHeight="1" x14ac:dyDescent="0.15">
      <c r="A11" s="338"/>
      <c r="B11" s="336"/>
      <c r="C11" s="337"/>
      <c r="D11" s="337"/>
      <c r="E11" s="337"/>
      <c r="F11" s="337"/>
      <c r="G11" s="337"/>
      <c r="H11" s="337"/>
      <c r="I11" s="337"/>
      <c r="J11" s="337"/>
    </row>
    <row r="12" spans="1:11" s="334" customFormat="1" ht="13.5" customHeight="1" x14ac:dyDescent="0.15">
      <c r="A12" s="335" t="s">
        <v>315</v>
      </c>
      <c r="B12" s="336">
        <v>39</v>
      </c>
      <c r="C12" s="337">
        <v>18</v>
      </c>
      <c r="D12" s="337">
        <v>2</v>
      </c>
      <c r="E12" s="339" t="s">
        <v>42</v>
      </c>
      <c r="F12" s="337">
        <v>1</v>
      </c>
      <c r="G12" s="337">
        <v>5</v>
      </c>
      <c r="H12" s="339" t="s">
        <v>42</v>
      </c>
      <c r="I12" s="337">
        <v>13</v>
      </c>
      <c r="J12" s="339">
        <v>0</v>
      </c>
      <c r="K12" s="340"/>
    </row>
    <row r="13" spans="1:11" s="334" customFormat="1" ht="13.5" customHeight="1" x14ac:dyDescent="0.15">
      <c r="A13" s="335" t="s">
        <v>316</v>
      </c>
      <c r="B13" s="336">
        <f>SUM(C13:J13)</f>
        <v>12</v>
      </c>
      <c r="C13" s="337">
        <v>4</v>
      </c>
      <c r="D13" s="337">
        <v>4</v>
      </c>
      <c r="E13" s="339"/>
      <c r="F13" s="337"/>
      <c r="G13" s="337"/>
      <c r="H13" s="339">
        <v>1</v>
      </c>
      <c r="I13" s="337">
        <v>3</v>
      </c>
      <c r="J13" s="339"/>
      <c r="K13" s="340"/>
    </row>
    <row r="14" spans="1:11" s="334" customFormat="1" ht="14.25" customHeight="1" x14ac:dyDescent="0.15">
      <c r="A14" s="341"/>
      <c r="B14" s="341"/>
      <c r="C14" s="341"/>
      <c r="D14" s="341"/>
      <c r="E14" s="341"/>
      <c r="F14" s="341"/>
      <c r="G14" s="341"/>
      <c r="H14" s="341"/>
      <c r="I14" s="341"/>
      <c r="J14" s="341"/>
    </row>
    <row r="15" spans="1:11" s="334" customFormat="1" ht="20.25" customHeight="1" x14ac:dyDescent="0.15">
      <c r="A15" s="334" t="s">
        <v>317</v>
      </c>
      <c r="H15" s="342"/>
      <c r="I15" s="342"/>
      <c r="J15" s="342"/>
    </row>
    <row r="16" spans="1:11" s="334" customFormat="1" ht="20.25" customHeight="1" x14ac:dyDescent="0.15">
      <c r="A16" s="342"/>
      <c r="B16" s="342"/>
      <c r="C16" s="342"/>
      <c r="D16" s="342"/>
      <c r="E16" s="342"/>
      <c r="F16" s="342"/>
      <c r="G16" s="342"/>
      <c r="H16" s="342"/>
      <c r="I16" s="342"/>
      <c r="J16" s="342"/>
    </row>
  </sheetData>
  <phoneticPr fontId="4"/>
  <hyperlinks>
    <hyperlink ref="A1" location="'18社会保障目次'!A1" display="18　社会保障　目次へ＜＜" xr:uid="{00000000-0004-0000-0C00-000000000000}"/>
  </hyperlinks>
  <pageMargins left="0.59055118110236227" right="0.59055118110236227" top="0.59055118110236227" bottom="0.39370078740157483" header="0" footer="0"/>
  <pageSetup paperSize="9" orientation="portrait" blackAndWhite="1"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39"/>
  <sheetViews>
    <sheetView showGridLines="0" view="pageBreakPreview" zoomScaleNormal="100" zoomScaleSheetLayoutView="100" workbookViewId="0">
      <selection activeCell="M32" sqref="M32"/>
    </sheetView>
  </sheetViews>
  <sheetFormatPr defaultColWidth="9" defaultRowHeight="25.5" customHeight="1" x14ac:dyDescent="0.15"/>
  <cols>
    <col min="1" max="1" width="8.375" style="20" customWidth="1"/>
    <col min="2" max="2" width="17.375" style="20" customWidth="1"/>
    <col min="3" max="6" width="5.375" style="20" customWidth="1"/>
    <col min="7" max="7" width="8.375" style="20" customWidth="1"/>
    <col min="8" max="8" width="4.875" style="20" customWidth="1"/>
    <col min="9" max="9" width="33.125" style="20" customWidth="1"/>
    <col min="10" max="16384" width="9" style="20"/>
  </cols>
  <sheetData>
    <row r="1" spans="1:9" ht="13.5" x14ac:dyDescent="0.15">
      <c r="A1" s="19" t="s">
        <v>25</v>
      </c>
    </row>
    <row r="2" spans="1:9" ht="13.5" x14ac:dyDescent="0.15">
      <c r="A2" s="20" t="s">
        <v>26</v>
      </c>
    </row>
    <row r="3" spans="1:9" ht="27" customHeight="1" x14ac:dyDescent="0.2">
      <c r="A3" s="21" t="s">
        <v>27</v>
      </c>
      <c r="B3" s="22"/>
      <c r="C3" s="22"/>
      <c r="D3" s="23"/>
      <c r="E3" s="23"/>
      <c r="F3" s="23"/>
      <c r="G3" s="23"/>
      <c r="H3" s="23"/>
      <c r="I3" s="22"/>
    </row>
    <row r="4" spans="1:9" ht="14.25" x14ac:dyDescent="0.15">
      <c r="A4" s="24" t="s">
        <v>28</v>
      </c>
      <c r="B4" s="24"/>
      <c r="C4" s="24"/>
      <c r="D4" s="24"/>
      <c r="E4" s="24"/>
      <c r="F4" s="24"/>
      <c r="G4" s="24"/>
      <c r="H4" s="24"/>
      <c r="I4" s="24"/>
    </row>
    <row r="5" spans="1:9" ht="13.5" x14ac:dyDescent="0.15">
      <c r="A5" s="343" t="s">
        <v>29</v>
      </c>
      <c r="B5" s="343"/>
      <c r="C5" s="343"/>
      <c r="D5" s="343"/>
      <c r="E5" s="343"/>
      <c r="F5" s="343"/>
      <c r="G5" s="343"/>
      <c r="H5" s="343"/>
      <c r="I5" s="343"/>
    </row>
    <row r="6" spans="1:9" ht="6" customHeight="1" thickBot="1" x14ac:dyDescent="0.2">
      <c r="A6" s="25"/>
      <c r="B6" s="25"/>
      <c r="C6" s="25"/>
      <c r="D6" s="25"/>
      <c r="E6" s="25"/>
      <c r="F6" s="25"/>
      <c r="G6" s="25"/>
      <c r="H6" s="25"/>
      <c r="I6" s="25"/>
    </row>
    <row r="7" spans="1:9" s="32" customFormat="1" ht="12.75" thickTop="1" x14ac:dyDescent="0.15">
      <c r="A7" s="26"/>
      <c r="B7" s="27"/>
      <c r="C7" s="28"/>
      <c r="D7" s="29" t="s">
        <v>30</v>
      </c>
      <c r="E7" s="29"/>
      <c r="F7" s="29"/>
      <c r="G7" s="30"/>
      <c r="H7" s="30"/>
      <c r="I7" s="31"/>
    </row>
    <row r="8" spans="1:9" s="32" customFormat="1" ht="12" x14ac:dyDescent="0.15">
      <c r="A8" s="33" t="s">
        <v>31</v>
      </c>
      <c r="B8" s="34" t="s">
        <v>32</v>
      </c>
      <c r="C8" s="35" t="s">
        <v>33</v>
      </c>
      <c r="D8" s="36" t="s">
        <v>34</v>
      </c>
      <c r="E8" s="36" t="s">
        <v>35</v>
      </c>
      <c r="F8" s="36" t="s">
        <v>36</v>
      </c>
      <c r="G8" s="35" t="s">
        <v>37</v>
      </c>
      <c r="H8" s="35" t="s">
        <v>38</v>
      </c>
      <c r="I8" s="37" t="s">
        <v>39</v>
      </c>
    </row>
    <row r="9" spans="1:9" s="32" customFormat="1" ht="21" customHeight="1" x14ac:dyDescent="0.15">
      <c r="A9" s="344" t="s">
        <v>40</v>
      </c>
      <c r="B9" s="4" t="s">
        <v>41</v>
      </c>
      <c r="C9" s="6">
        <v>1</v>
      </c>
      <c r="D9" s="6">
        <v>0</v>
      </c>
      <c r="E9" s="6" t="s">
        <v>42</v>
      </c>
      <c r="F9" s="6" t="s">
        <v>42</v>
      </c>
      <c r="G9" s="6" t="s">
        <v>42</v>
      </c>
      <c r="H9" s="6" t="s">
        <v>43</v>
      </c>
      <c r="I9" s="38" t="s">
        <v>44</v>
      </c>
    </row>
    <row r="10" spans="1:9" s="32" customFormat="1" ht="21" customHeight="1" x14ac:dyDescent="0.15">
      <c r="A10" s="346"/>
      <c r="B10" s="4" t="s">
        <v>45</v>
      </c>
      <c r="C10" s="15">
        <v>1</v>
      </c>
      <c r="D10" s="15">
        <v>0</v>
      </c>
      <c r="E10" s="15" t="s">
        <v>42</v>
      </c>
      <c r="F10" s="15" t="s">
        <v>42</v>
      </c>
      <c r="G10" s="15">
        <v>130</v>
      </c>
      <c r="H10" s="15" t="s">
        <v>43</v>
      </c>
      <c r="I10" s="39" t="s">
        <v>46</v>
      </c>
    </row>
    <row r="11" spans="1:9" s="32" customFormat="1" ht="25.5" customHeight="1" x14ac:dyDescent="0.15">
      <c r="A11" s="344" t="s">
        <v>47</v>
      </c>
      <c r="B11" s="4" t="s">
        <v>48</v>
      </c>
      <c r="C11" s="5">
        <v>8</v>
      </c>
      <c r="D11" s="5" t="s">
        <v>49</v>
      </c>
      <c r="E11" s="6" t="s">
        <v>42</v>
      </c>
      <c r="F11" s="6" t="s">
        <v>42</v>
      </c>
      <c r="G11" s="5">
        <v>480</v>
      </c>
      <c r="H11" s="6" t="s">
        <v>43</v>
      </c>
      <c r="I11" s="7" t="s">
        <v>50</v>
      </c>
    </row>
    <row r="12" spans="1:9" s="32" customFormat="1" ht="25.5" customHeight="1" x14ac:dyDescent="0.15">
      <c r="A12" s="345"/>
      <c r="B12" s="4" t="s">
        <v>51</v>
      </c>
      <c r="C12" s="8">
        <v>11</v>
      </c>
      <c r="D12" s="8" t="s">
        <v>49</v>
      </c>
      <c r="E12" s="9" t="s">
        <v>42</v>
      </c>
      <c r="F12" s="9" t="s">
        <v>42</v>
      </c>
      <c r="G12" s="9" t="s">
        <v>42</v>
      </c>
      <c r="H12" s="9" t="s">
        <v>42</v>
      </c>
      <c r="I12" s="10" t="s">
        <v>52</v>
      </c>
    </row>
    <row r="13" spans="1:9" s="32" customFormat="1" ht="25.5" customHeight="1" x14ac:dyDescent="0.15">
      <c r="A13" s="346"/>
      <c r="B13" s="4" t="s">
        <v>53</v>
      </c>
      <c r="C13" s="8">
        <v>20</v>
      </c>
      <c r="D13" s="8" t="s">
        <v>49</v>
      </c>
      <c r="E13" s="9" t="s">
        <v>42</v>
      </c>
      <c r="F13" s="9" t="s">
        <v>42</v>
      </c>
      <c r="G13" s="8">
        <v>959</v>
      </c>
      <c r="H13" s="9" t="s">
        <v>43</v>
      </c>
      <c r="I13" s="10" t="s">
        <v>54</v>
      </c>
    </row>
    <row r="14" spans="1:9" s="32" customFormat="1" ht="39" x14ac:dyDescent="0.15">
      <c r="A14" s="344" t="s">
        <v>55</v>
      </c>
      <c r="B14" s="40" t="s">
        <v>56</v>
      </c>
      <c r="C14" s="5">
        <v>69</v>
      </c>
      <c r="D14" s="5" t="s">
        <v>49</v>
      </c>
      <c r="E14" s="6" t="s">
        <v>42</v>
      </c>
      <c r="F14" s="6" t="s">
        <v>42</v>
      </c>
      <c r="G14" s="5">
        <v>4530</v>
      </c>
      <c r="H14" s="6" t="s">
        <v>43</v>
      </c>
      <c r="I14" s="7" t="s">
        <v>57</v>
      </c>
    </row>
    <row r="15" spans="1:9" s="32" customFormat="1" ht="33" customHeight="1" x14ac:dyDescent="0.15">
      <c r="A15" s="345"/>
      <c r="B15" s="41" t="s">
        <v>58</v>
      </c>
      <c r="C15" s="8">
        <v>42</v>
      </c>
      <c r="D15" s="8" t="s">
        <v>49</v>
      </c>
      <c r="E15" s="9" t="s">
        <v>42</v>
      </c>
      <c r="F15" s="9" t="s">
        <v>42</v>
      </c>
      <c r="G15" s="8">
        <v>1029</v>
      </c>
      <c r="H15" s="9" t="s">
        <v>43</v>
      </c>
      <c r="I15" s="10" t="s">
        <v>370</v>
      </c>
    </row>
    <row r="16" spans="1:9" s="32" customFormat="1" ht="34.5" customHeight="1" x14ac:dyDescent="0.15">
      <c r="A16" s="345"/>
      <c r="B16" s="4" t="s">
        <v>59</v>
      </c>
      <c r="C16" s="8">
        <v>36</v>
      </c>
      <c r="D16" s="8" t="s">
        <v>49</v>
      </c>
      <c r="E16" s="9" t="s">
        <v>42</v>
      </c>
      <c r="F16" s="9" t="s">
        <v>42</v>
      </c>
      <c r="G16" s="8">
        <v>3059</v>
      </c>
      <c r="H16" s="9" t="s">
        <v>43</v>
      </c>
      <c r="I16" s="10" t="s">
        <v>60</v>
      </c>
    </row>
    <row r="17" spans="1:9" s="32" customFormat="1" ht="21" customHeight="1" x14ac:dyDescent="0.15">
      <c r="A17" s="345"/>
      <c r="B17" s="4" t="s">
        <v>61</v>
      </c>
      <c r="C17" s="8">
        <v>3</v>
      </c>
      <c r="D17" s="8" t="s">
        <v>49</v>
      </c>
      <c r="E17" s="9" t="s">
        <v>42</v>
      </c>
      <c r="F17" s="9" t="s">
        <v>42</v>
      </c>
      <c r="G17" s="8">
        <v>24</v>
      </c>
      <c r="H17" s="9" t="s">
        <v>43</v>
      </c>
      <c r="I17" s="10" t="s">
        <v>62</v>
      </c>
    </row>
    <row r="18" spans="1:9" s="32" customFormat="1" ht="21" customHeight="1" x14ac:dyDescent="0.15">
      <c r="A18" s="346"/>
      <c r="B18" s="42" t="s">
        <v>63</v>
      </c>
      <c r="C18" s="14">
        <v>8</v>
      </c>
      <c r="D18" s="14" t="s">
        <v>49</v>
      </c>
      <c r="E18" s="15" t="s">
        <v>42</v>
      </c>
      <c r="F18" s="15" t="s">
        <v>42</v>
      </c>
      <c r="G18" s="14">
        <v>391</v>
      </c>
      <c r="H18" s="15" t="s">
        <v>43</v>
      </c>
      <c r="I18" s="43" t="s">
        <v>371</v>
      </c>
    </row>
    <row r="19" spans="1:9" s="32" customFormat="1" ht="29.25" customHeight="1" x14ac:dyDescent="0.15">
      <c r="A19" s="344" t="s">
        <v>64</v>
      </c>
      <c r="B19" s="4" t="s">
        <v>65</v>
      </c>
      <c r="C19" s="5">
        <v>115</v>
      </c>
      <c r="D19" s="5" t="s">
        <v>49</v>
      </c>
      <c r="E19" s="6" t="s">
        <v>42</v>
      </c>
      <c r="F19" s="6" t="s">
        <v>42</v>
      </c>
      <c r="G19" s="5">
        <v>3715</v>
      </c>
      <c r="H19" s="6" t="s">
        <v>43</v>
      </c>
      <c r="I19" s="7" t="s">
        <v>66</v>
      </c>
    </row>
    <row r="20" spans="1:9" s="32" customFormat="1" ht="25.5" customHeight="1" x14ac:dyDescent="0.15">
      <c r="A20" s="345"/>
      <c r="B20" s="4" t="s">
        <v>67</v>
      </c>
      <c r="C20" s="8">
        <v>24</v>
      </c>
      <c r="D20" s="8" t="s">
        <v>49</v>
      </c>
      <c r="E20" s="9" t="s">
        <v>42</v>
      </c>
      <c r="F20" s="9" t="s">
        <v>42</v>
      </c>
      <c r="G20" s="8">
        <v>410</v>
      </c>
      <c r="H20" s="9" t="s">
        <v>43</v>
      </c>
      <c r="I20" s="10" t="s">
        <v>68</v>
      </c>
    </row>
    <row r="21" spans="1:9" s="32" customFormat="1" ht="34.5" customHeight="1" x14ac:dyDescent="0.15">
      <c r="A21" s="345"/>
      <c r="B21" s="4" t="s">
        <v>69</v>
      </c>
      <c r="C21" s="8">
        <v>30</v>
      </c>
      <c r="D21" s="8" t="s">
        <v>49</v>
      </c>
      <c r="E21" s="9" t="s">
        <v>42</v>
      </c>
      <c r="F21" s="9" t="s">
        <v>42</v>
      </c>
      <c r="G21" s="8">
        <v>263</v>
      </c>
      <c r="H21" s="9" t="s">
        <v>43</v>
      </c>
      <c r="I21" s="10" t="s">
        <v>70</v>
      </c>
    </row>
    <row r="22" spans="1:9" s="32" customFormat="1" ht="29.25" x14ac:dyDescent="0.15">
      <c r="A22" s="345"/>
      <c r="B22" s="11" t="s">
        <v>71</v>
      </c>
      <c r="C22" s="8">
        <v>66</v>
      </c>
      <c r="D22" s="8" t="s">
        <v>49</v>
      </c>
      <c r="E22" s="9" t="s">
        <v>42</v>
      </c>
      <c r="F22" s="9" t="s">
        <v>42</v>
      </c>
      <c r="G22" s="8">
        <v>1299</v>
      </c>
      <c r="H22" s="9" t="s">
        <v>43</v>
      </c>
      <c r="I22" s="10" t="s">
        <v>72</v>
      </c>
    </row>
    <row r="23" spans="1:9" s="32" customFormat="1" ht="34.5" customHeight="1" x14ac:dyDescent="0.15">
      <c r="A23" s="345"/>
      <c r="B23" s="11" t="s">
        <v>73</v>
      </c>
      <c r="C23" s="8">
        <v>124</v>
      </c>
      <c r="D23" s="8" t="s">
        <v>49</v>
      </c>
      <c r="E23" s="9" t="s">
        <v>42</v>
      </c>
      <c r="F23" s="9" t="s">
        <v>42</v>
      </c>
      <c r="G23" s="8">
        <v>2626</v>
      </c>
      <c r="H23" s="9" t="s">
        <v>43</v>
      </c>
      <c r="I23" s="10" t="s">
        <v>74</v>
      </c>
    </row>
    <row r="24" spans="1:9" s="32" customFormat="1" ht="21" customHeight="1" x14ac:dyDescent="0.15">
      <c r="A24" s="345"/>
      <c r="B24" s="12" t="s">
        <v>75</v>
      </c>
      <c r="C24" s="8">
        <v>26</v>
      </c>
      <c r="D24" s="8" t="s">
        <v>49</v>
      </c>
      <c r="E24" s="9" t="s">
        <v>42</v>
      </c>
      <c r="F24" s="9" t="s">
        <v>42</v>
      </c>
      <c r="G24" s="8">
        <v>1648</v>
      </c>
      <c r="H24" s="9" t="s">
        <v>43</v>
      </c>
      <c r="I24" s="10" t="s">
        <v>76</v>
      </c>
    </row>
    <row r="25" spans="1:9" s="32" customFormat="1" ht="21" customHeight="1" x14ac:dyDescent="0.15">
      <c r="A25" s="345"/>
      <c r="B25" s="12" t="s">
        <v>77</v>
      </c>
      <c r="C25" s="8">
        <v>2</v>
      </c>
      <c r="D25" s="8" t="s">
        <v>49</v>
      </c>
      <c r="E25" s="9" t="s">
        <v>42</v>
      </c>
      <c r="F25" s="9" t="s">
        <v>42</v>
      </c>
      <c r="G25" s="8">
        <v>240</v>
      </c>
      <c r="H25" s="9" t="s">
        <v>43</v>
      </c>
      <c r="I25" s="10" t="s">
        <v>78</v>
      </c>
    </row>
    <row r="26" spans="1:9" s="32" customFormat="1" ht="34.5" customHeight="1" x14ac:dyDescent="0.15">
      <c r="A26" s="345"/>
      <c r="B26" s="13" t="s">
        <v>79</v>
      </c>
      <c r="C26" s="8">
        <v>180</v>
      </c>
      <c r="D26" s="8" t="s">
        <v>49</v>
      </c>
      <c r="E26" s="9" t="s">
        <v>42</v>
      </c>
      <c r="F26" s="9" t="s">
        <v>42</v>
      </c>
      <c r="G26" s="8">
        <v>1162</v>
      </c>
      <c r="H26" s="9" t="s">
        <v>43</v>
      </c>
      <c r="I26" s="10" t="s">
        <v>80</v>
      </c>
    </row>
    <row r="27" spans="1:9" s="32" customFormat="1" ht="21" customHeight="1" x14ac:dyDescent="0.15">
      <c r="A27" s="346"/>
      <c r="B27" s="4" t="s">
        <v>81</v>
      </c>
      <c r="C27" s="14">
        <v>1</v>
      </c>
      <c r="D27" s="14" t="s">
        <v>49</v>
      </c>
      <c r="E27" s="15" t="s">
        <v>42</v>
      </c>
      <c r="F27" s="15" t="s">
        <v>42</v>
      </c>
      <c r="G27" s="14">
        <v>10</v>
      </c>
      <c r="H27" s="15" t="s">
        <v>43</v>
      </c>
      <c r="I27" s="16" t="s">
        <v>82</v>
      </c>
    </row>
    <row r="28" spans="1:9" s="32" customFormat="1" ht="12" x14ac:dyDescent="0.15">
      <c r="A28" s="344" t="s">
        <v>83</v>
      </c>
      <c r="B28" s="4" t="s">
        <v>84</v>
      </c>
      <c r="C28" s="5">
        <v>1</v>
      </c>
      <c r="D28" s="5" t="s">
        <v>49</v>
      </c>
      <c r="E28" s="6" t="s">
        <v>42</v>
      </c>
      <c r="F28" s="6" t="s">
        <v>42</v>
      </c>
      <c r="G28" s="6" t="s">
        <v>42</v>
      </c>
      <c r="H28" s="6" t="s">
        <v>42</v>
      </c>
      <c r="I28" s="17" t="s">
        <v>44</v>
      </c>
    </row>
    <row r="29" spans="1:9" s="32" customFormat="1" ht="21" customHeight="1" x14ac:dyDescent="0.15">
      <c r="A29" s="345"/>
      <c r="B29" s="4" t="s">
        <v>85</v>
      </c>
      <c r="C29" s="8">
        <v>1</v>
      </c>
      <c r="D29" s="8" t="s">
        <v>49</v>
      </c>
      <c r="E29" s="9" t="s">
        <v>42</v>
      </c>
      <c r="F29" s="9" t="s">
        <v>42</v>
      </c>
      <c r="G29" s="9" t="s">
        <v>42</v>
      </c>
      <c r="H29" s="9" t="s">
        <v>42</v>
      </c>
      <c r="I29" s="18" t="s">
        <v>44</v>
      </c>
    </row>
    <row r="30" spans="1:9" s="32" customFormat="1" ht="21" customHeight="1" x14ac:dyDescent="0.15">
      <c r="A30" s="346"/>
      <c r="B30" s="4" t="s">
        <v>86</v>
      </c>
      <c r="C30" s="14">
        <v>1</v>
      </c>
      <c r="D30" s="8" t="s">
        <v>49</v>
      </c>
      <c r="E30" s="15" t="s">
        <v>42</v>
      </c>
      <c r="F30" s="15" t="s">
        <v>42</v>
      </c>
      <c r="G30" s="15" t="s">
        <v>42</v>
      </c>
      <c r="H30" s="15" t="s">
        <v>42</v>
      </c>
      <c r="I30" s="16" t="s">
        <v>87</v>
      </c>
    </row>
    <row r="31" spans="1:9" s="50" customFormat="1" ht="21" customHeight="1" x14ac:dyDescent="0.15">
      <c r="A31" s="349" t="s">
        <v>88</v>
      </c>
      <c r="B31" s="44" t="s">
        <v>89</v>
      </c>
      <c r="C31" s="45">
        <v>1</v>
      </c>
      <c r="D31" s="46">
        <v>14</v>
      </c>
      <c r="E31" s="47">
        <v>1</v>
      </c>
      <c r="F31" s="45">
        <v>13</v>
      </c>
      <c r="G31" s="45">
        <v>15</v>
      </c>
      <c r="H31" s="48" t="s">
        <v>42</v>
      </c>
      <c r="I31" s="49" t="s">
        <v>44</v>
      </c>
    </row>
    <row r="32" spans="1:9" s="50" customFormat="1" ht="21" customHeight="1" x14ac:dyDescent="0.15">
      <c r="A32" s="350"/>
      <c r="B32" s="44" t="s">
        <v>90</v>
      </c>
      <c r="C32" s="51">
        <v>1</v>
      </c>
      <c r="D32" s="52">
        <v>15</v>
      </c>
      <c r="E32" s="53">
        <v>2</v>
      </c>
      <c r="F32" s="51">
        <v>13</v>
      </c>
      <c r="G32" s="51">
        <v>10</v>
      </c>
      <c r="H32" s="54">
        <v>0</v>
      </c>
      <c r="I32" s="55" t="s">
        <v>44</v>
      </c>
    </row>
    <row r="33" spans="1:9" s="32" customFormat="1" ht="12" x14ac:dyDescent="0.15">
      <c r="A33" s="347" t="s">
        <v>91</v>
      </c>
      <c r="B33" s="4" t="s">
        <v>92</v>
      </c>
      <c r="C33" s="6">
        <v>5</v>
      </c>
      <c r="D33" s="6">
        <v>14</v>
      </c>
      <c r="E33" s="6">
        <v>12</v>
      </c>
      <c r="F33" s="6">
        <v>2</v>
      </c>
      <c r="G33" s="6">
        <v>0</v>
      </c>
      <c r="H33" s="6" t="s">
        <v>42</v>
      </c>
      <c r="I33" s="17" t="s">
        <v>93</v>
      </c>
    </row>
    <row r="34" spans="1:9" s="32" customFormat="1" ht="21" customHeight="1" x14ac:dyDescent="0.15">
      <c r="A34" s="348"/>
      <c r="B34" s="4" t="s">
        <v>94</v>
      </c>
      <c r="C34" s="15">
        <v>8</v>
      </c>
      <c r="D34" s="15">
        <v>0</v>
      </c>
      <c r="E34" s="15" t="s">
        <v>42</v>
      </c>
      <c r="F34" s="15" t="s">
        <v>42</v>
      </c>
      <c r="G34" s="15" t="s">
        <v>42</v>
      </c>
      <c r="H34" s="15" t="s">
        <v>43</v>
      </c>
      <c r="I34" s="16" t="s">
        <v>95</v>
      </c>
    </row>
    <row r="35" spans="1:9" s="32" customFormat="1" ht="12" customHeight="1" x14ac:dyDescent="0.15">
      <c r="A35" s="56" t="s">
        <v>96</v>
      </c>
      <c r="B35" s="57"/>
      <c r="C35" s="58"/>
      <c r="D35" s="58"/>
      <c r="E35" s="58"/>
      <c r="F35" s="58"/>
      <c r="G35" s="58"/>
      <c r="H35" s="58"/>
      <c r="I35" s="59"/>
    </row>
    <row r="36" spans="1:9" s="32" customFormat="1" ht="12" customHeight="1" x14ac:dyDescent="0.15">
      <c r="A36" s="60" t="s">
        <v>97</v>
      </c>
      <c r="B36" s="60"/>
      <c r="C36" s="60"/>
      <c r="D36" s="60"/>
      <c r="E36" s="60"/>
      <c r="F36" s="60"/>
      <c r="G36" s="60"/>
      <c r="H36" s="60"/>
      <c r="I36" s="60"/>
    </row>
    <row r="37" spans="1:9" s="32" customFormat="1" ht="12" customHeight="1" x14ac:dyDescent="0.15">
      <c r="A37" s="60" t="s">
        <v>98</v>
      </c>
      <c r="B37" s="60"/>
      <c r="C37" s="60"/>
      <c r="D37" s="60"/>
      <c r="E37" s="60"/>
      <c r="F37" s="60"/>
      <c r="G37" s="60"/>
      <c r="H37" s="60"/>
      <c r="I37" s="60"/>
    </row>
    <row r="38" spans="1:9" s="32" customFormat="1" ht="12" customHeight="1" x14ac:dyDescent="0.15">
      <c r="A38" s="60" t="s">
        <v>99</v>
      </c>
    </row>
    <row r="39" spans="1:9" ht="13.5" x14ac:dyDescent="0.15"/>
  </sheetData>
  <mergeCells count="8">
    <mergeCell ref="A5:I5"/>
    <mergeCell ref="A11:A13"/>
    <mergeCell ref="A14:A18"/>
    <mergeCell ref="A9:A10"/>
    <mergeCell ref="A33:A34"/>
    <mergeCell ref="A31:A32"/>
    <mergeCell ref="A19:A27"/>
    <mergeCell ref="A28:A30"/>
  </mergeCells>
  <phoneticPr fontId="4"/>
  <hyperlinks>
    <hyperlink ref="A1" location="'18社会保障目次'!A1" display="18　社会保障　目次へ＜＜" xr:uid="{00000000-0004-0000-0100-000000000000}"/>
  </hyperlinks>
  <pageMargins left="0.59055118110236227" right="0.59055118110236227" top="0.59055118110236227" bottom="0.39370078740157483" header="0" footer="0"/>
  <pageSetup paperSize="9" scale="96" orientation="portrait" blackAndWhite="1"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32"/>
  <sheetViews>
    <sheetView showGridLines="0" view="pageBreakPreview" zoomScaleNormal="100" zoomScaleSheetLayoutView="100" workbookViewId="0">
      <selection activeCell="M32" sqref="M32"/>
    </sheetView>
  </sheetViews>
  <sheetFormatPr defaultColWidth="9" defaultRowHeight="13.5" x14ac:dyDescent="0.15"/>
  <cols>
    <col min="1" max="1" width="17.375" style="62" customWidth="1"/>
    <col min="2" max="2" width="5.625" style="61" customWidth="1"/>
    <col min="3" max="4" width="4.25" style="61" customWidth="1"/>
    <col min="5" max="6" width="6.5" style="61" bestFit="1" customWidth="1"/>
    <col min="7" max="7" width="5.375" style="61" bestFit="1" customWidth="1"/>
    <col min="8" max="8" width="7" style="61" bestFit="1" customWidth="1"/>
    <col min="9" max="9" width="7.625" style="61" customWidth="1"/>
    <col min="10" max="10" width="30.125" style="62" customWidth="1"/>
    <col min="11" max="16384" width="9" style="62"/>
  </cols>
  <sheetData>
    <row r="1" spans="1:10" x14ac:dyDescent="0.15">
      <c r="A1" s="19" t="s">
        <v>25</v>
      </c>
    </row>
    <row r="2" spans="1:10" x14ac:dyDescent="0.15">
      <c r="A2" s="63" t="s">
        <v>26</v>
      </c>
      <c r="B2" s="62"/>
    </row>
    <row r="3" spans="1:10" ht="16.5" x14ac:dyDescent="0.15">
      <c r="A3" s="64" t="s">
        <v>100</v>
      </c>
      <c r="B3" s="64"/>
      <c r="C3" s="64"/>
      <c r="D3" s="64"/>
      <c r="E3" s="64"/>
      <c r="F3" s="64"/>
      <c r="G3" s="64"/>
      <c r="H3" s="64"/>
      <c r="I3" s="64"/>
      <c r="J3" s="64"/>
    </row>
    <row r="4" spans="1:10" x14ac:dyDescent="0.15">
      <c r="A4" s="65" t="s">
        <v>101</v>
      </c>
      <c r="B4" s="65"/>
      <c r="C4" s="65"/>
      <c r="D4" s="65"/>
      <c r="E4" s="65"/>
      <c r="F4" s="65" t="s">
        <v>102</v>
      </c>
      <c r="G4" s="65"/>
      <c r="H4" s="65"/>
      <c r="I4" s="65"/>
      <c r="J4" s="66" t="s">
        <v>103</v>
      </c>
    </row>
    <row r="5" spans="1:10" ht="6" customHeight="1" thickBot="1" x14ac:dyDescent="0.2">
      <c r="A5" s="67"/>
      <c r="B5" s="68"/>
      <c r="C5" s="68"/>
      <c r="D5" s="68"/>
      <c r="E5" s="68"/>
      <c r="F5" s="68"/>
      <c r="G5" s="68"/>
      <c r="H5" s="68"/>
      <c r="I5" s="68"/>
      <c r="J5" s="67"/>
    </row>
    <row r="6" spans="1:10" s="65" customFormat="1" ht="15.75" customHeight="1" thickTop="1" x14ac:dyDescent="0.15">
      <c r="A6" s="69"/>
      <c r="B6" s="70" t="s">
        <v>104</v>
      </c>
      <c r="C6" s="70"/>
      <c r="D6" s="71"/>
      <c r="E6" s="72" t="s">
        <v>30</v>
      </c>
      <c r="F6" s="72"/>
      <c r="G6" s="72"/>
      <c r="H6" s="73"/>
      <c r="I6" s="73"/>
      <c r="J6" s="74"/>
    </row>
    <row r="7" spans="1:10" s="65" customFormat="1" ht="15.75" customHeight="1" x14ac:dyDescent="0.15">
      <c r="A7" s="75" t="s">
        <v>105</v>
      </c>
      <c r="B7" s="76" t="s">
        <v>34</v>
      </c>
      <c r="C7" s="76" t="s">
        <v>106</v>
      </c>
      <c r="D7" s="77" t="s">
        <v>107</v>
      </c>
      <c r="E7" s="76" t="s">
        <v>34</v>
      </c>
      <c r="F7" s="76" t="s">
        <v>35</v>
      </c>
      <c r="G7" s="76" t="s">
        <v>36</v>
      </c>
      <c r="H7" s="78" t="s">
        <v>37</v>
      </c>
      <c r="I7" s="78" t="s">
        <v>38</v>
      </c>
      <c r="J7" s="79" t="s">
        <v>108</v>
      </c>
    </row>
    <row r="8" spans="1:10" s="65" customFormat="1" ht="21" customHeight="1" x14ac:dyDescent="0.15">
      <c r="A8" s="80" t="s">
        <v>109</v>
      </c>
      <c r="B8" s="81">
        <v>5</v>
      </c>
      <c r="C8" s="82">
        <v>2</v>
      </c>
      <c r="D8" s="82">
        <v>3</v>
      </c>
      <c r="E8" s="82">
        <v>0</v>
      </c>
      <c r="F8" s="82" t="s">
        <v>42</v>
      </c>
      <c r="G8" s="82" t="s">
        <v>42</v>
      </c>
      <c r="H8" s="82">
        <v>31</v>
      </c>
      <c r="I8" s="82" t="s">
        <v>42</v>
      </c>
      <c r="J8" s="83" t="s">
        <v>110</v>
      </c>
    </row>
    <row r="9" spans="1:10" s="65" customFormat="1" ht="21" customHeight="1" x14ac:dyDescent="0.15">
      <c r="A9" s="80" t="s">
        <v>111</v>
      </c>
      <c r="B9" s="84">
        <v>2</v>
      </c>
      <c r="C9" s="85" t="s">
        <v>42</v>
      </c>
      <c r="D9" s="85">
        <v>2</v>
      </c>
      <c r="E9" s="85">
        <v>60</v>
      </c>
      <c r="F9" s="85">
        <v>60</v>
      </c>
      <c r="G9" s="85" t="s">
        <v>42</v>
      </c>
      <c r="H9" s="85">
        <v>33</v>
      </c>
      <c r="I9" s="85">
        <v>19</v>
      </c>
      <c r="J9" s="86" t="s">
        <v>112</v>
      </c>
    </row>
    <row r="10" spans="1:10" s="65" customFormat="1" ht="21" customHeight="1" x14ac:dyDescent="0.15">
      <c r="A10" s="80" t="s">
        <v>113</v>
      </c>
      <c r="B10" s="84">
        <v>1</v>
      </c>
      <c r="C10" s="85">
        <v>1</v>
      </c>
      <c r="D10" s="85" t="s">
        <v>42</v>
      </c>
      <c r="E10" s="85">
        <v>27</v>
      </c>
      <c r="F10" s="85">
        <v>27</v>
      </c>
      <c r="G10" s="85" t="s">
        <v>42</v>
      </c>
      <c r="H10" s="85">
        <v>45</v>
      </c>
      <c r="I10" s="85">
        <v>9</v>
      </c>
      <c r="J10" s="86" t="s">
        <v>44</v>
      </c>
    </row>
    <row r="11" spans="1:10" s="65" customFormat="1" ht="21" customHeight="1" x14ac:dyDescent="0.15">
      <c r="A11" s="87" t="s">
        <v>114</v>
      </c>
      <c r="B11" s="84">
        <v>5</v>
      </c>
      <c r="C11" s="85">
        <v>0</v>
      </c>
      <c r="D11" s="85">
        <v>5</v>
      </c>
      <c r="E11" s="85">
        <v>169</v>
      </c>
      <c r="F11" s="85">
        <v>169</v>
      </c>
      <c r="G11" s="85" t="s">
        <v>42</v>
      </c>
      <c r="H11" s="85">
        <v>185</v>
      </c>
      <c r="I11" s="85">
        <v>132</v>
      </c>
      <c r="J11" s="88" t="s">
        <v>115</v>
      </c>
    </row>
    <row r="12" spans="1:10" s="65" customFormat="1" ht="21" customHeight="1" x14ac:dyDescent="0.15">
      <c r="A12" s="80" t="s">
        <v>116</v>
      </c>
      <c r="B12" s="84">
        <v>2</v>
      </c>
      <c r="C12" s="85" t="s">
        <v>42</v>
      </c>
      <c r="D12" s="85">
        <v>2</v>
      </c>
      <c r="E12" s="85">
        <v>0</v>
      </c>
      <c r="F12" s="85" t="s">
        <v>42</v>
      </c>
      <c r="G12" s="85" t="s">
        <v>42</v>
      </c>
      <c r="H12" s="85">
        <v>25</v>
      </c>
      <c r="I12" s="85" t="s">
        <v>43</v>
      </c>
      <c r="J12" s="86" t="s">
        <v>117</v>
      </c>
    </row>
    <row r="13" spans="1:10" s="65" customFormat="1" ht="21" customHeight="1" x14ac:dyDescent="0.15">
      <c r="A13" s="80" t="s">
        <v>118</v>
      </c>
      <c r="B13" s="84">
        <v>1</v>
      </c>
      <c r="C13" s="85" t="s">
        <v>42</v>
      </c>
      <c r="D13" s="85">
        <v>1</v>
      </c>
      <c r="E13" s="85">
        <v>6</v>
      </c>
      <c r="F13" s="85">
        <v>5</v>
      </c>
      <c r="G13" s="85">
        <v>1</v>
      </c>
      <c r="H13" s="85">
        <v>15</v>
      </c>
      <c r="I13" s="85">
        <v>4</v>
      </c>
      <c r="J13" s="86" t="s">
        <v>119</v>
      </c>
    </row>
    <row r="14" spans="1:10" s="65" customFormat="1" ht="21" customHeight="1" x14ac:dyDescent="0.15">
      <c r="A14" s="80" t="s">
        <v>120</v>
      </c>
      <c r="B14" s="84">
        <v>1</v>
      </c>
      <c r="C14" s="85">
        <v>1</v>
      </c>
      <c r="D14" s="85" t="s">
        <v>42</v>
      </c>
      <c r="E14" s="85">
        <v>0</v>
      </c>
      <c r="F14" s="85" t="s">
        <v>42</v>
      </c>
      <c r="G14" s="85" t="s">
        <v>42</v>
      </c>
      <c r="H14" s="85">
        <v>50</v>
      </c>
      <c r="I14" s="85" t="s">
        <v>43</v>
      </c>
      <c r="J14" s="86" t="s">
        <v>87</v>
      </c>
    </row>
    <row r="15" spans="1:10" s="65" customFormat="1" ht="27" customHeight="1" x14ac:dyDescent="0.15">
      <c r="A15" s="80" t="s">
        <v>121</v>
      </c>
      <c r="B15" s="84">
        <v>7</v>
      </c>
      <c r="C15" s="85">
        <v>4</v>
      </c>
      <c r="D15" s="85">
        <v>3</v>
      </c>
      <c r="E15" s="85">
        <v>0</v>
      </c>
      <c r="F15" s="85" t="s">
        <v>42</v>
      </c>
      <c r="G15" s="85" t="s">
        <v>42</v>
      </c>
      <c r="H15" s="85">
        <v>115</v>
      </c>
      <c r="I15" s="85" t="s">
        <v>43</v>
      </c>
      <c r="J15" s="88" t="s">
        <v>122</v>
      </c>
    </row>
    <row r="16" spans="1:10" s="65" customFormat="1" ht="21" customHeight="1" x14ac:dyDescent="0.15">
      <c r="A16" s="80" t="s">
        <v>123</v>
      </c>
      <c r="B16" s="84">
        <v>2</v>
      </c>
      <c r="C16" s="85">
        <v>2</v>
      </c>
      <c r="D16" s="85" t="s">
        <v>42</v>
      </c>
      <c r="E16" s="85">
        <v>29</v>
      </c>
      <c r="F16" s="85">
        <v>22</v>
      </c>
      <c r="G16" s="85">
        <v>7</v>
      </c>
      <c r="H16" s="85">
        <v>31</v>
      </c>
      <c r="I16" s="85">
        <v>7</v>
      </c>
      <c r="J16" s="86" t="s">
        <v>112</v>
      </c>
    </row>
    <row r="17" spans="1:10" s="65" customFormat="1" ht="60" customHeight="1" x14ac:dyDescent="0.15">
      <c r="A17" s="89" t="s">
        <v>124</v>
      </c>
      <c r="B17" s="84">
        <v>144</v>
      </c>
      <c r="C17" s="90">
        <v>95</v>
      </c>
      <c r="D17" s="90">
        <v>49</v>
      </c>
      <c r="E17" s="85">
        <v>2983</v>
      </c>
      <c r="F17" s="90">
        <v>2983</v>
      </c>
      <c r="G17" s="85" t="s">
        <v>42</v>
      </c>
      <c r="H17" s="85">
        <v>12501</v>
      </c>
      <c r="I17" s="85">
        <v>7889</v>
      </c>
      <c r="J17" s="91" t="s">
        <v>125</v>
      </c>
    </row>
    <row r="18" spans="1:10" s="65" customFormat="1" ht="21" customHeight="1" x14ac:dyDescent="0.15">
      <c r="A18" s="87" t="s">
        <v>126</v>
      </c>
      <c r="B18" s="84">
        <v>1</v>
      </c>
      <c r="C18" s="85">
        <v>1</v>
      </c>
      <c r="D18" s="85" t="s">
        <v>42</v>
      </c>
      <c r="E18" s="85">
        <v>2</v>
      </c>
      <c r="F18" s="85">
        <v>1</v>
      </c>
      <c r="G18" s="85">
        <v>1</v>
      </c>
      <c r="H18" s="85" t="s">
        <v>42</v>
      </c>
      <c r="I18" s="85" t="s">
        <v>42</v>
      </c>
      <c r="J18" s="86" t="s">
        <v>44</v>
      </c>
    </row>
    <row r="19" spans="1:10" s="65" customFormat="1" ht="21" customHeight="1" x14ac:dyDescent="0.15">
      <c r="A19" s="80" t="s">
        <v>127</v>
      </c>
      <c r="B19" s="92">
        <v>2</v>
      </c>
      <c r="C19" s="85">
        <v>2</v>
      </c>
      <c r="D19" s="85" t="s">
        <v>42</v>
      </c>
      <c r="E19" s="85">
        <v>0</v>
      </c>
      <c r="F19" s="85" t="s">
        <v>42</v>
      </c>
      <c r="G19" s="85" t="s">
        <v>42</v>
      </c>
      <c r="H19" s="85">
        <v>210</v>
      </c>
      <c r="I19" s="85" t="s">
        <v>43</v>
      </c>
      <c r="J19" s="86" t="s">
        <v>128</v>
      </c>
    </row>
    <row r="20" spans="1:10" s="65" customFormat="1" ht="60" customHeight="1" x14ac:dyDescent="0.15">
      <c r="A20" s="93" t="s">
        <v>129</v>
      </c>
      <c r="B20" s="94">
        <v>94</v>
      </c>
      <c r="C20" s="95">
        <v>94</v>
      </c>
      <c r="D20" s="96">
        <v>0</v>
      </c>
      <c r="E20" s="96">
        <v>0</v>
      </c>
      <c r="F20" s="96" t="s">
        <v>42</v>
      </c>
      <c r="G20" s="96" t="s">
        <v>42</v>
      </c>
      <c r="H20" s="96" t="s">
        <v>42</v>
      </c>
      <c r="I20" s="96" t="s">
        <v>42</v>
      </c>
      <c r="J20" s="97" t="s">
        <v>372</v>
      </c>
    </row>
    <row r="21" spans="1:10" s="65" customFormat="1" ht="12.75" customHeight="1" x14ac:dyDescent="0.15">
      <c r="A21" s="353" t="s">
        <v>130</v>
      </c>
      <c r="B21" s="353"/>
      <c r="C21" s="353"/>
      <c r="D21" s="353"/>
      <c r="E21" s="353"/>
      <c r="F21" s="353"/>
      <c r="G21" s="353"/>
      <c r="H21" s="353"/>
      <c r="I21" s="353"/>
      <c r="J21" s="353"/>
    </row>
    <row r="22" spans="1:10" s="65" customFormat="1" ht="12.75" customHeight="1" x14ac:dyDescent="0.15">
      <c r="A22" s="351" t="s">
        <v>373</v>
      </c>
      <c r="B22" s="351"/>
      <c r="C22" s="351"/>
      <c r="D22" s="351"/>
      <c r="E22" s="351"/>
      <c r="F22" s="351"/>
      <c r="G22" s="351"/>
      <c r="H22" s="351"/>
      <c r="I22" s="351"/>
      <c r="J22" s="351"/>
    </row>
    <row r="23" spans="1:10" s="65" customFormat="1" ht="12.75" customHeight="1" x14ac:dyDescent="0.15">
      <c r="A23" s="351" t="s">
        <v>131</v>
      </c>
      <c r="B23" s="351"/>
      <c r="C23" s="351"/>
      <c r="D23" s="351"/>
      <c r="E23" s="351"/>
      <c r="F23" s="351"/>
      <c r="G23" s="351"/>
      <c r="H23" s="351"/>
      <c r="I23" s="351"/>
      <c r="J23" s="351"/>
    </row>
    <row r="24" spans="1:10" s="65" customFormat="1" ht="14.25" customHeight="1" x14ac:dyDescent="0.15">
      <c r="A24" s="351" t="s">
        <v>132</v>
      </c>
      <c r="B24" s="351"/>
      <c r="C24" s="351"/>
      <c r="D24" s="351"/>
      <c r="E24" s="351"/>
      <c r="F24" s="351"/>
      <c r="G24" s="351"/>
      <c r="H24" s="351"/>
      <c r="I24" s="351"/>
      <c r="J24" s="351"/>
    </row>
    <row r="25" spans="1:10" s="65" customFormat="1" ht="14.25" customHeight="1" x14ac:dyDescent="0.15">
      <c r="A25" s="351" t="s">
        <v>133</v>
      </c>
      <c r="B25" s="351"/>
      <c r="C25" s="351"/>
      <c r="D25" s="351"/>
      <c r="E25" s="351"/>
      <c r="F25" s="351"/>
      <c r="G25" s="351"/>
      <c r="H25" s="351"/>
      <c r="I25" s="351"/>
      <c r="J25" s="351"/>
    </row>
    <row r="26" spans="1:10" x14ac:dyDescent="0.15">
      <c r="A26" s="351" t="s">
        <v>134</v>
      </c>
      <c r="B26" s="351"/>
      <c r="C26" s="351"/>
      <c r="D26" s="351"/>
      <c r="E26" s="352"/>
      <c r="F26" s="352"/>
      <c r="G26" s="352"/>
      <c r="H26" s="352"/>
      <c r="I26" s="352"/>
      <c r="J26" s="352"/>
    </row>
    <row r="27" spans="1:10" x14ac:dyDescent="0.15">
      <c r="A27" s="353"/>
      <c r="B27" s="351"/>
      <c r="C27" s="351"/>
      <c r="D27" s="351"/>
      <c r="E27" s="352"/>
      <c r="F27" s="352"/>
      <c r="G27" s="352"/>
      <c r="H27" s="352"/>
      <c r="I27" s="352"/>
      <c r="J27" s="352"/>
    </row>
    <row r="28" spans="1:10" x14ac:dyDescent="0.15">
      <c r="A28" s="351"/>
      <c r="B28" s="351"/>
      <c r="C28" s="351"/>
      <c r="D28" s="351"/>
      <c r="E28" s="352"/>
      <c r="F28" s="352"/>
      <c r="G28" s="352"/>
      <c r="H28" s="352"/>
      <c r="I28" s="352"/>
      <c r="J28" s="352"/>
    </row>
    <row r="29" spans="1:10" x14ac:dyDescent="0.15">
      <c r="A29" s="351"/>
      <c r="B29" s="351"/>
      <c r="C29" s="351"/>
      <c r="D29" s="351"/>
      <c r="E29" s="352"/>
      <c r="F29" s="352"/>
      <c r="G29" s="352"/>
      <c r="H29" s="352"/>
      <c r="I29" s="352"/>
      <c r="J29" s="352"/>
    </row>
    <row r="30" spans="1:10" x14ac:dyDescent="0.15">
      <c r="A30" s="351"/>
      <c r="B30" s="351"/>
      <c r="C30" s="351"/>
      <c r="D30" s="351"/>
      <c r="E30" s="352"/>
      <c r="F30" s="352"/>
      <c r="G30" s="352"/>
      <c r="H30" s="352"/>
      <c r="I30" s="352"/>
      <c r="J30" s="352"/>
    </row>
    <row r="31" spans="1:10" x14ac:dyDescent="0.15">
      <c r="A31" s="351"/>
      <c r="B31" s="354"/>
      <c r="C31" s="354"/>
      <c r="D31" s="354"/>
      <c r="E31" s="354"/>
      <c r="F31" s="354"/>
      <c r="G31" s="354"/>
      <c r="H31" s="354"/>
      <c r="I31" s="354"/>
      <c r="J31" s="354"/>
    </row>
    <row r="32" spans="1:10" x14ac:dyDescent="0.15">
      <c r="A32" s="351"/>
      <c r="B32" s="351"/>
      <c r="C32" s="351"/>
      <c r="D32" s="351"/>
      <c r="E32" s="352"/>
      <c r="F32" s="352"/>
      <c r="G32" s="352"/>
      <c r="H32" s="352"/>
      <c r="I32" s="352"/>
      <c r="J32" s="352"/>
    </row>
  </sheetData>
  <mergeCells count="12">
    <mergeCell ref="A26:J26"/>
    <mergeCell ref="A21:J21"/>
    <mergeCell ref="A22:J22"/>
    <mergeCell ref="A23:J23"/>
    <mergeCell ref="A24:J24"/>
    <mergeCell ref="A25:J25"/>
    <mergeCell ref="A32:J32"/>
    <mergeCell ref="A27:J27"/>
    <mergeCell ref="A28:J28"/>
    <mergeCell ref="A29:J29"/>
    <mergeCell ref="A30:J30"/>
    <mergeCell ref="A31:J31"/>
  </mergeCells>
  <phoneticPr fontId="4"/>
  <hyperlinks>
    <hyperlink ref="A1" location="'18社会保障目次'!A1" display="18　社会保障　目次へ＜＜" xr:uid="{00000000-0004-0000-0200-000000000000}"/>
  </hyperlinks>
  <pageMargins left="0.59055118110236227" right="0.59055118110236227" top="0.59055118110236227" bottom="0.39370078740157483" header="0" footer="0"/>
  <pageSetup paperSize="9" scale="96" orientation="portrait" blackAndWhite="1"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R15"/>
  <sheetViews>
    <sheetView showGridLines="0" view="pageBreakPreview" zoomScaleNormal="100" zoomScaleSheetLayoutView="100" workbookViewId="0">
      <selection activeCell="B10" sqref="B10"/>
    </sheetView>
  </sheetViews>
  <sheetFormatPr defaultColWidth="9" defaultRowHeight="13.5" outlineLevelCol="1" x14ac:dyDescent="0.15"/>
  <cols>
    <col min="1" max="1" width="11.625" style="99" bestFit="1" customWidth="1"/>
    <col min="2" max="8" width="11.375" style="98" customWidth="1" outlineLevel="1"/>
    <col min="9" max="15" width="8.875" style="98" customWidth="1"/>
    <col min="16" max="16" width="9.25" style="98" customWidth="1"/>
    <col min="17" max="17" width="9.25" style="99" customWidth="1"/>
    <col min="18" max="16384" width="9" style="99"/>
  </cols>
  <sheetData>
    <row r="1" spans="1:18" x14ac:dyDescent="0.15">
      <c r="A1" s="19" t="s">
        <v>25</v>
      </c>
    </row>
    <row r="2" spans="1:18" x14ac:dyDescent="0.15">
      <c r="A2" s="100" t="s">
        <v>26</v>
      </c>
    </row>
    <row r="3" spans="1:18" ht="16.5" x14ac:dyDescent="0.15">
      <c r="A3" s="101" t="s">
        <v>135</v>
      </c>
      <c r="B3" s="101"/>
      <c r="C3" s="101"/>
      <c r="D3" s="101"/>
      <c r="E3" s="101"/>
      <c r="F3" s="101"/>
      <c r="G3" s="101"/>
      <c r="H3" s="101"/>
      <c r="I3" s="102"/>
      <c r="J3" s="102"/>
      <c r="K3" s="102"/>
      <c r="L3" s="102"/>
      <c r="M3" s="102"/>
      <c r="N3" s="102"/>
      <c r="O3" s="102"/>
      <c r="P3" s="102"/>
      <c r="Q3" s="102"/>
    </row>
    <row r="4" spans="1:18" ht="14.25" x14ac:dyDescent="0.15">
      <c r="A4" s="103"/>
      <c r="H4" s="98" t="s">
        <v>136</v>
      </c>
    </row>
    <row r="5" spans="1:18" ht="6" customHeight="1" x14ac:dyDescent="0.15">
      <c r="A5" s="104"/>
      <c r="B5" s="104"/>
      <c r="C5" s="104"/>
      <c r="D5" s="104"/>
      <c r="E5" s="104"/>
      <c r="F5" s="104"/>
      <c r="G5" s="104"/>
      <c r="H5" s="104"/>
      <c r="I5" s="105"/>
      <c r="J5" s="105"/>
      <c r="K5" s="105"/>
      <c r="L5" s="105"/>
      <c r="M5" s="105"/>
      <c r="N5" s="105"/>
      <c r="O5" s="105"/>
      <c r="P5" s="105"/>
      <c r="Q5" s="106"/>
    </row>
    <row r="6" spans="1:18" s="107" customFormat="1" ht="14.25" customHeight="1" x14ac:dyDescent="0.15">
      <c r="A6" s="357"/>
      <c r="B6" s="360" t="s">
        <v>137</v>
      </c>
      <c r="C6" s="361"/>
      <c r="D6" s="361"/>
      <c r="E6" s="361"/>
      <c r="F6" s="361"/>
      <c r="G6" s="361"/>
      <c r="H6" s="361"/>
      <c r="I6" s="361"/>
      <c r="J6" s="361"/>
      <c r="K6" s="361"/>
      <c r="L6" s="361"/>
      <c r="M6" s="361"/>
      <c r="N6" s="361"/>
      <c r="O6" s="362"/>
      <c r="P6" s="363" t="s">
        <v>138</v>
      </c>
      <c r="Q6" s="364"/>
    </row>
    <row r="7" spans="1:18" s="107" customFormat="1" ht="14.25" customHeight="1" x14ac:dyDescent="0.15">
      <c r="A7" s="358"/>
      <c r="B7" s="365" t="s">
        <v>139</v>
      </c>
      <c r="C7" s="366"/>
      <c r="D7" s="366"/>
      <c r="E7" s="366"/>
      <c r="F7" s="366"/>
      <c r="G7" s="366"/>
      <c r="H7" s="367"/>
      <c r="I7" s="365" t="s">
        <v>140</v>
      </c>
      <c r="J7" s="366"/>
      <c r="K7" s="366"/>
      <c r="L7" s="366"/>
      <c r="M7" s="366"/>
      <c r="N7" s="367"/>
      <c r="O7" s="368" t="s">
        <v>141</v>
      </c>
      <c r="P7" s="368" t="s">
        <v>142</v>
      </c>
      <c r="Q7" s="108"/>
    </row>
    <row r="8" spans="1:18" s="107" customFormat="1" ht="14.25" customHeight="1" x14ac:dyDescent="0.15">
      <c r="A8" s="358"/>
      <c r="B8" s="368" t="s">
        <v>143</v>
      </c>
      <c r="C8" s="371" t="s">
        <v>144</v>
      </c>
      <c r="D8" s="372"/>
      <c r="E8" s="109" t="s">
        <v>145</v>
      </c>
      <c r="F8" s="109" t="s">
        <v>146</v>
      </c>
      <c r="G8" s="109" t="s">
        <v>147</v>
      </c>
      <c r="H8" s="368" t="s">
        <v>148</v>
      </c>
      <c r="I8" s="371" t="s">
        <v>149</v>
      </c>
      <c r="J8" s="372"/>
      <c r="K8" s="110" t="s">
        <v>145</v>
      </c>
      <c r="L8" s="110" t="s">
        <v>146</v>
      </c>
      <c r="M8" s="110" t="s">
        <v>147</v>
      </c>
      <c r="N8" s="368" t="s">
        <v>148</v>
      </c>
      <c r="O8" s="369"/>
      <c r="P8" s="369"/>
      <c r="Q8" s="111" t="s">
        <v>150</v>
      </c>
    </row>
    <row r="9" spans="1:18" s="107" customFormat="1" ht="14.25" customHeight="1" x14ac:dyDescent="0.15">
      <c r="A9" s="359"/>
      <c r="B9" s="370"/>
      <c r="C9" s="112" t="s">
        <v>151</v>
      </c>
      <c r="D9" s="113" t="s">
        <v>152</v>
      </c>
      <c r="E9" s="114" t="s">
        <v>139</v>
      </c>
      <c r="F9" s="114" t="s">
        <v>139</v>
      </c>
      <c r="G9" s="114" t="s">
        <v>153</v>
      </c>
      <c r="H9" s="370"/>
      <c r="I9" s="112" t="s">
        <v>151</v>
      </c>
      <c r="J9" s="113" t="s">
        <v>152</v>
      </c>
      <c r="K9" s="114" t="s">
        <v>140</v>
      </c>
      <c r="L9" s="114" t="s">
        <v>140</v>
      </c>
      <c r="M9" s="114" t="s">
        <v>153</v>
      </c>
      <c r="N9" s="370"/>
      <c r="O9" s="114" t="s">
        <v>153</v>
      </c>
      <c r="P9" s="370"/>
      <c r="Q9" s="115" t="s">
        <v>154</v>
      </c>
    </row>
    <row r="10" spans="1:18" s="107" customFormat="1" ht="16.5" customHeight="1" x14ac:dyDescent="0.15">
      <c r="A10" s="116" t="s">
        <v>155</v>
      </c>
      <c r="B10" s="117">
        <v>4596</v>
      </c>
      <c r="C10" s="118">
        <v>3668</v>
      </c>
      <c r="D10" s="118">
        <v>2</v>
      </c>
      <c r="E10" s="118">
        <v>11</v>
      </c>
      <c r="F10" s="118">
        <v>472</v>
      </c>
      <c r="G10" s="118">
        <v>25</v>
      </c>
      <c r="H10" s="118">
        <v>9</v>
      </c>
      <c r="I10" s="118">
        <v>229</v>
      </c>
      <c r="J10" s="118">
        <v>0</v>
      </c>
      <c r="K10" s="118">
        <v>15</v>
      </c>
      <c r="L10" s="119">
        <v>1</v>
      </c>
      <c r="M10" s="118">
        <v>12</v>
      </c>
      <c r="N10" s="118">
        <v>0</v>
      </c>
      <c r="O10" s="118">
        <v>152</v>
      </c>
      <c r="P10" s="120">
        <v>1631</v>
      </c>
      <c r="Q10" s="120">
        <v>1712</v>
      </c>
      <c r="R10" s="121"/>
    </row>
    <row r="11" spans="1:18" s="107" customFormat="1" ht="16.5" customHeight="1" x14ac:dyDescent="0.15">
      <c r="A11" s="116" t="s">
        <v>156</v>
      </c>
      <c r="B11" s="122">
        <v>4639</v>
      </c>
      <c r="C11" s="120">
        <v>3673</v>
      </c>
      <c r="D11" s="120">
        <v>1</v>
      </c>
      <c r="E11" s="120">
        <v>13</v>
      </c>
      <c r="F11" s="120">
        <v>493</v>
      </c>
      <c r="G11" s="120">
        <v>32</v>
      </c>
      <c r="H11" s="120">
        <v>10</v>
      </c>
      <c r="I11" s="120">
        <v>229</v>
      </c>
      <c r="J11" s="120" t="s">
        <v>42</v>
      </c>
      <c r="K11" s="120">
        <v>16</v>
      </c>
      <c r="L11" s="120" t="s">
        <v>42</v>
      </c>
      <c r="M11" s="120">
        <v>13</v>
      </c>
      <c r="N11" s="120" t="s">
        <v>42</v>
      </c>
      <c r="O11" s="120">
        <v>159</v>
      </c>
      <c r="P11" s="120">
        <v>1520</v>
      </c>
      <c r="Q11" s="120">
        <v>1601</v>
      </c>
      <c r="R11" s="121"/>
    </row>
    <row r="12" spans="1:18" s="107" customFormat="1" ht="16.5" customHeight="1" x14ac:dyDescent="0.15">
      <c r="A12" s="116" t="s">
        <v>157</v>
      </c>
      <c r="B12" s="123">
        <v>4345</v>
      </c>
      <c r="C12" s="124">
        <v>3447</v>
      </c>
      <c r="D12" s="124">
        <v>2</v>
      </c>
      <c r="E12" s="124">
        <v>12</v>
      </c>
      <c r="F12" s="124">
        <v>488</v>
      </c>
      <c r="G12" s="124">
        <v>28</v>
      </c>
      <c r="H12" s="124">
        <v>9</v>
      </c>
      <c r="I12" s="124">
        <v>191</v>
      </c>
      <c r="J12" s="125" t="s">
        <v>158</v>
      </c>
      <c r="K12" s="124">
        <v>11</v>
      </c>
      <c r="L12" s="125" t="s">
        <v>158</v>
      </c>
      <c r="M12" s="124">
        <v>12</v>
      </c>
      <c r="N12" s="125" t="s">
        <v>158</v>
      </c>
      <c r="O12" s="124">
        <v>139</v>
      </c>
      <c r="P12" s="124">
        <v>1549</v>
      </c>
      <c r="Q12" s="124">
        <v>1635</v>
      </c>
      <c r="R12" s="121"/>
    </row>
    <row r="13" spans="1:18" s="107" customFormat="1" ht="12" customHeight="1" x14ac:dyDescent="0.15">
      <c r="A13" s="355" t="s">
        <v>159</v>
      </c>
      <c r="B13" s="355"/>
      <c r="C13" s="355"/>
      <c r="D13" s="355"/>
      <c r="E13" s="355"/>
      <c r="F13" s="355"/>
      <c r="G13" s="355"/>
      <c r="H13" s="355"/>
      <c r="I13" s="355"/>
      <c r="J13" s="355"/>
      <c r="K13" s="355"/>
      <c r="L13" s="355"/>
      <c r="M13" s="126"/>
      <c r="N13" s="126"/>
      <c r="O13" s="120"/>
      <c r="P13" s="120"/>
      <c r="Q13" s="120"/>
    </row>
    <row r="14" spans="1:18" s="107" customFormat="1" ht="12" customHeight="1" x14ac:dyDescent="0.15">
      <c r="A14" s="356" t="s">
        <v>160</v>
      </c>
      <c r="B14" s="356"/>
      <c r="C14" s="356"/>
      <c r="D14" s="356"/>
      <c r="E14" s="356"/>
      <c r="F14" s="127"/>
      <c r="G14" s="127"/>
      <c r="H14" s="127"/>
      <c r="I14" s="127"/>
      <c r="J14" s="127"/>
      <c r="K14" s="127"/>
      <c r="L14" s="127"/>
      <c r="M14" s="127"/>
      <c r="N14" s="127"/>
      <c r="O14" s="127"/>
      <c r="P14" s="127"/>
    </row>
    <row r="15" spans="1:18" ht="4.5" customHeight="1" x14ac:dyDescent="0.15"/>
  </sheetData>
  <mergeCells count="14">
    <mergeCell ref="A13:L13"/>
    <mergeCell ref="A14:E14"/>
    <mergeCell ref="A6:A9"/>
    <mergeCell ref="B6:O6"/>
    <mergeCell ref="P6:Q6"/>
    <mergeCell ref="B7:H7"/>
    <mergeCell ref="I7:N7"/>
    <mergeCell ref="O7:O8"/>
    <mergeCell ref="P7:P9"/>
    <mergeCell ref="B8:B9"/>
    <mergeCell ref="C8:D8"/>
    <mergeCell ref="H8:H9"/>
    <mergeCell ref="I8:J8"/>
    <mergeCell ref="N8:N9"/>
  </mergeCells>
  <phoneticPr fontId="4"/>
  <hyperlinks>
    <hyperlink ref="A1" location="'18社会保障目次'!A1" display="18　社会保障　目次へ＜＜" xr:uid="{00000000-0004-0000-0300-000000000000}"/>
  </hyperlinks>
  <pageMargins left="0.59055118110236227" right="0.59055118110236227" top="0.59055118110236227" bottom="0.39370078740157483" header="0" footer="0"/>
  <pageSetup paperSize="9" orientation="portrait" blackAndWhite="1"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24"/>
  <sheetViews>
    <sheetView showGridLines="0" view="pageBreakPreview" topLeftCell="A2" zoomScaleNormal="70" zoomScaleSheetLayoutView="100" workbookViewId="0">
      <selection activeCell="M32" sqref="M32"/>
    </sheetView>
  </sheetViews>
  <sheetFormatPr defaultColWidth="9" defaultRowHeight="13.5" x14ac:dyDescent="0.15"/>
  <cols>
    <col min="1" max="1" width="6.875" style="20" customWidth="1"/>
    <col min="2" max="2" width="3.625" style="20" customWidth="1"/>
    <col min="3" max="3" width="4.625" style="20" customWidth="1"/>
    <col min="4" max="4" width="18.75" style="128" customWidth="1"/>
    <col min="5" max="5" width="18.25" style="128" customWidth="1"/>
    <col min="6" max="7" width="16.125" style="128" customWidth="1"/>
    <col min="8" max="8" width="16.25" style="128" customWidth="1"/>
    <col min="9" max="9" width="18.875" style="128" customWidth="1"/>
    <col min="10" max="10" width="14.25" style="128" customWidth="1"/>
    <col min="11" max="12" width="16.125" style="128" customWidth="1"/>
    <col min="13" max="13" width="16" style="128" customWidth="1"/>
    <col min="14" max="14" width="15.375" style="20" customWidth="1"/>
    <col min="15" max="16384" width="9" style="20"/>
  </cols>
  <sheetData>
    <row r="1" spans="1:14" x14ac:dyDescent="0.15">
      <c r="A1" s="19" t="s">
        <v>25</v>
      </c>
    </row>
    <row r="2" spans="1:14" x14ac:dyDescent="0.15">
      <c r="A2" s="129" t="s">
        <v>161</v>
      </c>
      <c r="B2" s="129"/>
      <c r="C2" s="129"/>
    </row>
    <row r="3" spans="1:14" ht="24" customHeight="1" x14ac:dyDescent="0.15">
      <c r="A3" s="373" t="s">
        <v>162</v>
      </c>
      <c r="B3" s="373"/>
      <c r="C3" s="373"/>
      <c r="D3" s="373"/>
      <c r="E3" s="373"/>
      <c r="F3" s="373"/>
      <c r="G3" s="373"/>
      <c r="H3" s="373"/>
      <c r="I3" s="130"/>
      <c r="J3" s="130"/>
      <c r="K3" s="130"/>
      <c r="L3" s="130"/>
      <c r="M3" s="130"/>
    </row>
    <row r="4" spans="1:14" ht="15" thickBot="1" x14ac:dyDescent="0.2">
      <c r="A4" s="131"/>
      <c r="B4" s="131"/>
      <c r="C4" s="131"/>
      <c r="D4" s="132"/>
      <c r="E4" s="132"/>
      <c r="F4" s="132"/>
      <c r="G4" s="132"/>
      <c r="H4" s="132"/>
      <c r="I4" s="132"/>
      <c r="J4" s="132"/>
      <c r="K4" s="132"/>
      <c r="L4" s="132"/>
      <c r="M4" s="133"/>
      <c r="N4" s="133" t="s">
        <v>163</v>
      </c>
    </row>
    <row r="5" spans="1:14" ht="14.25" customHeight="1" thickTop="1" x14ac:dyDescent="0.15">
      <c r="A5" s="374"/>
      <c r="B5" s="374"/>
      <c r="C5" s="375"/>
      <c r="D5" s="134" t="s">
        <v>164</v>
      </c>
      <c r="E5" s="134" t="s">
        <v>165</v>
      </c>
      <c r="F5" s="134" t="s">
        <v>166</v>
      </c>
      <c r="G5" s="134" t="s">
        <v>167</v>
      </c>
      <c r="H5" s="135" t="s">
        <v>168</v>
      </c>
      <c r="I5" s="136" t="s">
        <v>169</v>
      </c>
      <c r="J5" s="134" t="s">
        <v>170</v>
      </c>
      <c r="K5" s="134" t="s">
        <v>171</v>
      </c>
      <c r="L5" s="135" t="s">
        <v>172</v>
      </c>
      <c r="M5" s="137" t="s">
        <v>173</v>
      </c>
      <c r="N5" s="137" t="s">
        <v>174</v>
      </c>
    </row>
    <row r="6" spans="1:14" ht="18.75" customHeight="1" x14ac:dyDescent="0.15">
      <c r="A6" s="376" t="s">
        <v>156</v>
      </c>
      <c r="B6" s="376"/>
      <c r="C6" s="377"/>
      <c r="D6" s="138">
        <v>6806203129</v>
      </c>
      <c r="E6" s="139">
        <v>1966047082</v>
      </c>
      <c r="F6" s="139">
        <v>822299097</v>
      </c>
      <c r="G6" s="139">
        <v>16687579</v>
      </c>
      <c r="H6" s="139">
        <v>116466054</v>
      </c>
      <c r="I6" s="139">
        <v>3679236625</v>
      </c>
      <c r="J6" s="139">
        <v>298780</v>
      </c>
      <c r="K6" s="139">
        <v>9572873</v>
      </c>
      <c r="L6" s="139">
        <v>10776238</v>
      </c>
      <c r="M6" s="139">
        <v>1171038</v>
      </c>
      <c r="N6" s="139">
        <v>287178658</v>
      </c>
    </row>
    <row r="7" spans="1:14" ht="19.5" customHeight="1" x14ac:dyDescent="0.15">
      <c r="A7" s="378" t="s">
        <v>157</v>
      </c>
      <c r="B7" s="379"/>
      <c r="C7" s="380"/>
      <c r="D7" s="138">
        <v>6907297071</v>
      </c>
      <c r="E7" s="139">
        <v>1972559157</v>
      </c>
      <c r="F7" s="139">
        <v>834609163</v>
      </c>
      <c r="G7" s="139">
        <v>17163137</v>
      </c>
      <c r="H7" s="139">
        <v>122676790</v>
      </c>
      <c r="I7" s="139">
        <v>3647429562</v>
      </c>
      <c r="J7" s="139">
        <v>5130</v>
      </c>
      <c r="K7" s="139">
        <v>9751274</v>
      </c>
      <c r="L7" s="139">
        <v>11650417</v>
      </c>
      <c r="M7" s="139">
        <v>1645926</v>
      </c>
      <c r="N7" s="139">
        <v>288506515</v>
      </c>
    </row>
    <row r="8" spans="1:14" ht="19.5" customHeight="1" x14ac:dyDescent="0.15">
      <c r="A8" s="140"/>
      <c r="B8" s="140"/>
      <c r="C8" s="140"/>
      <c r="D8" s="138">
        <v>0</v>
      </c>
      <c r="E8" s="139">
        <v>0</v>
      </c>
      <c r="F8" s="139">
        <v>0</v>
      </c>
      <c r="G8" s="139">
        <v>0</v>
      </c>
      <c r="H8" s="139">
        <v>0</v>
      </c>
      <c r="I8" s="139">
        <v>0</v>
      </c>
      <c r="J8" s="141">
        <v>0</v>
      </c>
      <c r="K8" s="139">
        <v>0</v>
      </c>
      <c r="L8" s="139">
        <v>0</v>
      </c>
      <c r="M8" s="139">
        <v>0</v>
      </c>
      <c r="N8" s="139">
        <v>0</v>
      </c>
    </row>
    <row r="9" spans="1:14" ht="19.5" customHeight="1" x14ac:dyDescent="0.15">
      <c r="A9" s="142" t="s">
        <v>175</v>
      </c>
      <c r="B9" s="142">
        <v>4</v>
      </c>
      <c r="C9" s="142" t="s">
        <v>176</v>
      </c>
      <c r="D9" s="138">
        <v>655006705</v>
      </c>
      <c r="E9" s="139">
        <v>175274029</v>
      </c>
      <c r="F9" s="139">
        <v>66511890</v>
      </c>
      <c r="G9" s="139">
        <v>1041246</v>
      </c>
      <c r="H9" s="139">
        <v>8880538</v>
      </c>
      <c r="I9" s="139">
        <v>378533739</v>
      </c>
      <c r="J9" s="141">
        <v>0</v>
      </c>
      <c r="K9" s="139">
        <v>567573</v>
      </c>
      <c r="L9" s="139">
        <v>394570</v>
      </c>
      <c r="M9" s="139">
        <v>0</v>
      </c>
      <c r="N9" s="139">
        <v>23803120</v>
      </c>
    </row>
    <row r="10" spans="1:14" ht="19.5" customHeight="1" x14ac:dyDescent="0.15">
      <c r="A10" s="142"/>
      <c r="B10" s="142">
        <v>5</v>
      </c>
      <c r="C10" s="142"/>
      <c r="D10" s="138">
        <v>581879533</v>
      </c>
      <c r="E10" s="139">
        <v>151237860</v>
      </c>
      <c r="F10" s="139">
        <v>71931866</v>
      </c>
      <c r="G10" s="139">
        <v>1075796</v>
      </c>
      <c r="H10" s="139">
        <v>9935280</v>
      </c>
      <c r="I10" s="139">
        <v>322475384</v>
      </c>
      <c r="J10" s="141">
        <v>0</v>
      </c>
      <c r="K10" s="139">
        <v>1189655</v>
      </c>
      <c r="L10" s="139">
        <v>419704</v>
      </c>
      <c r="M10" s="139">
        <v>228148</v>
      </c>
      <c r="N10" s="139">
        <v>23385840</v>
      </c>
    </row>
    <row r="11" spans="1:14" ht="19.5" customHeight="1" x14ac:dyDescent="0.15">
      <c r="A11" s="142"/>
      <c r="B11" s="142">
        <v>6</v>
      </c>
      <c r="C11" s="142"/>
      <c r="D11" s="138">
        <v>479225175</v>
      </c>
      <c r="E11" s="139">
        <v>148927492</v>
      </c>
      <c r="F11" s="139">
        <v>68121759</v>
      </c>
      <c r="G11" s="139">
        <v>1213544</v>
      </c>
      <c r="H11" s="139">
        <v>9025246</v>
      </c>
      <c r="I11" s="139">
        <v>227358384</v>
      </c>
      <c r="J11" s="141">
        <v>0</v>
      </c>
      <c r="K11" s="139">
        <v>516601</v>
      </c>
      <c r="L11" s="139">
        <v>767971</v>
      </c>
      <c r="M11" s="139">
        <v>0</v>
      </c>
      <c r="N11" s="139">
        <v>23294178</v>
      </c>
    </row>
    <row r="12" spans="1:14" ht="19.5" customHeight="1" x14ac:dyDescent="0.15">
      <c r="A12" s="142"/>
      <c r="B12" s="142">
        <v>7</v>
      </c>
      <c r="C12" s="142"/>
      <c r="D12" s="138">
        <v>572741798</v>
      </c>
      <c r="E12" s="139">
        <v>151290814</v>
      </c>
      <c r="F12" s="139">
        <v>65325742</v>
      </c>
      <c r="G12" s="139">
        <v>866890</v>
      </c>
      <c r="H12" s="139">
        <v>9952107</v>
      </c>
      <c r="I12" s="139">
        <v>320712466</v>
      </c>
      <c r="J12" s="141">
        <v>0</v>
      </c>
      <c r="K12" s="139">
        <v>380443</v>
      </c>
      <c r="L12" s="139">
        <v>588280</v>
      </c>
      <c r="M12" s="139">
        <v>223120</v>
      </c>
      <c r="N12" s="139">
        <v>23401936</v>
      </c>
    </row>
    <row r="13" spans="1:14" ht="19.5" customHeight="1" x14ac:dyDescent="0.15">
      <c r="A13" s="142"/>
      <c r="B13" s="142">
        <v>8</v>
      </c>
      <c r="C13" s="142"/>
      <c r="D13" s="138">
        <v>564496136</v>
      </c>
      <c r="E13" s="139">
        <v>153448760</v>
      </c>
      <c r="F13" s="139">
        <v>71628087</v>
      </c>
      <c r="G13" s="139">
        <v>788788</v>
      </c>
      <c r="H13" s="139">
        <v>11052224</v>
      </c>
      <c r="I13" s="139">
        <v>302141770</v>
      </c>
      <c r="J13" s="141">
        <v>0</v>
      </c>
      <c r="K13" s="139">
        <v>526600</v>
      </c>
      <c r="L13" s="139">
        <v>1027683</v>
      </c>
      <c r="M13" s="139">
        <v>150104</v>
      </c>
      <c r="N13" s="139">
        <v>23732120</v>
      </c>
    </row>
    <row r="14" spans="1:14" ht="19.5" customHeight="1" x14ac:dyDescent="0.15">
      <c r="A14" s="142"/>
      <c r="B14" s="142">
        <v>9</v>
      </c>
      <c r="C14" s="142"/>
      <c r="D14" s="138">
        <v>551406895</v>
      </c>
      <c r="E14" s="139">
        <v>151285290</v>
      </c>
      <c r="F14" s="139">
        <v>68048446</v>
      </c>
      <c r="G14" s="139">
        <v>938895</v>
      </c>
      <c r="H14" s="139">
        <v>11205317</v>
      </c>
      <c r="I14" s="139">
        <v>294928493</v>
      </c>
      <c r="J14" s="141">
        <v>0</v>
      </c>
      <c r="K14" s="139">
        <v>331315</v>
      </c>
      <c r="L14" s="139">
        <v>592160</v>
      </c>
      <c r="M14" s="139">
        <v>296870</v>
      </c>
      <c r="N14" s="139">
        <v>23780109</v>
      </c>
    </row>
    <row r="15" spans="1:14" ht="19.5" customHeight="1" x14ac:dyDescent="0.15">
      <c r="A15" s="142"/>
      <c r="B15" s="142">
        <v>10</v>
      </c>
      <c r="C15" s="142"/>
      <c r="D15" s="138">
        <v>537717997</v>
      </c>
      <c r="E15" s="139">
        <v>151596444</v>
      </c>
      <c r="F15" s="139">
        <v>69332641</v>
      </c>
      <c r="G15" s="139">
        <v>837667</v>
      </c>
      <c r="H15" s="139">
        <v>9659588</v>
      </c>
      <c r="I15" s="139">
        <v>279807247</v>
      </c>
      <c r="J15" s="141">
        <v>0</v>
      </c>
      <c r="K15" s="139">
        <v>612507</v>
      </c>
      <c r="L15" s="139">
        <v>1695888</v>
      </c>
      <c r="M15" s="139">
        <v>133982</v>
      </c>
      <c r="N15" s="139">
        <v>24042033</v>
      </c>
    </row>
    <row r="16" spans="1:14" ht="19.5" customHeight="1" x14ac:dyDescent="0.15">
      <c r="A16" s="142"/>
      <c r="B16" s="142">
        <v>11</v>
      </c>
      <c r="C16" s="142"/>
      <c r="D16" s="138">
        <v>535367161</v>
      </c>
      <c r="E16" s="139">
        <v>172423814</v>
      </c>
      <c r="F16" s="139">
        <v>70526069</v>
      </c>
      <c r="G16" s="139">
        <v>2915729</v>
      </c>
      <c r="H16" s="139">
        <v>10815095</v>
      </c>
      <c r="I16" s="139">
        <v>252405319</v>
      </c>
      <c r="J16" s="141">
        <v>0</v>
      </c>
      <c r="K16" s="139">
        <v>1082991</v>
      </c>
      <c r="L16" s="139">
        <v>828641</v>
      </c>
      <c r="M16" s="139">
        <v>0</v>
      </c>
      <c r="N16" s="139">
        <v>24369503</v>
      </c>
    </row>
    <row r="17" spans="1:14" ht="19.5" customHeight="1" x14ac:dyDescent="0.15">
      <c r="A17" s="142"/>
      <c r="B17" s="142">
        <v>12</v>
      </c>
      <c r="C17" s="142"/>
      <c r="D17" s="138">
        <v>724403627</v>
      </c>
      <c r="E17" s="139">
        <v>213194625</v>
      </c>
      <c r="F17" s="139">
        <v>71140931</v>
      </c>
      <c r="G17" s="139">
        <v>1815184</v>
      </c>
      <c r="H17" s="139">
        <v>10193209</v>
      </c>
      <c r="I17" s="139">
        <v>402308574</v>
      </c>
      <c r="J17" s="141">
        <v>0</v>
      </c>
      <c r="K17" s="139">
        <v>655134</v>
      </c>
      <c r="L17" s="139">
        <v>824836</v>
      </c>
      <c r="M17" s="139">
        <v>106562</v>
      </c>
      <c r="N17" s="139">
        <v>24064572</v>
      </c>
    </row>
    <row r="18" spans="1:14" ht="19.5" customHeight="1" x14ac:dyDescent="0.15">
      <c r="A18" s="142" t="s">
        <v>177</v>
      </c>
      <c r="B18" s="143">
        <v>1</v>
      </c>
      <c r="C18" s="142" t="s">
        <v>176</v>
      </c>
      <c r="D18" s="138">
        <v>576180379</v>
      </c>
      <c r="E18" s="139">
        <v>170175152</v>
      </c>
      <c r="F18" s="139">
        <v>71452392</v>
      </c>
      <c r="G18" s="139">
        <v>845106</v>
      </c>
      <c r="H18" s="139">
        <v>10201430</v>
      </c>
      <c r="I18" s="139">
        <v>297888532</v>
      </c>
      <c r="J18" s="141">
        <v>0</v>
      </c>
      <c r="K18" s="139">
        <v>449504</v>
      </c>
      <c r="L18" s="139">
        <v>999221</v>
      </c>
      <c r="M18" s="139">
        <v>190296</v>
      </c>
      <c r="N18" s="139">
        <v>23878746</v>
      </c>
    </row>
    <row r="19" spans="1:14" ht="19.5" customHeight="1" x14ac:dyDescent="0.15">
      <c r="A19" s="142"/>
      <c r="B19" s="143">
        <v>2</v>
      </c>
      <c r="C19" s="142"/>
      <c r="D19" s="138">
        <v>597084255</v>
      </c>
      <c r="E19" s="139">
        <v>167855089</v>
      </c>
      <c r="F19" s="139">
        <v>68871967</v>
      </c>
      <c r="G19" s="139">
        <v>891305</v>
      </c>
      <c r="H19" s="139">
        <v>10346210</v>
      </c>
      <c r="I19" s="139">
        <v>321191610</v>
      </c>
      <c r="J19" s="141">
        <v>0</v>
      </c>
      <c r="K19" s="139">
        <v>933433</v>
      </c>
      <c r="L19" s="139">
        <v>2083221</v>
      </c>
      <c r="M19" s="139">
        <v>138671</v>
      </c>
      <c r="N19" s="139">
        <v>24472749</v>
      </c>
    </row>
    <row r="20" spans="1:14" ht="19.5" customHeight="1" x14ac:dyDescent="0.15">
      <c r="A20" s="144"/>
      <c r="B20" s="145">
        <v>3</v>
      </c>
      <c r="C20" s="144"/>
      <c r="D20" s="138">
        <v>531787410</v>
      </c>
      <c r="E20" s="146">
        <v>165849788</v>
      </c>
      <c r="F20" s="146">
        <v>71717373</v>
      </c>
      <c r="G20" s="146">
        <v>3932987</v>
      </c>
      <c r="H20" s="146">
        <v>11410546</v>
      </c>
      <c r="I20" s="146">
        <v>247678044</v>
      </c>
      <c r="J20" s="141">
        <v>5130</v>
      </c>
      <c r="K20" s="146">
        <v>2505518</v>
      </c>
      <c r="L20" s="146">
        <v>1428242</v>
      </c>
      <c r="M20" s="146">
        <v>178173</v>
      </c>
      <c r="N20" s="146">
        <v>26281609</v>
      </c>
    </row>
    <row r="21" spans="1:14" ht="16.5" customHeight="1" x14ac:dyDescent="0.15">
      <c r="A21" s="147" t="s">
        <v>178</v>
      </c>
      <c r="B21" s="147"/>
      <c r="C21" s="147"/>
      <c r="D21" s="147"/>
      <c r="E21" s="147"/>
      <c r="F21" s="147"/>
      <c r="G21" s="147"/>
      <c r="H21" s="147"/>
      <c r="I21" s="139"/>
      <c r="J21" s="147"/>
      <c r="K21" s="20"/>
      <c r="L21" s="20"/>
      <c r="M21" s="20"/>
    </row>
    <row r="24" spans="1:14" x14ac:dyDescent="0.15">
      <c r="E24" s="20"/>
    </row>
  </sheetData>
  <mergeCells count="4">
    <mergeCell ref="A3:H3"/>
    <mergeCell ref="A5:C5"/>
    <mergeCell ref="A6:C6"/>
    <mergeCell ref="A7:C7"/>
  </mergeCells>
  <phoneticPr fontId="4"/>
  <hyperlinks>
    <hyperlink ref="A1" location="'18社会保障目次'!A1" display="18　社会保障　目次へ＜＜" xr:uid="{00000000-0004-0000-0400-000000000000}"/>
  </hyperlinks>
  <pageMargins left="0.59055118110236227" right="0.59055118110236227" top="0.59055118110236227" bottom="0.39370078740157483" header="0" footer="0"/>
  <pageSetup paperSize="9" scale="90" orientation="portrait" blackAndWhite="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M23"/>
  <sheetViews>
    <sheetView showGridLines="0" view="pageBreakPreview" zoomScaleNormal="100" zoomScaleSheetLayoutView="100" workbookViewId="0">
      <selection activeCell="M32" sqref="M32"/>
    </sheetView>
  </sheetViews>
  <sheetFormatPr defaultRowHeight="13.5" x14ac:dyDescent="0.15"/>
  <cols>
    <col min="1" max="2" width="4.75" style="20" customWidth="1"/>
    <col min="3" max="3" width="4.375" style="20" customWidth="1"/>
    <col min="4" max="13" width="7.75" style="128" customWidth="1"/>
    <col min="14" max="16384" width="9" style="20"/>
  </cols>
  <sheetData>
    <row r="1" spans="1:13" x14ac:dyDescent="0.15">
      <c r="A1" s="19" t="s">
        <v>25</v>
      </c>
    </row>
    <row r="2" spans="1:13" x14ac:dyDescent="0.15">
      <c r="A2" s="129" t="s">
        <v>26</v>
      </c>
      <c r="B2" s="129"/>
      <c r="C2" s="129"/>
    </row>
    <row r="3" spans="1:13" ht="16.5" x14ac:dyDescent="0.15">
      <c r="A3" s="21" t="s">
        <v>179</v>
      </c>
      <c r="B3" s="21"/>
      <c r="C3" s="21"/>
      <c r="D3" s="21"/>
      <c r="E3" s="21"/>
      <c r="F3" s="21"/>
      <c r="G3" s="21"/>
      <c r="H3" s="21"/>
      <c r="I3" s="21"/>
      <c r="J3" s="21"/>
      <c r="K3" s="21"/>
      <c r="L3" s="21"/>
      <c r="M3" s="21"/>
    </row>
    <row r="4" spans="1:13" x14ac:dyDescent="0.15">
      <c r="D4" s="20"/>
      <c r="E4" s="20"/>
      <c r="F4" s="20"/>
      <c r="G4" s="20"/>
      <c r="H4" s="20"/>
      <c r="I4" s="20"/>
      <c r="J4" s="20"/>
      <c r="K4" s="20"/>
      <c r="L4" s="20"/>
      <c r="M4" s="148" t="s">
        <v>180</v>
      </c>
    </row>
    <row r="5" spans="1:13" ht="5.25" customHeight="1" thickBot="1" x14ac:dyDescent="0.2">
      <c r="A5" s="25"/>
      <c r="B5" s="25"/>
      <c r="C5" s="25"/>
      <c r="D5" s="132"/>
      <c r="E5" s="132"/>
      <c r="F5" s="132"/>
      <c r="G5" s="132"/>
      <c r="H5" s="132"/>
      <c r="I5" s="132"/>
      <c r="J5" s="132"/>
      <c r="K5" s="132"/>
      <c r="L5" s="132"/>
      <c r="M5" s="132"/>
    </row>
    <row r="6" spans="1:13" s="152" customFormat="1" ht="18.75" customHeight="1" x14ac:dyDescent="0.15">
      <c r="A6" s="381"/>
      <c r="B6" s="381"/>
      <c r="C6" s="382"/>
      <c r="D6" s="149" t="s">
        <v>181</v>
      </c>
      <c r="E6" s="150" t="s">
        <v>182</v>
      </c>
      <c r="F6" s="150" t="s">
        <v>183</v>
      </c>
      <c r="G6" s="150" t="s">
        <v>184</v>
      </c>
      <c r="H6" s="150" t="s">
        <v>185</v>
      </c>
      <c r="I6" s="150" t="s">
        <v>186</v>
      </c>
      <c r="J6" s="150" t="s">
        <v>187</v>
      </c>
      <c r="K6" s="150" t="s">
        <v>188</v>
      </c>
      <c r="L6" s="150" t="s">
        <v>189</v>
      </c>
      <c r="M6" s="151" t="s">
        <v>190</v>
      </c>
    </row>
    <row r="7" spans="1:13" s="152" customFormat="1" ht="19.5" customHeight="1" x14ac:dyDescent="0.15">
      <c r="A7" s="383" t="s">
        <v>191</v>
      </c>
      <c r="B7" s="383"/>
      <c r="C7" s="384"/>
      <c r="D7" s="153">
        <v>10767</v>
      </c>
      <c r="E7" s="154">
        <v>3426</v>
      </c>
      <c r="F7" s="154">
        <v>3097</v>
      </c>
      <c r="G7" s="154">
        <v>141</v>
      </c>
      <c r="H7" s="154">
        <v>760</v>
      </c>
      <c r="I7" s="154">
        <v>3279</v>
      </c>
      <c r="J7" s="154" t="s">
        <v>42</v>
      </c>
      <c r="K7" s="154">
        <v>60</v>
      </c>
      <c r="L7" s="154">
        <v>3</v>
      </c>
      <c r="M7" s="154">
        <v>4166</v>
      </c>
    </row>
    <row r="8" spans="1:13" s="152" customFormat="1" ht="19.5" customHeight="1" x14ac:dyDescent="0.15">
      <c r="A8" s="383" t="s">
        <v>192</v>
      </c>
      <c r="B8" s="383"/>
      <c r="C8" s="384"/>
      <c r="D8" s="153">
        <v>11017</v>
      </c>
      <c r="E8" s="154">
        <v>3493</v>
      </c>
      <c r="F8" s="154">
        <v>3184</v>
      </c>
      <c r="G8" s="154">
        <v>148</v>
      </c>
      <c r="H8" s="154">
        <v>766</v>
      </c>
      <c r="I8" s="154">
        <v>3360</v>
      </c>
      <c r="J8" s="155">
        <v>0</v>
      </c>
      <c r="K8" s="154">
        <v>63</v>
      </c>
      <c r="L8" s="154">
        <v>4</v>
      </c>
      <c r="M8" s="154">
        <v>4207</v>
      </c>
    </row>
    <row r="9" spans="1:13" s="152" customFormat="1" ht="19.5" customHeight="1" x14ac:dyDescent="0.15">
      <c r="A9" s="385" t="s">
        <v>193</v>
      </c>
      <c r="B9" s="385"/>
      <c r="C9" s="386"/>
      <c r="D9" s="153">
        <v>11114</v>
      </c>
      <c r="E9" s="154">
        <v>3506</v>
      </c>
      <c r="F9" s="154">
        <v>3203</v>
      </c>
      <c r="G9" s="154">
        <v>146</v>
      </c>
      <c r="H9" s="154">
        <v>796</v>
      </c>
      <c r="I9" s="154">
        <v>3394</v>
      </c>
      <c r="J9" s="154">
        <v>0</v>
      </c>
      <c r="K9" s="154">
        <v>66</v>
      </c>
      <c r="L9" s="154">
        <v>3</v>
      </c>
      <c r="M9" s="154">
        <v>4221</v>
      </c>
    </row>
    <row r="10" spans="1:13" s="152" customFormat="1" ht="19.5" customHeight="1" x14ac:dyDescent="0.15">
      <c r="A10" s="156"/>
      <c r="B10" s="156"/>
      <c r="C10" s="156"/>
      <c r="D10" s="153"/>
      <c r="E10" s="154"/>
      <c r="F10" s="154"/>
      <c r="G10" s="154"/>
      <c r="H10" s="154"/>
      <c r="I10" s="154"/>
      <c r="J10" s="154"/>
      <c r="K10" s="154"/>
      <c r="L10" s="154"/>
      <c r="M10" s="154"/>
    </row>
    <row r="11" spans="1:13" s="152" customFormat="1" ht="19.5" customHeight="1" x14ac:dyDescent="0.15">
      <c r="A11" s="157" t="s">
        <v>194</v>
      </c>
      <c r="B11" s="157">
        <v>4</v>
      </c>
      <c r="C11" s="158" t="s">
        <v>195</v>
      </c>
      <c r="D11" s="153">
        <f>SUM(E11:L11)</f>
        <v>11061</v>
      </c>
      <c r="E11" s="154">
        <v>3493</v>
      </c>
      <c r="F11" s="154">
        <v>3172</v>
      </c>
      <c r="G11" s="154">
        <v>155</v>
      </c>
      <c r="H11" s="154">
        <v>791</v>
      </c>
      <c r="I11" s="154">
        <v>3382</v>
      </c>
      <c r="J11" s="154">
        <v>0</v>
      </c>
      <c r="K11" s="154">
        <v>67</v>
      </c>
      <c r="L11" s="154">
        <v>1</v>
      </c>
      <c r="M11" s="154">
        <v>4229</v>
      </c>
    </row>
    <row r="12" spans="1:13" s="152" customFormat="1" ht="19.5" customHeight="1" x14ac:dyDescent="0.15">
      <c r="A12" s="157"/>
      <c r="B12" s="157">
        <v>5</v>
      </c>
      <c r="C12" s="158"/>
      <c r="D12" s="153">
        <f t="shared" ref="D12:D22" si="0">SUM(E12:L12)</f>
        <v>11001</v>
      </c>
      <c r="E12" s="154">
        <v>3419</v>
      </c>
      <c r="F12" s="154">
        <v>3181</v>
      </c>
      <c r="G12" s="154">
        <v>147</v>
      </c>
      <c r="H12" s="154">
        <v>790</v>
      </c>
      <c r="I12" s="154">
        <v>3399</v>
      </c>
      <c r="J12" s="154">
        <v>0</v>
      </c>
      <c r="K12" s="154">
        <v>65</v>
      </c>
      <c r="L12" s="154">
        <v>0</v>
      </c>
      <c r="M12" s="154">
        <v>4212</v>
      </c>
    </row>
    <row r="13" spans="1:13" s="152" customFormat="1" ht="19.5" customHeight="1" x14ac:dyDescent="0.15">
      <c r="A13" s="157"/>
      <c r="B13" s="157">
        <v>6</v>
      </c>
      <c r="C13" s="158"/>
      <c r="D13" s="153">
        <f t="shared" si="0"/>
        <v>10989</v>
      </c>
      <c r="E13" s="154">
        <v>3417</v>
      </c>
      <c r="F13" s="154">
        <v>3185</v>
      </c>
      <c r="G13" s="154">
        <v>142</v>
      </c>
      <c r="H13" s="154">
        <v>795</v>
      </c>
      <c r="I13" s="154">
        <v>3390</v>
      </c>
      <c r="J13" s="154">
        <v>0</v>
      </c>
      <c r="K13" s="154">
        <v>58</v>
      </c>
      <c r="L13" s="154">
        <v>2</v>
      </c>
      <c r="M13" s="154">
        <v>4214</v>
      </c>
    </row>
    <row r="14" spans="1:13" s="152" customFormat="1" ht="19.5" customHeight="1" x14ac:dyDescent="0.15">
      <c r="A14" s="157"/>
      <c r="B14" s="157">
        <v>7</v>
      </c>
      <c r="C14" s="158"/>
      <c r="D14" s="153">
        <f t="shared" si="0"/>
        <v>10997</v>
      </c>
      <c r="E14" s="154">
        <v>3432</v>
      </c>
      <c r="F14" s="154">
        <v>3164</v>
      </c>
      <c r="G14" s="154">
        <v>140</v>
      </c>
      <c r="H14" s="154">
        <v>795</v>
      </c>
      <c r="I14" s="154">
        <v>3404</v>
      </c>
      <c r="J14" s="154">
        <v>0</v>
      </c>
      <c r="K14" s="154">
        <v>58</v>
      </c>
      <c r="L14" s="154">
        <v>4</v>
      </c>
      <c r="M14" s="154">
        <v>4205</v>
      </c>
    </row>
    <row r="15" spans="1:13" s="152" customFormat="1" ht="19.5" customHeight="1" x14ac:dyDescent="0.15">
      <c r="A15" s="157"/>
      <c r="B15" s="157">
        <v>8</v>
      </c>
      <c r="C15" s="158"/>
      <c r="D15" s="153">
        <f t="shared" si="0"/>
        <v>10920</v>
      </c>
      <c r="E15" s="154">
        <v>3413</v>
      </c>
      <c r="F15" s="154">
        <v>3155</v>
      </c>
      <c r="G15" s="154">
        <v>141</v>
      </c>
      <c r="H15" s="154">
        <v>790</v>
      </c>
      <c r="I15" s="154">
        <v>3357</v>
      </c>
      <c r="J15" s="154">
        <v>0</v>
      </c>
      <c r="K15" s="154">
        <v>60</v>
      </c>
      <c r="L15" s="154">
        <v>4</v>
      </c>
      <c r="M15" s="154">
        <v>4208</v>
      </c>
    </row>
    <row r="16" spans="1:13" s="152" customFormat="1" ht="19.5" customHeight="1" x14ac:dyDescent="0.15">
      <c r="A16" s="157"/>
      <c r="B16" s="157">
        <v>9</v>
      </c>
      <c r="C16" s="158"/>
      <c r="D16" s="153">
        <f t="shared" si="0"/>
        <v>11062</v>
      </c>
      <c r="E16" s="154">
        <v>3506</v>
      </c>
      <c r="F16" s="154">
        <v>3196</v>
      </c>
      <c r="G16" s="154">
        <v>142</v>
      </c>
      <c r="H16" s="154">
        <v>794</v>
      </c>
      <c r="I16" s="154">
        <v>3356</v>
      </c>
      <c r="J16" s="154">
        <v>0</v>
      </c>
      <c r="K16" s="154">
        <v>64</v>
      </c>
      <c r="L16" s="154">
        <v>4</v>
      </c>
      <c r="M16" s="154">
        <v>4213</v>
      </c>
    </row>
    <row r="17" spans="1:13" s="152" customFormat="1" ht="19.5" customHeight="1" x14ac:dyDescent="0.15">
      <c r="A17" s="157"/>
      <c r="B17" s="157">
        <v>10</v>
      </c>
      <c r="C17" s="158"/>
      <c r="D17" s="153">
        <f t="shared" si="0"/>
        <v>11165</v>
      </c>
      <c r="E17" s="154">
        <v>3558</v>
      </c>
      <c r="F17" s="154">
        <v>3196</v>
      </c>
      <c r="G17" s="154">
        <v>144</v>
      </c>
      <c r="H17" s="154">
        <v>793</v>
      </c>
      <c r="I17" s="154">
        <v>3403</v>
      </c>
      <c r="J17" s="154">
        <v>0</v>
      </c>
      <c r="K17" s="154">
        <v>65</v>
      </c>
      <c r="L17" s="154">
        <v>6</v>
      </c>
      <c r="M17" s="154">
        <v>4208</v>
      </c>
    </row>
    <row r="18" spans="1:13" s="152" customFormat="1" ht="19.5" customHeight="1" x14ac:dyDescent="0.15">
      <c r="A18" s="157"/>
      <c r="B18" s="157">
        <v>11</v>
      </c>
      <c r="C18" s="158"/>
      <c r="D18" s="153">
        <f t="shared" si="0"/>
        <v>11220</v>
      </c>
      <c r="E18" s="154">
        <v>3581</v>
      </c>
      <c r="F18" s="154">
        <v>3229</v>
      </c>
      <c r="G18" s="154">
        <v>140</v>
      </c>
      <c r="H18" s="154">
        <v>796</v>
      </c>
      <c r="I18" s="154">
        <v>3406</v>
      </c>
      <c r="J18" s="154">
        <v>0</v>
      </c>
      <c r="K18" s="154">
        <v>66</v>
      </c>
      <c r="L18" s="154">
        <v>2</v>
      </c>
      <c r="M18" s="154">
        <v>4219</v>
      </c>
    </row>
    <row r="19" spans="1:13" s="152" customFormat="1" ht="19.5" customHeight="1" x14ac:dyDescent="0.15">
      <c r="A19" s="157"/>
      <c r="B19" s="157">
        <v>12</v>
      </c>
      <c r="C19" s="158"/>
      <c r="D19" s="153">
        <f t="shared" si="0"/>
        <v>11187</v>
      </c>
      <c r="E19" s="154">
        <v>3556</v>
      </c>
      <c r="F19" s="154">
        <v>3219</v>
      </c>
      <c r="G19" s="154">
        <v>141</v>
      </c>
      <c r="H19" s="154">
        <v>801</v>
      </c>
      <c r="I19" s="154">
        <v>3405</v>
      </c>
      <c r="J19" s="154">
        <v>0</v>
      </c>
      <c r="K19" s="154">
        <v>64</v>
      </c>
      <c r="L19" s="154">
        <v>1</v>
      </c>
      <c r="M19" s="154">
        <v>4228</v>
      </c>
    </row>
    <row r="20" spans="1:13" s="152" customFormat="1" ht="19.5" customHeight="1" x14ac:dyDescent="0.15">
      <c r="A20" s="157" t="s">
        <v>196</v>
      </c>
      <c r="B20" s="159">
        <v>1</v>
      </c>
      <c r="C20" s="158" t="s">
        <v>195</v>
      </c>
      <c r="D20" s="153">
        <f t="shared" si="0"/>
        <v>11241</v>
      </c>
      <c r="E20" s="154">
        <v>3560</v>
      </c>
      <c r="F20" s="154">
        <v>3240</v>
      </c>
      <c r="G20" s="154">
        <v>145</v>
      </c>
      <c r="H20" s="154">
        <v>805</v>
      </c>
      <c r="I20" s="154">
        <v>3421</v>
      </c>
      <c r="J20" s="154">
        <v>0</v>
      </c>
      <c r="K20" s="154">
        <v>66</v>
      </c>
      <c r="L20" s="154">
        <v>4</v>
      </c>
      <c r="M20" s="154">
        <v>4231</v>
      </c>
    </row>
    <row r="21" spans="1:13" s="152" customFormat="1" ht="19.5" customHeight="1" x14ac:dyDescent="0.15">
      <c r="A21" s="157"/>
      <c r="B21" s="159">
        <v>2</v>
      </c>
      <c r="C21" s="157"/>
      <c r="D21" s="153">
        <f t="shared" si="0"/>
        <v>11163</v>
      </c>
      <c r="E21" s="154">
        <v>3537</v>
      </c>
      <c r="F21" s="154">
        <v>3231</v>
      </c>
      <c r="G21" s="154">
        <v>147</v>
      </c>
      <c r="H21" s="154">
        <v>797</v>
      </c>
      <c r="I21" s="154">
        <v>3375</v>
      </c>
      <c r="J21" s="154">
        <v>0</v>
      </c>
      <c r="K21" s="154">
        <v>69</v>
      </c>
      <c r="L21" s="154">
        <v>7</v>
      </c>
      <c r="M21" s="154">
        <v>4226</v>
      </c>
    </row>
    <row r="22" spans="1:13" s="152" customFormat="1" ht="19.5" customHeight="1" x14ac:dyDescent="0.15">
      <c r="A22" s="160"/>
      <c r="B22" s="160" t="s">
        <v>197</v>
      </c>
      <c r="C22" s="160"/>
      <c r="D22" s="153">
        <f t="shared" si="0"/>
        <v>11365</v>
      </c>
      <c r="E22" s="161">
        <v>3602</v>
      </c>
      <c r="F22" s="161">
        <v>3271</v>
      </c>
      <c r="G22" s="161">
        <v>169</v>
      </c>
      <c r="H22" s="161">
        <v>802</v>
      </c>
      <c r="I22" s="161">
        <v>3424</v>
      </c>
      <c r="J22" s="161">
        <v>1</v>
      </c>
      <c r="K22" s="161">
        <v>93</v>
      </c>
      <c r="L22" s="161">
        <v>3</v>
      </c>
      <c r="M22" s="161">
        <v>4255</v>
      </c>
    </row>
    <row r="23" spans="1:13" s="165" customFormat="1" ht="14.25" customHeight="1" x14ac:dyDescent="0.15">
      <c r="A23" s="162" t="s">
        <v>198</v>
      </c>
      <c r="B23" s="162"/>
      <c r="C23" s="162"/>
      <c r="D23" s="162"/>
      <c r="E23" s="163"/>
      <c r="F23" s="163"/>
      <c r="G23" s="163"/>
      <c r="H23" s="163"/>
      <c r="I23" s="163"/>
      <c r="J23" s="164"/>
      <c r="K23" s="163"/>
      <c r="L23" s="163"/>
      <c r="M23" s="163"/>
    </row>
  </sheetData>
  <mergeCells count="4">
    <mergeCell ref="A6:C6"/>
    <mergeCell ref="A7:C7"/>
    <mergeCell ref="A8:C8"/>
    <mergeCell ref="A9:C9"/>
  </mergeCells>
  <phoneticPr fontId="4"/>
  <hyperlinks>
    <hyperlink ref="A1" location="'18社会保障目次'!A1" display="18　社会保障　目次へ＜＜" xr:uid="{00000000-0004-0000-0500-000000000000}"/>
  </hyperlinks>
  <pageMargins left="0.59055118110236227" right="0.59055118110236227" top="0.59055118110236227" bottom="0.39370078740157483" header="0" footer="0"/>
  <pageSetup paperSize="9"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R24"/>
  <sheetViews>
    <sheetView showGridLines="0" view="pageBreakPreview" zoomScaleNormal="100" zoomScaleSheetLayoutView="100" workbookViewId="0">
      <selection activeCell="M32" sqref="M32"/>
    </sheetView>
  </sheetViews>
  <sheetFormatPr defaultRowHeight="13.5" x14ac:dyDescent="0.15"/>
  <cols>
    <col min="1" max="2" width="4.75" style="20" customWidth="1"/>
    <col min="3" max="3" width="4.375" style="20" customWidth="1"/>
    <col min="4" max="9" width="8.75" style="128" customWidth="1"/>
    <col min="10" max="11" width="12.75" style="128" customWidth="1"/>
    <col min="12" max="16384" width="9" style="20"/>
  </cols>
  <sheetData>
    <row r="1" spans="1:18" x14ac:dyDescent="0.15">
      <c r="A1" s="19" t="s">
        <v>25</v>
      </c>
    </row>
    <row r="2" spans="1:18" x14ac:dyDescent="0.15">
      <c r="A2" s="20" t="s">
        <v>26</v>
      </c>
      <c r="D2" s="20"/>
    </row>
    <row r="3" spans="1:18" ht="16.5" x14ac:dyDescent="0.15">
      <c r="A3" s="21" t="s">
        <v>199</v>
      </c>
      <c r="B3" s="21"/>
      <c r="C3" s="21"/>
      <c r="D3" s="21"/>
      <c r="E3" s="21"/>
      <c r="F3" s="21"/>
      <c r="G3" s="21"/>
      <c r="H3" s="21"/>
      <c r="I3" s="21"/>
      <c r="J3" s="21"/>
      <c r="K3" s="21"/>
    </row>
    <row r="4" spans="1:18" x14ac:dyDescent="0.15">
      <c r="D4" s="20"/>
      <c r="E4" s="20"/>
      <c r="F4" s="20"/>
      <c r="G4" s="20"/>
      <c r="H4" s="20"/>
      <c r="I4" s="20"/>
      <c r="J4" s="20"/>
      <c r="K4" s="148" t="s">
        <v>200</v>
      </c>
    </row>
    <row r="5" spans="1:18" ht="6" customHeight="1" thickBot="1" x14ac:dyDescent="0.2">
      <c r="A5" s="25"/>
      <c r="B5" s="25"/>
      <c r="C5" s="25"/>
      <c r="D5" s="132"/>
    </row>
    <row r="6" spans="1:18" s="152" customFormat="1" ht="20.25" customHeight="1" thickTop="1" x14ac:dyDescent="0.15">
      <c r="A6" s="166"/>
      <c r="B6" s="166"/>
      <c r="C6" s="167"/>
      <c r="D6" s="168"/>
      <c r="E6" s="169" t="s">
        <v>201</v>
      </c>
      <c r="F6" s="170"/>
      <c r="G6" s="170"/>
      <c r="H6" s="170"/>
      <c r="I6" s="171"/>
      <c r="J6" s="172" t="s">
        <v>202</v>
      </c>
      <c r="K6" s="173" t="s">
        <v>203</v>
      </c>
    </row>
    <row r="7" spans="1:18" s="152" customFormat="1" ht="20.25" customHeight="1" x14ac:dyDescent="0.15">
      <c r="C7" s="174"/>
      <c r="D7" s="175" t="s">
        <v>204</v>
      </c>
      <c r="E7" s="176" t="s">
        <v>34</v>
      </c>
      <c r="F7" s="177" t="s">
        <v>205</v>
      </c>
      <c r="G7" s="177" t="s">
        <v>206</v>
      </c>
      <c r="H7" s="178" t="s">
        <v>207</v>
      </c>
      <c r="I7" s="177" t="s">
        <v>208</v>
      </c>
      <c r="J7" s="179" t="s">
        <v>209</v>
      </c>
      <c r="K7" s="180" t="s">
        <v>210</v>
      </c>
    </row>
    <row r="8" spans="1:18" s="152" customFormat="1" ht="18" customHeight="1" x14ac:dyDescent="0.15">
      <c r="A8" s="181" t="s">
        <v>211</v>
      </c>
      <c r="B8" s="181"/>
      <c r="C8" s="182"/>
      <c r="D8" s="183">
        <v>3409</v>
      </c>
      <c r="E8" s="184">
        <v>420</v>
      </c>
      <c r="F8" s="184">
        <v>302</v>
      </c>
      <c r="G8" s="184">
        <v>22</v>
      </c>
      <c r="H8" s="184">
        <v>65</v>
      </c>
      <c r="I8" s="184">
        <v>31</v>
      </c>
      <c r="J8" s="184">
        <v>65</v>
      </c>
      <c r="K8" s="184">
        <v>2923</v>
      </c>
    </row>
    <row r="9" spans="1:18" s="152" customFormat="1" ht="18" customHeight="1" x14ac:dyDescent="0.15">
      <c r="A9" s="387" t="s">
        <v>374</v>
      </c>
      <c r="B9" s="387"/>
      <c r="C9" s="185"/>
      <c r="D9" s="186">
        <v>3465</v>
      </c>
      <c r="E9" s="187">
        <v>439</v>
      </c>
      <c r="F9" s="187">
        <v>322</v>
      </c>
      <c r="G9" s="187">
        <v>21</v>
      </c>
      <c r="H9" s="187">
        <v>62</v>
      </c>
      <c r="I9" s="187">
        <v>33</v>
      </c>
      <c r="J9" s="187">
        <v>64</v>
      </c>
      <c r="K9" s="187">
        <v>2962</v>
      </c>
      <c r="L9" s="188"/>
      <c r="M9" s="188"/>
      <c r="N9" s="188"/>
      <c r="O9" s="188"/>
      <c r="P9" s="188"/>
      <c r="Q9" s="188"/>
      <c r="R9" s="188"/>
    </row>
    <row r="10" spans="1:18" s="152" customFormat="1" ht="18" customHeight="1" x14ac:dyDescent="0.15">
      <c r="A10" s="388" t="s">
        <v>375</v>
      </c>
      <c r="B10" s="388"/>
      <c r="C10" s="189"/>
      <c r="D10" s="186">
        <v>3499</v>
      </c>
      <c r="E10" s="187">
        <v>472</v>
      </c>
      <c r="F10" s="187">
        <v>345</v>
      </c>
      <c r="G10" s="187">
        <v>24</v>
      </c>
      <c r="H10" s="187">
        <v>70</v>
      </c>
      <c r="I10" s="187">
        <v>33</v>
      </c>
      <c r="J10" s="187">
        <v>58</v>
      </c>
      <c r="K10" s="187">
        <v>2969</v>
      </c>
    </row>
    <row r="11" spans="1:18" s="152" customFormat="1" ht="18" customHeight="1" x14ac:dyDescent="0.15">
      <c r="A11" s="156"/>
      <c r="B11" s="156"/>
      <c r="C11" s="190"/>
      <c r="D11" s="191"/>
      <c r="E11" s="192"/>
      <c r="F11" s="192"/>
      <c r="G11" s="192"/>
      <c r="H11" s="192"/>
      <c r="I11" s="192"/>
      <c r="J11" s="192"/>
      <c r="K11" s="192"/>
    </row>
    <row r="12" spans="1:18" s="152" customFormat="1" ht="18" customHeight="1" x14ac:dyDescent="0.15">
      <c r="A12" s="157" t="s">
        <v>212</v>
      </c>
      <c r="B12" s="157">
        <v>4</v>
      </c>
      <c r="C12" s="193" t="s">
        <v>213</v>
      </c>
      <c r="D12" s="183">
        <v>3500</v>
      </c>
      <c r="E12" s="184">
        <v>447</v>
      </c>
      <c r="F12" s="192">
        <v>324</v>
      </c>
      <c r="G12" s="192">
        <v>18</v>
      </c>
      <c r="H12" s="192">
        <v>69</v>
      </c>
      <c r="I12" s="192">
        <v>36</v>
      </c>
      <c r="J12" s="192">
        <v>58</v>
      </c>
      <c r="K12" s="192">
        <v>2995</v>
      </c>
    </row>
    <row r="13" spans="1:18" s="152" customFormat="1" ht="18" customHeight="1" x14ac:dyDescent="0.15">
      <c r="A13" s="157"/>
      <c r="B13" s="157">
        <v>5</v>
      </c>
      <c r="C13" s="193"/>
      <c r="D13" s="183">
        <v>3491</v>
      </c>
      <c r="E13" s="184">
        <v>462</v>
      </c>
      <c r="F13" s="192">
        <v>334</v>
      </c>
      <c r="G13" s="192">
        <v>19</v>
      </c>
      <c r="H13" s="192">
        <v>70</v>
      </c>
      <c r="I13" s="192">
        <v>39</v>
      </c>
      <c r="J13" s="192">
        <v>59</v>
      </c>
      <c r="K13" s="192">
        <v>2970</v>
      </c>
    </row>
    <row r="14" spans="1:18" s="152" customFormat="1" ht="18" customHeight="1" x14ac:dyDescent="0.15">
      <c r="A14" s="157"/>
      <c r="B14" s="157">
        <v>6</v>
      </c>
      <c r="C14" s="193"/>
      <c r="D14" s="183">
        <v>3483</v>
      </c>
      <c r="E14" s="184">
        <v>457</v>
      </c>
      <c r="F14" s="192">
        <v>330</v>
      </c>
      <c r="G14" s="192">
        <v>18</v>
      </c>
      <c r="H14" s="192">
        <v>70</v>
      </c>
      <c r="I14" s="192">
        <v>39</v>
      </c>
      <c r="J14" s="192">
        <v>58</v>
      </c>
      <c r="K14" s="192">
        <v>2968</v>
      </c>
    </row>
    <row r="15" spans="1:18" s="152" customFormat="1" ht="18" customHeight="1" x14ac:dyDescent="0.15">
      <c r="A15" s="157"/>
      <c r="B15" s="157">
        <v>7</v>
      </c>
      <c r="C15" s="193"/>
      <c r="D15" s="183">
        <v>3495</v>
      </c>
      <c r="E15" s="184">
        <v>468</v>
      </c>
      <c r="F15" s="192">
        <v>339</v>
      </c>
      <c r="G15" s="192">
        <v>21</v>
      </c>
      <c r="H15" s="192">
        <v>69</v>
      </c>
      <c r="I15" s="192">
        <v>39</v>
      </c>
      <c r="J15" s="192">
        <v>58</v>
      </c>
      <c r="K15" s="192">
        <v>2969</v>
      </c>
    </row>
    <row r="16" spans="1:18" s="152" customFormat="1" ht="18" customHeight="1" x14ac:dyDescent="0.15">
      <c r="A16" s="157"/>
      <c r="B16" s="157">
        <v>8</v>
      </c>
      <c r="C16" s="193"/>
      <c r="D16" s="183">
        <v>3480</v>
      </c>
      <c r="E16" s="184">
        <v>474</v>
      </c>
      <c r="F16" s="192">
        <v>343</v>
      </c>
      <c r="G16" s="192">
        <v>23</v>
      </c>
      <c r="H16" s="192">
        <v>71</v>
      </c>
      <c r="I16" s="192">
        <v>37</v>
      </c>
      <c r="J16" s="192">
        <v>56</v>
      </c>
      <c r="K16" s="192">
        <v>2950</v>
      </c>
    </row>
    <row r="17" spans="1:11" s="152" customFormat="1" ht="18" customHeight="1" x14ac:dyDescent="0.15">
      <c r="A17" s="157"/>
      <c r="B17" s="157">
        <v>9</v>
      </c>
      <c r="C17" s="193"/>
      <c r="D17" s="183">
        <v>3480</v>
      </c>
      <c r="E17" s="184">
        <v>474</v>
      </c>
      <c r="F17" s="192">
        <v>348</v>
      </c>
      <c r="G17" s="192">
        <v>24</v>
      </c>
      <c r="H17" s="192">
        <v>72</v>
      </c>
      <c r="I17" s="192">
        <v>30</v>
      </c>
      <c r="J17" s="192">
        <v>53</v>
      </c>
      <c r="K17" s="192">
        <v>2953</v>
      </c>
    </row>
    <row r="18" spans="1:11" s="152" customFormat="1" ht="18" customHeight="1" x14ac:dyDescent="0.15">
      <c r="A18" s="157"/>
      <c r="B18" s="157">
        <v>10</v>
      </c>
      <c r="C18" s="193"/>
      <c r="D18" s="183">
        <v>3491</v>
      </c>
      <c r="E18" s="184">
        <v>474</v>
      </c>
      <c r="F18" s="192">
        <v>348</v>
      </c>
      <c r="G18" s="192">
        <v>25</v>
      </c>
      <c r="H18" s="192">
        <v>72</v>
      </c>
      <c r="I18" s="192">
        <v>29</v>
      </c>
      <c r="J18" s="192">
        <v>53</v>
      </c>
      <c r="K18" s="192">
        <v>2964</v>
      </c>
    </row>
    <row r="19" spans="1:11" s="152" customFormat="1" ht="18" customHeight="1" x14ac:dyDescent="0.15">
      <c r="A19" s="157"/>
      <c r="B19" s="157">
        <v>11</v>
      </c>
      <c r="C19" s="193"/>
      <c r="D19" s="183">
        <v>3507</v>
      </c>
      <c r="E19" s="184">
        <v>483</v>
      </c>
      <c r="F19" s="192">
        <v>357</v>
      </c>
      <c r="G19" s="192">
        <v>25</v>
      </c>
      <c r="H19" s="192">
        <v>70</v>
      </c>
      <c r="I19" s="192">
        <v>31</v>
      </c>
      <c r="J19" s="192">
        <v>61</v>
      </c>
      <c r="K19" s="192">
        <v>2963</v>
      </c>
    </row>
    <row r="20" spans="1:11" s="152" customFormat="1" ht="18" customHeight="1" x14ac:dyDescent="0.15">
      <c r="A20" s="157"/>
      <c r="B20" s="157">
        <v>12</v>
      </c>
      <c r="C20" s="193"/>
      <c r="D20" s="183">
        <v>3509</v>
      </c>
      <c r="E20" s="184">
        <v>499</v>
      </c>
      <c r="F20" s="192">
        <v>367</v>
      </c>
      <c r="G20" s="192">
        <v>30</v>
      </c>
      <c r="H20" s="192">
        <v>74</v>
      </c>
      <c r="I20" s="192">
        <v>28</v>
      </c>
      <c r="J20" s="192">
        <v>59</v>
      </c>
      <c r="K20" s="192">
        <v>2951</v>
      </c>
    </row>
    <row r="21" spans="1:11" s="152" customFormat="1" ht="18" customHeight="1" x14ac:dyDescent="0.15">
      <c r="A21" s="157" t="s">
        <v>214</v>
      </c>
      <c r="B21" s="157" t="s">
        <v>215</v>
      </c>
      <c r="C21" s="193" t="s">
        <v>213</v>
      </c>
      <c r="D21" s="183">
        <v>3514</v>
      </c>
      <c r="E21" s="184">
        <v>493</v>
      </c>
      <c r="F21" s="192">
        <v>361</v>
      </c>
      <c r="G21" s="192">
        <v>33</v>
      </c>
      <c r="H21" s="192">
        <v>71</v>
      </c>
      <c r="I21" s="192">
        <v>28</v>
      </c>
      <c r="J21" s="192">
        <v>60</v>
      </c>
      <c r="K21" s="192">
        <v>2961</v>
      </c>
    </row>
    <row r="22" spans="1:11" s="152" customFormat="1" ht="18" customHeight="1" x14ac:dyDescent="0.15">
      <c r="A22" s="157"/>
      <c r="B22" s="157" t="s">
        <v>216</v>
      </c>
      <c r="C22" s="194"/>
      <c r="D22" s="183">
        <v>3512</v>
      </c>
      <c r="E22" s="184">
        <v>467</v>
      </c>
      <c r="F22" s="192">
        <v>342</v>
      </c>
      <c r="G22" s="192">
        <v>29</v>
      </c>
      <c r="H22" s="192">
        <v>66</v>
      </c>
      <c r="I22" s="192">
        <v>30</v>
      </c>
      <c r="J22" s="192">
        <v>63</v>
      </c>
      <c r="K22" s="192">
        <v>2982</v>
      </c>
    </row>
    <row r="23" spans="1:11" s="152" customFormat="1" ht="18" customHeight="1" x14ac:dyDescent="0.15">
      <c r="A23" s="160"/>
      <c r="B23" s="160" t="s">
        <v>217</v>
      </c>
      <c r="C23" s="195"/>
      <c r="D23" s="183">
        <v>3532</v>
      </c>
      <c r="E23" s="196">
        <v>473</v>
      </c>
      <c r="F23" s="197">
        <v>343</v>
      </c>
      <c r="G23" s="197">
        <v>27</v>
      </c>
      <c r="H23" s="197">
        <v>70</v>
      </c>
      <c r="I23" s="197">
        <v>33</v>
      </c>
      <c r="J23" s="197">
        <v>60</v>
      </c>
      <c r="K23" s="197">
        <v>2999</v>
      </c>
    </row>
    <row r="24" spans="1:11" s="165" customFormat="1" ht="14.25" customHeight="1" x14ac:dyDescent="0.15">
      <c r="A24" s="162" t="s">
        <v>218</v>
      </c>
      <c r="B24" s="162"/>
      <c r="C24" s="162"/>
      <c r="D24" s="162"/>
      <c r="E24" s="163"/>
      <c r="F24" s="163"/>
      <c r="G24" s="163"/>
      <c r="H24" s="163"/>
      <c r="I24" s="163"/>
      <c r="J24" s="163"/>
      <c r="K24" s="163"/>
    </row>
  </sheetData>
  <mergeCells count="2">
    <mergeCell ref="A9:B9"/>
    <mergeCell ref="A10:B10"/>
  </mergeCells>
  <phoneticPr fontId="4"/>
  <hyperlinks>
    <hyperlink ref="A1" location="'18社会保障目次'!A1" display="18　社会保障　目次へ＜＜" xr:uid="{00000000-0004-0000-0600-000000000000}"/>
  </hyperlinks>
  <pageMargins left="0.59055118110236227" right="0.59055118110236227" top="0.59055118110236227" bottom="0.39370078740157483" header="0" footer="0"/>
  <pageSetup paperSize="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M36"/>
  <sheetViews>
    <sheetView showGridLines="0" view="pageBreakPreview" zoomScaleNormal="100" zoomScaleSheetLayoutView="100" workbookViewId="0">
      <selection activeCell="M32" sqref="M32"/>
    </sheetView>
  </sheetViews>
  <sheetFormatPr defaultRowHeight="13.5" x14ac:dyDescent="0.15"/>
  <cols>
    <col min="1" max="1" width="6.125" style="20" customWidth="1"/>
    <col min="2" max="2" width="11.5" style="128" customWidth="1"/>
    <col min="3" max="12" width="7" style="128" customWidth="1"/>
    <col min="13" max="16384" width="9" style="20"/>
  </cols>
  <sheetData>
    <row r="1" spans="1:13" x14ac:dyDescent="0.15">
      <c r="A1" s="19" t="s">
        <v>25</v>
      </c>
    </row>
    <row r="2" spans="1:13" x14ac:dyDescent="0.15">
      <c r="A2" s="20" t="s">
        <v>26</v>
      </c>
      <c r="B2" s="20"/>
    </row>
    <row r="3" spans="1:13" ht="16.5" x14ac:dyDescent="0.15">
      <c r="A3" s="21" t="s">
        <v>219</v>
      </c>
      <c r="B3" s="21"/>
      <c r="C3" s="21"/>
      <c r="D3" s="21"/>
      <c r="E3" s="21"/>
      <c r="F3" s="21"/>
      <c r="G3" s="21"/>
      <c r="H3" s="21"/>
      <c r="I3" s="21"/>
      <c r="J3" s="21"/>
      <c r="K3" s="21"/>
      <c r="L3" s="21"/>
    </row>
    <row r="4" spans="1:13" x14ac:dyDescent="0.15">
      <c r="A4" s="398" t="s">
        <v>220</v>
      </c>
      <c r="B4" s="398"/>
      <c r="C4" s="398"/>
      <c r="D4" s="398"/>
      <c r="E4" s="398"/>
      <c r="F4" s="398"/>
      <c r="G4" s="398"/>
      <c r="H4" s="398"/>
      <c r="I4" s="398"/>
      <c r="J4" s="398"/>
      <c r="K4" s="398"/>
      <c r="L4" s="398"/>
      <c r="M4" s="398"/>
    </row>
    <row r="5" spans="1:13" ht="6" customHeight="1" x14ac:dyDescent="0.15">
      <c r="A5" s="25"/>
      <c r="B5" s="132"/>
    </row>
    <row r="6" spans="1:13" s="152" customFormat="1" ht="19.5" customHeight="1" x14ac:dyDescent="0.15">
      <c r="A6" s="198"/>
      <c r="B6" s="199"/>
      <c r="C6" s="399" t="s">
        <v>221</v>
      </c>
      <c r="D6" s="399" t="s">
        <v>222</v>
      </c>
      <c r="E6" s="401" t="s">
        <v>223</v>
      </c>
      <c r="F6" s="402"/>
      <c r="G6" s="402"/>
      <c r="H6" s="402"/>
      <c r="I6" s="402"/>
      <c r="J6" s="402"/>
      <c r="K6" s="402"/>
      <c r="L6" s="402"/>
      <c r="M6" s="402"/>
    </row>
    <row r="7" spans="1:13" s="203" customFormat="1" ht="19.5" customHeight="1" x14ac:dyDescent="0.15">
      <c r="A7" s="200"/>
      <c r="B7" s="201"/>
      <c r="C7" s="400"/>
      <c r="D7" s="400"/>
      <c r="E7" s="149" t="s">
        <v>224</v>
      </c>
      <c r="F7" s="149" t="s">
        <v>225</v>
      </c>
      <c r="G7" s="149" t="s">
        <v>226</v>
      </c>
      <c r="H7" s="149" t="s">
        <v>227</v>
      </c>
      <c r="I7" s="149" t="s">
        <v>228</v>
      </c>
      <c r="J7" s="149" t="s">
        <v>229</v>
      </c>
      <c r="K7" s="149" t="s">
        <v>230</v>
      </c>
      <c r="L7" s="202" t="s">
        <v>231</v>
      </c>
      <c r="M7" s="202" t="s">
        <v>232</v>
      </c>
    </row>
    <row r="8" spans="1:13" s="152" customFormat="1" ht="21.75" customHeight="1" x14ac:dyDescent="0.15">
      <c r="A8" s="203" t="s">
        <v>233</v>
      </c>
      <c r="B8" s="204" t="s">
        <v>234</v>
      </c>
      <c r="C8" s="153">
        <v>3455</v>
      </c>
      <c r="D8" s="154">
        <v>4169</v>
      </c>
      <c r="E8" s="154">
        <v>10951</v>
      </c>
      <c r="F8" s="154">
        <v>3517</v>
      </c>
      <c r="G8" s="154">
        <v>3160</v>
      </c>
      <c r="H8" s="154">
        <v>159</v>
      </c>
      <c r="I8" s="154">
        <v>763</v>
      </c>
      <c r="J8" s="154">
        <v>3272</v>
      </c>
      <c r="K8" s="154" t="s">
        <v>42</v>
      </c>
      <c r="L8" s="154">
        <v>72</v>
      </c>
      <c r="M8" s="154">
        <v>8</v>
      </c>
    </row>
    <row r="9" spans="1:13" s="152" customFormat="1" ht="21.75" customHeight="1" x14ac:dyDescent="0.15">
      <c r="A9" s="205" t="s">
        <v>233</v>
      </c>
      <c r="B9" s="204" t="s">
        <v>235</v>
      </c>
      <c r="C9" s="153">
        <v>3547</v>
      </c>
      <c r="D9" s="154">
        <v>4254</v>
      </c>
      <c r="E9" s="154">
        <v>11262</v>
      </c>
      <c r="F9" s="154">
        <v>3590</v>
      </c>
      <c r="G9" s="154">
        <v>3226</v>
      </c>
      <c r="H9" s="154">
        <v>163</v>
      </c>
      <c r="I9" s="154">
        <v>792</v>
      </c>
      <c r="J9" s="154">
        <v>3409</v>
      </c>
      <c r="K9" s="154" t="s">
        <v>42</v>
      </c>
      <c r="L9" s="154">
        <v>79</v>
      </c>
      <c r="M9" s="154">
        <v>3</v>
      </c>
    </row>
    <row r="10" spans="1:13" s="152" customFormat="1" ht="21.75" customHeight="1" x14ac:dyDescent="0.15">
      <c r="A10" s="205" t="s">
        <v>233</v>
      </c>
      <c r="B10" s="204" t="s">
        <v>236</v>
      </c>
      <c r="C10" s="153">
        <f>SUM(C22,C29)</f>
        <v>3562</v>
      </c>
      <c r="D10" s="154">
        <f t="shared" ref="D10:M10" si="0">SUM(D22,D29)</f>
        <v>4255</v>
      </c>
      <c r="E10" s="154">
        <f>SUM(E22,E29)</f>
        <v>11365</v>
      </c>
      <c r="F10" s="154">
        <f>SUM(F22,F29)</f>
        <v>3602</v>
      </c>
      <c r="G10" s="154">
        <f t="shared" si="0"/>
        <v>3271</v>
      </c>
      <c r="H10" s="154">
        <f t="shared" si="0"/>
        <v>169</v>
      </c>
      <c r="I10" s="154">
        <f t="shared" si="0"/>
        <v>802</v>
      </c>
      <c r="J10" s="154">
        <f t="shared" si="0"/>
        <v>3424</v>
      </c>
      <c r="K10" s="154">
        <f t="shared" si="0"/>
        <v>1</v>
      </c>
      <c r="L10" s="154">
        <f t="shared" si="0"/>
        <v>93</v>
      </c>
      <c r="M10" s="154">
        <f t="shared" si="0"/>
        <v>3</v>
      </c>
    </row>
    <row r="11" spans="1:13" s="152" customFormat="1" ht="21.75" customHeight="1" x14ac:dyDescent="0.15">
      <c r="A11" s="156"/>
      <c r="B11" s="193"/>
      <c r="C11" s="153"/>
      <c r="D11" s="154"/>
      <c r="E11" s="154"/>
      <c r="F11" s="154"/>
      <c r="G11" s="154"/>
      <c r="H11" s="154"/>
      <c r="I11" s="154"/>
      <c r="J11" s="154"/>
      <c r="K11" s="154"/>
      <c r="L11" s="154"/>
      <c r="M11" s="154"/>
    </row>
    <row r="12" spans="1:13" s="152" customFormat="1" ht="21.75" customHeight="1" x14ac:dyDescent="0.15">
      <c r="A12" s="394" t="s">
        <v>237</v>
      </c>
      <c r="B12" s="395"/>
      <c r="C12" s="153">
        <v>2162</v>
      </c>
      <c r="D12" s="154">
        <v>2616</v>
      </c>
      <c r="E12" s="154">
        <f>SUM(F12:M12)</f>
        <v>7245</v>
      </c>
      <c r="F12" s="154">
        <v>2266</v>
      </c>
      <c r="G12" s="154">
        <v>2217</v>
      </c>
      <c r="H12" s="154">
        <v>113</v>
      </c>
      <c r="I12" s="154">
        <v>501</v>
      </c>
      <c r="J12" s="154">
        <v>2077</v>
      </c>
      <c r="K12" s="154">
        <v>0</v>
      </c>
      <c r="L12" s="154">
        <v>69</v>
      </c>
      <c r="M12" s="154">
        <v>2</v>
      </c>
    </row>
    <row r="13" spans="1:13" s="152" customFormat="1" ht="21.75" customHeight="1" x14ac:dyDescent="0.15">
      <c r="A13" s="394" t="s">
        <v>238</v>
      </c>
      <c r="B13" s="395"/>
      <c r="C13" s="153">
        <v>328</v>
      </c>
      <c r="D13" s="154">
        <v>388</v>
      </c>
      <c r="E13" s="154">
        <f t="shared" ref="E13:E20" si="1">SUM(F13:M13)</f>
        <v>1045</v>
      </c>
      <c r="F13" s="154">
        <v>316</v>
      </c>
      <c r="G13" s="154">
        <v>287</v>
      </c>
      <c r="H13" s="154">
        <v>13</v>
      </c>
      <c r="I13" s="154">
        <v>93</v>
      </c>
      <c r="J13" s="154">
        <v>330</v>
      </c>
      <c r="K13" s="154">
        <v>0</v>
      </c>
      <c r="L13" s="154">
        <v>6</v>
      </c>
      <c r="M13" s="154">
        <v>0</v>
      </c>
    </row>
    <row r="14" spans="1:13" s="152" customFormat="1" ht="21.75" customHeight="1" x14ac:dyDescent="0.15">
      <c r="A14" s="394" t="s">
        <v>239</v>
      </c>
      <c r="B14" s="395"/>
      <c r="C14" s="153">
        <v>145</v>
      </c>
      <c r="D14" s="154">
        <v>169</v>
      </c>
      <c r="E14" s="154">
        <f t="shared" si="1"/>
        <v>398</v>
      </c>
      <c r="F14" s="154">
        <v>143</v>
      </c>
      <c r="G14" s="154">
        <v>108</v>
      </c>
      <c r="H14" s="154">
        <v>1</v>
      </c>
      <c r="I14" s="154">
        <v>22</v>
      </c>
      <c r="J14" s="154">
        <v>122</v>
      </c>
      <c r="K14" s="154">
        <v>0</v>
      </c>
      <c r="L14" s="154">
        <v>2</v>
      </c>
      <c r="M14" s="154">
        <v>0</v>
      </c>
    </row>
    <row r="15" spans="1:13" s="152" customFormat="1" ht="21.75" customHeight="1" x14ac:dyDescent="0.15">
      <c r="A15" s="394" t="s">
        <v>240</v>
      </c>
      <c r="B15" s="395"/>
      <c r="C15" s="153">
        <v>101</v>
      </c>
      <c r="D15" s="154">
        <v>118</v>
      </c>
      <c r="E15" s="154">
        <f t="shared" si="1"/>
        <v>287</v>
      </c>
      <c r="F15" s="154">
        <v>95</v>
      </c>
      <c r="G15" s="154">
        <v>70</v>
      </c>
      <c r="H15" s="154">
        <v>5</v>
      </c>
      <c r="I15" s="154">
        <v>20</v>
      </c>
      <c r="J15" s="154">
        <v>94</v>
      </c>
      <c r="K15" s="154">
        <v>0</v>
      </c>
      <c r="L15" s="154">
        <v>3</v>
      </c>
      <c r="M15" s="154">
        <v>0</v>
      </c>
    </row>
    <row r="16" spans="1:13" s="152" customFormat="1" ht="21.75" customHeight="1" x14ac:dyDescent="0.15">
      <c r="A16" s="394" t="s">
        <v>241</v>
      </c>
      <c r="B16" s="395"/>
      <c r="C16" s="153">
        <v>27</v>
      </c>
      <c r="D16" s="154">
        <v>32</v>
      </c>
      <c r="E16" s="154">
        <f t="shared" si="1"/>
        <v>69</v>
      </c>
      <c r="F16" s="154">
        <v>21</v>
      </c>
      <c r="G16" s="154">
        <v>13</v>
      </c>
      <c r="H16" s="154">
        <v>3</v>
      </c>
      <c r="I16" s="154">
        <v>2</v>
      </c>
      <c r="J16" s="154">
        <v>29</v>
      </c>
      <c r="K16" s="154">
        <v>0</v>
      </c>
      <c r="L16" s="154">
        <v>1</v>
      </c>
      <c r="M16" s="154">
        <v>0</v>
      </c>
    </row>
    <row r="17" spans="1:13" s="152" customFormat="1" ht="21.75" customHeight="1" x14ac:dyDescent="0.15">
      <c r="A17" s="394" t="s">
        <v>242</v>
      </c>
      <c r="B17" s="395"/>
      <c r="C17" s="153">
        <v>96</v>
      </c>
      <c r="D17" s="154">
        <v>107</v>
      </c>
      <c r="E17" s="154">
        <f t="shared" si="1"/>
        <v>266</v>
      </c>
      <c r="F17" s="154">
        <v>91</v>
      </c>
      <c r="G17" s="154">
        <v>70</v>
      </c>
      <c r="H17" s="154">
        <v>3</v>
      </c>
      <c r="I17" s="154">
        <v>16</v>
      </c>
      <c r="J17" s="154">
        <v>86</v>
      </c>
      <c r="K17" s="154">
        <v>0</v>
      </c>
      <c r="L17" s="154">
        <v>0</v>
      </c>
      <c r="M17" s="154">
        <v>0</v>
      </c>
    </row>
    <row r="18" spans="1:13" s="152" customFormat="1" ht="21.75" customHeight="1" x14ac:dyDescent="0.15">
      <c r="A18" s="394" t="s">
        <v>243</v>
      </c>
      <c r="B18" s="395"/>
      <c r="C18" s="153">
        <v>109</v>
      </c>
      <c r="D18" s="154">
        <v>130</v>
      </c>
      <c r="E18" s="154">
        <f t="shared" si="1"/>
        <v>339</v>
      </c>
      <c r="F18" s="154">
        <v>106</v>
      </c>
      <c r="G18" s="154">
        <v>98</v>
      </c>
      <c r="H18" s="154">
        <v>4</v>
      </c>
      <c r="I18" s="154">
        <v>27</v>
      </c>
      <c r="J18" s="154">
        <v>104</v>
      </c>
      <c r="K18" s="154">
        <v>0</v>
      </c>
      <c r="L18" s="154">
        <v>0</v>
      </c>
      <c r="M18" s="154">
        <v>0</v>
      </c>
    </row>
    <row r="19" spans="1:13" s="152" customFormat="1" ht="21.75" customHeight="1" x14ac:dyDescent="0.15">
      <c r="A19" s="394" t="s">
        <v>244</v>
      </c>
      <c r="B19" s="395"/>
      <c r="C19" s="153">
        <v>201</v>
      </c>
      <c r="D19" s="154">
        <v>232</v>
      </c>
      <c r="E19" s="154">
        <f t="shared" si="1"/>
        <v>585</v>
      </c>
      <c r="F19" s="154">
        <v>192</v>
      </c>
      <c r="G19" s="154">
        <v>163</v>
      </c>
      <c r="H19" s="154">
        <v>9</v>
      </c>
      <c r="I19" s="154">
        <v>31</v>
      </c>
      <c r="J19" s="154">
        <v>187</v>
      </c>
      <c r="K19" s="154">
        <v>1</v>
      </c>
      <c r="L19" s="154">
        <v>2</v>
      </c>
      <c r="M19" s="154">
        <v>0</v>
      </c>
    </row>
    <row r="20" spans="1:13" s="152" customFormat="1" ht="21.75" customHeight="1" x14ac:dyDescent="0.15">
      <c r="A20" s="394" t="s">
        <v>245</v>
      </c>
      <c r="B20" s="395"/>
      <c r="C20" s="153">
        <v>174</v>
      </c>
      <c r="D20" s="154">
        <v>208</v>
      </c>
      <c r="E20" s="154">
        <f t="shared" si="1"/>
        <v>517</v>
      </c>
      <c r="F20" s="154">
        <v>171</v>
      </c>
      <c r="G20" s="154">
        <v>126</v>
      </c>
      <c r="H20" s="154">
        <v>11</v>
      </c>
      <c r="I20" s="154">
        <v>36</v>
      </c>
      <c r="J20" s="154">
        <v>165</v>
      </c>
      <c r="K20" s="154">
        <v>0</v>
      </c>
      <c r="L20" s="154">
        <v>7</v>
      </c>
      <c r="M20" s="154">
        <v>1</v>
      </c>
    </row>
    <row r="21" spans="1:13" s="152" customFormat="1" ht="21.75" customHeight="1" x14ac:dyDescent="0.15">
      <c r="A21" s="157"/>
      <c r="B21" s="194"/>
      <c r="C21" s="153"/>
      <c r="D21" s="154"/>
      <c r="E21" s="154"/>
      <c r="F21" s="154"/>
      <c r="G21" s="154"/>
      <c r="H21" s="154"/>
      <c r="I21" s="154"/>
      <c r="J21" s="154"/>
      <c r="K21" s="154"/>
      <c r="L21" s="154"/>
      <c r="M21" s="154"/>
    </row>
    <row r="22" spans="1:13" s="152" customFormat="1" ht="21.75" customHeight="1" x14ac:dyDescent="0.15">
      <c r="A22" s="394" t="s">
        <v>246</v>
      </c>
      <c r="B22" s="395"/>
      <c r="C22" s="153">
        <f>SUM(C12:C20)</f>
        <v>3343</v>
      </c>
      <c r="D22" s="154">
        <f t="shared" ref="D22:M22" si="2">SUM(D12:D20)</f>
        <v>4000</v>
      </c>
      <c r="E22" s="154">
        <f>SUM(E12:E20)</f>
        <v>10751</v>
      </c>
      <c r="F22" s="154">
        <f t="shared" si="2"/>
        <v>3401</v>
      </c>
      <c r="G22" s="154">
        <f>SUM(G12:G20)</f>
        <v>3152</v>
      </c>
      <c r="H22" s="154">
        <f t="shared" si="2"/>
        <v>162</v>
      </c>
      <c r="I22" s="154">
        <f t="shared" si="2"/>
        <v>748</v>
      </c>
      <c r="J22" s="154">
        <f t="shared" si="2"/>
        <v>3194</v>
      </c>
      <c r="K22" s="154">
        <f t="shared" si="2"/>
        <v>1</v>
      </c>
      <c r="L22" s="154">
        <f t="shared" si="2"/>
        <v>90</v>
      </c>
      <c r="M22" s="154">
        <f t="shared" si="2"/>
        <v>3</v>
      </c>
    </row>
    <row r="23" spans="1:13" s="152" customFormat="1" ht="21.75" customHeight="1" x14ac:dyDescent="0.15">
      <c r="A23" s="157"/>
      <c r="B23" s="194"/>
      <c r="C23" s="153"/>
      <c r="D23" s="154"/>
      <c r="E23" s="154"/>
      <c r="F23" s="154"/>
      <c r="G23" s="154"/>
      <c r="H23" s="154"/>
      <c r="I23" s="154"/>
      <c r="J23" s="154"/>
      <c r="K23" s="154"/>
      <c r="L23" s="154"/>
      <c r="M23" s="154"/>
    </row>
    <row r="24" spans="1:13" s="152" customFormat="1" ht="21.75" customHeight="1" x14ac:dyDescent="0.15">
      <c r="A24" s="396" t="s">
        <v>247</v>
      </c>
      <c r="B24" s="397"/>
      <c r="C24" s="153">
        <v>32</v>
      </c>
      <c r="D24" s="154">
        <v>34</v>
      </c>
      <c r="E24" s="154">
        <f>SUM(F24:M24)</f>
        <v>84</v>
      </c>
      <c r="F24" s="154">
        <v>29</v>
      </c>
      <c r="G24" s="154">
        <v>19</v>
      </c>
      <c r="H24" s="154">
        <v>0</v>
      </c>
      <c r="I24" s="154">
        <v>7</v>
      </c>
      <c r="J24" s="154">
        <v>29</v>
      </c>
      <c r="K24" s="154">
        <v>0</v>
      </c>
      <c r="L24" s="154">
        <v>0</v>
      </c>
      <c r="M24" s="154">
        <v>0</v>
      </c>
    </row>
    <row r="25" spans="1:13" s="152" customFormat="1" ht="21.75" customHeight="1" x14ac:dyDescent="0.15">
      <c r="A25" s="396" t="s">
        <v>248</v>
      </c>
      <c r="B25" s="397"/>
      <c r="C25" s="153">
        <v>53</v>
      </c>
      <c r="D25" s="154">
        <v>63</v>
      </c>
      <c r="E25" s="154">
        <f>SUM(F25:M25)</f>
        <v>142</v>
      </c>
      <c r="F25" s="154">
        <v>47</v>
      </c>
      <c r="G25" s="154">
        <v>25</v>
      </c>
      <c r="H25" s="154">
        <v>4</v>
      </c>
      <c r="I25" s="154">
        <v>11</v>
      </c>
      <c r="J25" s="154">
        <v>54</v>
      </c>
      <c r="K25" s="154">
        <v>0</v>
      </c>
      <c r="L25" s="154">
        <v>1</v>
      </c>
      <c r="M25" s="154">
        <v>0</v>
      </c>
    </row>
    <row r="26" spans="1:13" s="152" customFormat="1" ht="21.75" customHeight="1" x14ac:dyDescent="0.15">
      <c r="A26" s="396" t="s">
        <v>249</v>
      </c>
      <c r="B26" s="397"/>
      <c r="C26" s="153">
        <v>76</v>
      </c>
      <c r="D26" s="154">
        <v>93</v>
      </c>
      <c r="E26" s="154">
        <f>SUM(F26:M26)</f>
        <v>232</v>
      </c>
      <c r="F26" s="154">
        <v>74</v>
      </c>
      <c r="G26" s="154">
        <v>40</v>
      </c>
      <c r="H26" s="154">
        <v>1</v>
      </c>
      <c r="I26" s="154">
        <v>28</v>
      </c>
      <c r="J26" s="154">
        <v>89</v>
      </c>
      <c r="K26" s="154">
        <v>0</v>
      </c>
      <c r="L26" s="154">
        <v>0</v>
      </c>
      <c r="M26" s="154">
        <v>0</v>
      </c>
    </row>
    <row r="27" spans="1:13" s="152" customFormat="1" ht="21.75" customHeight="1" x14ac:dyDescent="0.15">
      <c r="A27" s="396" t="s">
        <v>250</v>
      </c>
      <c r="B27" s="397"/>
      <c r="C27" s="153">
        <v>58</v>
      </c>
      <c r="D27" s="154">
        <v>65</v>
      </c>
      <c r="E27" s="154">
        <f>SUM(F27:M27)</f>
        <v>156</v>
      </c>
      <c r="F27" s="154">
        <v>51</v>
      </c>
      <c r="G27" s="154">
        <v>35</v>
      </c>
      <c r="H27" s="154">
        <v>2</v>
      </c>
      <c r="I27" s="154">
        <v>8</v>
      </c>
      <c r="J27" s="154">
        <v>58</v>
      </c>
      <c r="K27" s="154">
        <v>0</v>
      </c>
      <c r="L27" s="154">
        <v>2</v>
      </c>
      <c r="M27" s="154">
        <v>0</v>
      </c>
    </row>
    <row r="28" spans="1:13" s="152" customFormat="1" ht="21.75" customHeight="1" x14ac:dyDescent="0.15">
      <c r="A28" s="389"/>
      <c r="B28" s="390"/>
      <c r="C28" s="153"/>
      <c r="D28" s="154"/>
      <c r="E28" s="154"/>
      <c r="F28" s="154"/>
      <c r="G28" s="154"/>
      <c r="H28" s="154"/>
      <c r="I28" s="154"/>
      <c r="J28" s="154"/>
      <c r="K28" s="154"/>
      <c r="L28" s="154"/>
      <c r="M28" s="154"/>
    </row>
    <row r="29" spans="1:13" s="152" customFormat="1" ht="21.75" customHeight="1" x14ac:dyDescent="0.15">
      <c r="A29" s="391" t="s">
        <v>251</v>
      </c>
      <c r="B29" s="392"/>
      <c r="C29" s="206">
        <f t="shared" ref="C29:M29" si="3">SUM(C24:C27)</f>
        <v>219</v>
      </c>
      <c r="D29" s="161">
        <f t="shared" si="3"/>
        <v>255</v>
      </c>
      <c r="E29" s="161">
        <f t="shared" si="3"/>
        <v>614</v>
      </c>
      <c r="F29" s="161">
        <f t="shared" si="3"/>
        <v>201</v>
      </c>
      <c r="G29" s="161">
        <f t="shared" si="3"/>
        <v>119</v>
      </c>
      <c r="H29" s="161">
        <f t="shared" si="3"/>
        <v>7</v>
      </c>
      <c r="I29" s="161">
        <f t="shared" si="3"/>
        <v>54</v>
      </c>
      <c r="J29" s="161">
        <f t="shared" si="3"/>
        <v>230</v>
      </c>
      <c r="K29" s="161">
        <f t="shared" si="3"/>
        <v>0</v>
      </c>
      <c r="L29" s="161">
        <f t="shared" si="3"/>
        <v>3</v>
      </c>
      <c r="M29" s="161">
        <f t="shared" si="3"/>
        <v>0</v>
      </c>
    </row>
    <row r="30" spans="1:13" s="165" customFormat="1" ht="16.5" customHeight="1" x14ac:dyDescent="0.15">
      <c r="A30" s="393" t="s">
        <v>252</v>
      </c>
      <c r="B30" s="393"/>
      <c r="C30" s="393"/>
      <c r="D30" s="393"/>
      <c r="E30" s="162"/>
      <c r="F30" s="162"/>
      <c r="G30" s="162"/>
      <c r="H30" s="192"/>
      <c r="I30" s="192"/>
      <c r="J30" s="192"/>
      <c r="K30" s="192"/>
      <c r="L30" s="192"/>
      <c r="M30" s="192"/>
    </row>
    <row r="31" spans="1:13" ht="18.75" customHeight="1" x14ac:dyDescent="0.15">
      <c r="B31" s="20"/>
      <c r="C31" s="20"/>
      <c r="D31" s="129"/>
      <c r="E31" s="129"/>
      <c r="F31" s="129"/>
      <c r="G31" s="129"/>
      <c r="H31" s="129"/>
      <c r="I31" s="129"/>
      <c r="J31" s="129"/>
      <c r="K31" s="129"/>
      <c r="L31" s="129"/>
      <c r="M31" s="129"/>
    </row>
    <row r="36" ht="11.25" customHeight="1" x14ac:dyDescent="0.15"/>
  </sheetData>
  <mergeCells count="21">
    <mergeCell ref="A19:B19"/>
    <mergeCell ref="A4:M4"/>
    <mergeCell ref="C6:C7"/>
    <mergeCell ref="D6:D7"/>
    <mergeCell ref="E6:M6"/>
    <mergeCell ref="A12:B12"/>
    <mergeCell ref="A13:B13"/>
    <mergeCell ref="A14:B14"/>
    <mergeCell ref="A15:B15"/>
    <mergeCell ref="A16:B16"/>
    <mergeCell ref="A17:B17"/>
    <mergeCell ref="A18:B18"/>
    <mergeCell ref="A28:B28"/>
    <mergeCell ref="A29:B29"/>
    <mergeCell ref="A30:D30"/>
    <mergeCell ref="A20:B20"/>
    <mergeCell ref="A22:B22"/>
    <mergeCell ref="A24:B24"/>
    <mergeCell ref="A25:B25"/>
    <mergeCell ref="A26:B26"/>
    <mergeCell ref="A27:B27"/>
  </mergeCells>
  <phoneticPr fontId="4"/>
  <hyperlinks>
    <hyperlink ref="A1" location="'18社会保障目次'!A1" display="18　社会保障　目次へ＜＜" xr:uid="{00000000-0004-0000-0700-000000000000}"/>
  </hyperlinks>
  <pageMargins left="0.59055118110236227" right="0.59055118110236227" top="0.59055118110236227" bottom="0.39370078740157483" header="0" footer="0"/>
  <pageSetup paperSize="9" scale="92" orientation="portrait" blackAndWhite="1"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S35"/>
  <sheetViews>
    <sheetView showGridLines="0" view="pageBreakPreview" topLeftCell="A13" zoomScaleNormal="100" zoomScaleSheetLayoutView="100" workbookViewId="0">
      <selection activeCell="B23" sqref="B23"/>
    </sheetView>
  </sheetViews>
  <sheetFormatPr defaultColWidth="9" defaultRowHeight="13.5" x14ac:dyDescent="0.15"/>
  <cols>
    <col min="1" max="1" width="9.5" style="207" customWidth="1"/>
    <col min="2" max="2" width="7.875" style="207" bestFit="1" customWidth="1"/>
    <col min="3" max="5" width="6.75" style="207" bestFit="1" customWidth="1"/>
    <col min="6" max="6" width="5.25" style="207" customWidth="1"/>
    <col min="7" max="7" width="5.125" style="207" bestFit="1" customWidth="1"/>
    <col min="8" max="8" width="7.625" style="207" bestFit="1" customWidth="1"/>
    <col min="9" max="9" width="6.75" style="207" bestFit="1" customWidth="1"/>
    <col min="10" max="10" width="7.625" style="207" bestFit="1" customWidth="1"/>
    <col min="11" max="11" width="6.5" style="207" bestFit="1" customWidth="1"/>
    <col min="12" max="13" width="5.25" style="207" customWidth="1"/>
    <col min="14" max="14" width="7" style="207" customWidth="1"/>
    <col min="15" max="16" width="6.75" style="207" bestFit="1" customWidth="1"/>
    <col min="17" max="19" width="6.125" style="207" customWidth="1"/>
    <col min="20" max="16384" width="9" style="207"/>
  </cols>
  <sheetData>
    <row r="1" spans="1:19" x14ac:dyDescent="0.15">
      <c r="A1" s="19" t="s">
        <v>25</v>
      </c>
    </row>
    <row r="2" spans="1:19" x14ac:dyDescent="0.15">
      <c r="A2" s="207" t="s">
        <v>26</v>
      </c>
    </row>
    <row r="3" spans="1:19" s="209" customFormat="1" ht="21" x14ac:dyDescent="0.15">
      <c r="A3" s="208" t="s">
        <v>253</v>
      </c>
      <c r="B3" s="208"/>
      <c r="C3" s="208"/>
      <c r="D3" s="208"/>
      <c r="E3" s="208"/>
      <c r="F3" s="208"/>
      <c r="G3" s="208"/>
      <c r="H3" s="208"/>
      <c r="I3" s="208"/>
      <c r="J3" s="208"/>
      <c r="K3" s="208"/>
      <c r="L3" s="208"/>
      <c r="M3" s="208"/>
      <c r="N3" s="208"/>
      <c r="O3" s="208"/>
      <c r="P3" s="208"/>
      <c r="Q3" s="208"/>
      <c r="R3" s="208"/>
      <c r="S3" s="208"/>
    </row>
    <row r="4" spans="1:19" ht="21" customHeight="1" x14ac:dyDescent="0.15">
      <c r="B4" s="210"/>
      <c r="C4" s="210"/>
      <c r="D4" s="210"/>
      <c r="E4" s="210"/>
      <c r="F4" s="210"/>
      <c r="G4" s="210"/>
      <c r="H4" s="210"/>
      <c r="I4" s="210" t="s">
        <v>376</v>
      </c>
      <c r="J4" s="210"/>
      <c r="K4" s="210"/>
      <c r="L4" s="210"/>
      <c r="M4" s="210"/>
      <c r="N4" s="210"/>
      <c r="O4" s="210"/>
      <c r="P4" s="210"/>
      <c r="Q4" s="210"/>
      <c r="R4" s="210"/>
      <c r="S4" s="211" t="s">
        <v>180</v>
      </c>
    </row>
    <row r="5" spans="1:19" ht="7.5" customHeight="1" thickBot="1" x14ac:dyDescent="0.2"/>
    <row r="6" spans="1:19" s="219" customFormat="1" ht="17.25" customHeight="1" thickTop="1" x14ac:dyDescent="0.15">
      <c r="A6" s="212"/>
      <c r="B6" s="213"/>
      <c r="C6" s="214"/>
      <c r="D6" s="215" t="s">
        <v>254</v>
      </c>
      <c r="E6" s="216"/>
      <c r="F6" s="217"/>
      <c r="G6" s="218" t="s">
        <v>255</v>
      </c>
      <c r="H6" s="215" t="s">
        <v>256</v>
      </c>
      <c r="I6" s="216"/>
      <c r="J6" s="216"/>
      <c r="K6" s="216"/>
      <c r="L6" s="216"/>
      <c r="M6" s="217"/>
      <c r="N6" s="215" t="s">
        <v>257</v>
      </c>
      <c r="O6" s="216"/>
      <c r="P6" s="216"/>
      <c r="Q6" s="216"/>
      <c r="R6" s="216"/>
      <c r="S6" s="216"/>
    </row>
    <row r="7" spans="1:19" s="219" customFormat="1" ht="20.25" customHeight="1" x14ac:dyDescent="0.15">
      <c r="B7" s="220" t="s">
        <v>258</v>
      </c>
      <c r="C7" s="221" t="s">
        <v>259</v>
      </c>
      <c r="D7" s="222" t="s">
        <v>34</v>
      </c>
      <c r="E7" s="222" t="s">
        <v>260</v>
      </c>
      <c r="F7" s="222" t="s">
        <v>261</v>
      </c>
      <c r="G7" s="223" t="s">
        <v>262</v>
      </c>
      <c r="H7" s="222" t="s">
        <v>34</v>
      </c>
      <c r="I7" s="222" t="s">
        <v>263</v>
      </c>
      <c r="J7" s="222" t="s">
        <v>264</v>
      </c>
      <c r="K7" s="224" t="s">
        <v>265</v>
      </c>
      <c r="L7" s="225" t="s">
        <v>266</v>
      </c>
      <c r="M7" s="226"/>
      <c r="N7" s="222" t="s">
        <v>34</v>
      </c>
      <c r="O7" s="222" t="s">
        <v>267</v>
      </c>
      <c r="P7" s="222" t="s">
        <v>268</v>
      </c>
      <c r="Q7" s="222" t="s">
        <v>269</v>
      </c>
      <c r="R7" s="227" t="s">
        <v>270</v>
      </c>
      <c r="S7" s="222" t="s">
        <v>271</v>
      </c>
    </row>
    <row r="8" spans="1:19" s="219" customFormat="1" ht="24" x14ac:dyDescent="0.15">
      <c r="A8" s="228"/>
      <c r="B8" s="229"/>
      <c r="C8" s="230"/>
      <c r="D8" s="231"/>
      <c r="E8" s="230"/>
      <c r="F8" s="230"/>
      <c r="G8" s="232" t="s">
        <v>272</v>
      </c>
      <c r="H8" s="231"/>
      <c r="I8" s="230"/>
      <c r="J8" s="230"/>
      <c r="K8" s="231"/>
      <c r="L8" s="233" t="s">
        <v>263</v>
      </c>
      <c r="M8" s="233" t="s">
        <v>273</v>
      </c>
      <c r="N8" s="234"/>
      <c r="O8" s="234"/>
      <c r="P8" s="234"/>
      <c r="Q8" s="234"/>
      <c r="R8" s="235" t="s">
        <v>274</v>
      </c>
      <c r="S8" s="234"/>
    </row>
    <row r="9" spans="1:19" s="219" customFormat="1" ht="31.5" customHeight="1" x14ac:dyDescent="0.15">
      <c r="A9" s="236" t="s">
        <v>275</v>
      </c>
      <c r="B9" s="237">
        <v>36228</v>
      </c>
      <c r="C9" s="238">
        <v>2371</v>
      </c>
      <c r="D9" s="238">
        <v>3180</v>
      </c>
      <c r="E9" s="238">
        <v>3153</v>
      </c>
      <c r="F9" s="238">
        <v>27</v>
      </c>
      <c r="G9" s="238">
        <v>371</v>
      </c>
      <c r="H9" s="238">
        <v>19219</v>
      </c>
      <c r="I9" s="238">
        <v>5802</v>
      </c>
      <c r="J9" s="238">
        <v>11111</v>
      </c>
      <c r="K9" s="238">
        <v>1991</v>
      </c>
      <c r="L9" s="238">
        <v>236</v>
      </c>
      <c r="M9" s="238">
        <v>79</v>
      </c>
      <c r="N9" s="238">
        <v>11087</v>
      </c>
      <c r="O9" s="238">
        <v>6576</v>
      </c>
      <c r="P9" s="238">
        <v>2086</v>
      </c>
      <c r="Q9" s="238">
        <v>714</v>
      </c>
      <c r="R9" s="238">
        <v>1628</v>
      </c>
      <c r="S9" s="239">
        <v>83</v>
      </c>
    </row>
    <row r="10" spans="1:19" s="219" customFormat="1" ht="31.5" customHeight="1" x14ac:dyDescent="0.15">
      <c r="A10" s="236" t="s">
        <v>276</v>
      </c>
      <c r="B10" s="240">
        <v>35601</v>
      </c>
      <c r="C10" s="240">
        <v>2339</v>
      </c>
      <c r="D10" s="240">
        <v>3176</v>
      </c>
      <c r="E10" s="240">
        <v>3150</v>
      </c>
      <c r="F10" s="240">
        <v>26</v>
      </c>
      <c r="G10" s="240">
        <v>364</v>
      </c>
      <c r="H10" s="240">
        <v>18681</v>
      </c>
      <c r="I10" s="240">
        <v>5725</v>
      </c>
      <c r="J10" s="240">
        <v>10719</v>
      </c>
      <c r="K10" s="240">
        <v>1926</v>
      </c>
      <c r="L10" s="240">
        <v>232</v>
      </c>
      <c r="M10" s="240">
        <v>79</v>
      </c>
      <c r="N10" s="240">
        <v>11041</v>
      </c>
      <c r="O10" s="240">
        <v>6517</v>
      </c>
      <c r="P10" s="240">
        <v>2084</v>
      </c>
      <c r="Q10" s="240">
        <v>713</v>
      </c>
      <c r="R10" s="240">
        <v>1642</v>
      </c>
      <c r="S10" s="240">
        <v>85</v>
      </c>
    </row>
    <row r="11" spans="1:19" s="219" customFormat="1" ht="31.5" customHeight="1" x14ac:dyDescent="0.15">
      <c r="A11" s="236" t="s">
        <v>277</v>
      </c>
      <c r="B11" s="240">
        <f>SUM(B23,B34)</f>
        <v>34872</v>
      </c>
      <c r="C11" s="240">
        <f>SUM(C23,C34)</f>
        <v>2304</v>
      </c>
      <c r="D11" s="240">
        <f>SUM(D23,D34)</f>
        <v>3159</v>
      </c>
      <c r="E11" s="240">
        <f>SUM(E23,E34)</f>
        <v>3132</v>
      </c>
      <c r="F11" s="240">
        <f>SUM(F23,F34)</f>
        <v>27</v>
      </c>
      <c r="G11" s="240">
        <f t="shared" ref="G11:R11" si="0">SUM(G23,G34)</f>
        <v>359</v>
      </c>
      <c r="H11" s="240">
        <f>SUM(H23,H34)</f>
        <v>18087</v>
      </c>
      <c r="I11" s="240">
        <f t="shared" si="0"/>
        <v>5594</v>
      </c>
      <c r="J11" s="240">
        <f t="shared" si="0"/>
        <v>10298</v>
      </c>
      <c r="K11" s="240">
        <f t="shared" si="0"/>
        <v>1886</v>
      </c>
      <c r="L11" s="240">
        <f t="shared" si="0"/>
        <v>230</v>
      </c>
      <c r="M11" s="240">
        <f t="shared" si="0"/>
        <v>79</v>
      </c>
      <c r="N11" s="240">
        <f>SUM(N23,N34)</f>
        <v>10963</v>
      </c>
      <c r="O11" s="240">
        <f t="shared" si="0"/>
        <v>6418</v>
      </c>
      <c r="P11" s="240">
        <f t="shared" si="0"/>
        <v>2129</v>
      </c>
      <c r="Q11" s="240">
        <f t="shared" si="0"/>
        <v>689</v>
      </c>
      <c r="R11" s="240">
        <f t="shared" si="0"/>
        <v>1643</v>
      </c>
      <c r="S11" s="241">
        <f>SUM(S23,S34)</f>
        <v>84</v>
      </c>
    </row>
    <row r="12" spans="1:19" s="219" customFormat="1" ht="31.5" customHeight="1" x14ac:dyDescent="0.15">
      <c r="A12" s="223"/>
      <c r="B12" s="237"/>
      <c r="C12" s="238"/>
      <c r="D12" s="238"/>
      <c r="E12" s="238"/>
      <c r="F12" s="238"/>
      <c r="G12" s="238"/>
      <c r="H12" s="238"/>
      <c r="I12" s="238"/>
      <c r="J12" s="238"/>
      <c r="K12" s="238"/>
      <c r="L12" s="238"/>
      <c r="M12" s="238"/>
      <c r="N12" s="238"/>
      <c r="O12" s="238"/>
      <c r="P12" s="238"/>
      <c r="Q12" s="238"/>
      <c r="R12" s="238"/>
      <c r="S12" s="242"/>
    </row>
    <row r="13" spans="1:19" s="219" customFormat="1" ht="31.5" customHeight="1" x14ac:dyDescent="0.15">
      <c r="A13" s="243" t="s">
        <v>278</v>
      </c>
      <c r="B13" s="237">
        <f>SUM(C13,D13,G13,H13,N13)</f>
        <v>9763</v>
      </c>
      <c r="C13" s="244">
        <v>618</v>
      </c>
      <c r="D13" s="238">
        <v>861</v>
      </c>
      <c r="E13" s="244">
        <v>854</v>
      </c>
      <c r="F13" s="244">
        <v>7</v>
      </c>
      <c r="G13" s="244">
        <v>113</v>
      </c>
      <c r="H13" s="238">
        <v>4965</v>
      </c>
      <c r="I13" s="244">
        <v>1622</v>
      </c>
      <c r="J13" s="244">
        <v>2758</v>
      </c>
      <c r="K13" s="244">
        <v>499</v>
      </c>
      <c r="L13" s="244">
        <v>64</v>
      </c>
      <c r="M13" s="244">
        <v>22</v>
      </c>
      <c r="N13" s="238">
        <v>3206</v>
      </c>
      <c r="O13" s="244">
        <v>1868</v>
      </c>
      <c r="P13" s="244">
        <v>680</v>
      </c>
      <c r="Q13" s="244">
        <v>182</v>
      </c>
      <c r="R13" s="244">
        <v>451</v>
      </c>
      <c r="S13" s="245">
        <v>25</v>
      </c>
    </row>
    <row r="14" spans="1:19" s="219" customFormat="1" ht="31.5" customHeight="1" x14ac:dyDescent="0.15">
      <c r="A14" s="243" t="s">
        <v>279</v>
      </c>
      <c r="B14" s="237">
        <f t="shared" ref="B14:B21" si="1">SUM(C14,D14,G14,H14,N14)</f>
        <v>3143</v>
      </c>
      <c r="C14" s="244">
        <v>167</v>
      </c>
      <c r="D14" s="238">
        <v>258</v>
      </c>
      <c r="E14" s="244">
        <v>257</v>
      </c>
      <c r="F14" s="244">
        <v>1</v>
      </c>
      <c r="G14" s="244">
        <v>34</v>
      </c>
      <c r="H14" s="238">
        <v>1675</v>
      </c>
      <c r="I14" s="244">
        <v>490</v>
      </c>
      <c r="J14" s="244">
        <v>941</v>
      </c>
      <c r="K14" s="244">
        <v>189</v>
      </c>
      <c r="L14" s="244">
        <v>42</v>
      </c>
      <c r="M14" s="244">
        <v>13</v>
      </c>
      <c r="N14" s="238">
        <v>1009</v>
      </c>
      <c r="O14" s="244">
        <v>586</v>
      </c>
      <c r="P14" s="244">
        <v>175</v>
      </c>
      <c r="Q14" s="244">
        <v>67</v>
      </c>
      <c r="R14" s="244">
        <v>170</v>
      </c>
      <c r="S14" s="245">
        <v>11</v>
      </c>
    </row>
    <row r="15" spans="1:19" s="219" customFormat="1" ht="31.5" customHeight="1" x14ac:dyDescent="0.15">
      <c r="A15" s="243" t="s">
        <v>280</v>
      </c>
      <c r="B15" s="237">
        <f t="shared" si="1"/>
        <v>1451</v>
      </c>
      <c r="C15" s="244">
        <v>99</v>
      </c>
      <c r="D15" s="238">
        <v>114</v>
      </c>
      <c r="E15" s="244">
        <v>113</v>
      </c>
      <c r="F15" s="244">
        <v>1</v>
      </c>
      <c r="G15" s="244">
        <v>14</v>
      </c>
      <c r="H15" s="238">
        <v>713</v>
      </c>
      <c r="I15" s="244">
        <v>236</v>
      </c>
      <c r="J15" s="244">
        <v>397</v>
      </c>
      <c r="K15" s="244">
        <v>64</v>
      </c>
      <c r="L15" s="244">
        <v>8</v>
      </c>
      <c r="M15" s="244">
        <v>8</v>
      </c>
      <c r="N15" s="238">
        <v>511</v>
      </c>
      <c r="O15" s="244">
        <v>280</v>
      </c>
      <c r="P15" s="244">
        <v>112</v>
      </c>
      <c r="Q15" s="244">
        <v>29</v>
      </c>
      <c r="R15" s="244">
        <v>89</v>
      </c>
      <c r="S15" s="245">
        <v>1</v>
      </c>
    </row>
    <row r="16" spans="1:19" s="219" customFormat="1" ht="31.5" customHeight="1" x14ac:dyDescent="0.15">
      <c r="A16" s="243" t="s">
        <v>281</v>
      </c>
      <c r="B16" s="237">
        <f t="shared" si="1"/>
        <v>1952</v>
      </c>
      <c r="C16" s="244">
        <v>122</v>
      </c>
      <c r="D16" s="238">
        <v>186</v>
      </c>
      <c r="E16" s="244">
        <v>183</v>
      </c>
      <c r="F16" s="244">
        <v>3</v>
      </c>
      <c r="G16" s="244">
        <v>21</v>
      </c>
      <c r="H16" s="238">
        <v>1039</v>
      </c>
      <c r="I16" s="244">
        <v>314</v>
      </c>
      <c r="J16" s="244">
        <v>640</v>
      </c>
      <c r="K16" s="244">
        <v>77</v>
      </c>
      <c r="L16" s="244">
        <v>3</v>
      </c>
      <c r="M16" s="244">
        <v>5</v>
      </c>
      <c r="N16" s="238">
        <v>584</v>
      </c>
      <c r="O16" s="244">
        <v>365</v>
      </c>
      <c r="P16" s="244">
        <v>97</v>
      </c>
      <c r="Q16" s="244">
        <v>42</v>
      </c>
      <c r="R16" s="244">
        <v>79</v>
      </c>
      <c r="S16" s="245">
        <v>1</v>
      </c>
    </row>
    <row r="17" spans="1:19" s="219" customFormat="1" ht="31.5" customHeight="1" x14ac:dyDescent="0.15">
      <c r="A17" s="243" t="s">
        <v>282</v>
      </c>
      <c r="B17" s="237">
        <f t="shared" si="1"/>
        <v>1285</v>
      </c>
      <c r="C17" s="244">
        <v>92</v>
      </c>
      <c r="D17" s="238">
        <v>140</v>
      </c>
      <c r="E17" s="244">
        <v>139</v>
      </c>
      <c r="F17" s="244">
        <v>1</v>
      </c>
      <c r="G17" s="244">
        <v>14</v>
      </c>
      <c r="H17" s="238">
        <v>674</v>
      </c>
      <c r="I17" s="244">
        <v>196</v>
      </c>
      <c r="J17" s="244">
        <v>405</v>
      </c>
      <c r="K17" s="244">
        <v>64</v>
      </c>
      <c r="L17" s="244">
        <v>8</v>
      </c>
      <c r="M17" s="244">
        <v>1</v>
      </c>
      <c r="N17" s="238">
        <v>365</v>
      </c>
      <c r="O17" s="244">
        <v>203</v>
      </c>
      <c r="P17" s="244">
        <v>91</v>
      </c>
      <c r="Q17" s="244">
        <v>20</v>
      </c>
      <c r="R17" s="244">
        <v>48</v>
      </c>
      <c r="S17" s="245">
        <v>3</v>
      </c>
    </row>
    <row r="18" spans="1:19" s="219" customFormat="1" ht="31.5" customHeight="1" x14ac:dyDescent="0.15">
      <c r="A18" s="243" t="s">
        <v>283</v>
      </c>
      <c r="B18" s="237">
        <f t="shared" si="1"/>
        <v>3055</v>
      </c>
      <c r="C18" s="244">
        <v>231</v>
      </c>
      <c r="D18" s="238">
        <v>304</v>
      </c>
      <c r="E18" s="244">
        <v>303</v>
      </c>
      <c r="F18" s="244">
        <v>1</v>
      </c>
      <c r="G18" s="244">
        <v>17</v>
      </c>
      <c r="H18" s="238">
        <v>1671</v>
      </c>
      <c r="I18" s="244">
        <v>527</v>
      </c>
      <c r="J18" s="244">
        <v>918</v>
      </c>
      <c r="K18" s="244">
        <v>199</v>
      </c>
      <c r="L18" s="244">
        <v>22</v>
      </c>
      <c r="M18" s="244">
        <v>5</v>
      </c>
      <c r="N18" s="238">
        <v>832</v>
      </c>
      <c r="O18" s="244">
        <v>463</v>
      </c>
      <c r="P18" s="244">
        <v>153</v>
      </c>
      <c r="Q18" s="244">
        <v>51</v>
      </c>
      <c r="R18" s="244">
        <v>155</v>
      </c>
      <c r="S18" s="245">
        <v>10</v>
      </c>
    </row>
    <row r="19" spans="1:19" s="219" customFormat="1" ht="31.5" customHeight="1" x14ac:dyDescent="0.15">
      <c r="A19" s="243" t="s">
        <v>284</v>
      </c>
      <c r="B19" s="237">
        <f t="shared" si="1"/>
        <v>1506</v>
      </c>
      <c r="C19" s="244">
        <v>111</v>
      </c>
      <c r="D19" s="238">
        <v>113</v>
      </c>
      <c r="E19" s="244">
        <v>113</v>
      </c>
      <c r="F19" s="244">
        <v>0</v>
      </c>
      <c r="G19" s="244">
        <v>19</v>
      </c>
      <c r="H19" s="238">
        <v>799</v>
      </c>
      <c r="I19" s="244">
        <v>240</v>
      </c>
      <c r="J19" s="244">
        <v>451</v>
      </c>
      <c r="K19" s="244">
        <v>93</v>
      </c>
      <c r="L19" s="244">
        <v>11</v>
      </c>
      <c r="M19" s="244">
        <v>4</v>
      </c>
      <c r="N19" s="238">
        <v>464</v>
      </c>
      <c r="O19" s="244">
        <v>250</v>
      </c>
      <c r="P19" s="244">
        <v>100</v>
      </c>
      <c r="Q19" s="244">
        <v>29</v>
      </c>
      <c r="R19" s="244">
        <v>78</v>
      </c>
      <c r="S19" s="245">
        <v>7</v>
      </c>
    </row>
    <row r="20" spans="1:19" s="219" customFormat="1" ht="31.5" customHeight="1" x14ac:dyDescent="0.15">
      <c r="A20" s="243" t="s">
        <v>285</v>
      </c>
      <c r="B20" s="237">
        <f t="shared" si="1"/>
        <v>3162</v>
      </c>
      <c r="C20" s="244">
        <v>214</v>
      </c>
      <c r="D20" s="238">
        <v>295</v>
      </c>
      <c r="E20" s="244">
        <v>289</v>
      </c>
      <c r="F20" s="244">
        <v>6</v>
      </c>
      <c r="G20" s="244">
        <v>32</v>
      </c>
      <c r="H20" s="238">
        <v>1539</v>
      </c>
      <c r="I20" s="244">
        <v>472</v>
      </c>
      <c r="J20" s="244">
        <v>888</v>
      </c>
      <c r="K20" s="244">
        <v>160</v>
      </c>
      <c r="L20" s="244">
        <v>18</v>
      </c>
      <c r="M20" s="244">
        <v>1</v>
      </c>
      <c r="N20" s="238">
        <v>1082</v>
      </c>
      <c r="O20" s="244">
        <v>652</v>
      </c>
      <c r="P20" s="244">
        <v>190</v>
      </c>
      <c r="Q20" s="244">
        <v>70</v>
      </c>
      <c r="R20" s="244">
        <v>162</v>
      </c>
      <c r="S20" s="245">
        <v>8</v>
      </c>
    </row>
    <row r="21" spans="1:19" s="219" customFormat="1" ht="31.5" customHeight="1" x14ac:dyDescent="0.15">
      <c r="A21" s="243" t="s">
        <v>286</v>
      </c>
      <c r="B21" s="237">
        <f t="shared" si="1"/>
        <v>3965</v>
      </c>
      <c r="C21" s="244">
        <v>234</v>
      </c>
      <c r="D21" s="238">
        <v>394</v>
      </c>
      <c r="E21" s="244">
        <v>391</v>
      </c>
      <c r="F21" s="244">
        <v>3</v>
      </c>
      <c r="G21" s="244">
        <v>41</v>
      </c>
      <c r="H21" s="238">
        <v>2051</v>
      </c>
      <c r="I21" s="244">
        <v>654</v>
      </c>
      <c r="J21" s="244">
        <v>1117</v>
      </c>
      <c r="K21" s="244">
        <v>244</v>
      </c>
      <c r="L21" s="244">
        <v>26</v>
      </c>
      <c r="M21" s="244">
        <v>10</v>
      </c>
      <c r="N21" s="238">
        <v>1245</v>
      </c>
      <c r="O21" s="244">
        <v>731</v>
      </c>
      <c r="P21" s="244">
        <v>223</v>
      </c>
      <c r="Q21" s="244">
        <v>91</v>
      </c>
      <c r="R21" s="244">
        <v>189</v>
      </c>
      <c r="S21" s="245">
        <v>11</v>
      </c>
    </row>
    <row r="22" spans="1:19" s="219" customFormat="1" ht="31.5" customHeight="1" x14ac:dyDescent="0.15">
      <c r="A22" s="243"/>
      <c r="B22" s="237"/>
      <c r="C22" s="238"/>
      <c r="D22" s="238"/>
      <c r="E22" s="238"/>
      <c r="F22" s="238"/>
      <c r="G22" s="238"/>
      <c r="H22" s="238"/>
      <c r="I22" s="238"/>
      <c r="J22" s="238"/>
      <c r="K22" s="238"/>
      <c r="L22" s="238"/>
      <c r="M22" s="238"/>
      <c r="N22" s="238"/>
      <c r="O22" s="238"/>
      <c r="P22" s="238"/>
      <c r="Q22" s="238"/>
      <c r="R22" s="238"/>
      <c r="S22" s="242"/>
    </row>
    <row r="23" spans="1:19" s="219" customFormat="1" ht="31.5" customHeight="1" x14ac:dyDescent="0.15">
      <c r="A23" s="243" t="s">
        <v>287</v>
      </c>
      <c r="B23" s="238">
        <f t="shared" ref="B23:S23" si="2">SUM(B13:B21)</f>
        <v>29282</v>
      </c>
      <c r="C23" s="238">
        <f t="shared" si="2"/>
        <v>1888</v>
      </c>
      <c r="D23" s="238">
        <f>SUM(D13:D21)</f>
        <v>2665</v>
      </c>
      <c r="E23" s="238">
        <f t="shared" si="2"/>
        <v>2642</v>
      </c>
      <c r="F23" s="238">
        <f t="shared" si="2"/>
        <v>23</v>
      </c>
      <c r="G23" s="238">
        <f t="shared" si="2"/>
        <v>305</v>
      </c>
      <c r="H23" s="238">
        <f>SUM(H13:H21)</f>
        <v>15126</v>
      </c>
      <c r="I23" s="238">
        <f t="shared" si="2"/>
        <v>4751</v>
      </c>
      <c r="J23" s="238">
        <f t="shared" si="2"/>
        <v>8515</v>
      </c>
      <c r="K23" s="238">
        <f t="shared" si="2"/>
        <v>1589</v>
      </c>
      <c r="L23" s="238">
        <f t="shared" si="2"/>
        <v>202</v>
      </c>
      <c r="M23" s="238">
        <f t="shared" si="2"/>
        <v>69</v>
      </c>
      <c r="N23" s="238">
        <f>SUM(N13:N21)</f>
        <v>9298</v>
      </c>
      <c r="O23" s="238">
        <f t="shared" si="2"/>
        <v>5398</v>
      </c>
      <c r="P23" s="238">
        <f t="shared" si="2"/>
        <v>1821</v>
      </c>
      <c r="Q23" s="238">
        <f t="shared" si="2"/>
        <v>581</v>
      </c>
      <c r="R23" s="238">
        <f t="shared" si="2"/>
        <v>1421</v>
      </c>
      <c r="S23" s="242">
        <f t="shared" si="2"/>
        <v>77</v>
      </c>
    </row>
    <row r="24" spans="1:19" s="219" customFormat="1" ht="31.5" customHeight="1" x14ac:dyDescent="0.15">
      <c r="A24" s="243"/>
      <c r="B24" s="237"/>
      <c r="C24" s="238"/>
      <c r="D24" s="238"/>
      <c r="E24" s="238"/>
      <c r="F24" s="238"/>
      <c r="G24" s="238"/>
      <c r="H24" s="238"/>
      <c r="I24" s="238"/>
      <c r="J24" s="238"/>
      <c r="K24" s="238"/>
      <c r="L24" s="238"/>
      <c r="M24" s="238"/>
      <c r="N24" s="238"/>
      <c r="O24" s="238"/>
      <c r="P24" s="238"/>
      <c r="Q24" s="238"/>
      <c r="R24" s="238"/>
      <c r="S24" s="242"/>
    </row>
    <row r="25" spans="1:19" s="219" customFormat="1" ht="31.5" customHeight="1" x14ac:dyDescent="0.15">
      <c r="A25" s="243" t="s">
        <v>288</v>
      </c>
      <c r="B25" s="237">
        <f t="shared" ref="B25:B32" si="3">SUM(C25,D25,G25,H25,N25)</f>
        <v>1066</v>
      </c>
      <c r="C25" s="244">
        <v>68</v>
      </c>
      <c r="D25" s="238">
        <v>103</v>
      </c>
      <c r="E25" s="244">
        <v>103</v>
      </c>
      <c r="F25" s="244">
        <v>0</v>
      </c>
      <c r="G25" s="244">
        <v>13</v>
      </c>
      <c r="H25" s="238">
        <v>569</v>
      </c>
      <c r="I25" s="244">
        <v>179</v>
      </c>
      <c r="J25" s="244">
        <v>306</v>
      </c>
      <c r="K25" s="244">
        <v>83</v>
      </c>
      <c r="L25" s="244">
        <v>1</v>
      </c>
      <c r="M25" s="244">
        <v>0</v>
      </c>
      <c r="N25" s="238">
        <v>313</v>
      </c>
      <c r="O25" s="244">
        <v>171</v>
      </c>
      <c r="P25" s="244">
        <v>65</v>
      </c>
      <c r="Q25" s="244">
        <v>32</v>
      </c>
      <c r="R25" s="244">
        <v>44</v>
      </c>
      <c r="S25" s="245">
        <v>1</v>
      </c>
    </row>
    <row r="26" spans="1:19" s="219" customFormat="1" ht="31.5" customHeight="1" x14ac:dyDescent="0.15">
      <c r="A26" s="243" t="s">
        <v>289</v>
      </c>
      <c r="B26" s="237">
        <f t="shared" si="3"/>
        <v>320</v>
      </c>
      <c r="C26" s="244">
        <v>18</v>
      </c>
      <c r="D26" s="238">
        <v>41</v>
      </c>
      <c r="E26" s="244">
        <v>40</v>
      </c>
      <c r="F26" s="244">
        <v>1</v>
      </c>
      <c r="G26" s="244">
        <v>2</v>
      </c>
      <c r="H26" s="238">
        <v>169</v>
      </c>
      <c r="I26" s="244">
        <v>61</v>
      </c>
      <c r="J26" s="244">
        <v>93</v>
      </c>
      <c r="K26" s="244">
        <v>14</v>
      </c>
      <c r="L26" s="244">
        <v>1</v>
      </c>
      <c r="M26" s="244">
        <v>0</v>
      </c>
      <c r="N26" s="238">
        <v>90</v>
      </c>
      <c r="O26" s="244">
        <v>52</v>
      </c>
      <c r="P26" s="244">
        <v>16</v>
      </c>
      <c r="Q26" s="244">
        <v>7</v>
      </c>
      <c r="R26" s="244">
        <v>14</v>
      </c>
      <c r="S26" s="245">
        <v>1</v>
      </c>
    </row>
    <row r="27" spans="1:19" s="219" customFormat="1" ht="31.5" customHeight="1" x14ac:dyDescent="0.15">
      <c r="A27" s="243" t="s">
        <v>290</v>
      </c>
      <c r="B27" s="237">
        <f t="shared" si="3"/>
        <v>576</v>
      </c>
      <c r="C27" s="244">
        <v>36</v>
      </c>
      <c r="D27" s="238">
        <v>56</v>
      </c>
      <c r="E27" s="244">
        <v>56</v>
      </c>
      <c r="F27" s="244">
        <v>0</v>
      </c>
      <c r="G27" s="244">
        <v>5</v>
      </c>
      <c r="H27" s="238">
        <v>301</v>
      </c>
      <c r="I27" s="244">
        <v>67</v>
      </c>
      <c r="J27" s="244">
        <v>206</v>
      </c>
      <c r="K27" s="244">
        <v>24</v>
      </c>
      <c r="L27" s="244">
        <v>2</v>
      </c>
      <c r="M27" s="244">
        <v>2</v>
      </c>
      <c r="N27" s="238">
        <v>178</v>
      </c>
      <c r="O27" s="244">
        <v>117</v>
      </c>
      <c r="P27" s="244">
        <v>30</v>
      </c>
      <c r="Q27" s="244">
        <v>6</v>
      </c>
      <c r="R27" s="244">
        <v>24</v>
      </c>
      <c r="S27" s="245">
        <v>1</v>
      </c>
    </row>
    <row r="28" spans="1:19" s="219" customFormat="1" ht="31.5" customHeight="1" x14ac:dyDescent="0.15">
      <c r="A28" s="243" t="s">
        <v>291</v>
      </c>
      <c r="B28" s="237">
        <f t="shared" si="3"/>
        <v>1298</v>
      </c>
      <c r="C28" s="244">
        <v>163</v>
      </c>
      <c r="D28" s="238">
        <v>113</v>
      </c>
      <c r="E28" s="244">
        <v>111</v>
      </c>
      <c r="F28" s="244">
        <v>2</v>
      </c>
      <c r="G28" s="244">
        <v>8</v>
      </c>
      <c r="H28" s="238">
        <v>690</v>
      </c>
      <c r="I28" s="244">
        <v>178</v>
      </c>
      <c r="J28" s="244">
        <v>420</v>
      </c>
      <c r="K28" s="244">
        <v>82</v>
      </c>
      <c r="L28" s="244">
        <v>8</v>
      </c>
      <c r="M28" s="244">
        <v>2</v>
      </c>
      <c r="N28" s="238">
        <v>324</v>
      </c>
      <c r="O28" s="244">
        <v>186</v>
      </c>
      <c r="P28" s="244">
        <v>71</v>
      </c>
      <c r="Q28" s="244">
        <v>29</v>
      </c>
      <c r="R28" s="244">
        <v>36</v>
      </c>
      <c r="S28" s="245">
        <v>2</v>
      </c>
    </row>
    <row r="29" spans="1:19" s="219" customFormat="1" ht="31.5" customHeight="1" x14ac:dyDescent="0.15">
      <c r="A29" s="243" t="s">
        <v>292</v>
      </c>
      <c r="B29" s="237">
        <f t="shared" si="3"/>
        <v>591</v>
      </c>
      <c r="C29" s="244">
        <v>29</v>
      </c>
      <c r="D29" s="238">
        <v>52</v>
      </c>
      <c r="E29" s="244">
        <v>52</v>
      </c>
      <c r="F29" s="244">
        <v>0</v>
      </c>
      <c r="G29" s="244">
        <v>11</v>
      </c>
      <c r="H29" s="238">
        <v>290</v>
      </c>
      <c r="I29" s="244">
        <v>89</v>
      </c>
      <c r="J29" s="244">
        <v>168</v>
      </c>
      <c r="K29" s="244">
        <v>27</v>
      </c>
      <c r="L29" s="244">
        <v>5</v>
      </c>
      <c r="M29" s="244">
        <v>1</v>
      </c>
      <c r="N29" s="238">
        <v>209</v>
      </c>
      <c r="O29" s="244">
        <v>148</v>
      </c>
      <c r="P29" s="244">
        <v>32</v>
      </c>
      <c r="Q29" s="244">
        <v>9</v>
      </c>
      <c r="R29" s="244">
        <v>19</v>
      </c>
      <c r="S29" s="245">
        <v>1</v>
      </c>
    </row>
    <row r="30" spans="1:19" s="219" customFormat="1" ht="31.5" customHeight="1" x14ac:dyDescent="0.15">
      <c r="A30" s="243" t="s">
        <v>293</v>
      </c>
      <c r="B30" s="237">
        <f t="shared" si="3"/>
        <v>462</v>
      </c>
      <c r="C30" s="244">
        <v>35</v>
      </c>
      <c r="D30" s="238">
        <v>26</v>
      </c>
      <c r="E30" s="244">
        <v>26</v>
      </c>
      <c r="F30" s="244">
        <v>0</v>
      </c>
      <c r="G30" s="244">
        <v>6</v>
      </c>
      <c r="H30" s="238">
        <v>255</v>
      </c>
      <c r="I30" s="244">
        <v>67</v>
      </c>
      <c r="J30" s="244">
        <v>168</v>
      </c>
      <c r="K30" s="244">
        <v>16</v>
      </c>
      <c r="L30" s="244">
        <v>2</v>
      </c>
      <c r="M30" s="244">
        <v>2</v>
      </c>
      <c r="N30" s="238">
        <v>140</v>
      </c>
      <c r="O30" s="244">
        <v>90</v>
      </c>
      <c r="P30" s="244">
        <v>20</v>
      </c>
      <c r="Q30" s="244">
        <v>10</v>
      </c>
      <c r="R30" s="244">
        <v>19</v>
      </c>
      <c r="S30" s="245">
        <v>1</v>
      </c>
    </row>
    <row r="31" spans="1:19" s="219" customFormat="1" ht="31.5" customHeight="1" x14ac:dyDescent="0.15">
      <c r="A31" s="243" t="s">
        <v>294</v>
      </c>
      <c r="B31" s="237">
        <f t="shared" si="3"/>
        <v>443</v>
      </c>
      <c r="C31" s="244">
        <v>24</v>
      </c>
      <c r="D31" s="238">
        <v>22</v>
      </c>
      <c r="E31" s="244">
        <v>22</v>
      </c>
      <c r="F31" s="244">
        <v>0</v>
      </c>
      <c r="G31" s="244">
        <v>2</v>
      </c>
      <c r="H31" s="238">
        <v>258</v>
      </c>
      <c r="I31" s="244">
        <v>68</v>
      </c>
      <c r="J31" s="244">
        <v>170</v>
      </c>
      <c r="K31" s="244">
        <v>14</v>
      </c>
      <c r="L31" s="244">
        <v>5</v>
      </c>
      <c r="M31" s="244">
        <v>1</v>
      </c>
      <c r="N31" s="238">
        <v>137</v>
      </c>
      <c r="O31" s="244">
        <v>83</v>
      </c>
      <c r="P31" s="244">
        <v>23</v>
      </c>
      <c r="Q31" s="244">
        <v>4</v>
      </c>
      <c r="R31" s="244">
        <v>27</v>
      </c>
      <c r="S31" s="245">
        <v>0</v>
      </c>
    </row>
    <row r="32" spans="1:19" s="219" customFormat="1" ht="31.5" customHeight="1" x14ac:dyDescent="0.15">
      <c r="A32" s="243" t="s">
        <v>295</v>
      </c>
      <c r="B32" s="237">
        <f t="shared" si="3"/>
        <v>834</v>
      </c>
      <c r="C32" s="244">
        <v>43</v>
      </c>
      <c r="D32" s="238">
        <v>81</v>
      </c>
      <c r="E32" s="244">
        <v>80</v>
      </c>
      <c r="F32" s="244">
        <v>1</v>
      </c>
      <c r="G32" s="244">
        <v>7</v>
      </c>
      <c r="H32" s="238">
        <v>429</v>
      </c>
      <c r="I32" s="244">
        <v>134</v>
      </c>
      <c r="J32" s="244">
        <v>252</v>
      </c>
      <c r="K32" s="244">
        <v>37</v>
      </c>
      <c r="L32" s="244">
        <v>4</v>
      </c>
      <c r="M32" s="244">
        <v>2</v>
      </c>
      <c r="N32" s="238">
        <v>274</v>
      </c>
      <c r="O32" s="244">
        <v>173</v>
      </c>
      <c r="P32" s="244">
        <v>51</v>
      </c>
      <c r="Q32" s="244">
        <v>11</v>
      </c>
      <c r="R32" s="244">
        <v>39</v>
      </c>
      <c r="S32" s="245">
        <v>0</v>
      </c>
    </row>
    <row r="33" spans="1:19" s="219" customFormat="1" ht="31.5" customHeight="1" x14ac:dyDescent="0.15">
      <c r="A33" s="243"/>
      <c r="B33" s="237"/>
      <c r="C33" s="238"/>
      <c r="D33" s="238"/>
      <c r="E33" s="238"/>
      <c r="F33" s="238"/>
      <c r="G33" s="238"/>
      <c r="H33" s="238"/>
      <c r="I33" s="238"/>
      <c r="J33" s="238"/>
      <c r="K33" s="238"/>
      <c r="L33" s="238"/>
      <c r="M33" s="238"/>
      <c r="N33" s="238"/>
      <c r="O33" s="238"/>
      <c r="P33" s="238"/>
      <c r="Q33" s="238"/>
      <c r="R33" s="238"/>
      <c r="S33" s="242"/>
    </row>
    <row r="34" spans="1:19" s="219" customFormat="1" ht="31.5" customHeight="1" x14ac:dyDescent="0.15">
      <c r="A34" s="246" t="s">
        <v>296</v>
      </c>
      <c r="B34" s="247">
        <f>SUM(B25:B32)</f>
        <v>5590</v>
      </c>
      <c r="C34" s="247">
        <f t="shared" ref="C34:S34" si="4">SUM(C25:C32)</f>
        <v>416</v>
      </c>
      <c r="D34" s="247">
        <f>SUM(D25:D32)</f>
        <v>494</v>
      </c>
      <c r="E34" s="247">
        <f t="shared" si="4"/>
        <v>490</v>
      </c>
      <c r="F34" s="247">
        <f t="shared" si="4"/>
        <v>4</v>
      </c>
      <c r="G34" s="247">
        <f t="shared" si="4"/>
        <v>54</v>
      </c>
      <c r="H34" s="247">
        <f>SUM(H25:H32)</f>
        <v>2961</v>
      </c>
      <c r="I34" s="247">
        <f t="shared" si="4"/>
        <v>843</v>
      </c>
      <c r="J34" s="247">
        <f t="shared" si="4"/>
        <v>1783</v>
      </c>
      <c r="K34" s="247">
        <f t="shared" si="4"/>
        <v>297</v>
      </c>
      <c r="L34" s="247">
        <f t="shared" si="4"/>
        <v>28</v>
      </c>
      <c r="M34" s="247">
        <f t="shared" si="4"/>
        <v>10</v>
      </c>
      <c r="N34" s="247">
        <f>SUM(N25:N32)</f>
        <v>1665</v>
      </c>
      <c r="O34" s="247">
        <f t="shared" si="4"/>
        <v>1020</v>
      </c>
      <c r="P34" s="247">
        <f t="shared" si="4"/>
        <v>308</v>
      </c>
      <c r="Q34" s="247">
        <f t="shared" si="4"/>
        <v>108</v>
      </c>
      <c r="R34" s="247">
        <f t="shared" si="4"/>
        <v>222</v>
      </c>
      <c r="S34" s="248">
        <f t="shared" si="4"/>
        <v>7</v>
      </c>
    </row>
    <row r="35" spans="1:19" s="250" customFormat="1" x14ac:dyDescent="0.15">
      <c r="A35" s="249" t="s">
        <v>297</v>
      </c>
      <c r="C35" s="251"/>
      <c r="E35" s="251"/>
      <c r="F35" s="251"/>
    </row>
  </sheetData>
  <phoneticPr fontId="4"/>
  <hyperlinks>
    <hyperlink ref="A1" location="'18社会保障目次'!A1" display="18　社会保障　目次へ＜＜" xr:uid="{00000000-0004-0000-0800-000000000000}"/>
  </hyperlinks>
  <pageMargins left="0.59055118110236227" right="0.59055118110236227" top="0.59055118110236227" bottom="0.39370078740157483" header="0.51181102362204722" footer="0.51181102362204722"/>
  <pageSetup paperSize="9" scale="72" fitToHeight="0" orientation="portrait" blackAndWhite="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13</vt:i4>
      </vt:variant>
    </vt:vector>
  </HeadingPairs>
  <TitlesOfParts>
    <vt:vector size="26" baseType="lpstr">
      <vt:lpstr>18社会保障目次</vt:lpstr>
      <vt:lpstr>18-1</vt:lpstr>
      <vt:lpstr>18-2</vt:lpstr>
      <vt:lpstr>18-3</vt:lpstr>
      <vt:lpstr>18-4</vt:lpstr>
      <vt:lpstr>18-5</vt:lpstr>
      <vt:lpstr>18-6</vt:lpstr>
      <vt:lpstr>18-7</vt:lpstr>
      <vt:lpstr>18-8</vt:lpstr>
      <vt:lpstr>18-9(1)</vt:lpstr>
      <vt:lpstr>18-9(2)</vt:lpstr>
      <vt:lpstr>18-9(3)</vt:lpstr>
      <vt:lpstr>18-9(4)</vt:lpstr>
      <vt:lpstr>'18-1'!Print_Area</vt:lpstr>
      <vt:lpstr>'18-2'!Print_Area</vt:lpstr>
      <vt:lpstr>'18-3'!Print_Area</vt:lpstr>
      <vt:lpstr>'18-4'!Print_Area</vt:lpstr>
      <vt:lpstr>'18-5'!Print_Area</vt:lpstr>
      <vt:lpstr>'18-6'!Print_Area</vt:lpstr>
      <vt:lpstr>'18-7'!Print_Area</vt:lpstr>
      <vt:lpstr>'18-8'!Print_Area</vt:lpstr>
      <vt:lpstr>'18-9(1)'!Print_Area</vt:lpstr>
      <vt:lpstr>'18-9(2)'!Print_Area</vt:lpstr>
      <vt:lpstr>'18-9(3)'!Print_Area</vt:lpstr>
      <vt:lpstr>'18-9(4)'!Print_Area</vt:lpstr>
      <vt:lpstr>'18-3'!Print_Titles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2024-04-18T02:38:29Z</dcterms:created>
  <dcterms:modified xsi:type="dcterms:W3CDTF">2024-04-19T05:20:27Z</dcterms:modified>
  <cp:category/>
  <cp:contentStatus/>
</cp:coreProperties>
</file>