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02AFF78C-1AD1-45D6-A798-5C801E23B4D5}" xr6:coauthVersionLast="47" xr6:coauthVersionMax="47" xr10:uidLastSave="{00000000-0000-0000-0000-000000000000}"/>
  <bookViews>
    <workbookView xWindow="24720" yWindow="3060" windowWidth="16515" windowHeight="10755" tabRatio="718" xr2:uid="{00000000-000D-0000-FFFF-FFFF00000000}"/>
  </bookViews>
  <sheets>
    <sheet name="6林業目次" sheetId="12" r:id="rId1"/>
    <sheet name="6-1(1)" sheetId="14" r:id="rId2"/>
    <sheet name="6-1(2)" sheetId="16" r:id="rId3"/>
    <sheet name="6-2" sheetId="13" r:id="rId4"/>
    <sheet name="6-3(1)" sheetId="4" r:id="rId5"/>
    <sheet name="6-3(2)" sheetId="5" r:id="rId6"/>
    <sheet name="6-4（１）" sheetId="6" r:id="rId7"/>
    <sheet name="6-4(2)" sheetId="7" r:id="rId8"/>
    <sheet name="6-4(3)" sheetId="17" r:id="rId9"/>
    <sheet name="6-4(4)" sheetId="9" r:id="rId10"/>
    <sheet name="6-5" sheetId="11" r:id="rId11"/>
  </sheets>
  <definedNames>
    <definedName name="_xlnm.Print_Area" localSheetId="1">'6-1(1)'!$A$2:$P$32</definedName>
    <definedName name="_xlnm.Print_Area" localSheetId="2">'6-1(2)'!$A$2:$M$29</definedName>
    <definedName name="_xlnm.Print_Area" localSheetId="3">'6-2'!$A$2:$U$30</definedName>
    <definedName name="_xlnm.Print_Area" localSheetId="4">'6-3(1)'!$A$2:$K$13</definedName>
    <definedName name="_xlnm.Print_Area" localSheetId="5">'6-3(2)'!$A$2:$G$12</definedName>
    <definedName name="_xlnm.Print_Area" localSheetId="6">'6-4（１）'!$A$2:$M$14</definedName>
    <definedName name="_xlnm.Print_Area" localSheetId="7">'6-4(2)'!$A$2:$K$13</definedName>
    <definedName name="_xlnm.Print_Area" localSheetId="8">'6-4(3)'!$A$2:$O$13</definedName>
    <definedName name="_xlnm.Print_Area" localSheetId="9">'6-4(4)'!$A$2:$L$13</definedName>
    <definedName name="_xlnm.Print_Area" localSheetId="10">'6-5'!$A$2:$L$31</definedName>
    <definedName name="_xlnm.Print_Titles" localSheetId="3">'6-2'!$A:$A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3" l="1"/>
  <c r="H15" i="13"/>
  <c r="H13" i="13"/>
  <c r="H12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</calcChain>
</file>

<file path=xl/sharedStrings.xml><?xml version="1.0" encoding="utf-8"?>
<sst xmlns="http://schemas.openxmlformats.org/spreadsheetml/2006/main" count="671" uniqueCount="226">
  <si>
    <t>６　林業</t>
    <rPh sb="2" eb="4">
      <t>リンギョウ</t>
    </rPh>
    <phoneticPr fontId="2"/>
  </si>
  <si>
    <t>6-1(1)</t>
    <phoneticPr fontId="2"/>
  </si>
  <si>
    <t>市町別林業経営体の概況(1)組織形態別経営体数</t>
    <phoneticPr fontId="2"/>
  </si>
  <si>
    <t>6-1(2)</t>
  </si>
  <si>
    <t>市町別林業経営体の概況(2)保有山林面積規模別経営体数</t>
    <phoneticPr fontId="2"/>
  </si>
  <si>
    <t>6-2</t>
    <phoneticPr fontId="2"/>
  </si>
  <si>
    <t>市町別林産物生産量（民有林）</t>
    <rPh sb="0" eb="1">
      <t>シ</t>
    </rPh>
    <rPh sb="1" eb="2">
      <t>マチ</t>
    </rPh>
    <rPh sb="2" eb="3">
      <t>ベツ</t>
    </rPh>
    <rPh sb="3" eb="4">
      <t>リン</t>
    </rPh>
    <rPh sb="4" eb="6">
      <t>サンブツ</t>
    </rPh>
    <rPh sb="6" eb="8">
      <t>セイサン</t>
    </rPh>
    <rPh sb="8" eb="9">
      <t>リョウ</t>
    </rPh>
    <rPh sb="10" eb="13">
      <t>ミンユウリン</t>
    </rPh>
    <phoneticPr fontId="1"/>
  </si>
  <si>
    <t>6-3(1)</t>
    <phoneticPr fontId="2"/>
  </si>
  <si>
    <t>素材生産量(1)主要樹種別</t>
    <rPh sb="0" eb="2">
      <t>ソザイ</t>
    </rPh>
    <rPh sb="2" eb="4">
      <t>セイサン</t>
    </rPh>
    <rPh sb="4" eb="5">
      <t>リョウ</t>
    </rPh>
    <rPh sb="8" eb="10">
      <t>シュヨウ</t>
    </rPh>
    <phoneticPr fontId="1"/>
  </si>
  <si>
    <t>6-3(2)</t>
  </si>
  <si>
    <t>素材生産量(2)用途別</t>
    <rPh sb="0" eb="2">
      <t>ソザイ</t>
    </rPh>
    <rPh sb="2" eb="4">
      <t>セイサン</t>
    </rPh>
    <rPh sb="4" eb="5">
      <t>リョウ</t>
    </rPh>
    <rPh sb="8" eb="10">
      <t>ヨウト</t>
    </rPh>
    <rPh sb="10" eb="11">
      <t>ベツ</t>
    </rPh>
    <phoneticPr fontId="1"/>
  </si>
  <si>
    <t>6-4(1)</t>
    <phoneticPr fontId="2"/>
  </si>
  <si>
    <t>木材および製材(1)素材需要量</t>
    <rPh sb="0" eb="2">
      <t>モクザイ</t>
    </rPh>
    <rPh sb="5" eb="7">
      <t>セイザイ</t>
    </rPh>
    <rPh sb="10" eb="12">
      <t>ソザイ</t>
    </rPh>
    <rPh sb="12" eb="14">
      <t>ジュヨウ</t>
    </rPh>
    <rPh sb="14" eb="15">
      <t>リョウ</t>
    </rPh>
    <phoneticPr fontId="1"/>
  </si>
  <si>
    <t>6-4(2)</t>
  </si>
  <si>
    <t>木材および製材(2)素材の入荷量（主要需要部門）</t>
    <rPh sb="0" eb="2">
      <t>モクザイ</t>
    </rPh>
    <rPh sb="5" eb="7">
      <t>セイザイ</t>
    </rPh>
    <rPh sb="10" eb="12">
      <t>ソザイ</t>
    </rPh>
    <rPh sb="13" eb="15">
      <t>ニュウカ</t>
    </rPh>
    <rPh sb="15" eb="16">
      <t>リョウ</t>
    </rPh>
    <rPh sb="17" eb="19">
      <t>シュヨウ</t>
    </rPh>
    <rPh sb="19" eb="21">
      <t>ジュヨウ</t>
    </rPh>
    <rPh sb="21" eb="23">
      <t>ブモン</t>
    </rPh>
    <phoneticPr fontId="1"/>
  </si>
  <si>
    <t>6-4(3)</t>
  </si>
  <si>
    <t>木材および製材(3)製材用素材の入荷量および消費量</t>
    <rPh sb="0" eb="2">
      <t>モクザイ</t>
    </rPh>
    <rPh sb="5" eb="7">
      <t>セイザイ</t>
    </rPh>
    <rPh sb="10" eb="13">
      <t>セイザイヨウ</t>
    </rPh>
    <rPh sb="13" eb="15">
      <t>ソザイ</t>
    </rPh>
    <rPh sb="16" eb="18">
      <t>ニュウカ</t>
    </rPh>
    <rPh sb="18" eb="19">
      <t>リョウ</t>
    </rPh>
    <rPh sb="22" eb="25">
      <t>ショウヒリョウ</t>
    </rPh>
    <phoneticPr fontId="1"/>
  </si>
  <si>
    <t>6-4(4)</t>
  </si>
  <si>
    <t>木材および製材(4)製材品の出荷量</t>
    <rPh sb="0" eb="2">
      <t>モクザイ</t>
    </rPh>
    <rPh sb="5" eb="7">
      <t>セイザイ</t>
    </rPh>
    <rPh sb="10" eb="12">
      <t>セイザイ</t>
    </rPh>
    <rPh sb="12" eb="13">
      <t>ヒン</t>
    </rPh>
    <rPh sb="14" eb="16">
      <t>シュッカ</t>
    </rPh>
    <rPh sb="16" eb="17">
      <t>リョウ</t>
    </rPh>
    <phoneticPr fontId="1"/>
  </si>
  <si>
    <t>6-5</t>
  </si>
  <si>
    <t>市町別森林面積</t>
  </si>
  <si>
    <t>6　林業 目次へ＜＜</t>
    <rPh sb="2" eb="3">
      <t>ハヤシ</t>
    </rPh>
    <rPh sb="3" eb="4">
      <t>ギョウ</t>
    </rPh>
    <rPh sb="5" eb="7">
      <t>モクジ</t>
    </rPh>
    <phoneticPr fontId="2"/>
  </si>
  <si>
    <t>６　　林　　　業</t>
    <rPh sb="3" eb="4">
      <t>ハヤシ</t>
    </rPh>
    <rPh sb="7" eb="8">
      <t>ギョウ</t>
    </rPh>
    <phoneticPr fontId="2"/>
  </si>
  <si>
    <t>１　市町別林業経営体の概況</t>
    <rPh sb="2" eb="4">
      <t>シチョウ</t>
    </rPh>
    <rPh sb="4" eb="5">
      <t>ベツ</t>
    </rPh>
    <rPh sb="5" eb="7">
      <t>リンギョウ</t>
    </rPh>
    <rPh sb="7" eb="9">
      <t>ケイエイ</t>
    </rPh>
    <rPh sb="9" eb="10">
      <t>タイ</t>
    </rPh>
    <rPh sb="11" eb="13">
      <t>ガイキョウ</t>
    </rPh>
    <phoneticPr fontId="2"/>
  </si>
  <si>
    <t>令和2年2月1日現在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</si>
  <si>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（１）組織形態別経営体数</t>
    <rPh sb="3" eb="5">
      <t>ソシキ</t>
    </rPh>
    <rPh sb="5" eb="7">
      <t>ケイタイ</t>
    </rPh>
    <rPh sb="7" eb="8">
      <t>ベツ</t>
    </rPh>
    <rPh sb="8" eb="11">
      <t>ケイエイタイ</t>
    </rPh>
    <rPh sb="11" eb="12">
      <t>スウ</t>
    </rPh>
    <phoneticPr fontId="2"/>
  </si>
  <si>
    <t>（単位：経営体）</t>
    <rPh sb="1" eb="3">
      <t>タンイ</t>
    </rPh>
    <rPh sb="4" eb="7">
      <t>ケイエイタイ</t>
    </rPh>
    <phoneticPr fontId="2"/>
  </si>
  <si>
    <t>法人化している</t>
    <rPh sb="0" eb="1">
      <t>ホウ</t>
    </rPh>
    <rPh sb="1" eb="2">
      <t>ジン</t>
    </rPh>
    <rPh sb="2" eb="3">
      <t>カ</t>
    </rPh>
    <phoneticPr fontId="2"/>
  </si>
  <si>
    <t>会社</t>
    <rPh sb="0" eb="1">
      <t>カイ</t>
    </rPh>
    <rPh sb="1" eb="2">
      <t>シャ</t>
    </rPh>
    <phoneticPr fontId="2"/>
  </si>
  <si>
    <t>各種団体</t>
    <rPh sb="0" eb="1">
      <t>オノオノ</t>
    </rPh>
    <rPh sb="1" eb="2">
      <t>タネ</t>
    </rPh>
    <rPh sb="2" eb="3">
      <t>ダン</t>
    </rPh>
    <rPh sb="3" eb="4">
      <t>カラダ</t>
    </rPh>
    <phoneticPr fontId="2"/>
  </si>
  <si>
    <t>合計</t>
    <phoneticPr fontId="2"/>
  </si>
  <si>
    <t>計</t>
    <rPh sb="0" eb="1">
      <t>ケイ</t>
    </rPh>
    <phoneticPr fontId="2"/>
  </si>
  <si>
    <t>農事
組合
法人</t>
    <rPh sb="0" eb="2">
      <t>ノウジ</t>
    </rPh>
    <rPh sb="3" eb="5">
      <t>クミアイ</t>
    </rPh>
    <rPh sb="6" eb="7">
      <t>ホウ</t>
    </rPh>
    <rPh sb="7" eb="8">
      <t>ジン</t>
    </rPh>
    <phoneticPr fontId="2"/>
  </si>
  <si>
    <t>小計</t>
    <rPh sb="0" eb="2">
      <t>ショウケイ</t>
    </rPh>
    <phoneticPr fontId="2"/>
  </si>
  <si>
    <t>株式
会社</t>
    <rPh sb="0" eb="2">
      <t>カブシキ</t>
    </rPh>
    <rPh sb="3" eb="5">
      <t>カイシャ</t>
    </rPh>
    <phoneticPr fontId="2"/>
  </si>
  <si>
    <t>合名･
合資
会社</t>
    <rPh sb="0" eb="2">
      <t>ゴウメイ</t>
    </rPh>
    <rPh sb="4" eb="6">
      <t>ゴウシ</t>
    </rPh>
    <rPh sb="7" eb="8">
      <t>カイ</t>
    </rPh>
    <rPh sb="8" eb="9">
      <t>シャ</t>
    </rPh>
    <phoneticPr fontId="2"/>
  </si>
  <si>
    <t>合同
会社</t>
    <rPh sb="0" eb="2">
      <t>ゴウドウ</t>
    </rPh>
    <rPh sb="3" eb="5">
      <t>カイシャ</t>
    </rPh>
    <phoneticPr fontId="2"/>
  </si>
  <si>
    <t>農協</t>
    <rPh sb="0" eb="1">
      <t>ノウ</t>
    </rPh>
    <rPh sb="1" eb="2">
      <t>キョウ</t>
    </rPh>
    <phoneticPr fontId="2"/>
  </si>
  <si>
    <t>森林
組合</t>
    <rPh sb="0" eb="2">
      <t>シンリン</t>
    </rPh>
    <rPh sb="3" eb="5">
      <t>クミアイ</t>
    </rPh>
    <phoneticPr fontId="2"/>
  </si>
  <si>
    <t>その他の各種団体</t>
    <rPh sb="2" eb="3">
      <t>タ</t>
    </rPh>
    <rPh sb="4" eb="6">
      <t>カクシュ</t>
    </rPh>
    <rPh sb="6" eb="8">
      <t>ダンタイ</t>
    </rPh>
    <phoneticPr fontId="2"/>
  </si>
  <si>
    <t>その他の法人</t>
    <phoneticPr fontId="2"/>
  </si>
  <si>
    <t>地方公共団体・
財産区</t>
    <phoneticPr fontId="2"/>
  </si>
  <si>
    <t>法人化していない</t>
    <rPh sb="0" eb="3">
      <t>ホウジンカ</t>
    </rPh>
    <phoneticPr fontId="2"/>
  </si>
  <si>
    <t>うち
個人経営体</t>
    <phoneticPr fontId="2"/>
  </si>
  <si>
    <t>平成22年</t>
    <rPh sb="0" eb="2">
      <t>ヘイセイ</t>
    </rPh>
    <rPh sb="4" eb="5">
      <t>ネン</t>
    </rPh>
    <phoneticPr fontId="2"/>
  </si>
  <si>
    <t xml:space="preserve">  27</t>
    <phoneticPr fontId="2"/>
  </si>
  <si>
    <t>-</t>
    <phoneticPr fontId="2"/>
  </si>
  <si>
    <t>令和2年</t>
    <rPh sb="0" eb="1">
      <t>レイワ</t>
    </rPh>
    <phoneticPr fontId="2"/>
  </si>
  <si>
    <t>-</t>
  </si>
  <si>
    <t>福井市</t>
  </si>
  <si>
    <t>敦賀市</t>
  </si>
  <si>
    <t>小浜市</t>
  </si>
  <si>
    <t>大野市</t>
  </si>
  <si>
    <t>勝山市</t>
  </si>
  <si>
    <t>鯖江市</t>
    <rPh sb="0" eb="1">
      <t>サバ</t>
    </rPh>
    <phoneticPr fontId="2"/>
  </si>
  <si>
    <t>x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</si>
  <si>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</si>
  <si>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</si>
  <si>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</si>
  <si>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</si>
  <si>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</si>
  <si>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</si>
  <si>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</si>
  <si>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</si>
  <si>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</si>
  <si>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</si>
  <si>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</si>
  <si>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資料：農林水産省「世界農林業センサス」、「農林業センサス」</t>
  </si>
  <si>
    <t>6　林業</t>
    <rPh sb="2" eb="3">
      <t>ハヤシ</t>
    </rPh>
    <rPh sb="3" eb="4">
      <t>ギョウ</t>
    </rPh>
    <phoneticPr fontId="2"/>
  </si>
  <si>
    <t>１　市町別林業経営体の概況</t>
    <rPh sb="2" eb="4">
      <t>シチョウ</t>
    </rPh>
    <rPh sb="4" eb="5">
      <t>ベツ</t>
    </rPh>
    <rPh sb="5" eb="7">
      <t>リンギョウ</t>
    </rPh>
    <rPh sb="7" eb="10">
      <t>ケイエイタイ</t>
    </rPh>
    <rPh sb="11" eb="13">
      <t>ガイキョウ</t>
    </rPh>
    <phoneticPr fontId="2"/>
  </si>
  <si>
    <t>令和2年2月1日現在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</si>
  <si>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（２）保有山林面積規模別経営体数</t>
    <rPh sb="3" eb="5">
      <t>ホユウ</t>
    </rPh>
    <rPh sb="5" eb="7">
      <t>サンリン</t>
    </rPh>
    <rPh sb="7" eb="9">
      <t>メンセキ</t>
    </rPh>
    <rPh sb="9" eb="12">
      <t>キボベツ</t>
    </rPh>
    <rPh sb="12" eb="15">
      <t>ケイエイタイ</t>
    </rPh>
    <rPh sb="15" eb="16">
      <t>スウ</t>
    </rPh>
    <phoneticPr fontId="2"/>
  </si>
  <si>
    <t>合計</t>
    <rPh sb="0" eb="2">
      <t>ゴウケイ</t>
    </rPh>
    <phoneticPr fontId="2"/>
  </si>
  <si>
    <t>保有山林
な　　し</t>
    <rPh sb="0" eb="2">
      <t>ホユウ</t>
    </rPh>
    <rPh sb="2" eb="4">
      <t>サンリン</t>
    </rPh>
    <phoneticPr fontId="2"/>
  </si>
  <si>
    <t>3ha
未満</t>
    <rPh sb="4" eb="6">
      <t>ミマン</t>
    </rPh>
    <phoneticPr fontId="2"/>
  </si>
  <si>
    <t>3～
5ha</t>
    <phoneticPr fontId="2"/>
  </si>
  <si>
    <t>5～
10ha</t>
    <phoneticPr fontId="2"/>
  </si>
  <si>
    <t>10～
20ha</t>
    <phoneticPr fontId="2"/>
  </si>
  <si>
    <t>20～
30ha</t>
    <phoneticPr fontId="2"/>
  </si>
  <si>
    <t>30～
50ha</t>
    <phoneticPr fontId="2"/>
  </si>
  <si>
    <t>50～
100ha</t>
    <phoneticPr fontId="2"/>
  </si>
  <si>
    <t>100～500ha</t>
    <phoneticPr fontId="2"/>
  </si>
  <si>
    <t>500～
1,000ha</t>
    <phoneticPr fontId="2"/>
  </si>
  <si>
    <t>1,000ha以　 上</t>
    <rPh sb="7" eb="8">
      <t>イ</t>
    </rPh>
    <rPh sb="10" eb="11">
      <t>カミ</t>
    </rPh>
    <phoneticPr fontId="2"/>
  </si>
  <si>
    <t>x</t>
    <phoneticPr fontId="2"/>
  </si>
  <si>
    <t>資料：農林水産省「世界農林業センサス」、「農林業センサス」</t>
    <rPh sb="0" eb="2">
      <t>シリョウ</t>
    </rPh>
    <rPh sb="3" eb="5">
      <t>ノウリン</t>
    </rPh>
    <rPh sb="5" eb="8">
      <t>スイサンショウ</t>
    </rPh>
    <rPh sb="9" eb="11">
      <t>セカイ</t>
    </rPh>
    <rPh sb="11" eb="14">
      <t>ノウリンギョウ</t>
    </rPh>
    <rPh sb="21" eb="24">
      <t>ノウリンギョウ</t>
    </rPh>
    <phoneticPr fontId="2"/>
  </si>
  <si>
    <t>２　市町別林産物生産量（民有林）</t>
    <rPh sb="2" eb="4">
      <t>シチョウ</t>
    </rPh>
    <rPh sb="4" eb="5">
      <t>ベツ</t>
    </rPh>
    <rPh sb="5" eb="7">
      <t>リンサン</t>
    </rPh>
    <rPh sb="7" eb="8">
      <t>ブツ</t>
    </rPh>
    <rPh sb="8" eb="10">
      <t>セイサン</t>
    </rPh>
    <rPh sb="10" eb="11">
      <t>リョウ</t>
    </rPh>
    <rPh sb="12" eb="15">
      <t>ミンユウリン</t>
    </rPh>
    <phoneticPr fontId="2"/>
  </si>
  <si>
    <t>令和4年</t>
  </si>
  <si>
    <t>素材</t>
    <rPh sb="0" eb="2">
      <t>ソザイ</t>
    </rPh>
    <phoneticPr fontId="2"/>
  </si>
  <si>
    <t>薪</t>
    <rPh sb="0" eb="1">
      <t>タキギ</t>
    </rPh>
    <phoneticPr fontId="2"/>
  </si>
  <si>
    <t>竹材</t>
    <rPh sb="0" eb="1">
      <t>タケ</t>
    </rPh>
    <rPh sb="1" eb="2">
      <t>ザイ</t>
    </rPh>
    <phoneticPr fontId="2"/>
  </si>
  <si>
    <t>木炭</t>
    <rPh sb="0" eb="1">
      <t>キ</t>
    </rPh>
    <rPh sb="1" eb="2">
      <t>スミ</t>
    </rPh>
    <phoneticPr fontId="2"/>
  </si>
  <si>
    <t>竹炭</t>
    <rPh sb="0" eb="1">
      <t>タケ</t>
    </rPh>
    <rPh sb="1" eb="2">
      <t>スミ</t>
    </rPh>
    <phoneticPr fontId="2"/>
  </si>
  <si>
    <t>粉炭</t>
    <rPh sb="0" eb="1">
      <t>コナ</t>
    </rPh>
    <rPh sb="1" eb="2">
      <t>スミ</t>
    </rPh>
    <phoneticPr fontId="2"/>
  </si>
  <si>
    <t>生椎茸</t>
    <rPh sb="0" eb="1">
      <t>ショウ</t>
    </rPh>
    <rPh sb="1" eb="3">
      <t>シイタケ</t>
    </rPh>
    <phoneticPr fontId="2"/>
  </si>
  <si>
    <t>乾椎茸</t>
    <rPh sb="0" eb="1">
      <t>イヌイ</t>
    </rPh>
    <rPh sb="1" eb="3">
      <t>シイタケ</t>
    </rPh>
    <phoneticPr fontId="2"/>
  </si>
  <si>
    <t>なめこ</t>
    <phoneticPr fontId="2"/>
  </si>
  <si>
    <t>えのきたけ</t>
    <phoneticPr fontId="2"/>
  </si>
  <si>
    <t>ひらたけ</t>
    <phoneticPr fontId="2"/>
  </si>
  <si>
    <t>まいたけ</t>
    <phoneticPr fontId="2"/>
  </si>
  <si>
    <t>ﾏｯｼｭﾙｰﾑ</t>
    <phoneticPr fontId="2"/>
  </si>
  <si>
    <t>まつたけ</t>
    <phoneticPr fontId="2"/>
  </si>
  <si>
    <t>わらび</t>
    <phoneticPr fontId="2"/>
  </si>
  <si>
    <t>ぜんまい</t>
    <phoneticPr fontId="2"/>
  </si>
  <si>
    <t>わさび</t>
    <phoneticPr fontId="2"/>
  </si>
  <si>
    <t>おうれん</t>
    <phoneticPr fontId="2"/>
  </si>
  <si>
    <t>きはだ</t>
    <phoneticPr fontId="2"/>
  </si>
  <si>
    <t>栽培栗</t>
    <rPh sb="0" eb="2">
      <t>サイバイ</t>
    </rPh>
    <rPh sb="2" eb="3">
      <t>クリ</t>
    </rPh>
    <phoneticPr fontId="2"/>
  </si>
  <si>
    <t>千㎥</t>
    <rPh sb="0" eb="1">
      <t>セン</t>
    </rPh>
    <phoneticPr fontId="2"/>
  </si>
  <si>
    <t>束</t>
    <rPh sb="0" eb="1">
      <t>タバ</t>
    </rPh>
    <phoneticPr fontId="2"/>
  </si>
  <si>
    <t>㎏</t>
    <phoneticPr fontId="2"/>
  </si>
  <si>
    <t>令和２年</t>
  </si>
  <si>
    <t>3</t>
  </si>
  <si>
    <t>4</t>
  </si>
  <si>
    <t>福井市</t>
    <rPh sb="0" eb="3">
      <t>フクイシ</t>
    </rPh>
    <phoneticPr fontId="2"/>
  </si>
  <si>
    <t>…</t>
    <phoneticPr fontId="1"/>
  </si>
  <si>
    <t>敦賀市</t>
    <rPh sb="0" eb="3">
      <t>ツルガシ</t>
    </rPh>
    <phoneticPr fontId="2"/>
  </si>
  <si>
    <t>小浜市</t>
    <rPh sb="0" eb="3">
      <t>オバマシ</t>
    </rPh>
    <phoneticPr fontId="2"/>
  </si>
  <si>
    <t>大野市</t>
    <rPh sb="0" eb="3">
      <t>オオノシ</t>
    </rPh>
    <phoneticPr fontId="2"/>
  </si>
  <si>
    <t>勝山市</t>
    <rPh sb="0" eb="3">
      <t>カツヤマシ</t>
    </rPh>
    <phoneticPr fontId="2"/>
  </si>
  <si>
    <t>鯖江市</t>
    <rPh sb="0" eb="3">
      <t>サバエシ</t>
    </rPh>
    <phoneticPr fontId="2"/>
  </si>
  <si>
    <t>あわら市</t>
    <rPh sb="3" eb="4">
      <t>シ</t>
    </rPh>
    <phoneticPr fontId="2"/>
  </si>
  <si>
    <t>越前市</t>
    <rPh sb="0" eb="2">
      <t>エチゼン</t>
    </rPh>
    <rPh sb="2" eb="3">
      <t>シ</t>
    </rPh>
    <phoneticPr fontId="2"/>
  </si>
  <si>
    <t>坂井市</t>
    <rPh sb="0" eb="2">
      <t>サカイ</t>
    </rPh>
    <rPh sb="2" eb="3">
      <t>シ</t>
    </rPh>
    <phoneticPr fontId="2"/>
  </si>
  <si>
    <t>永平寺町</t>
    <rPh sb="0" eb="4">
      <t>エイヘイジチョウ</t>
    </rPh>
    <phoneticPr fontId="2"/>
  </si>
  <si>
    <t>池田町</t>
    <rPh sb="0" eb="3">
      <t>イケダチョウ</t>
    </rPh>
    <phoneticPr fontId="2"/>
  </si>
  <si>
    <t>南越前町</t>
    <rPh sb="0" eb="4">
      <t>ミナミエチゼンチョウ</t>
    </rPh>
    <phoneticPr fontId="2"/>
  </si>
  <si>
    <t>越前町</t>
    <rPh sb="0" eb="3">
      <t>エチゼンチョウ</t>
    </rPh>
    <phoneticPr fontId="2"/>
  </si>
  <si>
    <t>美浜町</t>
    <rPh sb="0" eb="3">
      <t>ミハマチョウ</t>
    </rPh>
    <phoneticPr fontId="2"/>
  </si>
  <si>
    <t>高浜町</t>
    <rPh sb="0" eb="3">
      <t>タカハマチョウ</t>
    </rPh>
    <phoneticPr fontId="2"/>
  </si>
  <si>
    <t>おおい町</t>
    <rPh sb="3" eb="4">
      <t>マチ</t>
    </rPh>
    <phoneticPr fontId="2"/>
  </si>
  <si>
    <t>若狭町</t>
    <rPh sb="0" eb="3">
      <t>ワカサチョウ</t>
    </rPh>
    <phoneticPr fontId="2"/>
  </si>
  <si>
    <t>（注）令和3年の「素材」生産量については速報値である。</t>
    <rPh sb="1" eb="2">
      <t>チュウ</t>
    </rPh>
    <rPh sb="3" eb="5">
      <t>レイワ</t>
    </rPh>
    <rPh sb="6" eb="7">
      <t>ネン</t>
    </rPh>
    <rPh sb="9" eb="11">
      <t>ソザイ</t>
    </rPh>
    <rPh sb="12" eb="14">
      <t>セイサン</t>
    </rPh>
    <rPh sb="14" eb="15">
      <t>リョウ</t>
    </rPh>
    <rPh sb="20" eb="23">
      <t>ソクホウチ</t>
    </rPh>
    <phoneticPr fontId="1"/>
  </si>
  <si>
    <t>資　料：福井県県産材活用課・森づくり課</t>
  </si>
  <si>
    <t>３　素材生産量</t>
    <rPh sb="2" eb="3">
      <t>ソ</t>
    </rPh>
    <rPh sb="3" eb="4">
      <t>ザイ</t>
    </rPh>
    <rPh sb="4" eb="5">
      <t>ショウ</t>
    </rPh>
    <rPh sb="5" eb="6">
      <t>サン</t>
    </rPh>
    <rPh sb="6" eb="7">
      <t>リョウ</t>
    </rPh>
    <phoneticPr fontId="9"/>
  </si>
  <si>
    <t>（１）主要樹種別素材生産量</t>
    <rPh sb="3" eb="5">
      <t>シュヨウ</t>
    </rPh>
    <rPh sb="5" eb="7">
      <t>ジュシュ</t>
    </rPh>
    <rPh sb="7" eb="8">
      <t>ベツ</t>
    </rPh>
    <rPh sb="8" eb="10">
      <t>ソザイ</t>
    </rPh>
    <rPh sb="10" eb="12">
      <t>セイサン</t>
    </rPh>
    <rPh sb="12" eb="13">
      <t>リョウ</t>
    </rPh>
    <phoneticPr fontId="9"/>
  </si>
  <si>
    <t>（単位：千㎥）</t>
  </si>
  <si>
    <t>針葉樹</t>
    <rPh sb="0" eb="1">
      <t>ハリ</t>
    </rPh>
    <rPh sb="1" eb="2">
      <t>ハ</t>
    </rPh>
    <rPh sb="2" eb="3">
      <t>キ</t>
    </rPh>
    <phoneticPr fontId="9"/>
  </si>
  <si>
    <t>広葉樹</t>
    <rPh sb="0" eb="1">
      <t>ヒロ</t>
    </rPh>
    <rPh sb="1" eb="2">
      <t>ハ</t>
    </rPh>
    <rPh sb="2" eb="3">
      <t>キ</t>
    </rPh>
    <phoneticPr fontId="9"/>
  </si>
  <si>
    <t>区分</t>
    <phoneticPr fontId="2"/>
  </si>
  <si>
    <t>小　計</t>
    <rPh sb="0" eb="3">
      <t>ショウケイ</t>
    </rPh>
    <phoneticPr fontId="9"/>
  </si>
  <si>
    <t>あかまつ
くろまつ</t>
    <phoneticPr fontId="9"/>
  </si>
  <si>
    <t>す　ぎ</t>
    <phoneticPr fontId="9"/>
  </si>
  <si>
    <t>ひのき</t>
    <phoneticPr fontId="9"/>
  </si>
  <si>
    <t>からまつ
えぞまつ
とどまつ</t>
    <phoneticPr fontId="9"/>
  </si>
  <si>
    <t>その他</t>
    <rPh sb="2" eb="3">
      <t>タ</t>
    </rPh>
    <phoneticPr fontId="9"/>
  </si>
  <si>
    <t>年</t>
    <rPh sb="0" eb="1">
      <t>ネン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</si>
  <si>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</si>
  <si>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</si>
  <si>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資料：農林水産省「木材統計調査」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モクザイ</t>
    </rPh>
    <rPh sb="11" eb="13">
      <t>トウケイ</t>
    </rPh>
    <rPh sb="13" eb="15">
      <t>チョウサ</t>
    </rPh>
    <phoneticPr fontId="6"/>
  </si>
  <si>
    <t>（２）用途別素材生産量</t>
    <rPh sb="3" eb="5">
      <t>ヨウト</t>
    </rPh>
    <rPh sb="5" eb="6">
      <t>ベツ</t>
    </rPh>
    <rPh sb="6" eb="8">
      <t>ソザイ</t>
    </rPh>
    <rPh sb="8" eb="10">
      <t>セイサン</t>
    </rPh>
    <rPh sb="10" eb="11">
      <t>リョウ</t>
    </rPh>
    <phoneticPr fontId="9"/>
  </si>
  <si>
    <t>区分</t>
    <rPh sb="0" eb="2">
      <t>クブン</t>
    </rPh>
    <phoneticPr fontId="2"/>
  </si>
  <si>
    <t>計</t>
    <rPh sb="0" eb="1">
      <t>ケイ</t>
    </rPh>
    <phoneticPr fontId="9"/>
  </si>
  <si>
    <t>製　　材　　用</t>
    <rPh sb="0" eb="4">
      <t>セイザイ</t>
    </rPh>
    <rPh sb="6" eb="7">
      <t>ヨウ</t>
    </rPh>
    <phoneticPr fontId="9"/>
  </si>
  <si>
    <t>合　　板　　用</t>
    <rPh sb="0" eb="4">
      <t>ゴウバン</t>
    </rPh>
    <rPh sb="6" eb="7">
      <t>ヨウ</t>
    </rPh>
    <phoneticPr fontId="9"/>
  </si>
  <si>
    <t>木 材 チ ッ プ 用</t>
    <rPh sb="0" eb="3">
      <t>モクザイ</t>
    </rPh>
    <rPh sb="10" eb="11">
      <t>ヨウ</t>
    </rPh>
    <phoneticPr fontId="9"/>
  </si>
  <si>
    <t>年</t>
    <rPh sb="0" eb="1">
      <t>ネン</t>
    </rPh>
    <phoneticPr fontId="6"/>
  </si>
  <si>
    <t>令和</t>
    <rPh sb="0" eb="2">
      <t>レイワ</t>
    </rPh>
    <phoneticPr fontId="6"/>
  </si>
  <si>
    <t>元</t>
    <rPh sb="0" eb="1">
      <t>ガン</t>
    </rPh>
    <phoneticPr fontId="6"/>
  </si>
  <si>
    <t>資料：農林水産省「木材統計調査」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モクザイ</t>
    </rPh>
    <rPh sb="11" eb="13">
      <t>トウケイ</t>
    </rPh>
    <rPh sb="13" eb="15">
      <t>チョウサ</t>
    </rPh>
    <phoneticPr fontId="9"/>
  </si>
  <si>
    <t>４　木材および製材</t>
    <rPh sb="2" eb="3">
      <t>キ</t>
    </rPh>
    <rPh sb="3" eb="4">
      <t>ザイ</t>
    </rPh>
    <rPh sb="7" eb="8">
      <t>セイ</t>
    </rPh>
    <rPh sb="8" eb="9">
      <t>ザイ</t>
    </rPh>
    <phoneticPr fontId="9"/>
  </si>
  <si>
    <t>（１）素材需要量</t>
    <rPh sb="3" eb="4">
      <t>ソ</t>
    </rPh>
    <rPh sb="4" eb="5">
      <t>ザイ</t>
    </rPh>
    <rPh sb="5" eb="6">
      <t>ジュ</t>
    </rPh>
    <rPh sb="6" eb="7">
      <t>ヨウ</t>
    </rPh>
    <rPh sb="7" eb="8">
      <t>リョウ</t>
    </rPh>
    <phoneticPr fontId="9"/>
  </si>
  <si>
    <t>国　　産　　材</t>
    <rPh sb="0" eb="4">
      <t>コクサン</t>
    </rPh>
    <rPh sb="6" eb="7">
      <t>ザイ</t>
    </rPh>
    <phoneticPr fontId="9"/>
  </si>
  <si>
    <t>輸入材</t>
    <rPh sb="0" eb="2">
      <t>ユニュウ</t>
    </rPh>
    <rPh sb="2" eb="3">
      <t>ザイ</t>
    </rPh>
    <phoneticPr fontId="9"/>
  </si>
  <si>
    <t>区　分</t>
    <rPh sb="0" eb="3">
      <t>クブン</t>
    </rPh>
    <phoneticPr fontId="2"/>
  </si>
  <si>
    <t>自県材</t>
    <rPh sb="0" eb="1">
      <t>ジ</t>
    </rPh>
    <rPh sb="1" eb="2">
      <t>ケン</t>
    </rPh>
    <rPh sb="2" eb="3">
      <t>ザイ</t>
    </rPh>
    <phoneticPr fontId="9"/>
  </si>
  <si>
    <t>他県材</t>
    <rPh sb="0" eb="2">
      <t>タケン</t>
    </rPh>
    <rPh sb="2" eb="3">
      <t>ザイ</t>
    </rPh>
    <phoneticPr fontId="9"/>
  </si>
  <si>
    <t>南洋材</t>
    <rPh sb="0" eb="2">
      <t>ナンヨウ</t>
    </rPh>
    <rPh sb="2" eb="3">
      <t>ザイ</t>
    </rPh>
    <phoneticPr fontId="9"/>
  </si>
  <si>
    <t>米　材</t>
    <rPh sb="0" eb="1">
      <t>ベイ</t>
    </rPh>
    <rPh sb="2" eb="3">
      <t>ザイ</t>
    </rPh>
    <phoneticPr fontId="9"/>
  </si>
  <si>
    <t>北洋材</t>
    <rPh sb="0" eb="2">
      <t>ホクヨウ</t>
    </rPh>
    <rPh sb="2" eb="3">
      <t>ザイ</t>
    </rPh>
    <phoneticPr fontId="9"/>
  </si>
  <si>
    <t>ニュージーランド材</t>
    <phoneticPr fontId="9"/>
  </si>
  <si>
    <t>ⅹ</t>
  </si>
  <si>
    <t>（注）素材需要量は製材用、合板用、木材チップ用の３部門についての数値である。</t>
    <rPh sb="3" eb="5">
      <t>ソザイ</t>
    </rPh>
    <rPh sb="5" eb="8">
      <t>ジュヨウリョウ</t>
    </rPh>
    <phoneticPr fontId="9"/>
  </si>
  <si>
    <t>（２）素材の入荷量（主要需要部門）</t>
    <rPh sb="3" eb="5">
      <t>ソザイ</t>
    </rPh>
    <rPh sb="6" eb="9">
      <t>セイサンリョウ</t>
    </rPh>
    <rPh sb="10" eb="12">
      <t>シュヨウ</t>
    </rPh>
    <rPh sb="12" eb="14">
      <t>ジュヨウ</t>
    </rPh>
    <rPh sb="14" eb="16">
      <t>ブモン</t>
    </rPh>
    <phoneticPr fontId="9"/>
  </si>
  <si>
    <t>計</t>
    <phoneticPr fontId="2"/>
  </si>
  <si>
    <t>自県材</t>
    <rPh sb="0" eb="3">
      <t>ジケンザイ</t>
    </rPh>
    <phoneticPr fontId="2"/>
  </si>
  <si>
    <t>他県材</t>
    <rPh sb="0" eb="3">
      <t>タケンザイ</t>
    </rPh>
    <phoneticPr fontId="2"/>
  </si>
  <si>
    <t>製材用</t>
    <phoneticPr fontId="2"/>
  </si>
  <si>
    <t>（３）製材用素材の入荷量および消費量</t>
    <rPh sb="3" eb="6">
      <t>セイザイヨウ</t>
    </rPh>
    <rPh sb="6" eb="8">
      <t>ソザイ</t>
    </rPh>
    <rPh sb="9" eb="11">
      <t>ニュウカ</t>
    </rPh>
    <rPh sb="11" eb="12">
      <t>リョウ</t>
    </rPh>
    <rPh sb="15" eb="18">
      <t>ショウヒリョウ</t>
    </rPh>
    <phoneticPr fontId="9"/>
  </si>
  <si>
    <t>入荷量</t>
    <rPh sb="0" eb="2">
      <t>ニュウカ</t>
    </rPh>
    <rPh sb="2" eb="3">
      <t>リョウ</t>
    </rPh>
    <phoneticPr fontId="9"/>
  </si>
  <si>
    <t>国　産　材</t>
    <rPh sb="0" eb="3">
      <t>コクサン</t>
    </rPh>
    <rPh sb="4" eb="5">
      <t>ザイ</t>
    </rPh>
    <phoneticPr fontId="9"/>
  </si>
  <si>
    <t>消費量</t>
    <rPh sb="0" eb="3">
      <t>ショウヒリョウ</t>
    </rPh>
    <phoneticPr fontId="9"/>
  </si>
  <si>
    <t>小 計</t>
    <rPh sb="0" eb="3">
      <t>ショウケイ</t>
    </rPh>
    <phoneticPr fontId="9"/>
  </si>
  <si>
    <t>針葉樹</t>
    <rPh sb="0" eb="3">
      <t>シンヨウジュ</t>
    </rPh>
    <phoneticPr fontId="9"/>
  </si>
  <si>
    <t>広葉樹</t>
    <rPh sb="0" eb="3">
      <t>コウヨウジュ</t>
    </rPh>
    <phoneticPr fontId="9"/>
  </si>
  <si>
    <t>米 材</t>
    <rPh sb="0" eb="1">
      <t>ベイ</t>
    </rPh>
    <rPh sb="2" eb="3">
      <t>ザイ</t>
    </rPh>
    <phoneticPr fontId="9"/>
  </si>
  <si>
    <t>ﾆｭｰｼﾞｰ
ﾗﾝﾄﾞ材</t>
    <rPh sb="11" eb="12">
      <t>ザイ</t>
    </rPh>
    <phoneticPr fontId="9"/>
  </si>
  <si>
    <t>賃びきに
よるもの</t>
    <rPh sb="0" eb="1">
      <t>チン</t>
    </rPh>
    <phoneticPr fontId="9"/>
  </si>
  <si>
    <t>資料：農林水産省「木材統計調査」</t>
    <rPh sb="0" eb="1">
      <t>シ</t>
    </rPh>
    <rPh sb="1" eb="2">
      <t>リョウ</t>
    </rPh>
    <rPh sb="3" eb="5">
      <t>ノウリン</t>
    </rPh>
    <rPh sb="5" eb="8">
      <t>スイサンショウ</t>
    </rPh>
    <rPh sb="9" eb="11">
      <t>モクザイ</t>
    </rPh>
    <rPh sb="11" eb="13">
      <t>トウケイ</t>
    </rPh>
    <rPh sb="13" eb="15">
      <t>チョウサ</t>
    </rPh>
    <phoneticPr fontId="2"/>
  </si>
  <si>
    <t>（４）製材品の出荷量</t>
    <rPh sb="3" eb="5">
      <t>セイザイ</t>
    </rPh>
    <rPh sb="5" eb="6">
      <t>ヒン</t>
    </rPh>
    <rPh sb="7" eb="9">
      <t>シュッカ</t>
    </rPh>
    <rPh sb="9" eb="10">
      <t>リョウ</t>
    </rPh>
    <phoneticPr fontId="9"/>
  </si>
  <si>
    <t>建築用材</t>
    <rPh sb="0" eb="2">
      <t>ケンチク</t>
    </rPh>
    <rPh sb="2" eb="4">
      <t>ヨウザイ</t>
    </rPh>
    <phoneticPr fontId="9"/>
  </si>
  <si>
    <t>小　　計</t>
    <rPh sb="0" eb="4">
      <t>ショウケイ</t>
    </rPh>
    <phoneticPr fontId="9"/>
  </si>
  <si>
    <t>板　　類</t>
    <rPh sb="0" eb="1">
      <t>イタ</t>
    </rPh>
    <rPh sb="3" eb="4">
      <t>ルイ</t>
    </rPh>
    <phoneticPr fontId="9"/>
  </si>
  <si>
    <t>ひき割類</t>
    <rPh sb="2" eb="3">
      <t>ワリ</t>
    </rPh>
    <rPh sb="3" eb="4">
      <t>ルイ</t>
    </rPh>
    <phoneticPr fontId="9"/>
  </si>
  <si>
    <t>ひき角類</t>
    <rPh sb="2" eb="3">
      <t>カク</t>
    </rPh>
    <rPh sb="3" eb="4">
      <t>ルイ</t>
    </rPh>
    <phoneticPr fontId="9"/>
  </si>
  <si>
    <t>土木建設用材</t>
    <rPh sb="0" eb="2">
      <t>ドボク</t>
    </rPh>
    <rPh sb="2" eb="4">
      <t>ケンセツ</t>
    </rPh>
    <rPh sb="4" eb="6">
      <t>ヨウザイ</t>
    </rPh>
    <phoneticPr fontId="9"/>
  </si>
  <si>
    <t>木箱仕組板梱包用材</t>
    <rPh sb="0" eb="1">
      <t>キ</t>
    </rPh>
    <rPh sb="1" eb="2">
      <t>ハコ</t>
    </rPh>
    <rPh sb="2" eb="4">
      <t>シクミ</t>
    </rPh>
    <rPh sb="4" eb="5">
      <t>イタ</t>
    </rPh>
    <rPh sb="5" eb="7">
      <t>コンポウ</t>
    </rPh>
    <rPh sb="7" eb="9">
      <t>ヨウザイ</t>
    </rPh>
    <phoneticPr fontId="9"/>
  </si>
  <si>
    <t>家具建具用材</t>
    <rPh sb="0" eb="2">
      <t>カグ</t>
    </rPh>
    <rPh sb="2" eb="4">
      <t>タテグ</t>
    </rPh>
    <rPh sb="4" eb="5">
      <t>ヨウ</t>
    </rPh>
    <rPh sb="5" eb="6">
      <t>ザイ</t>
    </rPh>
    <phoneticPr fontId="9"/>
  </si>
  <si>
    <t>その他の用材</t>
    <rPh sb="2" eb="3">
      <t>タ</t>
    </rPh>
    <rPh sb="4" eb="6">
      <t>ヨウザイ</t>
    </rPh>
    <phoneticPr fontId="9"/>
  </si>
  <si>
    <t>５　市町別森林面積</t>
    <rPh sb="2" eb="3">
      <t>シ</t>
    </rPh>
    <rPh sb="3" eb="4">
      <t>マチ</t>
    </rPh>
    <rPh sb="4" eb="5">
      <t>ベツ</t>
    </rPh>
    <rPh sb="5" eb="6">
      <t>モリ</t>
    </rPh>
    <rPh sb="6" eb="7">
      <t>ハヤシ</t>
    </rPh>
    <rPh sb="7" eb="8">
      <t>メン</t>
    </rPh>
    <rPh sb="8" eb="9">
      <t>セキ</t>
    </rPh>
    <phoneticPr fontId="2"/>
  </si>
  <si>
    <t>令和4年3月31日現在</t>
  </si>
  <si>
    <t>（単位：ha）</t>
    <rPh sb="1" eb="3">
      <t>タンイ</t>
    </rPh>
    <phoneticPr fontId="2"/>
  </si>
  <si>
    <t>総数</t>
    <rPh sb="0" eb="2">
      <t>ソウスウ</t>
    </rPh>
    <phoneticPr fontId="2"/>
  </si>
  <si>
    <t>森林の構成</t>
    <rPh sb="0" eb="2">
      <t>シンリン</t>
    </rPh>
    <rPh sb="3" eb="5">
      <t>コウセイ</t>
    </rPh>
    <phoneticPr fontId="2"/>
  </si>
  <si>
    <t>所有形態別</t>
    <rPh sb="0" eb="2">
      <t>ショユウ</t>
    </rPh>
    <rPh sb="2" eb="4">
      <t>ケイタイ</t>
    </rPh>
    <rPh sb="4" eb="5">
      <t>ベツ</t>
    </rPh>
    <phoneticPr fontId="2"/>
  </si>
  <si>
    <t>人工林</t>
    <rPh sb="0" eb="3">
      <t>ジンコウリン</t>
    </rPh>
    <phoneticPr fontId="2"/>
  </si>
  <si>
    <t>天然林</t>
    <rPh sb="0" eb="3">
      <t>テンネンリン</t>
    </rPh>
    <phoneticPr fontId="2"/>
  </si>
  <si>
    <t>竹林</t>
    <rPh sb="0" eb="2">
      <t>チクリン</t>
    </rPh>
    <phoneticPr fontId="2"/>
  </si>
  <si>
    <t>無立木地</t>
    <rPh sb="0" eb="1">
      <t>ム</t>
    </rPh>
    <rPh sb="1" eb="2">
      <t>リツ</t>
    </rPh>
    <rPh sb="2" eb="3">
      <t>ボク</t>
    </rPh>
    <rPh sb="3" eb="4">
      <t>チ</t>
    </rPh>
    <phoneticPr fontId="2"/>
  </si>
  <si>
    <t>国営</t>
  </si>
  <si>
    <t>公営</t>
    <rPh sb="0" eb="2">
      <t>コウエイ</t>
    </rPh>
    <phoneticPr fontId="2"/>
  </si>
  <si>
    <t>私営</t>
    <rPh sb="0" eb="2">
      <t>シエイ</t>
    </rPh>
    <phoneticPr fontId="2"/>
  </si>
  <si>
    <t>針葉樹</t>
    <rPh sb="0" eb="3">
      <t>シンヨウジュ</t>
    </rPh>
    <phoneticPr fontId="2"/>
  </si>
  <si>
    <t>広葉樹</t>
    <rPh sb="0" eb="3">
      <t>コウヨウジュ</t>
    </rPh>
    <phoneticPr fontId="2"/>
  </si>
  <si>
    <t>伐採跡地</t>
    <rPh sb="0" eb="2">
      <t>バッサイ</t>
    </rPh>
    <rPh sb="2" eb="4">
      <t>アトチ</t>
    </rPh>
    <phoneticPr fontId="2"/>
  </si>
  <si>
    <t>未立木地</t>
    <rPh sb="0" eb="1">
      <t>ミ</t>
    </rPh>
    <rPh sb="1" eb="2">
      <t>リツ</t>
    </rPh>
    <rPh sb="2" eb="3">
      <t>キ</t>
    </rPh>
    <rPh sb="3" eb="4">
      <t>チ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</si>
  <si>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</si>
  <si>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</si>
  <si>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</si>
  <si>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鯖江市</t>
    <rPh sb="0" eb="2">
      <t>サバエ</t>
    </rPh>
    <rPh sb="2" eb="3">
      <t>シ</t>
    </rPh>
    <phoneticPr fontId="2"/>
  </si>
  <si>
    <t>南越前町</t>
    <rPh sb="0" eb="1">
      <t>ミナミ</t>
    </rPh>
    <rPh sb="1" eb="3">
      <t>エチゼン</t>
    </rPh>
    <rPh sb="3" eb="4">
      <t>マチ</t>
    </rPh>
    <phoneticPr fontId="2"/>
  </si>
  <si>
    <t>若狭町</t>
    <rPh sb="0" eb="2">
      <t>ワカサ</t>
    </rPh>
    <rPh sb="2" eb="3">
      <t>チョウ</t>
    </rPh>
    <phoneticPr fontId="2"/>
  </si>
  <si>
    <t>資　料：福井県森づくり課</t>
    <rPh sb="0" eb="1">
      <t>シ</t>
    </rPh>
    <rPh sb="2" eb="3">
      <t>リョウ</t>
    </rPh>
    <rPh sb="4" eb="7">
      <t>フクイケン</t>
    </rPh>
    <rPh sb="7" eb="8">
      <t>モリ</t>
    </rPh>
    <rPh sb="11" eb="12">
      <t>カ</t>
    </rPh>
    <phoneticPr fontId="2"/>
  </si>
  <si>
    <t>年</t>
    <rPh sb="0" eb="1">
      <t>ネン</t>
    </rPh>
    <phoneticPr fontId="6"/>
  </si>
  <si>
    <t>-</t>
    <phoneticPr fontId="2"/>
  </si>
  <si>
    <t>令和４年福井県統計年鑑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</si>
</sst>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\ ###\ ##0"/>
    <numFmt numFmtId="178" formatCode="#\ ##0.00"/>
    <numFmt numFmtId="179" formatCode="#\ ##0.0"/>
    <numFmt numFmtId="180" formatCode="#,##0;[Red]\-#,##0;\-"/>
    <numFmt numFmtId="181" formatCode="0_);[Red]\(0\);@_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MS UI Gothic"/>
      <family val="3"/>
      <charset val="128"/>
    </font>
    <font>
      <u/>
      <sz val="11"/>
      <color theme="10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9"/>
      <name val="MS UI Gothic"/>
      <family val="3"/>
      <charset val="128"/>
    </font>
    <font>
      <sz val="11"/>
      <color theme="3"/>
      <name val="MS UI Gothic"/>
      <family val="3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18"/>
      <name val="BIZ UD明朝 Medium"/>
      <family val="1"/>
      <charset val="128"/>
    </font>
    <font>
      <sz val="8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5"/>
      <name val="BIZ UD明朝 Medium"/>
      <family val="1"/>
      <charset val="128"/>
    </font>
    <font>
      <u/>
      <sz val="11"/>
      <name val="MS UI Gothic"/>
      <family val="3"/>
      <charset val="128"/>
    </font>
    <font>
      <sz val="14"/>
      <name val="MS UI Gothic"/>
      <family val="3"/>
      <charset val="128"/>
    </font>
    <font>
      <sz val="8"/>
      <name val="MS UI Gothic"/>
      <family val="3"/>
      <charset val="128"/>
    </font>
    <font>
      <u/>
      <sz val="11"/>
      <name val="BIZ UD明朝 Medium"/>
      <family val="1"/>
      <charset val="128"/>
    </font>
    <font>
      <b/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4" fillId="0" borderId="0"/>
    <xf numFmtId="0" fontId="3" fillId="0" borderId="0"/>
  </cellStyleXfs>
  <cellXfs count="273">
    <xf numFmtId="0" fontId="0" fillId="0" borderId="0" xfId="0"/>
    <xf numFmtId="0" fontId="5" fillId="0" borderId="0" xfId="5" applyFont="1" applyAlignment="1">
      <alignment vertical="center"/>
    </xf>
    <xf numFmtId="0" fontId="11" fillId="0" borderId="0" xfId="1" applyAlignment="1" applyProtection="1">
      <alignment vertical="center"/>
    </xf>
    <xf numFmtId="0" fontId="3" fillId="0" borderId="0" xfId="5" applyFont="1" applyAlignment="1">
      <alignment vertical="center"/>
    </xf>
    <xf numFmtId="0" fontId="3" fillId="0" borderId="0" xfId="6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181" fontId="7" fillId="0" borderId="0" xfId="5" applyNumberFormat="1" applyFont="1" applyAlignment="1">
      <alignment vertical="center"/>
    </xf>
    <xf numFmtId="0" fontId="12" fillId="0" borderId="0" xfId="0" applyFont="1"/>
    <xf numFmtId="0" fontId="13" fillId="0" borderId="0" xfId="1" applyFont="1" applyAlignment="1" applyProtection="1"/>
    <xf numFmtId="38" fontId="14" fillId="0" borderId="0" xfId="3" applyFont="1" applyFill="1" applyAlignment="1">
      <alignment horizontal="right" vertical="center"/>
    </xf>
    <xf numFmtId="38" fontId="14" fillId="0" borderId="0" xfId="3" applyFont="1" applyFill="1" applyAlignment="1">
      <alignment vertical="center"/>
    </xf>
    <xf numFmtId="0" fontId="16" fillId="0" borderId="0" xfId="0" applyFont="1"/>
    <xf numFmtId="49" fontId="12" fillId="0" borderId="0" xfId="0" applyNumberFormat="1" applyFont="1" applyAlignment="1">
      <alignment horizontal="right"/>
    </xf>
    <xf numFmtId="0" fontId="12" fillId="0" borderId="0" xfId="5" applyFont="1" applyAlignment="1">
      <alignment vertical="center"/>
    </xf>
    <xf numFmtId="0" fontId="12" fillId="0" borderId="0" xfId="6" applyFont="1" applyAlignment="1">
      <alignment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center" vertical="center"/>
    </xf>
    <xf numFmtId="41" fontId="14" fillId="0" borderId="0" xfId="5" applyNumberFormat="1" applyFont="1" applyAlignment="1">
      <alignment vertical="center"/>
    </xf>
    <xf numFmtId="0" fontId="12" fillId="0" borderId="0" xfId="5" applyFont="1"/>
    <xf numFmtId="0" fontId="12" fillId="0" borderId="0" xfId="6" applyFont="1" applyAlignment="1">
      <alignment horizontal="right"/>
    </xf>
    <xf numFmtId="0" fontId="12" fillId="0" borderId="0" xfId="6" applyFont="1"/>
    <xf numFmtId="0" fontId="14" fillId="0" borderId="0" xfId="5" applyFont="1"/>
    <xf numFmtId="0" fontId="14" fillId="0" borderId="0" xfId="5" applyFont="1" applyAlignment="1">
      <alignment horizontal="right"/>
    </xf>
    <xf numFmtId="179" fontId="14" fillId="0" borderId="0" xfId="5" applyNumberFormat="1" applyFont="1" applyAlignment="1">
      <alignment vertical="center"/>
    </xf>
    <xf numFmtId="0" fontId="17" fillId="0" borderId="0" xfId="5" applyFont="1"/>
    <xf numFmtId="0" fontId="15" fillId="0" borderId="0" xfId="5" applyFont="1" applyAlignment="1">
      <alignment vertical="center"/>
    </xf>
    <xf numFmtId="178" fontId="12" fillId="0" borderId="0" xfId="5" applyNumberFormat="1" applyFont="1" applyAlignment="1" applyProtection="1">
      <alignment vertical="center"/>
      <protection locked="0"/>
    </xf>
    <xf numFmtId="177" fontId="12" fillId="0" borderId="0" xfId="5" applyNumberFormat="1" applyFont="1" applyAlignment="1" applyProtection="1">
      <alignment vertical="center"/>
      <protection locked="0"/>
    </xf>
    <xf numFmtId="0" fontId="15" fillId="0" borderId="0" xfId="0" applyFont="1"/>
    <xf numFmtId="0" fontId="15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/>
    </xf>
    <xf numFmtId="49" fontId="15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 applyAlignment="1">
      <alignment horizontal="centerContinuous" vertical="center"/>
    </xf>
    <xf numFmtId="0" fontId="19" fillId="0" borderId="0" xfId="0" applyFont="1" applyAlignment="1">
      <alignment vertical="center"/>
    </xf>
    <xf numFmtId="49" fontId="20" fillId="0" borderId="0" xfId="0" applyNumberFormat="1" applyFont="1" applyAlignment="1">
      <alignment horizontal="centerContinuous" vertical="center"/>
    </xf>
    <xf numFmtId="49" fontId="20" fillId="0" borderId="0" xfId="0" applyNumberFormat="1" applyFont="1" applyAlignment="1">
      <alignment vertical="center"/>
    </xf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49" fontId="18" fillId="0" borderId="1" xfId="0" applyNumberFormat="1" applyFont="1" applyBorder="1" applyAlignment="1">
      <alignment horizontal="left"/>
    </xf>
    <xf numFmtId="49" fontId="21" fillId="0" borderId="14" xfId="0" applyNumberFormat="1" applyFont="1" applyBorder="1"/>
    <xf numFmtId="49" fontId="21" fillId="0" borderId="6" xfId="0" applyNumberFormat="1" applyFont="1" applyBorder="1"/>
    <xf numFmtId="49" fontId="21" fillId="0" borderId="7" xfId="0" applyNumberFormat="1" applyFont="1" applyBorder="1"/>
    <xf numFmtId="0" fontId="21" fillId="0" borderId="4" xfId="0" applyFont="1" applyBorder="1" applyAlignment="1">
      <alignment horizontal="distributed" vertical="center" justifyLastLine="1"/>
    </xf>
    <xf numFmtId="49" fontId="22" fillId="0" borderId="6" xfId="0" applyNumberFormat="1" applyFont="1" applyBorder="1" applyAlignment="1">
      <alignment horizontal="distributed" vertical="center" justifyLastLine="1"/>
    </xf>
    <xf numFmtId="41" fontId="21" fillId="0" borderId="12" xfId="2" applyNumberFormat="1" applyFont="1" applyBorder="1" applyAlignment="1"/>
    <xf numFmtId="41" fontId="21" fillId="0" borderId="0" xfId="2" applyNumberFormat="1" applyFont="1" applyBorder="1" applyAlignment="1"/>
    <xf numFmtId="41" fontId="21" fillId="0" borderId="0" xfId="2" applyNumberFormat="1" applyFont="1" applyFill="1" applyBorder="1" applyAlignment="1">
      <alignment horizontal="right"/>
    </xf>
    <xf numFmtId="41" fontId="21" fillId="0" borderId="0" xfId="2" applyNumberFormat="1" applyFont="1" applyFill="1" applyBorder="1" applyAlignment="1"/>
    <xf numFmtId="49" fontId="21" fillId="0" borderId="6" xfId="0" applyNumberFormat="1" applyFont="1" applyBorder="1" applyAlignment="1">
      <alignment horizontal="left" justifyLastLine="1"/>
    </xf>
    <xf numFmtId="176" fontId="20" fillId="0" borderId="12" xfId="2" applyNumberFormat="1" applyFont="1" applyFill="1" applyBorder="1" applyAlignment="1">
      <alignment shrinkToFit="1"/>
    </xf>
    <xf numFmtId="176" fontId="20" fillId="0" borderId="0" xfId="2" applyNumberFormat="1" applyFont="1" applyFill="1" applyBorder="1" applyAlignment="1">
      <alignment shrinkToFit="1"/>
    </xf>
    <xf numFmtId="176" fontId="20" fillId="0" borderId="0" xfId="2" applyNumberFormat="1" applyFont="1" applyFill="1" applyBorder="1" applyAlignment="1"/>
    <xf numFmtId="0" fontId="21" fillId="0" borderId="2" xfId="0" applyFont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/>
    </xf>
    <xf numFmtId="0" fontId="21" fillId="2" borderId="0" xfId="0" applyFont="1" applyFill="1"/>
    <xf numFmtId="38" fontId="23" fillId="0" borderId="0" xfId="3" applyFont="1" applyFill="1" applyAlignment="1">
      <alignment horizontal="centerContinuous" vertical="center"/>
    </xf>
    <xf numFmtId="38" fontId="20" fillId="0" borderId="0" xfId="3" applyFont="1" applyFill="1" applyAlignment="1">
      <alignment horizontal="centerContinuous" vertical="center"/>
    </xf>
    <xf numFmtId="38" fontId="21" fillId="0" borderId="0" xfId="3" applyFont="1" applyFill="1" applyAlignment="1">
      <alignment horizontal="centerContinuous" vertical="center"/>
    </xf>
    <xf numFmtId="38" fontId="21" fillId="0" borderId="0" xfId="3" applyFont="1" applyFill="1" applyAlignment="1">
      <alignment vertical="center"/>
    </xf>
    <xf numFmtId="38" fontId="18" fillId="0" borderId="0" xfId="3" applyFont="1" applyFill="1" applyAlignment="1">
      <alignment vertical="center"/>
    </xf>
    <xf numFmtId="38" fontId="21" fillId="0" borderId="0" xfId="3" applyFont="1" applyFill="1" applyBorder="1" applyAlignment="1">
      <alignment horizontal="right" vertical="center"/>
    </xf>
    <xf numFmtId="38" fontId="21" fillId="0" borderId="0" xfId="3" applyFont="1" applyFill="1" applyAlignment="1">
      <alignment horizontal="right" vertical="center"/>
    </xf>
    <xf numFmtId="38" fontId="24" fillId="0" borderId="14" xfId="3" applyFont="1" applyFill="1" applyBorder="1" applyAlignment="1">
      <alignment vertical="center" wrapText="1"/>
    </xf>
    <xf numFmtId="38" fontId="24" fillId="0" borderId="20" xfId="3" applyFont="1" applyFill="1" applyBorder="1" applyAlignment="1">
      <alignment horizontal="center" vertical="center" wrapText="1"/>
    </xf>
    <xf numFmtId="38" fontId="24" fillId="0" borderId="5" xfId="3" applyFont="1" applyFill="1" applyBorder="1" applyAlignment="1">
      <alignment horizontal="centerContinuous" vertical="center" wrapText="1"/>
    </xf>
    <xf numFmtId="38" fontId="24" fillId="0" borderId="3" xfId="3" applyFont="1" applyFill="1" applyBorder="1" applyAlignment="1">
      <alignment horizontal="centerContinuous" vertical="center" wrapText="1"/>
    </xf>
    <xf numFmtId="38" fontId="24" fillId="0" borderId="9" xfId="3" applyFont="1" applyFill="1" applyBorder="1" applyAlignment="1">
      <alignment horizontal="centerContinuous" vertical="center" wrapText="1"/>
    </xf>
    <xf numFmtId="38" fontId="24" fillId="0" borderId="20" xfId="3" applyFont="1" applyFill="1" applyBorder="1" applyAlignment="1">
      <alignment vertical="center" wrapText="1"/>
    </xf>
    <xf numFmtId="38" fontId="24" fillId="0" borderId="15" xfId="3" applyFont="1" applyFill="1" applyBorder="1" applyAlignment="1">
      <alignment vertical="center" wrapText="1"/>
    </xf>
    <xf numFmtId="38" fontId="24" fillId="0" borderId="8" xfId="3" applyFont="1" applyFill="1" applyBorder="1" applyAlignment="1">
      <alignment horizontal="center" vertical="center" wrapText="1"/>
    </xf>
    <xf numFmtId="38" fontId="24" fillId="0" borderId="6" xfId="3" applyFont="1" applyFill="1" applyBorder="1" applyAlignment="1">
      <alignment vertical="center" wrapText="1"/>
    </xf>
    <xf numFmtId="38" fontId="24" fillId="0" borderId="21" xfId="3" applyFont="1" applyFill="1" applyBorder="1" applyAlignment="1">
      <alignment horizontal="center" vertical="center" wrapText="1"/>
    </xf>
    <xf numFmtId="38" fontId="24" fillId="0" borderId="17" xfId="3" applyFont="1" applyFill="1" applyBorder="1" applyAlignment="1">
      <alignment horizontal="center" vertical="center" wrapText="1"/>
    </xf>
    <xf numFmtId="38" fontId="24" fillId="0" borderId="4" xfId="3" applyFont="1" applyFill="1" applyBorder="1" applyAlignment="1">
      <alignment horizontal="centerContinuous" vertical="center" wrapText="1"/>
    </xf>
    <xf numFmtId="38" fontId="24" fillId="0" borderId="17" xfId="3" applyFont="1" applyFill="1" applyBorder="1" applyAlignment="1">
      <alignment vertical="center" wrapText="1"/>
    </xf>
    <xf numFmtId="38" fontId="24" fillId="0" borderId="21" xfId="3" applyFont="1" applyFill="1" applyBorder="1" applyAlignment="1">
      <alignment vertical="center" wrapText="1"/>
    </xf>
    <xf numFmtId="38" fontId="24" fillId="0" borderId="12" xfId="3" applyFont="1" applyFill="1" applyBorder="1" applyAlignment="1">
      <alignment vertical="center" wrapText="1"/>
    </xf>
    <xf numFmtId="38" fontId="24" fillId="0" borderId="19" xfId="3" applyFont="1" applyFill="1" applyBorder="1" applyAlignment="1">
      <alignment vertical="center" wrapText="1"/>
    </xf>
    <xf numFmtId="38" fontId="24" fillId="0" borderId="7" xfId="3" applyFont="1" applyFill="1" applyBorder="1" applyAlignment="1">
      <alignment vertical="center" wrapText="1"/>
    </xf>
    <xf numFmtId="38" fontId="24" fillId="0" borderId="18" xfId="3" applyFont="1" applyFill="1" applyBorder="1" applyAlignment="1">
      <alignment horizontal="center" vertical="center" wrapText="1"/>
    </xf>
    <xf numFmtId="38" fontId="24" fillId="0" borderId="4" xfId="3" applyFont="1" applyFill="1" applyBorder="1" applyAlignment="1">
      <alignment horizontal="distributed" vertical="center" wrapText="1" justifyLastLine="1"/>
    </xf>
    <xf numFmtId="38" fontId="24" fillId="0" borderId="4" xfId="3" applyFont="1" applyFill="1" applyBorder="1" applyAlignment="1">
      <alignment horizontal="center" vertical="center" wrapText="1"/>
    </xf>
    <xf numFmtId="38" fontId="24" fillId="0" borderId="18" xfId="3" applyFont="1" applyFill="1" applyBorder="1" applyAlignment="1">
      <alignment vertical="center" wrapText="1"/>
    </xf>
    <xf numFmtId="38" fontId="24" fillId="0" borderId="13" xfId="3" applyFont="1" applyFill="1" applyBorder="1" applyAlignment="1">
      <alignment vertical="center" wrapText="1"/>
    </xf>
    <xf numFmtId="0" fontId="22" fillId="0" borderId="6" xfId="3" applyNumberFormat="1" applyFont="1" applyFill="1" applyBorder="1" applyAlignment="1">
      <alignment horizontal="distributed" vertical="distributed"/>
    </xf>
    <xf numFmtId="180" fontId="24" fillId="0" borderId="0" xfId="3" applyNumberFormat="1" applyFont="1" applyFill="1" applyBorder="1" applyAlignment="1">
      <alignment horizontal="right" vertical="center" shrinkToFit="1"/>
    </xf>
    <xf numFmtId="38" fontId="22" fillId="0" borderId="6" xfId="3" quotePrefix="1" applyFont="1" applyFill="1" applyBorder="1" applyAlignment="1">
      <alignment horizontal="center" vertical="center"/>
    </xf>
    <xf numFmtId="38" fontId="22" fillId="0" borderId="6" xfId="3" quotePrefix="1" applyFont="1" applyFill="1" applyBorder="1" applyAlignment="1">
      <alignment horizontal="distributed" vertical="distributed"/>
    </xf>
    <xf numFmtId="38" fontId="24" fillId="0" borderId="6" xfId="3" applyFont="1" applyFill="1" applyBorder="1" applyAlignment="1">
      <alignment vertical="center"/>
    </xf>
    <xf numFmtId="38" fontId="24" fillId="0" borderId="6" xfId="3" applyFont="1" applyFill="1" applyBorder="1" applyAlignment="1">
      <alignment horizontal="distributed" vertical="center"/>
    </xf>
    <xf numFmtId="38" fontId="24" fillId="0" borderId="7" xfId="3" applyFont="1" applyFill="1" applyBorder="1" applyAlignment="1">
      <alignment horizontal="distributed" vertical="center"/>
    </xf>
    <xf numFmtId="180" fontId="24" fillId="0" borderId="11" xfId="3" applyNumberFormat="1" applyFont="1" applyFill="1" applyBorder="1" applyAlignment="1">
      <alignment horizontal="right" vertical="center" shrinkToFit="1"/>
    </xf>
    <xf numFmtId="38" fontId="24" fillId="0" borderId="0" xfId="3" applyFont="1" applyFill="1" applyBorder="1" applyAlignment="1">
      <alignment vertical="center"/>
    </xf>
    <xf numFmtId="38" fontId="24" fillId="0" borderId="0" xfId="3" applyFont="1" applyFill="1" applyBorder="1" applyAlignment="1">
      <alignment horizontal="right" vertical="center" shrinkToFit="1"/>
    </xf>
    <xf numFmtId="38" fontId="24" fillId="0" borderId="0" xfId="3" applyFont="1" applyFill="1" applyAlignment="1">
      <alignment horizontal="right" vertical="center"/>
    </xf>
    <xf numFmtId="0" fontId="20" fillId="0" borderId="0" xfId="0" applyFont="1"/>
    <xf numFmtId="38" fontId="19" fillId="0" borderId="0" xfId="3" applyFont="1" applyFill="1" applyAlignment="1">
      <alignment horizontal="centerContinuous" vertical="center"/>
    </xf>
    <xf numFmtId="38" fontId="18" fillId="0" borderId="0" xfId="3" applyFont="1" applyFill="1" applyAlignment="1">
      <alignment horizontal="right" vertical="center"/>
    </xf>
    <xf numFmtId="38" fontId="22" fillId="0" borderId="9" xfId="3" applyFont="1" applyFill="1" applyBorder="1" applyAlignment="1">
      <alignment horizontal="center" vertical="center" wrapText="1"/>
    </xf>
    <xf numFmtId="38" fontId="22" fillId="0" borderId="9" xfId="3" applyFont="1" applyFill="1" applyBorder="1" applyAlignment="1">
      <alignment horizontal="distributed" vertical="center" wrapText="1" justifyLastLine="1"/>
    </xf>
    <xf numFmtId="38" fontId="22" fillId="0" borderId="10" xfId="3" applyFont="1" applyFill="1" applyBorder="1" applyAlignment="1">
      <alignment horizontal="center" vertical="center" wrapText="1"/>
    </xf>
    <xf numFmtId="38" fontId="22" fillId="0" borderId="5" xfId="3" applyFont="1" applyFill="1" applyBorder="1" applyAlignment="1">
      <alignment horizontal="center" vertical="center" wrapText="1"/>
    </xf>
    <xf numFmtId="38" fontId="22" fillId="0" borderId="0" xfId="3" applyFont="1" applyFill="1" applyBorder="1" applyAlignment="1">
      <alignment horizontal="right" vertical="center" shrinkToFit="1"/>
    </xf>
    <xf numFmtId="38" fontId="22" fillId="0" borderId="6" xfId="3" applyFont="1" applyFill="1" applyBorder="1" applyAlignment="1">
      <alignment horizontal="distributed" vertical="center"/>
    </xf>
    <xf numFmtId="38" fontId="22" fillId="0" borderId="7" xfId="3" applyFont="1" applyFill="1" applyBorder="1" applyAlignment="1">
      <alignment horizontal="distributed" vertical="center"/>
    </xf>
    <xf numFmtId="38" fontId="22" fillId="0" borderId="13" xfId="3" applyFont="1" applyFill="1" applyBorder="1" applyAlignment="1">
      <alignment horizontal="right" vertical="center" shrinkToFit="1"/>
    </xf>
    <xf numFmtId="38" fontId="22" fillId="0" borderId="11" xfId="3" applyFont="1" applyFill="1" applyBorder="1" applyAlignment="1">
      <alignment horizontal="right" vertical="center" shrinkToFit="1"/>
    </xf>
    <xf numFmtId="38" fontId="22" fillId="0" borderId="0" xfId="3" applyFont="1" applyFill="1" applyAlignment="1">
      <alignment horizontal="right" vertical="center"/>
    </xf>
    <xf numFmtId="0" fontId="20" fillId="2" borderId="0" xfId="0" applyFont="1" applyFill="1"/>
    <xf numFmtId="0" fontId="19" fillId="2" borderId="0" xfId="0" applyFont="1" applyFill="1" applyAlignment="1">
      <alignment horizontal="centerContinuous"/>
    </xf>
    <xf numFmtId="0" fontId="19" fillId="2" borderId="0" xfId="0" applyFont="1" applyFill="1"/>
    <xf numFmtId="49" fontId="21" fillId="2" borderId="0" xfId="0" applyNumberFormat="1" applyFont="1" applyFill="1" applyAlignment="1">
      <alignment horizontal="centerContinuous"/>
    </xf>
    <xf numFmtId="49" fontId="21" fillId="2" borderId="0" xfId="0" applyNumberFormat="1" applyFont="1" applyFill="1"/>
    <xf numFmtId="0" fontId="20" fillId="2" borderId="1" xfId="0" applyFont="1" applyFill="1" applyBorder="1"/>
    <xf numFmtId="49" fontId="22" fillId="2" borderId="9" xfId="0" applyNumberFormat="1" applyFont="1" applyFill="1" applyBorder="1" applyAlignment="1">
      <alignment horizontal="distributed" vertical="center"/>
    </xf>
    <xf numFmtId="0" fontId="22" fillId="2" borderId="5" xfId="0" applyFont="1" applyFill="1" applyBorder="1" applyAlignment="1">
      <alignment horizontal="distributed" vertical="center" justifyLastLine="1"/>
    </xf>
    <xf numFmtId="0" fontId="22" fillId="2" borderId="10" xfId="0" applyFont="1" applyFill="1" applyBorder="1" applyAlignment="1">
      <alignment horizontal="distributed" vertical="center" justifyLastLine="1"/>
    </xf>
    <xf numFmtId="0" fontId="22" fillId="2" borderId="3" xfId="0" applyFont="1" applyFill="1" applyBorder="1" applyAlignment="1">
      <alignment horizontal="distributed" vertical="center" justifyLastLine="1"/>
    </xf>
    <xf numFmtId="0" fontId="22" fillId="2" borderId="5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distributed" vertical="center" justifyLastLine="1"/>
    </xf>
    <xf numFmtId="49" fontId="22" fillId="2" borderId="6" xfId="0" applyNumberFormat="1" applyFont="1" applyFill="1" applyBorder="1" applyAlignment="1">
      <alignment horizontal="distributed" vertical="center"/>
    </xf>
    <xf numFmtId="0" fontId="22" fillId="2" borderId="12" xfId="0" applyFont="1" applyFill="1" applyBorder="1" applyAlignment="1">
      <alignment horizontal="right" vertical="center" justifyLastLine="1"/>
    </xf>
    <xf numFmtId="0" fontId="22" fillId="2" borderId="2" xfId="0" applyFont="1" applyFill="1" applyBorder="1" applyAlignment="1">
      <alignment horizontal="right" vertical="center" justifyLastLine="1"/>
    </xf>
    <xf numFmtId="0" fontId="22" fillId="2" borderId="0" xfId="0" applyFont="1" applyFill="1" applyAlignment="1">
      <alignment horizontal="right" vertical="center" justifyLastLine="1"/>
    </xf>
    <xf numFmtId="180" fontId="25" fillId="2" borderId="12" xfId="4" applyNumberFormat="1" applyFont="1" applyFill="1" applyBorder="1" applyAlignment="1">
      <alignment horizontal="right" vertical="center"/>
    </xf>
    <xf numFmtId="180" fontId="25" fillId="2" borderId="0" xfId="4" applyNumberFormat="1" applyFont="1" applyFill="1" applyBorder="1" applyAlignment="1">
      <alignment horizontal="right" vertical="center"/>
    </xf>
    <xf numFmtId="180" fontId="22" fillId="2" borderId="0" xfId="3" applyNumberFormat="1" applyFont="1" applyFill="1" applyBorder="1" applyAlignment="1">
      <alignment horizontal="right" vertical="center"/>
    </xf>
    <xf numFmtId="180" fontId="22" fillId="2" borderId="0" xfId="4" applyNumberFormat="1" applyFont="1" applyFill="1" applyBorder="1" applyAlignment="1">
      <alignment horizontal="right" vertical="center"/>
    </xf>
    <xf numFmtId="180" fontId="22" fillId="2" borderId="12" xfId="4" applyNumberFormat="1" applyFont="1" applyFill="1" applyBorder="1" applyAlignment="1">
      <alignment horizontal="right" vertical="center"/>
    </xf>
    <xf numFmtId="49" fontId="22" fillId="2" borderId="6" xfId="0" applyNumberFormat="1" applyFont="1" applyFill="1" applyBorder="1" applyAlignment="1">
      <alignment horizontal="left" vertical="center"/>
    </xf>
    <xf numFmtId="49" fontId="22" fillId="2" borderId="7" xfId="0" applyNumberFormat="1" applyFont="1" applyFill="1" applyBorder="1" applyAlignment="1">
      <alignment horizontal="distributed" vertical="center"/>
    </xf>
    <xf numFmtId="180" fontId="22" fillId="2" borderId="13" xfId="4" applyNumberFormat="1" applyFont="1" applyFill="1" applyBorder="1" applyAlignment="1">
      <alignment horizontal="right" vertical="center"/>
    </xf>
    <xf numFmtId="180" fontId="22" fillId="2" borderId="11" xfId="4" applyNumberFormat="1" applyFont="1" applyFill="1" applyBorder="1" applyAlignment="1">
      <alignment horizontal="right" vertical="center"/>
    </xf>
    <xf numFmtId="0" fontId="22" fillId="2" borderId="0" xfId="0" applyFont="1" applyFill="1"/>
    <xf numFmtId="0" fontId="22" fillId="2" borderId="0" xfId="0" applyFont="1" applyFill="1" applyAlignment="1">
      <alignment horizontal="left"/>
    </xf>
    <xf numFmtId="176" fontId="22" fillId="2" borderId="0" xfId="0" applyNumberFormat="1" applyFont="1" applyFill="1"/>
    <xf numFmtId="0" fontId="26" fillId="0" borderId="0" xfId="1" applyFont="1" applyFill="1" applyAlignment="1" applyProtection="1">
      <alignment vertical="center"/>
    </xf>
    <xf numFmtId="0" fontId="20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19" fillId="0" borderId="0" xfId="6" applyFont="1" applyAlignment="1">
      <alignment horizontal="centerContinuous" vertical="center"/>
    </xf>
    <xf numFmtId="0" fontId="20" fillId="0" borderId="0" xfId="6" applyFont="1" applyAlignment="1">
      <alignment vertical="center"/>
    </xf>
    <xf numFmtId="0" fontId="18" fillId="0" borderId="0" xfId="6" applyFont="1" applyAlignment="1">
      <alignment vertical="center"/>
    </xf>
    <xf numFmtId="0" fontId="27" fillId="0" borderId="0" xfId="6" applyFont="1" applyAlignment="1">
      <alignment horizontal="center" vertical="center"/>
    </xf>
    <xf numFmtId="0" fontId="27" fillId="0" borderId="0" xfId="5" applyFont="1" applyAlignment="1">
      <alignment vertical="center"/>
    </xf>
    <xf numFmtId="0" fontId="22" fillId="0" borderId="0" xfId="5" applyFont="1" applyAlignment="1">
      <alignment horizontal="right" vertical="center"/>
    </xf>
    <xf numFmtId="0" fontId="20" fillId="0" borderId="1" xfId="5" applyFont="1" applyBorder="1" applyAlignment="1">
      <alignment vertical="center"/>
    </xf>
    <xf numFmtId="0" fontId="21" fillId="0" borderId="8" xfId="5" applyFont="1" applyBorder="1" applyAlignment="1">
      <alignment vertical="center" wrapText="1"/>
    </xf>
    <xf numFmtId="0" fontId="21" fillId="0" borderId="15" xfId="5" applyFont="1" applyBorder="1" applyAlignment="1">
      <alignment vertical="center" wrapText="1"/>
    </xf>
    <xf numFmtId="0" fontId="21" fillId="0" borderId="15" xfId="5" applyFont="1" applyBorder="1" applyAlignment="1">
      <alignment horizontal="centerContinuous" vertical="center" wrapText="1"/>
    </xf>
    <xf numFmtId="0" fontId="21" fillId="0" borderId="8" xfId="5" applyFont="1" applyBorder="1" applyAlignment="1">
      <alignment horizontal="centerContinuous" vertical="center" wrapText="1"/>
    </xf>
    <xf numFmtId="0" fontId="21" fillId="0" borderId="15" xfId="5" applyFont="1" applyBorder="1" applyAlignment="1">
      <alignment horizontal="center" vertical="center" wrapText="1"/>
    </xf>
    <xf numFmtId="0" fontId="21" fillId="0" borderId="11" xfId="5" applyFont="1" applyBorder="1" applyAlignment="1">
      <alignment horizontal="centerContinuous" vertical="center" wrapText="1"/>
    </xf>
    <xf numFmtId="0" fontId="21" fillId="0" borderId="13" xfId="5" applyFont="1" applyBorder="1" applyAlignment="1">
      <alignment horizontal="center" vertical="center" wrapText="1"/>
    </xf>
    <xf numFmtId="0" fontId="21" fillId="0" borderId="16" xfId="5" applyFont="1" applyBorder="1" applyAlignment="1">
      <alignment horizontal="center" vertical="center" wrapText="1"/>
    </xf>
    <xf numFmtId="0" fontId="21" fillId="0" borderId="13" xfId="5" applyFont="1" applyBorder="1" applyAlignment="1">
      <alignment vertical="center" wrapText="1"/>
    </xf>
    <xf numFmtId="0" fontId="21" fillId="0" borderId="0" xfId="3" applyNumberFormat="1" applyFont="1" applyFill="1" applyBorder="1" applyAlignment="1">
      <alignment horizontal="distributed"/>
    </xf>
    <xf numFmtId="0" fontId="21" fillId="0" borderId="0" xfId="3" applyNumberFormat="1" applyFont="1" applyFill="1" applyBorder="1" applyAlignment="1">
      <alignment horizontal="center"/>
    </xf>
    <xf numFmtId="49" fontId="21" fillId="0" borderId="6" xfId="5" applyNumberFormat="1" applyFont="1" applyBorder="1" applyAlignment="1">
      <alignment horizontal="distributed"/>
    </xf>
    <xf numFmtId="181" fontId="21" fillId="0" borderId="12" xfId="5" applyNumberFormat="1" applyFont="1" applyBorder="1" applyAlignment="1">
      <alignment horizontal="right" vertical="center"/>
    </xf>
    <xf numFmtId="181" fontId="21" fillId="0" borderId="0" xfId="5" applyNumberFormat="1" applyFont="1" applyAlignment="1">
      <alignment horizontal="right" vertical="center"/>
    </xf>
    <xf numFmtId="0" fontId="21" fillId="0" borderId="0" xfId="5" applyFont="1" applyAlignment="1">
      <alignment horizontal="center"/>
    </xf>
    <xf numFmtId="49" fontId="21" fillId="0" borderId="0" xfId="5" applyNumberFormat="1" applyFont="1" applyAlignment="1">
      <alignment horizontal="distributed"/>
    </xf>
    <xf numFmtId="0" fontId="21" fillId="0" borderId="0" xfId="5" applyFont="1" applyAlignment="1">
      <alignment horizontal="distributed"/>
    </xf>
    <xf numFmtId="49" fontId="21" fillId="0" borderId="22" xfId="5" applyNumberFormat="1" applyFont="1" applyBorder="1" applyAlignment="1">
      <alignment horizontal="distributed"/>
    </xf>
    <xf numFmtId="49" fontId="21" fillId="0" borderId="11" xfId="5" applyNumberFormat="1" applyFont="1" applyBorder="1" applyAlignment="1">
      <alignment horizontal="distributed"/>
    </xf>
    <xf numFmtId="0" fontId="21" fillId="2" borderId="11" xfId="5" applyFont="1" applyFill="1" applyBorder="1" applyAlignment="1">
      <alignment horizontal="distributed"/>
    </xf>
    <xf numFmtId="49" fontId="21" fillId="2" borderId="7" xfId="5" applyNumberFormat="1" applyFont="1" applyFill="1" applyBorder="1" applyAlignment="1">
      <alignment horizontal="distributed"/>
    </xf>
    <xf numFmtId="181" fontId="21" fillId="2" borderId="13" xfId="5" applyNumberFormat="1" applyFont="1" applyFill="1" applyBorder="1" applyAlignment="1">
      <alignment horizontal="right" vertical="center"/>
    </xf>
    <xf numFmtId="181" fontId="21" fillId="2" borderId="11" xfId="5" applyNumberFormat="1" applyFont="1" applyFill="1" applyBorder="1" applyAlignment="1">
      <alignment horizontal="right" vertical="center"/>
    </xf>
    <xf numFmtId="0" fontId="21" fillId="0" borderId="0" xfId="5" applyFont="1" applyAlignment="1">
      <alignment vertical="center"/>
    </xf>
    <xf numFmtId="178" fontId="20" fillId="0" borderId="0" xfId="5" applyNumberFormat="1" applyFont="1" applyAlignment="1" applyProtection="1">
      <alignment vertical="center"/>
      <protection locked="0"/>
    </xf>
    <xf numFmtId="177" fontId="20" fillId="0" borderId="0" xfId="5" applyNumberFormat="1" applyFont="1" applyAlignment="1" applyProtection="1">
      <alignment vertical="center"/>
      <protection locked="0"/>
    </xf>
    <xf numFmtId="0" fontId="21" fillId="0" borderId="3" xfId="5" applyFont="1" applyBorder="1" applyAlignment="1">
      <alignment horizontal="centerContinuous" vertical="center" wrapText="1"/>
    </xf>
    <xf numFmtId="0" fontId="21" fillId="0" borderId="9" xfId="5" applyFont="1" applyBorder="1" applyAlignment="1">
      <alignment horizontal="centerContinuous" vertical="center" wrapText="1"/>
    </xf>
    <xf numFmtId="0" fontId="21" fillId="0" borderId="10" xfId="5" applyFont="1" applyBorder="1" applyAlignment="1">
      <alignment horizontal="center" vertical="center" wrapText="1"/>
    </xf>
    <xf numFmtId="0" fontId="21" fillId="0" borderId="5" xfId="5" applyFont="1" applyBorder="1" applyAlignment="1">
      <alignment horizontal="center" vertical="center" wrapText="1"/>
    </xf>
    <xf numFmtId="49" fontId="21" fillId="0" borderId="0" xfId="5" applyNumberFormat="1" applyFont="1" applyAlignment="1">
      <alignment horizontal="right" vertical="center"/>
    </xf>
    <xf numFmtId="0" fontId="21" fillId="0" borderId="0" xfId="5" applyFont="1" applyAlignment="1">
      <alignment horizontal="center" vertical="center"/>
    </xf>
    <xf numFmtId="49" fontId="21" fillId="0" borderId="0" xfId="5" applyNumberFormat="1" applyFont="1" applyAlignment="1">
      <alignment vertical="center"/>
    </xf>
    <xf numFmtId="41" fontId="21" fillId="0" borderId="12" xfId="5" applyNumberFormat="1" applyFont="1" applyBorder="1" applyAlignment="1">
      <alignment horizontal="right" vertical="center"/>
    </xf>
    <xf numFmtId="41" fontId="21" fillId="0" borderId="0" xfId="5" applyNumberFormat="1" applyFont="1" applyAlignment="1">
      <alignment horizontal="right" vertical="center"/>
    </xf>
    <xf numFmtId="49" fontId="21" fillId="0" borderId="22" xfId="5" applyNumberFormat="1" applyFont="1" applyBorder="1" applyAlignment="1">
      <alignment vertical="center"/>
    </xf>
    <xf numFmtId="49" fontId="21" fillId="0" borderId="11" xfId="5" applyNumberFormat="1" applyFont="1" applyBorder="1" applyAlignment="1">
      <alignment horizontal="right" vertical="center"/>
    </xf>
    <xf numFmtId="0" fontId="21" fillId="2" borderId="11" xfId="5" applyFont="1" applyFill="1" applyBorder="1" applyAlignment="1">
      <alignment horizontal="center" vertical="center"/>
    </xf>
    <xf numFmtId="49" fontId="21" fillId="2" borderId="11" xfId="5" applyNumberFormat="1" applyFont="1" applyFill="1" applyBorder="1" applyAlignment="1">
      <alignment vertical="center"/>
    </xf>
    <xf numFmtId="41" fontId="21" fillId="2" borderId="13" xfId="5" applyNumberFormat="1" applyFont="1" applyFill="1" applyBorder="1" applyAlignment="1">
      <alignment horizontal="right" vertical="center"/>
    </xf>
    <xf numFmtId="41" fontId="21" fillId="2" borderId="11" xfId="5" applyNumberFormat="1" applyFont="1" applyFill="1" applyBorder="1" applyAlignment="1">
      <alignment horizontal="right" vertical="center"/>
    </xf>
    <xf numFmtId="0" fontId="21" fillId="0" borderId="2" xfId="5" applyFont="1" applyBorder="1" applyAlignment="1">
      <alignment vertical="center"/>
    </xf>
    <xf numFmtId="0" fontId="20" fillId="0" borderId="0" xfId="6" applyFont="1" applyAlignment="1">
      <alignment horizontal="right" vertical="center"/>
    </xf>
    <xf numFmtId="0" fontId="20" fillId="0" borderId="0" xfId="6" applyFont="1" applyAlignment="1">
      <alignment horizontal="left" vertical="center" wrapText="1"/>
    </xf>
    <xf numFmtId="0" fontId="21" fillId="0" borderId="5" xfId="5" applyFont="1" applyBorder="1" applyAlignment="1">
      <alignment horizontal="centerContinuous" vertical="center" wrapText="1"/>
    </xf>
    <xf numFmtId="0" fontId="21" fillId="0" borderId="4" xfId="5" applyFont="1" applyBorder="1" applyAlignment="1">
      <alignment horizontal="center" vertical="center" wrapText="1" shrinkToFit="1"/>
    </xf>
    <xf numFmtId="181" fontId="21" fillId="2" borderId="23" xfId="5" applyNumberFormat="1" applyFont="1" applyFill="1" applyBorder="1" applyAlignment="1">
      <alignment horizontal="right" vertical="center"/>
    </xf>
    <xf numFmtId="0" fontId="22" fillId="0" borderId="0" xfId="5" applyFont="1" applyAlignment="1">
      <alignment vertical="center"/>
    </xf>
    <xf numFmtId="0" fontId="26" fillId="0" borderId="0" xfId="1" applyFont="1" applyAlignment="1" applyProtection="1">
      <alignment horizontal="left" vertical="center"/>
    </xf>
    <xf numFmtId="0" fontId="26" fillId="0" borderId="0" xfId="1" applyFont="1" applyAlignment="1" applyProtection="1">
      <alignment vertical="center"/>
    </xf>
    <xf numFmtId="0" fontId="21" fillId="0" borderId="8" xfId="5" applyFont="1" applyBorder="1" applyAlignment="1">
      <alignment horizontal="center" vertical="center" wrapText="1"/>
    </xf>
    <xf numFmtId="0" fontId="21" fillId="0" borderId="3" xfId="5" applyFont="1" applyBorder="1" applyAlignment="1">
      <alignment horizontal="center" vertical="center" wrapText="1"/>
    </xf>
    <xf numFmtId="0" fontId="21" fillId="0" borderId="11" xfId="5" applyFont="1" applyBorder="1" applyAlignment="1">
      <alignment horizontal="centerContinuous" vertical="center"/>
    </xf>
    <xf numFmtId="0" fontId="21" fillId="0" borderId="4" xfId="5" applyFont="1" applyBorder="1" applyAlignment="1">
      <alignment horizontal="distributed" vertical="center" wrapText="1" justifyLastLine="1"/>
    </xf>
    <xf numFmtId="49" fontId="21" fillId="0" borderId="6" xfId="5" applyNumberFormat="1" applyFont="1" applyBorder="1" applyAlignment="1">
      <alignment vertical="center"/>
    </xf>
    <xf numFmtId="49" fontId="21" fillId="2" borderId="11" xfId="5" applyNumberFormat="1" applyFont="1" applyFill="1" applyBorder="1" applyAlignment="1">
      <alignment horizontal="right" vertical="center"/>
    </xf>
    <xf numFmtId="49" fontId="21" fillId="2" borderId="25" xfId="5" applyNumberFormat="1" applyFont="1" applyFill="1" applyBorder="1" applyAlignment="1">
      <alignment vertical="center"/>
    </xf>
    <xf numFmtId="0" fontId="26" fillId="0" borderId="0" xfId="1" applyFont="1" applyAlignment="1" applyProtection="1"/>
    <xf numFmtId="0" fontId="20" fillId="0" borderId="0" xfId="5" applyFont="1"/>
    <xf numFmtId="0" fontId="18" fillId="0" borderId="0" xfId="5" applyFont="1"/>
    <xf numFmtId="0" fontId="19" fillId="0" borderId="0" xfId="6" applyFont="1" applyAlignment="1">
      <alignment horizontal="centerContinuous"/>
    </xf>
    <xf numFmtId="0" fontId="20" fillId="0" borderId="0" xfId="6" applyFont="1"/>
    <xf numFmtId="0" fontId="18" fillId="0" borderId="0" xfId="6" applyFont="1"/>
    <xf numFmtId="0" fontId="20" fillId="0" borderId="0" xfId="6" applyFont="1" applyAlignment="1">
      <alignment horizontal="right" vertical="top"/>
    </xf>
    <xf numFmtId="0" fontId="22" fillId="0" borderId="0" xfId="5" applyFont="1" applyAlignment="1">
      <alignment horizontal="right"/>
    </xf>
    <xf numFmtId="0" fontId="20" fillId="0" borderId="1" xfId="5" applyFont="1" applyBorder="1"/>
    <xf numFmtId="0" fontId="21" fillId="0" borderId="10" xfId="5" applyFont="1" applyBorder="1" applyAlignment="1">
      <alignment horizontal="centerContinuous" vertical="center" wrapText="1"/>
    </xf>
    <xf numFmtId="0" fontId="21" fillId="0" borderId="4" xfId="5" applyFont="1" applyBorder="1" applyAlignment="1">
      <alignment vertical="center" wrapText="1"/>
    </xf>
    <xf numFmtId="0" fontId="21" fillId="0" borderId="4" xfId="5" applyFont="1" applyBorder="1" applyAlignment="1">
      <alignment vertical="center" shrinkToFit="1"/>
    </xf>
    <xf numFmtId="0" fontId="21" fillId="0" borderId="16" xfId="5" applyFont="1" applyBorder="1" applyAlignment="1">
      <alignment vertical="center" shrinkToFit="1"/>
    </xf>
    <xf numFmtId="0" fontId="21" fillId="0" borderId="18" xfId="5" applyFont="1" applyBorder="1" applyAlignment="1">
      <alignment horizontal="center" vertical="center" wrapText="1"/>
    </xf>
    <xf numFmtId="0" fontId="22" fillId="0" borderId="16" xfId="5" applyFont="1" applyBorder="1" applyAlignment="1">
      <alignment vertical="center" wrapText="1"/>
    </xf>
    <xf numFmtId="0" fontId="21" fillId="0" borderId="0" xfId="5" applyFont="1" applyAlignment="1">
      <alignment horizontal="right" vertical="center"/>
    </xf>
    <xf numFmtId="49" fontId="21" fillId="0" borderId="6" xfId="5" applyNumberFormat="1" applyFont="1" applyBorder="1" applyAlignment="1">
      <alignment horizontal="center" vertical="center"/>
    </xf>
    <xf numFmtId="49" fontId="21" fillId="2" borderId="7" xfId="5" applyNumberFormat="1" applyFont="1" applyFill="1" applyBorder="1" applyAlignment="1">
      <alignment vertical="center"/>
    </xf>
    <xf numFmtId="0" fontId="21" fillId="0" borderId="0" xfId="5" applyFont="1"/>
    <xf numFmtId="0" fontId="21" fillId="0" borderId="14" xfId="5" applyFont="1" applyBorder="1" applyAlignment="1">
      <alignment horizontal="centerContinuous" vertical="center" wrapText="1"/>
    </xf>
    <xf numFmtId="0" fontId="21" fillId="0" borderId="20" xfId="5" applyFont="1" applyBorder="1" applyAlignment="1">
      <alignment vertical="center" wrapText="1"/>
    </xf>
    <xf numFmtId="0" fontId="21" fillId="0" borderId="7" xfId="5" applyFont="1" applyBorder="1" applyAlignment="1">
      <alignment horizontal="centerContinuous" vertical="center" wrapText="1"/>
    </xf>
    <xf numFmtId="0" fontId="21" fillId="0" borderId="4" xfId="5" applyFont="1" applyBorder="1" applyAlignment="1">
      <alignment horizontal="center" vertical="center" wrapText="1"/>
    </xf>
    <xf numFmtId="0" fontId="22" fillId="0" borderId="18" xfId="5" applyFont="1" applyBorder="1" applyAlignment="1">
      <alignment horizontal="center" vertical="center" wrapText="1"/>
    </xf>
    <xf numFmtId="178" fontId="20" fillId="0" borderId="0" xfId="5" applyNumberFormat="1" applyFont="1" applyProtection="1">
      <protection locked="0"/>
    </xf>
    <xf numFmtId="177" fontId="20" fillId="0" borderId="0" xfId="5" applyNumberFormat="1" applyFont="1" applyProtection="1">
      <protection locked="0"/>
    </xf>
    <xf numFmtId="0" fontId="28" fillId="0" borderId="0" xfId="1" applyFont="1" applyAlignment="1" applyProtection="1"/>
    <xf numFmtId="38" fontId="29" fillId="0" borderId="0" xfId="3" applyFont="1" applyFill="1" applyAlignment="1">
      <alignment vertical="center"/>
    </xf>
    <xf numFmtId="38" fontId="15" fillId="0" borderId="0" xfId="3" applyFont="1" applyFill="1" applyAlignment="1">
      <alignment vertical="center"/>
    </xf>
    <xf numFmtId="38" fontId="30" fillId="0" borderId="0" xfId="3" applyFont="1" applyFill="1" applyAlignment="1">
      <alignment horizontal="center" vertical="center" wrapText="1"/>
    </xf>
    <xf numFmtId="38" fontId="30" fillId="0" borderId="0" xfId="3" applyFont="1" applyFill="1" applyBorder="1" applyAlignment="1">
      <alignment horizontal="center" vertical="center" wrapText="1"/>
    </xf>
    <xf numFmtId="38" fontId="24" fillId="0" borderId="0" xfId="3" applyFont="1" applyFill="1" applyAlignment="1">
      <alignment horizontal="center" vertical="center" wrapText="1"/>
    </xf>
    <xf numFmtId="38" fontId="24" fillId="0" borderId="0" xfId="3" applyFont="1" applyFill="1" applyAlignment="1"/>
    <xf numFmtId="38" fontId="31" fillId="0" borderId="0" xfId="1" applyNumberFormat="1" applyFont="1" applyFill="1" applyBorder="1" applyAlignment="1" applyProtection="1">
      <alignment vertical="center"/>
    </xf>
    <xf numFmtId="38" fontId="30" fillId="0" borderId="0" xfId="3" applyFont="1" applyFill="1" applyBorder="1" applyAlignment="1">
      <alignment vertical="center"/>
    </xf>
    <xf numFmtId="38" fontId="24" fillId="0" borderId="0" xfId="3" applyFont="1" applyFill="1" applyBorder="1" applyAlignment="1">
      <alignment horizontal="right" vertical="center"/>
    </xf>
    <xf numFmtId="180" fontId="24" fillId="0" borderId="12" xfId="3" applyNumberFormat="1" applyFont="1" applyFill="1" applyBorder="1" applyAlignment="1">
      <alignment horizontal="right" vertical="center" shrinkToFit="1"/>
    </xf>
    <xf numFmtId="180" fontId="24" fillId="0" borderId="13" xfId="3" applyNumberFormat="1" applyFont="1" applyFill="1" applyBorder="1" applyAlignment="1">
      <alignment horizontal="right" vertical="center" shrinkToFit="1"/>
    </xf>
    <xf numFmtId="38" fontId="30" fillId="0" borderId="0" xfId="3" applyFont="1" applyFill="1" applyAlignment="1">
      <alignment vertical="center"/>
    </xf>
    <xf numFmtId="38" fontId="16" fillId="0" borderId="0" xfId="3" applyFont="1" applyFill="1" applyAlignment="1">
      <alignment horizontal="center" vertical="center" wrapText="1"/>
    </xf>
    <xf numFmtId="38" fontId="16" fillId="0" borderId="0" xfId="3" applyFont="1" applyFill="1" applyBorder="1" applyAlignment="1">
      <alignment vertical="center"/>
    </xf>
    <xf numFmtId="38" fontId="22" fillId="0" borderId="0" xfId="3" applyFont="1" applyFill="1" applyBorder="1" applyAlignment="1">
      <alignment vertical="center"/>
    </xf>
    <xf numFmtId="38" fontId="16" fillId="0" borderId="0" xfId="3" applyFont="1" applyFill="1" applyAlignment="1">
      <alignment vertical="center"/>
    </xf>
    <xf numFmtId="0" fontId="32" fillId="0" borderId="0" xfId="0" applyFont="1"/>
    <xf numFmtId="0" fontId="33" fillId="0" borderId="0" xfId="0" applyFont="1" applyFill="1"/>
    <xf numFmtId="0" fontId="33" fillId="0" borderId="0" xfId="0" applyFont="1"/>
    <xf numFmtId="0" fontId="34" fillId="0" borderId="0" xfId="1" quotePrefix="1" applyFont="1" applyAlignment="1" applyProtection="1"/>
    <xf numFmtId="0" fontId="35" fillId="0" borderId="0" xfId="0" applyFont="1"/>
    <xf numFmtId="41" fontId="21" fillId="0" borderId="13" xfId="2" applyNumberFormat="1" applyFont="1" applyFill="1" applyBorder="1" applyAlignment="1">
      <alignment horizontal="right"/>
    </xf>
    <xf numFmtId="41" fontId="21" fillId="0" borderId="11" xfId="2" applyNumberFormat="1" applyFont="1" applyFill="1" applyBorder="1" applyAlignment="1">
      <alignment horizontal="right"/>
    </xf>
    <xf numFmtId="41" fontId="21" fillId="0" borderId="11" xfId="2" applyNumberFormat="1" applyFont="1" applyFill="1" applyBorder="1" applyAlignment="1"/>
    <xf numFmtId="0" fontId="21" fillId="0" borderId="20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distributed" vertical="center" justifyLastLine="1"/>
    </xf>
    <xf numFmtId="0" fontId="21" fillId="0" borderId="18" xfId="0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1" fillId="0" borderId="3" xfId="0" applyFont="1" applyBorder="1" applyAlignment="1">
      <alignment horizontal="distributed" vertical="center" justifyLastLine="1"/>
    </xf>
    <xf numFmtId="0" fontId="21" fillId="0" borderId="9" xfId="0" applyFont="1" applyBorder="1" applyAlignment="1">
      <alignment horizontal="distributed" vertical="center" justifyLastLine="1"/>
    </xf>
    <xf numFmtId="0" fontId="21" fillId="0" borderId="19" xfId="0" applyFont="1" applyBorder="1" applyAlignment="1">
      <alignment horizontal="distributed" vertical="center" justifyLastLine="1"/>
    </xf>
    <xf numFmtId="0" fontId="21" fillId="0" borderId="24" xfId="0" applyFont="1" applyBorder="1" applyAlignment="1">
      <alignment horizontal="distributed" vertical="center" justifyLastLine="1"/>
    </xf>
    <xf numFmtId="0" fontId="21" fillId="0" borderId="17" xfId="0" applyFont="1" applyBorder="1" applyAlignment="1">
      <alignment horizontal="distributed" vertical="center" justifyLastLine="1"/>
    </xf>
    <xf numFmtId="0" fontId="21" fillId="0" borderId="24" xfId="0" applyFont="1" applyBorder="1" applyAlignment="1">
      <alignment horizontal="center" vertical="center" justifyLastLine="1"/>
    </xf>
    <xf numFmtId="0" fontId="21" fillId="0" borderId="7" xfId="0" applyFont="1" applyBorder="1" applyAlignment="1">
      <alignment horizontal="center" vertical="center" justifyLastLine="1"/>
    </xf>
    <xf numFmtId="0" fontId="21" fillId="0" borderId="17" xfId="0" applyFont="1" applyBorder="1" applyAlignment="1">
      <alignment horizontal="center" vertical="center" justifyLastLine="1"/>
    </xf>
    <xf numFmtId="0" fontId="21" fillId="0" borderId="18" xfId="0" applyFont="1" applyBorder="1" applyAlignment="1">
      <alignment horizontal="center" vertical="center" justifyLastLine="1"/>
    </xf>
    <xf numFmtId="0" fontId="21" fillId="0" borderId="19" xfId="0" applyFont="1" applyBorder="1" applyAlignment="1">
      <alignment horizontal="center" vertical="center" justifyLastLine="1"/>
    </xf>
    <xf numFmtId="0" fontId="21" fillId="0" borderId="13" xfId="0" applyFont="1" applyBorder="1" applyAlignment="1">
      <alignment horizontal="center" vertical="center" justifyLastLine="1"/>
    </xf>
  </cellXfs>
  <cellStyles count="7">
    <cellStyle name="ハイパーリンク" xfId="1" builtinId="8"/>
    <cellStyle name="桁区切り" xfId="2" builtinId="6"/>
    <cellStyle name="桁区切り 2" xfId="3" xr:uid="{00000000-0005-0000-0000-000003000000}"/>
    <cellStyle name="桁区切り 2 2" xfId="4" xr:uid="{00000000-0005-0000-0000-000004000000}"/>
    <cellStyle name="標準" xfId="0" builtinId="0"/>
    <cellStyle name="標準 2" xfId="5" xr:uid="{00000000-0005-0000-0000-000005000000}"/>
    <cellStyle name="標準_3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417F79B8-F8D9-47F9-C535-26DB6C455EB3}"/>
            </a:ext>
          </a:extLst>
        </xdr:cNvPr>
        <xdr:cNvSpPr txBox="1">
          <a:spLocks noChangeArrowheads="1"/>
        </xdr:cNvSpPr>
      </xdr:nvSpPr>
      <xdr:spPr bwMode="auto">
        <a:xfrm>
          <a:off x="13030200" y="6153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県・年度</a:t>
          </a:r>
        </a:p>
      </xdr:txBody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EE36DF7A-023D-CF15-7FC7-BD8C9F8AF14E}"/>
            </a:ext>
          </a:extLst>
        </xdr:cNvPr>
        <xdr:cNvSpPr txBox="1">
          <a:spLocks noChangeArrowheads="1"/>
        </xdr:cNvSpPr>
      </xdr:nvSpPr>
      <xdr:spPr bwMode="auto">
        <a:xfrm>
          <a:off x="13030200" y="57912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県内</a:t>
          </a:r>
        </a:p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総生産</a:t>
          </a:r>
        </a:p>
      </xdr:txBody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4" name="テキスト 2">
          <a:extLst>
            <a:ext uri="{FF2B5EF4-FFF2-40B4-BE49-F238E27FC236}">
              <a16:creationId xmlns:a16="http://schemas.microsoft.com/office/drawing/2014/main" id="{BD1F0369-F660-DE33-6FB2-B14216949837}"/>
            </a:ext>
          </a:extLst>
        </xdr:cNvPr>
        <xdr:cNvSpPr txBox="1">
          <a:spLocks noChangeArrowheads="1"/>
        </xdr:cNvSpPr>
      </xdr:nvSpPr>
      <xdr:spPr bwMode="auto">
        <a:xfrm>
          <a:off x="13030200" y="57912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県・年度</a:t>
          </a:r>
        </a:p>
      </xdr:txBody>
    </xdr:sp>
    <xdr:clientData/>
  </xdr:twoCellAnchor>
  <xdr:twoCellAnchor>
    <xdr:from>
      <xdr:col>19</xdr:col>
      <xdr:colOff>0</xdr:colOff>
      <xdr:row>18</xdr:row>
      <xdr:rowOff>0</xdr:rowOff>
    </xdr:from>
    <xdr:to>
      <xdr:col>19</xdr:col>
      <xdr:colOff>0</xdr:colOff>
      <xdr:row>18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041B3785-07B3-0F2E-17A9-2830C5FCE866}"/>
            </a:ext>
          </a:extLst>
        </xdr:cNvPr>
        <xdr:cNvSpPr txBox="1">
          <a:spLocks noChangeArrowheads="1"/>
        </xdr:cNvSpPr>
      </xdr:nvSpPr>
      <xdr:spPr bwMode="auto">
        <a:xfrm>
          <a:off x="13030200" y="56102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県内</a:t>
          </a:r>
        </a:p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総生産</a:t>
          </a:r>
        </a:p>
      </xdr:txBody>
    </xdr:sp>
    <xdr:clientData/>
  </xdr:twoCellAnchor>
  <xdr:twoCellAnchor>
    <xdr:from>
      <xdr:col>19</xdr:col>
      <xdr:colOff>0</xdr:colOff>
      <xdr:row>18</xdr:row>
      <xdr:rowOff>0</xdr:rowOff>
    </xdr:from>
    <xdr:to>
      <xdr:col>19</xdr:col>
      <xdr:colOff>0</xdr:colOff>
      <xdr:row>18</xdr:row>
      <xdr:rowOff>0</xdr:rowOff>
    </xdr:to>
    <xdr:sp macro="" textlink="">
      <xdr:nvSpPr>
        <xdr:cNvPr id="6" name="テキスト 2">
          <a:extLst>
            <a:ext uri="{FF2B5EF4-FFF2-40B4-BE49-F238E27FC236}">
              <a16:creationId xmlns:a16="http://schemas.microsoft.com/office/drawing/2014/main" id="{5320E963-4934-A687-3766-13D325B4CC55}"/>
            </a:ext>
          </a:extLst>
        </xdr:cNvPr>
        <xdr:cNvSpPr txBox="1">
          <a:spLocks noChangeArrowheads="1"/>
        </xdr:cNvSpPr>
      </xdr:nvSpPr>
      <xdr:spPr bwMode="auto">
        <a:xfrm>
          <a:off x="13030200" y="56102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県・年度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20</xdr:row>
      <xdr:rowOff>0</xdr:rowOff>
    </xdr:from>
    <xdr:to>
      <xdr:col>21</xdr:col>
      <xdr:colOff>0</xdr:colOff>
      <xdr:row>20</xdr:row>
      <xdr:rowOff>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3ECE30B5-1A24-951F-2A70-DDBCFB6CA9AB}"/>
            </a:ext>
          </a:extLst>
        </xdr:cNvPr>
        <xdr:cNvSpPr txBox="1">
          <a:spLocks noChangeArrowheads="1"/>
        </xdr:cNvSpPr>
      </xdr:nvSpPr>
      <xdr:spPr bwMode="auto">
        <a:xfrm>
          <a:off x="11887200" y="39814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県・年度</a:t>
          </a:r>
        </a:p>
      </xdr:txBody>
    </xdr:sp>
    <xdr:clientData/>
  </xdr:twoCellAnchor>
  <xdr:twoCellAnchor>
    <xdr:from>
      <xdr:col>21</xdr:col>
      <xdr:colOff>0</xdr:colOff>
      <xdr:row>18</xdr:row>
      <xdr:rowOff>0</xdr:rowOff>
    </xdr:from>
    <xdr:to>
      <xdr:col>21</xdr:col>
      <xdr:colOff>0</xdr:colOff>
      <xdr:row>18</xdr:row>
      <xdr:rowOff>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004836A8-FA84-B5F9-430E-D80E515CD2B4}"/>
            </a:ext>
          </a:extLst>
        </xdr:cNvPr>
        <xdr:cNvSpPr txBox="1">
          <a:spLocks noChangeArrowheads="1"/>
        </xdr:cNvSpPr>
      </xdr:nvSpPr>
      <xdr:spPr bwMode="auto">
        <a:xfrm>
          <a:off x="11887200" y="36385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県内</a:t>
          </a:r>
        </a:p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総生産</a:t>
          </a:r>
        </a:p>
      </xdr:txBody>
    </xdr:sp>
    <xdr:clientData/>
  </xdr:twoCellAnchor>
  <xdr:twoCellAnchor>
    <xdr:from>
      <xdr:col>21</xdr:col>
      <xdr:colOff>0</xdr:colOff>
      <xdr:row>18</xdr:row>
      <xdr:rowOff>0</xdr:rowOff>
    </xdr:from>
    <xdr:to>
      <xdr:col>21</xdr:col>
      <xdr:colOff>0</xdr:colOff>
      <xdr:row>18</xdr:row>
      <xdr:rowOff>0</xdr:rowOff>
    </xdr:to>
    <xdr:sp macro="" textlink="">
      <xdr:nvSpPr>
        <xdr:cNvPr id="4" name="テキスト 2">
          <a:extLst>
            <a:ext uri="{FF2B5EF4-FFF2-40B4-BE49-F238E27FC236}">
              <a16:creationId xmlns:a16="http://schemas.microsoft.com/office/drawing/2014/main" id="{E43FC1A8-B1BA-07BA-F1A0-C31898F3AB25}"/>
            </a:ext>
          </a:extLst>
        </xdr:cNvPr>
        <xdr:cNvSpPr txBox="1">
          <a:spLocks noChangeArrowheads="1"/>
        </xdr:cNvSpPr>
      </xdr:nvSpPr>
      <xdr:spPr bwMode="auto">
        <a:xfrm>
          <a:off x="11887200" y="36385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県・年度</a:t>
          </a: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1312F01D-173E-7F1C-A826-E2915C6A75B6}"/>
            </a:ext>
          </a:extLst>
        </xdr:cNvPr>
        <xdr:cNvSpPr txBox="1">
          <a:spLocks noChangeArrowheads="1"/>
        </xdr:cNvSpPr>
      </xdr:nvSpPr>
      <xdr:spPr bwMode="auto">
        <a:xfrm>
          <a:off x="11887200" y="34671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県内</a:t>
          </a:r>
        </a:p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総生産</a:t>
          </a: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sp macro="" textlink="">
      <xdr:nvSpPr>
        <xdr:cNvPr id="6" name="テキスト 2">
          <a:extLst>
            <a:ext uri="{FF2B5EF4-FFF2-40B4-BE49-F238E27FC236}">
              <a16:creationId xmlns:a16="http://schemas.microsoft.com/office/drawing/2014/main" id="{21067ECD-EB9D-DE34-A511-24C6299A1A25}"/>
            </a:ext>
          </a:extLst>
        </xdr:cNvPr>
        <xdr:cNvSpPr txBox="1">
          <a:spLocks noChangeArrowheads="1"/>
        </xdr:cNvSpPr>
      </xdr:nvSpPr>
      <xdr:spPr bwMode="auto">
        <a:xfrm>
          <a:off x="11887200" y="34671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県・年度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0"/>
  <sheetViews>
    <sheetView showGridLines="0" tabSelected="1" workbookViewId="0">
      <selection activeCell="F3" sqref="F3"/>
    </sheetView>
  </sheetViews>
  <sheetFormatPr defaultRowHeight="13.5" x14ac:dyDescent="0.15"/>
  <cols>
    <col min="1" max="1" width="3.375" style="252" customWidth="1"/>
    <col min="2" max="16384" width="9" style="252"/>
  </cols>
  <sheetData>
    <row r="1" spans="1:8" ht="18.75" x14ac:dyDescent="0.2">
      <c r="A1" s="250" t="s">
        <v>225</v>
      </c>
      <c r="B1" s="251"/>
    </row>
    <row r="2" spans="1:8" ht="18.75" x14ac:dyDescent="0.2">
      <c r="B2" s="250" t="s">
        <v>0</v>
      </c>
    </row>
    <row r="4" spans="1:8" x14ac:dyDescent="0.15">
      <c r="B4" s="253" t="s">
        <v>1</v>
      </c>
      <c r="C4" s="252" t="s">
        <v>2</v>
      </c>
      <c r="H4" s="254"/>
    </row>
    <row r="5" spans="1:8" x14ac:dyDescent="0.15">
      <c r="B5" s="253" t="s">
        <v>3</v>
      </c>
      <c r="C5" s="252" t="s">
        <v>4</v>
      </c>
      <c r="F5" s="254"/>
      <c r="H5" s="254"/>
    </row>
    <row r="6" spans="1:8" x14ac:dyDescent="0.15">
      <c r="B6" s="253" t="s">
        <v>5</v>
      </c>
      <c r="C6" s="252" t="s">
        <v>6</v>
      </c>
    </row>
    <row r="7" spans="1:8" x14ac:dyDescent="0.15">
      <c r="B7" s="253" t="s">
        <v>7</v>
      </c>
      <c r="C7" s="252" t="s">
        <v>8</v>
      </c>
    </row>
    <row r="8" spans="1:8" x14ac:dyDescent="0.15">
      <c r="B8" s="253" t="s">
        <v>9</v>
      </c>
      <c r="C8" s="252" t="s">
        <v>10</v>
      </c>
    </row>
    <row r="9" spans="1:8" x14ac:dyDescent="0.15">
      <c r="B9" s="253" t="s">
        <v>11</v>
      </c>
      <c r="C9" s="252" t="s">
        <v>12</v>
      </c>
    </row>
    <row r="10" spans="1:8" x14ac:dyDescent="0.15">
      <c r="B10" s="253" t="s">
        <v>13</v>
      </c>
      <c r="C10" s="252" t="s">
        <v>14</v>
      </c>
    </row>
    <row r="11" spans="1:8" x14ac:dyDescent="0.15">
      <c r="B11" s="253" t="s">
        <v>15</v>
      </c>
      <c r="C11" s="252" t="s">
        <v>16</v>
      </c>
    </row>
    <row r="12" spans="1:8" x14ac:dyDescent="0.15">
      <c r="B12" s="253" t="s">
        <v>17</v>
      </c>
      <c r="C12" s="252" t="s">
        <v>18</v>
      </c>
    </row>
    <row r="13" spans="1:8" x14ac:dyDescent="0.15">
      <c r="B13" s="253" t="s">
        <v>19</v>
      </c>
      <c r="C13" s="252" t="s">
        <v>20</v>
      </c>
    </row>
    <row r="14" spans="1:8" x14ac:dyDescent="0.15">
      <c r="B14" s="253"/>
    </row>
    <row r="15" spans="1:8" x14ac:dyDescent="0.15">
      <c r="B15" s="253"/>
    </row>
    <row r="16" spans="1:8" x14ac:dyDescent="0.15">
      <c r="B16" s="253"/>
    </row>
    <row r="20" spans="2:2" x14ac:dyDescent="0.15">
      <c r="B20" s="253"/>
    </row>
  </sheetData>
  <phoneticPr fontId="2"/>
  <hyperlinks>
    <hyperlink ref="B4" location="'6-1(1)（変更なし）'!A1" display="6-1(1)" xr:uid="{00000000-0004-0000-0000-000000000000}"/>
    <hyperlink ref="B6" location="'6-2'!A1" display="6-2" xr:uid="{00000000-0004-0000-0000-000001000000}"/>
    <hyperlink ref="B7" location="'6-3(1)'!A1" display="6-3(1)" xr:uid="{00000000-0004-0000-0000-000002000000}"/>
    <hyperlink ref="B8" location="'6-3(2)'!A1" display="6-3(2)" xr:uid="{00000000-0004-0000-0000-000003000000}"/>
    <hyperlink ref="B9" location="'6-4(1)'!A1" display="6-4(1)" xr:uid="{00000000-0004-0000-0000-000004000000}"/>
    <hyperlink ref="B13" location="'6-5'!A1" display="6-5" xr:uid="{00000000-0004-0000-0000-000005000000}"/>
    <hyperlink ref="B10:B12" location="'6-4'!A1" display="6-4" xr:uid="{00000000-0004-0000-0000-000006000000}"/>
    <hyperlink ref="B5" location="'6-1(2)（変更なし）'!A1" display="6-1(2)" xr:uid="{00000000-0004-0000-0000-000007000000}"/>
    <hyperlink ref="B10" location="'6-4(2)'!A1" display="6-4(2)" xr:uid="{00000000-0004-0000-0000-000008000000}"/>
    <hyperlink ref="B11" location="'6-4(3)'!A1" display="6-4(3)" xr:uid="{00000000-0004-0000-0000-000009000000}"/>
    <hyperlink ref="B12" location="'6-4(4)'!A1" display="6-4(4)" xr:uid="{00000000-0004-0000-0000-00000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L13"/>
  <sheetViews>
    <sheetView showGridLines="0" view="pageBreakPreview" zoomScale="115" zoomScaleNormal="100" zoomScaleSheetLayoutView="115" workbookViewId="0">
      <selection activeCell="G21" sqref="G21"/>
    </sheetView>
  </sheetViews>
  <sheetFormatPr defaultColWidth="10.875" defaultRowHeight="13.5" x14ac:dyDescent="0.15"/>
  <cols>
    <col min="1" max="1" width="5.25" style="19" customWidth="1"/>
    <col min="2" max="2" width="3.625" style="19" bestFit="1" customWidth="1"/>
    <col min="3" max="3" width="3.875" style="19" customWidth="1"/>
    <col min="4" max="12" width="8.75" style="19" customWidth="1"/>
    <col min="13" max="16384" width="10.875" style="19"/>
  </cols>
  <sheetData>
    <row r="1" spans="1:12" x14ac:dyDescent="0.15">
      <c r="A1" s="9" t="s">
        <v>21</v>
      </c>
      <c r="B1" s="9"/>
    </row>
    <row r="2" spans="1:12" s="21" customFormat="1" ht="14.25" customHeight="1" x14ac:dyDescent="0.15">
      <c r="A2" s="208" t="s">
        <v>68</v>
      </c>
      <c r="B2" s="208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s="21" customFormat="1" ht="25.5" customHeight="1" x14ac:dyDescent="0.15">
      <c r="A3" s="210" t="s">
        <v>160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s="21" customFormat="1" x14ac:dyDescent="0.15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s="21" customFormat="1" ht="15" customHeight="1" x14ac:dyDescent="0.15">
      <c r="A5" s="212" t="s">
        <v>189</v>
      </c>
      <c r="B5" s="208"/>
      <c r="C5" s="208"/>
      <c r="D5" s="208"/>
      <c r="E5" s="208"/>
      <c r="F5" s="146"/>
      <c r="G5" s="146"/>
      <c r="H5" s="146"/>
      <c r="I5" s="146"/>
      <c r="J5" s="146"/>
      <c r="K5" s="213"/>
      <c r="L5" s="214" t="s">
        <v>136</v>
      </c>
    </row>
    <row r="6" spans="1:12" ht="6" customHeight="1" thickBot="1" x14ac:dyDescent="0.2">
      <c r="A6" s="215"/>
      <c r="B6" s="215"/>
      <c r="C6" s="215"/>
      <c r="D6" s="215"/>
      <c r="E6" s="215"/>
      <c r="F6" s="208"/>
      <c r="G6" s="208"/>
      <c r="H6" s="208"/>
      <c r="I6" s="208"/>
      <c r="J6" s="208"/>
      <c r="K6" s="208"/>
      <c r="L6" s="208"/>
    </row>
    <row r="7" spans="1:12" s="22" customFormat="1" ht="24" customHeight="1" thickTop="1" x14ac:dyDescent="0.15">
      <c r="A7" s="153"/>
      <c r="B7" s="153"/>
      <c r="C7" s="226"/>
      <c r="D7" s="227"/>
      <c r="E7" s="216" t="s">
        <v>190</v>
      </c>
      <c r="F7" s="216"/>
      <c r="G7" s="216"/>
      <c r="H7" s="216"/>
      <c r="I7" s="227"/>
      <c r="J7" s="227"/>
      <c r="K7" s="227"/>
      <c r="L7" s="151"/>
    </row>
    <row r="8" spans="1:12" s="22" customFormat="1" ht="24" customHeight="1" x14ac:dyDescent="0.15">
      <c r="A8" s="155" t="s">
        <v>139</v>
      </c>
      <c r="B8" s="155"/>
      <c r="C8" s="228"/>
      <c r="D8" s="220" t="s">
        <v>174</v>
      </c>
      <c r="E8" s="229" t="s">
        <v>191</v>
      </c>
      <c r="F8" s="229" t="s">
        <v>192</v>
      </c>
      <c r="G8" s="229" t="s">
        <v>193</v>
      </c>
      <c r="H8" s="229" t="s">
        <v>194</v>
      </c>
      <c r="I8" s="220" t="s">
        <v>195</v>
      </c>
      <c r="J8" s="230" t="s">
        <v>196</v>
      </c>
      <c r="K8" s="220" t="s">
        <v>197</v>
      </c>
      <c r="L8" s="156" t="s">
        <v>198</v>
      </c>
    </row>
    <row r="9" spans="1:12" s="16" customFormat="1" ht="18" customHeight="1" x14ac:dyDescent="0.15">
      <c r="A9" s="222" t="s">
        <v>157</v>
      </c>
      <c r="B9" s="181" t="s">
        <v>158</v>
      </c>
      <c r="C9" s="223" t="s">
        <v>156</v>
      </c>
      <c r="D9" s="162">
        <v>32</v>
      </c>
      <c r="E9" s="163">
        <v>28</v>
      </c>
      <c r="F9" s="163">
        <v>4</v>
      </c>
      <c r="G9" s="163">
        <v>12</v>
      </c>
      <c r="H9" s="163">
        <v>12</v>
      </c>
      <c r="I9" s="163">
        <v>2</v>
      </c>
      <c r="J9" s="163">
        <v>1</v>
      </c>
      <c r="K9" s="163">
        <v>0</v>
      </c>
      <c r="L9" s="163">
        <v>1</v>
      </c>
    </row>
    <row r="10" spans="1:12" s="16" customFormat="1" ht="18" customHeight="1" x14ac:dyDescent="0.15">
      <c r="A10" s="180"/>
      <c r="B10" s="181">
        <v>2</v>
      </c>
      <c r="C10" s="204"/>
      <c r="D10" s="162">
        <v>30</v>
      </c>
      <c r="E10" s="163">
        <v>25</v>
      </c>
      <c r="F10" s="163">
        <v>4</v>
      </c>
      <c r="G10" s="163">
        <v>10</v>
      </c>
      <c r="H10" s="163">
        <v>11</v>
      </c>
      <c r="I10" s="163">
        <v>2</v>
      </c>
      <c r="J10" s="163">
        <v>1</v>
      </c>
      <c r="K10" s="163" t="s">
        <v>55</v>
      </c>
      <c r="L10" s="163" t="s">
        <v>55</v>
      </c>
    </row>
    <row r="11" spans="1:12" s="16" customFormat="1" ht="18" customHeight="1" x14ac:dyDescent="0.15">
      <c r="A11" s="180"/>
      <c r="B11" s="181">
        <v>3</v>
      </c>
      <c r="C11" s="185"/>
      <c r="D11" s="163">
        <v>30</v>
      </c>
      <c r="E11" s="163" t="s">
        <v>84</v>
      </c>
      <c r="F11" s="163" t="s">
        <v>84</v>
      </c>
      <c r="G11" s="163">
        <v>11</v>
      </c>
      <c r="H11" s="163">
        <v>8</v>
      </c>
      <c r="I11" s="163">
        <v>4</v>
      </c>
      <c r="J11" s="163" t="s">
        <v>84</v>
      </c>
      <c r="K11" s="163" t="s">
        <v>46</v>
      </c>
      <c r="L11" s="163">
        <v>2</v>
      </c>
    </row>
    <row r="12" spans="1:12" s="16" customFormat="1" ht="18" customHeight="1" x14ac:dyDescent="0.15">
      <c r="A12" s="186"/>
      <c r="B12" s="187">
        <v>4</v>
      </c>
      <c r="C12" s="224"/>
      <c r="D12" s="171">
        <v>35</v>
      </c>
      <c r="E12" s="172">
        <v>30</v>
      </c>
      <c r="F12" s="172">
        <v>5</v>
      </c>
      <c r="G12" s="172">
        <v>13</v>
      </c>
      <c r="H12" s="172">
        <v>12</v>
      </c>
      <c r="I12" s="172">
        <v>3</v>
      </c>
      <c r="J12" s="196" t="s">
        <v>84</v>
      </c>
      <c r="K12" s="196" t="s">
        <v>84</v>
      </c>
      <c r="L12" s="196" t="s">
        <v>84</v>
      </c>
    </row>
    <row r="13" spans="1:12" s="22" customFormat="1" ht="12.75" customHeight="1" x14ac:dyDescent="0.15">
      <c r="A13" s="225" t="s">
        <v>159</v>
      </c>
      <c r="B13" s="231"/>
      <c r="C13" s="232"/>
      <c r="D13" s="225"/>
      <c r="E13" s="225"/>
      <c r="F13" s="225"/>
      <c r="G13" s="225"/>
      <c r="H13" s="225"/>
      <c r="I13" s="225"/>
      <c r="J13" s="225"/>
      <c r="K13" s="225"/>
      <c r="L13" s="225"/>
    </row>
  </sheetData>
  <phoneticPr fontId="2"/>
  <hyperlinks>
    <hyperlink ref="A1:B1" location="'6林業目次'!A1" display="6　林　　業" xr:uid="{00000000-0004-0000-0900-000000000000}"/>
  </hyperlinks>
  <printOptions gridLinesSet="0"/>
  <pageMargins left="0.59055118110236227" right="0.59055118110236227" top="0.59055118110236227" bottom="0.39370078740157483" header="0" footer="0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L33"/>
  <sheetViews>
    <sheetView showGridLines="0" view="pageBreakPreview" zoomScaleNormal="100" zoomScaleSheetLayoutView="100" workbookViewId="0">
      <selection activeCell="E20" sqref="E20"/>
    </sheetView>
  </sheetViews>
  <sheetFormatPr defaultColWidth="9" defaultRowHeight="14.25" x14ac:dyDescent="0.15"/>
  <cols>
    <col min="1" max="1" width="9.75" style="29" customWidth="1"/>
    <col min="2" max="9" width="10.25" style="29" customWidth="1"/>
    <col min="10" max="12" width="15" style="29" customWidth="1"/>
    <col min="13" max="13" width="2.125" style="29" customWidth="1"/>
    <col min="14" max="16384" width="9" style="29"/>
  </cols>
  <sheetData>
    <row r="1" spans="1:12" x14ac:dyDescent="0.15">
      <c r="A1" s="233" t="s">
        <v>21</v>
      </c>
    </row>
    <row r="2" spans="1:12" x14ac:dyDescent="0.15">
      <c r="A2" s="34" t="s">
        <v>68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8" customHeight="1" x14ac:dyDescent="0.15">
      <c r="A3" s="35" t="s">
        <v>199</v>
      </c>
      <c r="B3" s="35"/>
      <c r="C3" s="35"/>
      <c r="D3" s="35"/>
      <c r="E3" s="35"/>
      <c r="F3" s="35"/>
      <c r="G3" s="35"/>
      <c r="H3" s="35"/>
      <c r="I3" s="35"/>
      <c r="J3" s="36"/>
      <c r="K3" s="36"/>
      <c r="L3" s="36"/>
    </row>
    <row r="4" spans="1:12" s="30" customFormat="1" x14ac:dyDescent="0.15">
      <c r="A4" s="37" t="s">
        <v>200</v>
      </c>
      <c r="B4" s="37"/>
      <c r="C4" s="37"/>
      <c r="D4" s="37"/>
      <c r="E4" s="37"/>
      <c r="F4" s="37"/>
      <c r="G4" s="37"/>
      <c r="H4" s="37"/>
      <c r="I4" s="37"/>
      <c r="J4" s="38"/>
      <c r="K4" s="38"/>
      <c r="L4" s="38"/>
    </row>
    <row r="5" spans="1:12" s="31" customFormat="1" ht="12" x14ac:dyDescent="0.1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40" t="s">
        <v>201</v>
      </c>
    </row>
    <row r="6" spans="1:12" ht="6" customHeight="1" thickBot="1" x14ac:dyDescent="0.2">
      <c r="A6" s="41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31" customFormat="1" ht="14.25" customHeight="1" x14ac:dyDescent="0.15">
      <c r="A7" s="42"/>
      <c r="B7" s="258" t="s">
        <v>202</v>
      </c>
      <c r="C7" s="261" t="s">
        <v>203</v>
      </c>
      <c r="D7" s="262"/>
      <c r="E7" s="262"/>
      <c r="F7" s="262"/>
      <c r="G7" s="262"/>
      <c r="H7" s="262"/>
      <c r="I7" s="263"/>
      <c r="J7" s="262" t="s">
        <v>204</v>
      </c>
      <c r="K7" s="262"/>
      <c r="L7" s="262"/>
    </row>
    <row r="8" spans="1:12" s="31" customFormat="1" ht="14.25" customHeight="1" x14ac:dyDescent="0.15">
      <c r="A8" s="43"/>
      <c r="B8" s="259"/>
      <c r="C8" s="264" t="s">
        <v>205</v>
      </c>
      <c r="D8" s="265"/>
      <c r="E8" s="264" t="s">
        <v>206</v>
      </c>
      <c r="F8" s="265"/>
      <c r="G8" s="266" t="s">
        <v>207</v>
      </c>
      <c r="H8" s="264" t="s">
        <v>208</v>
      </c>
      <c r="I8" s="265"/>
      <c r="J8" s="267" t="s">
        <v>209</v>
      </c>
      <c r="K8" s="269" t="s">
        <v>210</v>
      </c>
      <c r="L8" s="271" t="s">
        <v>211</v>
      </c>
    </row>
    <row r="9" spans="1:12" s="31" customFormat="1" ht="14.25" customHeight="1" x14ac:dyDescent="0.15">
      <c r="A9" s="44"/>
      <c r="B9" s="260"/>
      <c r="C9" s="45" t="s">
        <v>212</v>
      </c>
      <c r="D9" s="45" t="s">
        <v>213</v>
      </c>
      <c r="E9" s="45" t="s">
        <v>212</v>
      </c>
      <c r="F9" s="45" t="s">
        <v>213</v>
      </c>
      <c r="G9" s="260"/>
      <c r="H9" s="45" t="s">
        <v>214</v>
      </c>
      <c r="I9" s="45" t="s">
        <v>215</v>
      </c>
      <c r="J9" s="268"/>
      <c r="K9" s="270"/>
      <c r="L9" s="272"/>
    </row>
    <row r="10" spans="1:12" s="31" customFormat="1" ht="20.100000000000001" customHeight="1" x14ac:dyDescent="0.15">
      <c r="A10" s="46" t="s">
        <v>216</v>
      </c>
      <c r="B10" s="47">
        <v>312141.71999999997</v>
      </c>
      <c r="C10" s="48">
        <v>120867.05</v>
      </c>
      <c r="D10" s="48">
        <v>2926.4599999999996</v>
      </c>
      <c r="E10" s="48">
        <v>8946.2899999999991</v>
      </c>
      <c r="F10" s="48">
        <v>169937.47999999998</v>
      </c>
      <c r="G10" s="48">
        <v>1393.28</v>
      </c>
      <c r="H10" s="48">
        <v>111.5</v>
      </c>
      <c r="I10" s="48">
        <v>7959.6599999999962</v>
      </c>
      <c r="J10" s="48">
        <v>39306.969999999994</v>
      </c>
      <c r="K10" s="48">
        <v>38866.19</v>
      </c>
      <c r="L10" s="48">
        <v>233968.56</v>
      </c>
    </row>
    <row r="11" spans="1:12" s="31" customFormat="1" ht="20.100000000000001" customHeight="1" x14ac:dyDescent="0.15">
      <c r="A11" s="46" t="s">
        <v>217</v>
      </c>
      <c r="B11" s="49">
        <v>312046</v>
      </c>
      <c r="C11" s="49">
        <v>120836</v>
      </c>
      <c r="D11" s="49">
        <v>2939</v>
      </c>
      <c r="E11" s="49">
        <v>8947</v>
      </c>
      <c r="F11" s="49">
        <v>169864</v>
      </c>
      <c r="G11" s="49">
        <v>1391</v>
      </c>
      <c r="H11" s="49">
        <v>111</v>
      </c>
      <c r="I11" s="49">
        <v>7958</v>
      </c>
      <c r="J11" s="50">
        <v>39306</v>
      </c>
      <c r="K11" s="49">
        <v>38818</v>
      </c>
      <c r="L11" s="49">
        <v>233921</v>
      </c>
    </row>
    <row r="12" spans="1:12" s="31" customFormat="1" ht="20.100000000000001" customHeight="1" x14ac:dyDescent="0.15">
      <c r="A12" s="46" t="s">
        <v>218</v>
      </c>
      <c r="B12" s="49">
        <v>312074.59000000008</v>
      </c>
      <c r="C12" s="49">
        <v>120767.25</v>
      </c>
      <c r="D12" s="49">
        <v>3007.07</v>
      </c>
      <c r="E12" s="49">
        <v>8953.39</v>
      </c>
      <c r="F12" s="49">
        <v>169881.3</v>
      </c>
      <c r="G12" s="49">
        <v>1391.14</v>
      </c>
      <c r="H12" s="49">
        <v>111.45</v>
      </c>
      <c r="I12" s="49">
        <v>7962.99</v>
      </c>
      <c r="J12" s="50">
        <v>39306.54</v>
      </c>
      <c r="K12" s="49">
        <v>38816.400000000001</v>
      </c>
      <c r="L12" s="49">
        <v>233951.65</v>
      </c>
    </row>
    <row r="13" spans="1:12" s="31" customFormat="1" ht="20.100000000000001" customHeight="1" x14ac:dyDescent="0.15">
      <c r="A13" s="51"/>
      <c r="B13" s="52"/>
      <c r="C13" s="53"/>
      <c r="D13" s="53"/>
      <c r="E13" s="53"/>
      <c r="F13" s="53"/>
      <c r="G13" s="54"/>
      <c r="H13" s="54"/>
      <c r="I13" s="54"/>
      <c r="J13" s="54"/>
      <c r="K13" s="54"/>
      <c r="L13" s="54"/>
    </row>
    <row r="14" spans="1:12" s="31" customFormat="1" ht="20.100000000000001" customHeight="1" x14ac:dyDescent="0.15">
      <c r="A14" s="46" t="s">
        <v>114</v>
      </c>
      <c r="B14" s="49">
        <v>31955.14</v>
      </c>
      <c r="C14" s="49">
        <v>19365.57</v>
      </c>
      <c r="D14" s="49">
        <v>72.31</v>
      </c>
      <c r="E14" s="49">
        <v>750.28</v>
      </c>
      <c r="F14" s="49">
        <v>10927.88</v>
      </c>
      <c r="G14" s="49">
        <v>302.17</v>
      </c>
      <c r="H14" s="49">
        <v>21.31</v>
      </c>
      <c r="I14" s="49">
        <v>515.62</v>
      </c>
      <c r="J14" s="50">
        <v>108.99</v>
      </c>
      <c r="K14" s="49">
        <v>1529.55</v>
      </c>
      <c r="L14" s="49">
        <v>30316.6</v>
      </c>
    </row>
    <row r="15" spans="1:12" s="31" customFormat="1" ht="20.100000000000001" customHeight="1" x14ac:dyDescent="0.15">
      <c r="A15" s="46" t="s">
        <v>116</v>
      </c>
      <c r="B15" s="49">
        <v>19936.829999999998</v>
      </c>
      <c r="C15" s="49">
        <v>4388.63</v>
      </c>
      <c r="D15" s="49">
        <v>395.69</v>
      </c>
      <c r="E15" s="49">
        <v>2068.66</v>
      </c>
      <c r="F15" s="49">
        <v>12630.69</v>
      </c>
      <c r="G15" s="49">
        <v>73.13</v>
      </c>
      <c r="H15" s="49">
        <v>0.35</v>
      </c>
      <c r="I15" s="49">
        <v>379.68</v>
      </c>
      <c r="J15" s="50">
        <v>4794.99</v>
      </c>
      <c r="K15" s="49">
        <v>1873.81</v>
      </c>
      <c r="L15" s="49">
        <v>13268.03</v>
      </c>
    </row>
    <row r="16" spans="1:12" s="31" customFormat="1" ht="20.100000000000001" customHeight="1" x14ac:dyDescent="0.15">
      <c r="A16" s="46" t="s">
        <v>117</v>
      </c>
      <c r="B16" s="49">
        <v>19030.38</v>
      </c>
      <c r="C16" s="49">
        <v>7345.17</v>
      </c>
      <c r="D16" s="49">
        <v>37.28</v>
      </c>
      <c r="E16" s="49">
        <v>1177.73</v>
      </c>
      <c r="F16" s="49">
        <v>10144.39</v>
      </c>
      <c r="G16" s="49">
        <v>181.56</v>
      </c>
      <c r="H16" s="49">
        <v>3.12</v>
      </c>
      <c r="I16" s="49">
        <v>141.13</v>
      </c>
      <c r="J16" s="50">
        <v>705.7</v>
      </c>
      <c r="K16" s="49">
        <v>1886.05</v>
      </c>
      <c r="L16" s="49">
        <v>16438.63</v>
      </c>
    </row>
    <row r="17" spans="1:12" s="31" customFormat="1" ht="20.100000000000001" customHeight="1" x14ac:dyDescent="0.15">
      <c r="A17" s="46" t="s">
        <v>118</v>
      </c>
      <c r="B17" s="49">
        <v>75824.63</v>
      </c>
      <c r="C17" s="49">
        <v>18353.93</v>
      </c>
      <c r="D17" s="49">
        <v>1372.56</v>
      </c>
      <c r="E17" s="49">
        <v>463.65</v>
      </c>
      <c r="F17" s="49">
        <v>51941.98</v>
      </c>
      <c r="G17" s="49">
        <v>8.83</v>
      </c>
      <c r="H17" s="49">
        <v>26.14</v>
      </c>
      <c r="I17" s="49">
        <v>3657.54</v>
      </c>
      <c r="J17" s="50">
        <v>20664.12</v>
      </c>
      <c r="K17" s="49">
        <v>11115.76</v>
      </c>
      <c r="L17" s="49">
        <v>44044.75</v>
      </c>
    </row>
    <row r="18" spans="1:12" s="31" customFormat="1" ht="20.100000000000001" customHeight="1" x14ac:dyDescent="0.15">
      <c r="A18" s="46" t="s">
        <v>119</v>
      </c>
      <c r="B18" s="49">
        <v>20184.690000000002</v>
      </c>
      <c r="C18" s="49">
        <v>7905.76</v>
      </c>
      <c r="D18" s="49">
        <v>222.27</v>
      </c>
      <c r="E18" s="49">
        <v>221.11</v>
      </c>
      <c r="F18" s="49">
        <v>11069.76</v>
      </c>
      <c r="G18" s="49">
        <v>9.4</v>
      </c>
      <c r="H18" s="49">
        <v>27.17</v>
      </c>
      <c r="I18" s="49">
        <v>729.22</v>
      </c>
      <c r="J18" s="50">
        <v>2002.02</v>
      </c>
      <c r="K18" s="49">
        <v>4132.3</v>
      </c>
      <c r="L18" s="49">
        <v>14050.37</v>
      </c>
    </row>
    <row r="19" spans="1:12" s="31" customFormat="1" ht="20.100000000000001" customHeight="1" x14ac:dyDescent="0.15">
      <c r="A19" s="46" t="s">
        <v>219</v>
      </c>
      <c r="B19" s="49">
        <v>3148.4199999999996</v>
      </c>
      <c r="C19" s="49">
        <v>2093.15</v>
      </c>
      <c r="D19" s="49">
        <v>40.33</v>
      </c>
      <c r="E19" s="49">
        <v>72.23</v>
      </c>
      <c r="F19" s="49">
        <v>899.78</v>
      </c>
      <c r="G19" s="49">
        <v>18.62</v>
      </c>
      <c r="H19" s="49">
        <v>0</v>
      </c>
      <c r="I19" s="49">
        <v>24.31</v>
      </c>
      <c r="J19" s="50">
        <v>16.96</v>
      </c>
      <c r="K19" s="49">
        <v>126.77</v>
      </c>
      <c r="L19" s="49">
        <v>3004.69</v>
      </c>
    </row>
    <row r="20" spans="1:12" s="31" customFormat="1" ht="20.100000000000001" customHeight="1" x14ac:dyDescent="0.15">
      <c r="A20" s="46" t="s">
        <v>121</v>
      </c>
      <c r="B20" s="49">
        <v>4425.5099999999993</v>
      </c>
      <c r="C20" s="49">
        <v>3171.4</v>
      </c>
      <c r="D20" s="49">
        <v>25.93</v>
      </c>
      <c r="E20" s="49">
        <v>281.2</v>
      </c>
      <c r="F20" s="49">
        <v>853.24</v>
      </c>
      <c r="G20" s="49">
        <v>15.75</v>
      </c>
      <c r="H20" s="49">
        <v>7.61</v>
      </c>
      <c r="I20" s="49">
        <v>70.38</v>
      </c>
      <c r="J20" s="50">
        <v>44.33</v>
      </c>
      <c r="K20" s="49">
        <v>572.01</v>
      </c>
      <c r="L20" s="49">
        <v>3809.17</v>
      </c>
    </row>
    <row r="21" spans="1:12" s="31" customFormat="1" ht="20.100000000000001" customHeight="1" x14ac:dyDescent="0.15">
      <c r="A21" s="46" t="s">
        <v>122</v>
      </c>
      <c r="B21" s="49">
        <v>14186.15</v>
      </c>
      <c r="C21" s="49">
        <v>7775.27</v>
      </c>
      <c r="D21" s="49">
        <v>59.06</v>
      </c>
      <c r="E21" s="49">
        <v>628.61</v>
      </c>
      <c r="F21" s="49">
        <v>5466.2</v>
      </c>
      <c r="G21" s="49">
        <v>135.77000000000001</v>
      </c>
      <c r="H21" s="49">
        <v>0</v>
      </c>
      <c r="I21" s="49">
        <v>121.24</v>
      </c>
      <c r="J21" s="50">
        <v>54.83</v>
      </c>
      <c r="K21" s="49">
        <v>996.81</v>
      </c>
      <c r="L21" s="49">
        <v>13134.51</v>
      </c>
    </row>
    <row r="22" spans="1:12" s="31" customFormat="1" ht="20.100000000000001" customHeight="1" x14ac:dyDescent="0.15">
      <c r="A22" s="46" t="s">
        <v>123</v>
      </c>
      <c r="B22" s="49">
        <v>7362.5100000000011</v>
      </c>
      <c r="C22" s="49">
        <v>3969.38</v>
      </c>
      <c r="D22" s="49">
        <v>29.6</v>
      </c>
      <c r="E22" s="49">
        <v>148.91</v>
      </c>
      <c r="F22" s="49">
        <v>3076.48</v>
      </c>
      <c r="G22" s="49">
        <v>2.64</v>
      </c>
      <c r="H22" s="49">
        <v>2.1</v>
      </c>
      <c r="I22" s="49">
        <v>133.4</v>
      </c>
      <c r="J22" s="50">
        <v>46.34</v>
      </c>
      <c r="K22" s="49">
        <v>1451.21</v>
      </c>
      <c r="L22" s="49">
        <v>5864.96</v>
      </c>
    </row>
    <row r="23" spans="1:12" s="31" customFormat="1" ht="20.100000000000001" customHeight="1" x14ac:dyDescent="0.15">
      <c r="A23" s="46" t="s">
        <v>124</v>
      </c>
      <c r="B23" s="49">
        <v>6865.21</v>
      </c>
      <c r="C23" s="49">
        <v>3102.87</v>
      </c>
      <c r="D23" s="49">
        <v>14.31</v>
      </c>
      <c r="E23" s="49">
        <v>68.23</v>
      </c>
      <c r="F23" s="49">
        <v>3606.76</v>
      </c>
      <c r="G23" s="49">
        <v>18.34</v>
      </c>
      <c r="H23" s="49">
        <v>0</v>
      </c>
      <c r="I23" s="49">
        <v>54.7</v>
      </c>
      <c r="J23" s="50">
        <v>41.63</v>
      </c>
      <c r="K23" s="49">
        <v>393.91</v>
      </c>
      <c r="L23" s="49">
        <v>6429.67</v>
      </c>
    </row>
    <row r="24" spans="1:12" s="31" customFormat="1" ht="20.100000000000001" customHeight="1" x14ac:dyDescent="0.15">
      <c r="A24" s="46" t="s">
        <v>125</v>
      </c>
      <c r="B24" s="49">
        <v>17847.07</v>
      </c>
      <c r="C24" s="49">
        <v>7958.65</v>
      </c>
      <c r="D24" s="49">
        <v>181.71</v>
      </c>
      <c r="E24" s="49">
        <v>30.63</v>
      </c>
      <c r="F24" s="49">
        <v>9256.76</v>
      </c>
      <c r="G24" s="49">
        <v>1.62</v>
      </c>
      <c r="H24" s="49">
        <v>8.3699999999999992</v>
      </c>
      <c r="I24" s="49">
        <v>409.33</v>
      </c>
      <c r="J24" s="50">
        <v>2264.64</v>
      </c>
      <c r="K24" s="49">
        <v>2198.13</v>
      </c>
      <c r="L24" s="49">
        <v>13384.3</v>
      </c>
    </row>
    <row r="25" spans="1:12" s="31" customFormat="1" ht="20.100000000000001" customHeight="1" x14ac:dyDescent="0.15">
      <c r="A25" s="46" t="s">
        <v>220</v>
      </c>
      <c r="B25" s="49">
        <v>31452.839999999997</v>
      </c>
      <c r="C25" s="49">
        <v>9174.15</v>
      </c>
      <c r="D25" s="49">
        <v>300.49</v>
      </c>
      <c r="E25" s="49">
        <v>340.89</v>
      </c>
      <c r="F25" s="49">
        <v>20735.27</v>
      </c>
      <c r="G25" s="49">
        <v>56.19</v>
      </c>
      <c r="H25" s="49">
        <v>0</v>
      </c>
      <c r="I25" s="49">
        <v>845.85</v>
      </c>
      <c r="J25" s="50">
        <v>6530.63</v>
      </c>
      <c r="K25" s="49">
        <v>4611.41</v>
      </c>
      <c r="L25" s="49">
        <v>20310.8</v>
      </c>
    </row>
    <row r="26" spans="1:12" s="31" customFormat="1" ht="20.100000000000001" customHeight="1" x14ac:dyDescent="0.15">
      <c r="A26" s="46" t="s">
        <v>127</v>
      </c>
      <c r="B26" s="49">
        <v>11385.099999999999</v>
      </c>
      <c r="C26" s="49">
        <v>6044.33</v>
      </c>
      <c r="D26" s="49">
        <v>30.74</v>
      </c>
      <c r="E26" s="49">
        <v>147.65</v>
      </c>
      <c r="F26" s="49">
        <v>4911.58</v>
      </c>
      <c r="G26" s="49">
        <v>160.9</v>
      </c>
      <c r="H26" s="49">
        <v>2.58</v>
      </c>
      <c r="I26" s="49">
        <v>87.32</v>
      </c>
      <c r="J26" s="50">
        <v>16.89</v>
      </c>
      <c r="K26" s="49">
        <v>1666.03</v>
      </c>
      <c r="L26" s="49">
        <v>9702.18</v>
      </c>
    </row>
    <row r="27" spans="1:12" s="31" customFormat="1" ht="20.100000000000001" customHeight="1" x14ac:dyDescent="0.15">
      <c r="A27" s="46" t="s">
        <v>128</v>
      </c>
      <c r="B27" s="49">
        <v>12575.460000000001</v>
      </c>
      <c r="C27" s="49">
        <v>2622.39</v>
      </c>
      <c r="D27" s="49">
        <v>3.69</v>
      </c>
      <c r="E27" s="49">
        <v>858.03</v>
      </c>
      <c r="F27" s="49">
        <v>8596.8700000000008</v>
      </c>
      <c r="G27" s="49">
        <v>27.74</v>
      </c>
      <c r="H27" s="49">
        <v>0.37</v>
      </c>
      <c r="I27" s="49">
        <v>466.37</v>
      </c>
      <c r="J27" s="50">
        <v>6.6</v>
      </c>
      <c r="K27" s="49">
        <v>1040.1500000000001</v>
      </c>
      <c r="L27" s="49">
        <v>11528.71</v>
      </c>
    </row>
    <row r="28" spans="1:12" s="31" customFormat="1" ht="20.100000000000001" customHeight="1" x14ac:dyDescent="0.15">
      <c r="A28" s="46" t="s">
        <v>129</v>
      </c>
      <c r="B28" s="49">
        <v>5332.7699999999995</v>
      </c>
      <c r="C28" s="49">
        <v>2341.06</v>
      </c>
      <c r="D28" s="49">
        <v>2.31</v>
      </c>
      <c r="E28" s="49">
        <v>348.62</v>
      </c>
      <c r="F28" s="49">
        <v>2190.37</v>
      </c>
      <c r="G28" s="49">
        <v>249.45</v>
      </c>
      <c r="H28" s="49">
        <v>9.14</v>
      </c>
      <c r="I28" s="49">
        <v>191.82</v>
      </c>
      <c r="J28" s="50">
        <v>3.79</v>
      </c>
      <c r="K28" s="49">
        <v>428.31</v>
      </c>
      <c r="L28" s="49">
        <v>4900.67</v>
      </c>
    </row>
    <row r="29" spans="1:12" s="31" customFormat="1" ht="20.100000000000001" customHeight="1" x14ac:dyDescent="0.15">
      <c r="A29" s="46" t="s">
        <v>130</v>
      </c>
      <c r="B29" s="49">
        <v>18707.62</v>
      </c>
      <c r="C29" s="49">
        <v>9590.81</v>
      </c>
      <c r="D29" s="49">
        <v>182.73</v>
      </c>
      <c r="E29" s="49">
        <v>614.91999999999996</v>
      </c>
      <c r="F29" s="49">
        <v>8177.94</v>
      </c>
      <c r="G29" s="49">
        <v>62.81</v>
      </c>
      <c r="H29" s="49">
        <v>0.94</v>
      </c>
      <c r="I29" s="49">
        <v>77.47</v>
      </c>
      <c r="J29" s="50">
        <v>1441.77</v>
      </c>
      <c r="K29" s="49">
        <v>3072.53</v>
      </c>
      <c r="L29" s="49">
        <v>14193.32</v>
      </c>
    </row>
    <row r="30" spans="1:12" s="31" customFormat="1" ht="20.100000000000001" customHeight="1" x14ac:dyDescent="0.15">
      <c r="A30" s="46" t="s">
        <v>221</v>
      </c>
      <c r="B30" s="255">
        <v>11854.26</v>
      </c>
      <c r="C30" s="256">
        <v>5564.73</v>
      </c>
      <c r="D30" s="256">
        <v>36.06</v>
      </c>
      <c r="E30" s="256">
        <v>732.04</v>
      </c>
      <c r="F30" s="256">
        <v>5395.35</v>
      </c>
      <c r="G30" s="256">
        <v>66.22</v>
      </c>
      <c r="H30" s="256">
        <v>2.25</v>
      </c>
      <c r="I30" s="256">
        <v>57.61</v>
      </c>
      <c r="J30" s="257">
        <v>562.30999999999995</v>
      </c>
      <c r="K30" s="256">
        <v>1721.66</v>
      </c>
      <c r="L30" s="256">
        <v>9570.2900000000009</v>
      </c>
    </row>
    <row r="31" spans="1:12" s="31" customFormat="1" ht="20.100000000000001" customHeight="1" x14ac:dyDescent="0.15">
      <c r="A31" s="55" t="s">
        <v>222</v>
      </c>
      <c r="B31" s="56"/>
      <c r="C31" s="56"/>
      <c r="D31" s="56"/>
      <c r="E31" s="57"/>
      <c r="F31" s="57"/>
      <c r="G31" s="57"/>
      <c r="H31" s="57"/>
      <c r="I31" s="57"/>
      <c r="J31" s="58"/>
      <c r="K31" s="58"/>
      <c r="L31" s="58"/>
    </row>
    <row r="32" spans="1:12" ht="20.100000000000001" customHeight="1" x14ac:dyDescent="0.15">
      <c r="E32" s="32"/>
      <c r="F32" s="32"/>
      <c r="G32" s="32"/>
      <c r="H32" s="32"/>
      <c r="I32" s="32"/>
    </row>
    <row r="33" spans="1:1" x14ac:dyDescent="0.15">
      <c r="A33" s="33"/>
    </row>
  </sheetData>
  <mergeCells count="10">
    <mergeCell ref="B7:B9"/>
    <mergeCell ref="C7:I7"/>
    <mergeCell ref="J7:L7"/>
    <mergeCell ref="C8:D8"/>
    <mergeCell ref="E8:F8"/>
    <mergeCell ref="G8:G9"/>
    <mergeCell ref="H8:I8"/>
    <mergeCell ref="J8:J9"/>
    <mergeCell ref="K8:K9"/>
    <mergeCell ref="L8:L9"/>
  </mergeCells>
  <phoneticPr fontId="2"/>
  <hyperlinks>
    <hyperlink ref="A1" location="'6林業目次'!A1" display="6　林　　業" xr:uid="{00000000-0004-0000-0A00-000000000000}"/>
  </hyperlinks>
  <pageMargins left="0.59055118110236227" right="0.59055118110236227" top="0.59055118110236227" bottom="0.39370078740157483" header="0.39370078740157483" footer="0.51181102362204722"/>
  <pageSetup paperSize="9" scale="6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showGridLines="0" view="pageBreakPreview" zoomScale="115" zoomScaleNormal="130" zoomScaleSheetLayoutView="11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7.25" defaultRowHeight="12" x14ac:dyDescent="0.15"/>
  <cols>
    <col min="1" max="1" width="7.25" style="11" customWidth="1"/>
    <col min="2" max="13" width="5.25" style="10" customWidth="1"/>
    <col min="14" max="14" width="6" style="10" customWidth="1"/>
    <col min="15" max="16" width="5.25" style="10" customWidth="1"/>
    <col min="17" max="16384" width="7.25" style="11"/>
  </cols>
  <sheetData>
    <row r="1" spans="1:22" ht="13.5" x14ac:dyDescent="0.15">
      <c r="A1" s="233" t="s">
        <v>21</v>
      </c>
      <c r="B1" s="233"/>
    </row>
    <row r="2" spans="1:22" ht="27" customHeight="1" x14ac:dyDescent="0.15">
      <c r="A2" s="59" t="s">
        <v>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2" s="234" customFormat="1" ht="17.25" x14ac:dyDescent="0.15">
      <c r="A3" s="60" t="s">
        <v>23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2" ht="13.5" customHeight="1" x14ac:dyDescent="0.15">
      <c r="A4" s="61" t="s">
        <v>24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22" s="235" customFormat="1" ht="14.25" x14ac:dyDescent="0.15">
      <c r="A5" s="62" t="s">
        <v>25</v>
      </c>
      <c r="B5" s="62"/>
      <c r="C5" s="62"/>
      <c r="D5" s="62"/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64" t="s">
        <v>26</v>
      </c>
    </row>
    <row r="6" spans="1:22" ht="6" customHeight="1" thickBo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5"/>
      <c r="N6" s="62"/>
      <c r="O6" s="62"/>
      <c r="P6" s="64"/>
    </row>
    <row r="7" spans="1:22" s="236" customFormat="1" ht="12" customHeight="1" thickTop="1" x14ac:dyDescent="0.15">
      <c r="A7" s="66"/>
      <c r="B7" s="67"/>
      <c r="C7" s="68" t="s">
        <v>27</v>
      </c>
      <c r="D7" s="69"/>
      <c r="E7" s="69"/>
      <c r="F7" s="69"/>
      <c r="G7" s="69"/>
      <c r="H7" s="69"/>
      <c r="I7" s="69"/>
      <c r="J7" s="69"/>
      <c r="K7" s="69"/>
      <c r="L7" s="69"/>
      <c r="M7" s="70"/>
      <c r="N7" s="71"/>
      <c r="O7" s="72"/>
      <c r="P7" s="73"/>
    </row>
    <row r="8" spans="1:22" s="236" customFormat="1" ht="12" customHeight="1" x14ac:dyDescent="0.15">
      <c r="A8" s="74"/>
      <c r="B8" s="75"/>
      <c r="C8" s="76"/>
      <c r="D8" s="76"/>
      <c r="E8" s="77" t="s">
        <v>28</v>
      </c>
      <c r="F8" s="77"/>
      <c r="G8" s="77"/>
      <c r="H8" s="77"/>
      <c r="I8" s="77" t="s">
        <v>29</v>
      </c>
      <c r="J8" s="77"/>
      <c r="K8" s="77"/>
      <c r="L8" s="77"/>
      <c r="M8" s="78"/>
      <c r="N8" s="79"/>
      <c r="O8" s="80"/>
      <c r="P8" s="81"/>
      <c r="Q8" s="237"/>
    </row>
    <row r="9" spans="1:22" s="236" customFormat="1" ht="36.75" customHeight="1" x14ac:dyDescent="0.15">
      <c r="A9" s="82"/>
      <c r="B9" s="83" t="s">
        <v>30</v>
      </c>
      <c r="C9" s="83" t="s">
        <v>31</v>
      </c>
      <c r="D9" s="83" t="s">
        <v>32</v>
      </c>
      <c r="E9" s="84" t="s">
        <v>33</v>
      </c>
      <c r="F9" s="84" t="s">
        <v>34</v>
      </c>
      <c r="G9" s="85" t="s">
        <v>35</v>
      </c>
      <c r="H9" s="84" t="s">
        <v>36</v>
      </c>
      <c r="I9" s="84" t="s">
        <v>33</v>
      </c>
      <c r="J9" s="84" t="s">
        <v>37</v>
      </c>
      <c r="K9" s="84" t="s">
        <v>38</v>
      </c>
      <c r="L9" s="85" t="s">
        <v>39</v>
      </c>
      <c r="M9" s="86" t="s">
        <v>40</v>
      </c>
      <c r="N9" s="86" t="s">
        <v>41</v>
      </c>
      <c r="O9" s="87" t="s">
        <v>42</v>
      </c>
      <c r="P9" s="87" t="s">
        <v>43</v>
      </c>
      <c r="Q9" s="238"/>
      <c r="R9" s="239"/>
      <c r="S9" s="238"/>
      <c r="T9" s="238"/>
      <c r="U9" s="238"/>
      <c r="V9" s="238"/>
    </row>
    <row r="10" spans="1:22" s="241" customFormat="1" ht="12.75" customHeight="1" x14ac:dyDescent="0.15">
      <c r="A10" s="88" t="s">
        <v>44</v>
      </c>
      <c r="B10" s="89">
        <v>2600</v>
      </c>
      <c r="C10" s="89">
        <v>111</v>
      </c>
      <c r="D10" s="89">
        <v>2</v>
      </c>
      <c r="E10" s="89">
        <v>7</v>
      </c>
      <c r="F10" s="89">
        <v>7</v>
      </c>
      <c r="G10" s="89">
        <v>0</v>
      </c>
      <c r="H10" s="89">
        <v>0</v>
      </c>
      <c r="I10" s="89">
        <v>90</v>
      </c>
      <c r="J10" s="89">
        <v>0</v>
      </c>
      <c r="K10" s="89">
        <v>86</v>
      </c>
      <c r="L10" s="89">
        <v>4</v>
      </c>
      <c r="M10" s="89">
        <v>12</v>
      </c>
      <c r="N10" s="89">
        <v>7</v>
      </c>
      <c r="O10" s="89">
        <v>2482</v>
      </c>
      <c r="P10" s="89">
        <v>2438</v>
      </c>
      <c r="Q10" s="96"/>
      <c r="R10" s="240"/>
      <c r="S10" s="96"/>
      <c r="T10" s="96"/>
      <c r="U10" s="96"/>
      <c r="V10" s="96"/>
    </row>
    <row r="11" spans="1:22" s="241" customFormat="1" ht="12.75" customHeight="1" x14ac:dyDescent="0.15">
      <c r="A11" s="90" t="s">
        <v>45</v>
      </c>
      <c r="B11" s="89">
        <v>1245</v>
      </c>
      <c r="C11" s="96">
        <v>68</v>
      </c>
      <c r="D11" s="242" t="s">
        <v>46</v>
      </c>
      <c r="E11" s="96">
        <v>9</v>
      </c>
      <c r="F11" s="96">
        <v>7</v>
      </c>
      <c r="G11" s="96">
        <v>1</v>
      </c>
      <c r="H11" s="96">
        <v>1</v>
      </c>
      <c r="I11" s="96">
        <v>52</v>
      </c>
      <c r="J11" s="242" t="s">
        <v>46</v>
      </c>
      <c r="K11" s="96">
        <v>51</v>
      </c>
      <c r="L11" s="96">
        <v>1</v>
      </c>
      <c r="M11" s="96">
        <v>7</v>
      </c>
      <c r="N11" s="96">
        <v>4</v>
      </c>
      <c r="O11" s="96">
        <v>1173</v>
      </c>
      <c r="P11" s="96">
        <v>1164</v>
      </c>
      <c r="Q11" s="96"/>
      <c r="R11" s="96"/>
      <c r="S11" s="96"/>
      <c r="T11" s="96"/>
      <c r="U11" s="96"/>
      <c r="V11" s="96"/>
    </row>
    <row r="12" spans="1:22" s="241" customFormat="1" ht="12.75" customHeight="1" x14ac:dyDescent="0.15">
      <c r="A12" s="91" t="s">
        <v>47</v>
      </c>
      <c r="B12" s="89">
        <v>356</v>
      </c>
      <c r="C12" s="89">
        <v>45</v>
      </c>
      <c r="D12" s="89">
        <v>1</v>
      </c>
      <c r="E12" s="89">
        <v>5</v>
      </c>
      <c r="F12" s="89">
        <v>5</v>
      </c>
      <c r="G12" s="89" t="s">
        <v>48</v>
      </c>
      <c r="H12" s="89" t="s">
        <v>48</v>
      </c>
      <c r="I12" s="89">
        <v>31</v>
      </c>
      <c r="J12" s="89" t="s">
        <v>48</v>
      </c>
      <c r="K12" s="89">
        <v>30</v>
      </c>
      <c r="L12" s="89">
        <v>1</v>
      </c>
      <c r="M12" s="89">
        <v>8</v>
      </c>
      <c r="N12" s="89">
        <v>5</v>
      </c>
      <c r="O12" s="89">
        <v>306</v>
      </c>
      <c r="P12" s="89">
        <v>300</v>
      </c>
      <c r="Q12" s="96"/>
      <c r="R12" s="96"/>
      <c r="S12" s="96"/>
      <c r="T12" s="96"/>
      <c r="U12" s="96"/>
      <c r="V12" s="96"/>
    </row>
    <row r="13" spans="1:22" s="241" customFormat="1" ht="12.75" customHeight="1" x14ac:dyDescent="0.15">
      <c r="A13" s="92"/>
      <c r="B13" s="89"/>
      <c r="C13" s="89"/>
      <c r="D13" s="89"/>
      <c r="E13" s="89"/>
      <c r="F13" s="89"/>
      <c r="G13" s="89"/>
      <c r="H13" s="96"/>
      <c r="I13" s="89"/>
      <c r="J13" s="89"/>
      <c r="K13" s="89"/>
      <c r="L13" s="89"/>
      <c r="M13" s="89"/>
      <c r="N13" s="89"/>
      <c r="O13" s="89"/>
      <c r="P13" s="89"/>
      <c r="Q13" s="96"/>
      <c r="R13" s="240"/>
      <c r="S13" s="96"/>
      <c r="T13" s="96"/>
      <c r="U13" s="96"/>
      <c r="V13" s="96"/>
    </row>
    <row r="14" spans="1:22" s="241" customFormat="1" ht="12.75" customHeight="1" x14ac:dyDescent="0.15">
      <c r="A14" s="93" t="s">
        <v>49</v>
      </c>
      <c r="B14" s="243">
        <v>119</v>
      </c>
      <c r="C14" s="89">
        <v>7</v>
      </c>
      <c r="D14" s="89" t="s">
        <v>48</v>
      </c>
      <c r="E14" s="89">
        <v>1</v>
      </c>
      <c r="F14" s="89">
        <v>1</v>
      </c>
      <c r="G14" s="89" t="s">
        <v>48</v>
      </c>
      <c r="H14" s="89" t="s">
        <v>48</v>
      </c>
      <c r="I14" s="89">
        <v>3</v>
      </c>
      <c r="J14" s="89" t="s">
        <v>48</v>
      </c>
      <c r="K14" s="89">
        <v>3</v>
      </c>
      <c r="L14" s="89" t="s">
        <v>48</v>
      </c>
      <c r="M14" s="89">
        <v>3</v>
      </c>
      <c r="N14" s="89">
        <v>2</v>
      </c>
      <c r="O14" s="89">
        <v>110</v>
      </c>
      <c r="P14" s="89">
        <v>110</v>
      </c>
      <c r="Q14" s="96"/>
      <c r="R14" s="96"/>
      <c r="S14" s="96"/>
      <c r="T14" s="96"/>
      <c r="U14" s="96"/>
      <c r="V14" s="96"/>
    </row>
    <row r="15" spans="1:22" s="241" customFormat="1" ht="12.75" customHeight="1" x14ac:dyDescent="0.15">
      <c r="A15" s="93" t="s">
        <v>50</v>
      </c>
      <c r="B15" s="243">
        <v>12</v>
      </c>
      <c r="C15" s="89">
        <v>3</v>
      </c>
      <c r="D15" s="89" t="s">
        <v>48</v>
      </c>
      <c r="E15" s="89" t="s">
        <v>48</v>
      </c>
      <c r="F15" s="89" t="s">
        <v>48</v>
      </c>
      <c r="G15" s="89" t="s">
        <v>48</v>
      </c>
      <c r="H15" s="89" t="s">
        <v>48</v>
      </c>
      <c r="I15" s="89">
        <v>3</v>
      </c>
      <c r="J15" s="89" t="s">
        <v>48</v>
      </c>
      <c r="K15" s="89">
        <v>3</v>
      </c>
      <c r="L15" s="89" t="s">
        <v>48</v>
      </c>
      <c r="M15" s="89" t="s">
        <v>48</v>
      </c>
      <c r="N15" s="89" t="s">
        <v>48</v>
      </c>
      <c r="O15" s="89">
        <v>9</v>
      </c>
      <c r="P15" s="89">
        <v>9</v>
      </c>
      <c r="Q15" s="96"/>
      <c r="R15" s="96"/>
      <c r="S15" s="96"/>
      <c r="T15" s="96"/>
      <c r="U15" s="96"/>
      <c r="V15" s="96"/>
    </row>
    <row r="16" spans="1:22" s="241" customFormat="1" ht="12.75" customHeight="1" x14ac:dyDescent="0.15">
      <c r="A16" s="93" t="s">
        <v>51</v>
      </c>
      <c r="B16" s="243">
        <v>7</v>
      </c>
      <c r="C16" s="89">
        <v>1</v>
      </c>
      <c r="D16" s="89" t="s">
        <v>48</v>
      </c>
      <c r="E16" s="89" t="s">
        <v>48</v>
      </c>
      <c r="F16" s="89" t="s">
        <v>48</v>
      </c>
      <c r="G16" s="89" t="s">
        <v>48</v>
      </c>
      <c r="H16" s="89" t="s">
        <v>48</v>
      </c>
      <c r="I16" s="89">
        <v>1</v>
      </c>
      <c r="J16" s="89" t="s">
        <v>48</v>
      </c>
      <c r="K16" s="89">
        <v>1</v>
      </c>
      <c r="L16" s="89" t="s">
        <v>48</v>
      </c>
      <c r="M16" s="89" t="s">
        <v>48</v>
      </c>
      <c r="N16" s="89" t="s">
        <v>48</v>
      </c>
      <c r="O16" s="89">
        <v>6</v>
      </c>
      <c r="P16" s="89">
        <v>6</v>
      </c>
      <c r="Q16" s="96"/>
      <c r="R16" s="96"/>
      <c r="S16" s="96"/>
      <c r="T16" s="96"/>
      <c r="U16" s="96"/>
      <c r="V16" s="96"/>
    </row>
    <row r="17" spans="1:22" s="241" customFormat="1" ht="12.75" customHeight="1" x14ac:dyDescent="0.15">
      <c r="A17" s="93" t="s">
        <v>52</v>
      </c>
      <c r="B17" s="243">
        <v>43</v>
      </c>
      <c r="C17" s="89">
        <v>10</v>
      </c>
      <c r="D17" s="89" t="s">
        <v>48</v>
      </c>
      <c r="E17" s="89">
        <v>1</v>
      </c>
      <c r="F17" s="89">
        <v>1</v>
      </c>
      <c r="G17" s="89" t="s">
        <v>48</v>
      </c>
      <c r="H17" s="89" t="s">
        <v>48</v>
      </c>
      <c r="I17" s="89">
        <v>9</v>
      </c>
      <c r="J17" s="89" t="s">
        <v>48</v>
      </c>
      <c r="K17" s="89">
        <v>8</v>
      </c>
      <c r="L17" s="89">
        <v>1</v>
      </c>
      <c r="M17" s="89" t="s">
        <v>48</v>
      </c>
      <c r="N17" s="89">
        <v>1</v>
      </c>
      <c r="O17" s="89">
        <v>32</v>
      </c>
      <c r="P17" s="89">
        <v>30</v>
      </c>
      <c r="Q17" s="96"/>
      <c r="R17" s="96"/>
      <c r="S17" s="96"/>
      <c r="T17" s="96"/>
      <c r="U17" s="96"/>
      <c r="V17" s="96"/>
    </row>
    <row r="18" spans="1:22" s="241" customFormat="1" ht="12.75" customHeight="1" x14ac:dyDescent="0.15">
      <c r="A18" s="93" t="s">
        <v>53</v>
      </c>
      <c r="B18" s="243">
        <v>14</v>
      </c>
      <c r="C18" s="89">
        <v>3</v>
      </c>
      <c r="D18" s="89">
        <v>1</v>
      </c>
      <c r="E18" s="89" t="s">
        <v>48</v>
      </c>
      <c r="F18" s="89" t="s">
        <v>48</v>
      </c>
      <c r="G18" s="89" t="s">
        <v>48</v>
      </c>
      <c r="H18" s="89" t="s">
        <v>48</v>
      </c>
      <c r="I18" s="89">
        <v>2</v>
      </c>
      <c r="J18" s="89" t="s">
        <v>48</v>
      </c>
      <c r="K18" s="89">
        <v>2</v>
      </c>
      <c r="L18" s="89" t="s">
        <v>48</v>
      </c>
      <c r="M18" s="89" t="s">
        <v>48</v>
      </c>
      <c r="N18" s="89">
        <v>1</v>
      </c>
      <c r="O18" s="89">
        <v>10</v>
      </c>
      <c r="P18" s="89">
        <v>10</v>
      </c>
      <c r="Q18" s="96"/>
      <c r="R18" s="96"/>
      <c r="S18" s="96"/>
      <c r="T18" s="96"/>
      <c r="U18" s="96"/>
      <c r="V18" s="96"/>
    </row>
    <row r="19" spans="1:22" s="241" customFormat="1" ht="12.75" customHeight="1" x14ac:dyDescent="0.15">
      <c r="A19" s="93" t="s">
        <v>54</v>
      </c>
      <c r="B19" s="243" t="s">
        <v>55</v>
      </c>
      <c r="C19" s="89" t="s">
        <v>55</v>
      </c>
      <c r="D19" s="89" t="s">
        <v>55</v>
      </c>
      <c r="E19" s="89" t="s">
        <v>55</v>
      </c>
      <c r="F19" s="89" t="s">
        <v>55</v>
      </c>
      <c r="G19" s="89" t="s">
        <v>55</v>
      </c>
      <c r="H19" s="89" t="s">
        <v>55</v>
      </c>
      <c r="I19" s="89" t="s">
        <v>55</v>
      </c>
      <c r="J19" s="89" t="s">
        <v>55</v>
      </c>
      <c r="K19" s="89" t="s">
        <v>55</v>
      </c>
      <c r="L19" s="89" t="s">
        <v>55</v>
      </c>
      <c r="M19" s="89" t="s">
        <v>55</v>
      </c>
      <c r="N19" s="89" t="s">
        <v>55</v>
      </c>
      <c r="O19" s="89" t="s">
        <v>55</v>
      </c>
      <c r="P19" s="89" t="s">
        <v>55</v>
      </c>
    </row>
    <row r="20" spans="1:22" s="241" customFormat="1" ht="12.75" customHeight="1" x14ac:dyDescent="0.15">
      <c r="A20" s="93" t="s">
        <v>56</v>
      </c>
      <c r="B20" s="243">
        <v>7</v>
      </c>
      <c r="C20" s="89">
        <v>3</v>
      </c>
      <c r="D20" s="89" t="s">
        <v>48</v>
      </c>
      <c r="E20" s="89" t="s">
        <v>48</v>
      </c>
      <c r="F20" s="89" t="s">
        <v>48</v>
      </c>
      <c r="G20" s="89" t="s">
        <v>48</v>
      </c>
      <c r="H20" s="89" t="s">
        <v>48</v>
      </c>
      <c r="I20" s="89">
        <v>1</v>
      </c>
      <c r="J20" s="89" t="s">
        <v>48</v>
      </c>
      <c r="K20" s="89">
        <v>1</v>
      </c>
      <c r="L20" s="89" t="s">
        <v>48</v>
      </c>
      <c r="M20" s="89">
        <v>2</v>
      </c>
      <c r="N20" s="89" t="s">
        <v>48</v>
      </c>
      <c r="O20" s="89">
        <v>4</v>
      </c>
      <c r="P20" s="89">
        <v>4</v>
      </c>
    </row>
    <row r="21" spans="1:22" s="241" customFormat="1" ht="12.75" customHeight="1" x14ac:dyDescent="0.15">
      <c r="A21" s="93" t="s">
        <v>57</v>
      </c>
      <c r="B21" s="243">
        <v>23</v>
      </c>
      <c r="C21" s="89">
        <v>4</v>
      </c>
      <c r="D21" s="89" t="s">
        <v>48</v>
      </c>
      <c r="E21" s="89" t="s">
        <v>48</v>
      </c>
      <c r="F21" s="89" t="s">
        <v>48</v>
      </c>
      <c r="G21" s="89" t="s">
        <v>48</v>
      </c>
      <c r="H21" s="89" t="s">
        <v>48</v>
      </c>
      <c r="I21" s="89">
        <v>3</v>
      </c>
      <c r="J21" s="89" t="s">
        <v>48</v>
      </c>
      <c r="K21" s="89">
        <v>3</v>
      </c>
      <c r="L21" s="89" t="s">
        <v>48</v>
      </c>
      <c r="M21" s="89">
        <v>1</v>
      </c>
      <c r="N21" s="89" t="s">
        <v>48</v>
      </c>
      <c r="O21" s="89">
        <v>19</v>
      </c>
      <c r="P21" s="89">
        <v>19</v>
      </c>
    </row>
    <row r="22" spans="1:22" s="241" customFormat="1" ht="12.75" customHeight="1" x14ac:dyDescent="0.15">
      <c r="A22" s="93" t="s">
        <v>58</v>
      </c>
      <c r="B22" s="243">
        <v>35</v>
      </c>
      <c r="C22" s="89">
        <v>3</v>
      </c>
      <c r="D22" s="89" t="s">
        <v>48</v>
      </c>
      <c r="E22" s="89">
        <v>1</v>
      </c>
      <c r="F22" s="89">
        <v>1</v>
      </c>
      <c r="G22" s="89" t="s">
        <v>48</v>
      </c>
      <c r="H22" s="89" t="s">
        <v>48</v>
      </c>
      <c r="I22" s="89">
        <v>1</v>
      </c>
      <c r="J22" s="89" t="s">
        <v>48</v>
      </c>
      <c r="K22" s="89">
        <v>1</v>
      </c>
      <c r="L22" s="89" t="s">
        <v>48</v>
      </c>
      <c r="M22" s="89">
        <v>1</v>
      </c>
      <c r="N22" s="89" t="s">
        <v>48</v>
      </c>
      <c r="O22" s="89">
        <v>32</v>
      </c>
      <c r="P22" s="89">
        <v>32</v>
      </c>
    </row>
    <row r="23" spans="1:22" s="241" customFormat="1" ht="12.75" customHeight="1" x14ac:dyDescent="0.15">
      <c r="A23" s="93" t="s">
        <v>59</v>
      </c>
      <c r="B23" s="243">
        <v>3</v>
      </c>
      <c r="C23" s="89" t="s">
        <v>48</v>
      </c>
      <c r="D23" s="89" t="s">
        <v>48</v>
      </c>
      <c r="E23" s="89" t="s">
        <v>48</v>
      </c>
      <c r="F23" s="89" t="s">
        <v>48</v>
      </c>
      <c r="G23" s="89" t="s">
        <v>48</v>
      </c>
      <c r="H23" s="89" t="s">
        <v>48</v>
      </c>
      <c r="I23" s="89" t="s">
        <v>48</v>
      </c>
      <c r="J23" s="89" t="s">
        <v>48</v>
      </c>
      <c r="K23" s="89" t="s">
        <v>48</v>
      </c>
      <c r="L23" s="89" t="s">
        <v>48</v>
      </c>
      <c r="M23" s="89" t="s">
        <v>48</v>
      </c>
      <c r="N23" s="89" t="s">
        <v>48</v>
      </c>
      <c r="O23" s="89">
        <v>3</v>
      </c>
      <c r="P23" s="89">
        <v>2</v>
      </c>
    </row>
    <row r="24" spans="1:22" s="241" customFormat="1" ht="12.75" customHeight="1" x14ac:dyDescent="0.15">
      <c r="A24" s="93" t="s">
        <v>60</v>
      </c>
      <c r="B24" s="243">
        <v>11</v>
      </c>
      <c r="C24" s="89">
        <v>2</v>
      </c>
      <c r="D24" s="89" t="s">
        <v>48</v>
      </c>
      <c r="E24" s="89">
        <v>1</v>
      </c>
      <c r="F24" s="89">
        <v>1</v>
      </c>
      <c r="G24" s="89" t="s">
        <v>48</v>
      </c>
      <c r="H24" s="89" t="s">
        <v>48</v>
      </c>
      <c r="I24" s="89">
        <v>1</v>
      </c>
      <c r="J24" s="89" t="s">
        <v>48</v>
      </c>
      <c r="K24" s="89">
        <v>1</v>
      </c>
      <c r="L24" s="89" t="s">
        <v>48</v>
      </c>
      <c r="M24" s="89" t="s">
        <v>48</v>
      </c>
      <c r="N24" s="89" t="s">
        <v>48</v>
      </c>
      <c r="O24" s="89">
        <v>9</v>
      </c>
      <c r="P24" s="89">
        <v>8</v>
      </c>
    </row>
    <row r="25" spans="1:22" s="241" customFormat="1" ht="12.75" customHeight="1" x14ac:dyDescent="0.15">
      <c r="A25" s="93" t="s">
        <v>61</v>
      </c>
      <c r="B25" s="243">
        <v>17</v>
      </c>
      <c r="C25" s="89">
        <v>3</v>
      </c>
      <c r="D25" s="89" t="s">
        <v>48</v>
      </c>
      <c r="E25" s="89">
        <v>1</v>
      </c>
      <c r="F25" s="89">
        <v>1</v>
      </c>
      <c r="G25" s="89" t="s">
        <v>48</v>
      </c>
      <c r="H25" s="89" t="s">
        <v>48</v>
      </c>
      <c r="I25" s="89">
        <v>2</v>
      </c>
      <c r="J25" s="89" t="s">
        <v>48</v>
      </c>
      <c r="K25" s="89">
        <v>2</v>
      </c>
      <c r="L25" s="89" t="s">
        <v>48</v>
      </c>
      <c r="M25" s="89" t="s">
        <v>48</v>
      </c>
      <c r="N25" s="89">
        <v>1</v>
      </c>
      <c r="O25" s="89">
        <v>13</v>
      </c>
      <c r="P25" s="89">
        <v>13</v>
      </c>
    </row>
    <row r="26" spans="1:22" s="241" customFormat="1" ht="12.75" customHeight="1" x14ac:dyDescent="0.15">
      <c r="A26" s="93" t="s">
        <v>62</v>
      </c>
      <c r="B26" s="243">
        <v>24</v>
      </c>
      <c r="C26" s="89">
        <v>1</v>
      </c>
      <c r="D26" s="89" t="s">
        <v>48</v>
      </c>
      <c r="E26" s="89" t="s">
        <v>48</v>
      </c>
      <c r="F26" s="89" t="s">
        <v>48</v>
      </c>
      <c r="G26" s="89" t="s">
        <v>48</v>
      </c>
      <c r="H26" s="89" t="s">
        <v>48</v>
      </c>
      <c r="I26" s="89">
        <v>1</v>
      </c>
      <c r="J26" s="89" t="s">
        <v>48</v>
      </c>
      <c r="K26" s="89">
        <v>1</v>
      </c>
      <c r="L26" s="89" t="s">
        <v>48</v>
      </c>
      <c r="M26" s="89" t="s">
        <v>48</v>
      </c>
      <c r="N26" s="89" t="s">
        <v>48</v>
      </c>
      <c r="O26" s="89">
        <v>23</v>
      </c>
      <c r="P26" s="89">
        <v>23</v>
      </c>
    </row>
    <row r="27" spans="1:22" s="241" customFormat="1" ht="12.75" customHeight="1" x14ac:dyDescent="0.15">
      <c r="A27" s="93" t="s">
        <v>63</v>
      </c>
      <c r="B27" s="243">
        <v>3</v>
      </c>
      <c r="C27" s="89" t="s">
        <v>48</v>
      </c>
      <c r="D27" s="89" t="s">
        <v>48</v>
      </c>
      <c r="E27" s="89" t="s">
        <v>48</v>
      </c>
      <c r="F27" s="89" t="s">
        <v>48</v>
      </c>
      <c r="G27" s="89" t="s">
        <v>48</v>
      </c>
      <c r="H27" s="89" t="s">
        <v>48</v>
      </c>
      <c r="I27" s="89" t="s">
        <v>48</v>
      </c>
      <c r="J27" s="89" t="s">
        <v>48</v>
      </c>
      <c r="K27" s="89" t="s">
        <v>48</v>
      </c>
      <c r="L27" s="89" t="s">
        <v>48</v>
      </c>
      <c r="M27" s="89" t="s">
        <v>48</v>
      </c>
      <c r="N27" s="89" t="s">
        <v>48</v>
      </c>
      <c r="O27" s="89">
        <v>3</v>
      </c>
      <c r="P27" s="89">
        <v>3</v>
      </c>
    </row>
    <row r="28" spans="1:22" s="241" customFormat="1" ht="12.75" customHeight="1" x14ac:dyDescent="0.15">
      <c r="A28" s="93" t="s">
        <v>64</v>
      </c>
      <c r="B28" s="243" t="s">
        <v>55</v>
      </c>
      <c r="C28" s="89" t="s">
        <v>55</v>
      </c>
      <c r="D28" s="89" t="s">
        <v>55</v>
      </c>
      <c r="E28" s="89" t="s">
        <v>55</v>
      </c>
      <c r="F28" s="89" t="s">
        <v>55</v>
      </c>
      <c r="G28" s="89" t="s">
        <v>55</v>
      </c>
      <c r="H28" s="89" t="s">
        <v>55</v>
      </c>
      <c r="I28" s="89" t="s">
        <v>55</v>
      </c>
      <c r="J28" s="89" t="s">
        <v>55</v>
      </c>
      <c r="K28" s="89" t="s">
        <v>55</v>
      </c>
      <c r="L28" s="89" t="s">
        <v>55</v>
      </c>
      <c r="M28" s="89" t="s">
        <v>55</v>
      </c>
      <c r="N28" s="89" t="s">
        <v>55</v>
      </c>
      <c r="O28" s="89" t="s">
        <v>55</v>
      </c>
      <c r="P28" s="89" t="s">
        <v>55</v>
      </c>
    </row>
    <row r="29" spans="1:22" s="241" customFormat="1" ht="12.75" customHeight="1" x14ac:dyDescent="0.15">
      <c r="A29" s="93" t="s">
        <v>65</v>
      </c>
      <c r="B29" s="243">
        <v>29</v>
      </c>
      <c r="C29" s="89">
        <v>2</v>
      </c>
      <c r="D29" s="89" t="s">
        <v>48</v>
      </c>
      <c r="E29" s="89" t="s">
        <v>48</v>
      </c>
      <c r="F29" s="89" t="s">
        <v>48</v>
      </c>
      <c r="G29" s="89" t="s">
        <v>48</v>
      </c>
      <c r="H29" s="89" t="s">
        <v>48</v>
      </c>
      <c r="I29" s="89">
        <v>2</v>
      </c>
      <c r="J29" s="89" t="s">
        <v>48</v>
      </c>
      <c r="K29" s="89">
        <v>2</v>
      </c>
      <c r="L29" s="89" t="s">
        <v>48</v>
      </c>
      <c r="M29" s="89" t="s">
        <v>48</v>
      </c>
      <c r="N29" s="89" t="s">
        <v>48</v>
      </c>
      <c r="O29" s="89">
        <v>27</v>
      </c>
      <c r="P29" s="89">
        <v>26</v>
      </c>
    </row>
    <row r="30" spans="1:22" s="241" customFormat="1" ht="12.75" customHeight="1" x14ac:dyDescent="0.15">
      <c r="A30" s="94" t="s">
        <v>66</v>
      </c>
      <c r="B30" s="244">
        <v>5</v>
      </c>
      <c r="C30" s="95">
        <v>3</v>
      </c>
      <c r="D30" s="95" t="s">
        <v>48</v>
      </c>
      <c r="E30" s="95" t="s">
        <v>48</v>
      </c>
      <c r="F30" s="95" t="s">
        <v>48</v>
      </c>
      <c r="G30" s="95" t="s">
        <v>48</v>
      </c>
      <c r="H30" s="95" t="s">
        <v>48</v>
      </c>
      <c r="I30" s="95">
        <v>2</v>
      </c>
      <c r="J30" s="95" t="s">
        <v>48</v>
      </c>
      <c r="K30" s="95">
        <v>2</v>
      </c>
      <c r="L30" s="95" t="s">
        <v>48</v>
      </c>
      <c r="M30" s="95">
        <v>1</v>
      </c>
      <c r="N30" s="95" t="s">
        <v>48</v>
      </c>
      <c r="O30" s="95">
        <v>2</v>
      </c>
      <c r="P30" s="95">
        <v>1</v>
      </c>
    </row>
    <row r="31" spans="1:22" s="241" customFormat="1" ht="12.75" customHeight="1" x14ac:dyDescent="0.15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2" spans="1:22" s="245" customFormat="1" ht="12.75" customHeight="1" x14ac:dyDescent="0.15">
      <c r="A32" s="96" t="s">
        <v>67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</row>
  </sheetData>
  <phoneticPr fontId="2"/>
  <hyperlinks>
    <hyperlink ref="A1:B1" location="'6林業目次'!A1" display="6　林　　業" xr:uid="{00000000-0004-0000-0100-000000000000}"/>
  </hyperlinks>
  <pageMargins left="0.59055118110236227" right="0.59055118110236227" top="0.59055118110236227" bottom="0.59055118110236227" header="0.39370078740157483" footer="0.39370078740157483"/>
  <pageSetup paperSize="9" firstPageNumber="284" orientation="portrait" blackAndWhite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showGridLines="0" view="pageBreakPreview" zoomScaleNormal="100" zoomScaleSheetLayoutView="100" workbookViewId="0">
      <selection activeCell="Q19" sqref="Q19"/>
    </sheetView>
  </sheetViews>
  <sheetFormatPr defaultColWidth="7.25" defaultRowHeight="12" x14ac:dyDescent="0.15"/>
  <cols>
    <col min="1" max="1" width="9" style="11" customWidth="1"/>
    <col min="2" max="2" width="6.875" style="10" customWidth="1"/>
    <col min="3" max="3" width="7.375" style="10" bestFit="1" customWidth="1"/>
    <col min="4" max="13" width="6.875" style="10" customWidth="1"/>
    <col min="14" max="16384" width="7.25" style="11"/>
  </cols>
  <sheetData>
    <row r="1" spans="1:13" ht="13.5" x14ac:dyDescent="0.15">
      <c r="A1" s="233" t="s">
        <v>21</v>
      </c>
      <c r="B1" s="233"/>
      <c r="C1" s="233"/>
    </row>
    <row r="2" spans="1:13" ht="13.5" x14ac:dyDescent="0.15">
      <c r="A2" s="99" t="s">
        <v>68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234" customFormat="1" ht="17.25" x14ac:dyDescent="0.15">
      <c r="A3" s="100" t="s">
        <v>69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ht="13.5" customHeight="1" x14ac:dyDescent="0.15">
      <c r="A4" s="61" t="s">
        <v>70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s="235" customFormat="1" ht="14.25" x14ac:dyDescent="0.15">
      <c r="A5" s="63" t="s">
        <v>71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65" t="s">
        <v>26</v>
      </c>
    </row>
    <row r="6" spans="1:13" ht="6" customHeight="1" thickBot="1" x14ac:dyDescent="0.2">
      <c r="A6" s="62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s="246" customFormat="1" ht="33" customHeight="1" thickTop="1" x14ac:dyDescent="0.15">
      <c r="A7" s="102"/>
      <c r="B7" s="103" t="s">
        <v>72</v>
      </c>
      <c r="C7" s="104" t="s">
        <v>73</v>
      </c>
      <c r="D7" s="104" t="s">
        <v>74</v>
      </c>
      <c r="E7" s="104" t="s">
        <v>75</v>
      </c>
      <c r="F7" s="104" t="s">
        <v>76</v>
      </c>
      <c r="G7" s="104" t="s">
        <v>77</v>
      </c>
      <c r="H7" s="104" t="s">
        <v>78</v>
      </c>
      <c r="I7" s="104" t="s">
        <v>79</v>
      </c>
      <c r="J7" s="104" t="s">
        <v>80</v>
      </c>
      <c r="K7" s="104" t="s">
        <v>81</v>
      </c>
      <c r="L7" s="104" t="s">
        <v>82</v>
      </c>
      <c r="M7" s="105" t="s">
        <v>83</v>
      </c>
    </row>
    <row r="8" spans="1:13" s="247" customFormat="1" ht="13.5" customHeight="1" x14ac:dyDescent="0.15">
      <c r="A8" s="88" t="s">
        <v>44</v>
      </c>
      <c r="B8" s="106">
        <v>2600</v>
      </c>
      <c r="C8" s="106">
        <v>7</v>
      </c>
      <c r="D8" s="106">
        <v>16</v>
      </c>
      <c r="E8" s="106">
        <v>916</v>
      </c>
      <c r="F8" s="106">
        <v>820</v>
      </c>
      <c r="G8" s="106">
        <v>465</v>
      </c>
      <c r="H8" s="106">
        <v>151</v>
      </c>
      <c r="I8" s="106">
        <v>106</v>
      </c>
      <c r="J8" s="106">
        <v>57</v>
      </c>
      <c r="K8" s="106">
        <v>52</v>
      </c>
      <c r="L8" s="106">
        <v>5</v>
      </c>
      <c r="M8" s="106">
        <v>5</v>
      </c>
    </row>
    <row r="9" spans="1:13" s="247" customFormat="1" ht="13.5" customHeight="1" x14ac:dyDescent="0.15">
      <c r="A9" s="90">
        <v>27</v>
      </c>
      <c r="B9" s="248">
        <v>1245</v>
      </c>
      <c r="C9" s="248">
        <v>12</v>
      </c>
      <c r="D9" s="248">
        <v>10</v>
      </c>
      <c r="E9" s="248">
        <v>410</v>
      </c>
      <c r="F9" s="248">
        <v>368</v>
      </c>
      <c r="G9" s="248">
        <v>227</v>
      </c>
      <c r="H9" s="248">
        <v>89</v>
      </c>
      <c r="I9" s="248">
        <v>58</v>
      </c>
      <c r="J9" s="248">
        <v>28</v>
      </c>
      <c r="K9" s="248">
        <v>35</v>
      </c>
      <c r="L9" s="248">
        <v>3</v>
      </c>
      <c r="M9" s="248">
        <v>5</v>
      </c>
    </row>
    <row r="10" spans="1:13" s="247" customFormat="1" ht="13.5" customHeight="1" x14ac:dyDescent="0.15">
      <c r="A10" s="91" t="s">
        <v>47</v>
      </c>
      <c r="B10" s="106">
        <v>356</v>
      </c>
      <c r="C10" s="106">
        <v>5</v>
      </c>
      <c r="D10" s="106">
        <v>2</v>
      </c>
      <c r="E10" s="106">
        <v>96</v>
      </c>
      <c r="F10" s="106">
        <v>97</v>
      </c>
      <c r="G10" s="106">
        <v>68</v>
      </c>
      <c r="H10" s="106">
        <v>24</v>
      </c>
      <c r="I10" s="106">
        <v>26</v>
      </c>
      <c r="J10" s="106">
        <v>12</v>
      </c>
      <c r="K10" s="106">
        <v>19</v>
      </c>
      <c r="L10" s="106">
        <v>2</v>
      </c>
      <c r="M10" s="106">
        <v>5</v>
      </c>
    </row>
    <row r="11" spans="1:13" s="247" customFormat="1" ht="13.5" customHeight="1" x14ac:dyDescent="0.15">
      <c r="A11" s="107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s="247" customFormat="1" ht="13.5" customHeight="1" x14ac:dyDescent="0.15">
      <c r="A12" s="107" t="s">
        <v>49</v>
      </c>
      <c r="B12" s="106">
        <v>119</v>
      </c>
      <c r="C12" s="106">
        <v>1</v>
      </c>
      <c r="D12" s="106" t="s">
        <v>46</v>
      </c>
      <c r="E12" s="106">
        <v>37</v>
      </c>
      <c r="F12" s="106">
        <v>39</v>
      </c>
      <c r="G12" s="106">
        <v>28</v>
      </c>
      <c r="H12" s="106">
        <v>3</v>
      </c>
      <c r="I12" s="106">
        <v>5</v>
      </c>
      <c r="J12" s="106">
        <v>1</v>
      </c>
      <c r="K12" s="106">
        <v>1</v>
      </c>
      <c r="L12" s="106">
        <v>1</v>
      </c>
      <c r="M12" s="106">
        <v>3</v>
      </c>
    </row>
    <row r="13" spans="1:13" s="247" customFormat="1" ht="13.5" customHeight="1" x14ac:dyDescent="0.15">
      <c r="A13" s="107" t="s">
        <v>50</v>
      </c>
      <c r="B13" s="106">
        <v>12</v>
      </c>
      <c r="C13" s="106">
        <v>1</v>
      </c>
      <c r="D13" s="106" t="s">
        <v>48</v>
      </c>
      <c r="E13" s="106">
        <v>3</v>
      </c>
      <c r="F13" s="106" t="s">
        <v>46</v>
      </c>
      <c r="G13" s="106">
        <v>5</v>
      </c>
      <c r="H13" s="106">
        <v>1</v>
      </c>
      <c r="I13" s="106" t="s">
        <v>46</v>
      </c>
      <c r="J13" s="106">
        <v>1</v>
      </c>
      <c r="K13" s="106">
        <v>1</v>
      </c>
      <c r="L13" s="106" t="s">
        <v>48</v>
      </c>
      <c r="M13" s="106" t="s">
        <v>48</v>
      </c>
    </row>
    <row r="14" spans="1:13" s="247" customFormat="1" ht="13.5" customHeight="1" x14ac:dyDescent="0.15">
      <c r="A14" s="107" t="s">
        <v>51</v>
      </c>
      <c r="B14" s="106">
        <v>7</v>
      </c>
      <c r="C14" s="106" t="s">
        <v>48</v>
      </c>
      <c r="D14" s="106" t="s">
        <v>48</v>
      </c>
      <c r="E14" s="106">
        <v>4</v>
      </c>
      <c r="F14" s="106" t="s">
        <v>46</v>
      </c>
      <c r="G14" s="106" t="s">
        <v>46</v>
      </c>
      <c r="H14" s="106">
        <v>2</v>
      </c>
      <c r="I14" s="106">
        <v>1</v>
      </c>
      <c r="J14" s="106" t="s">
        <v>46</v>
      </c>
      <c r="K14" s="106" t="s">
        <v>48</v>
      </c>
      <c r="L14" s="106" t="s">
        <v>46</v>
      </c>
      <c r="M14" s="106" t="s">
        <v>48</v>
      </c>
    </row>
    <row r="15" spans="1:13" s="247" customFormat="1" ht="13.5" customHeight="1" x14ac:dyDescent="0.15">
      <c r="A15" s="107" t="s">
        <v>52</v>
      </c>
      <c r="B15" s="106">
        <v>43</v>
      </c>
      <c r="C15" s="106" t="s">
        <v>48</v>
      </c>
      <c r="D15" s="106" t="s">
        <v>48</v>
      </c>
      <c r="E15" s="106">
        <v>11</v>
      </c>
      <c r="F15" s="106">
        <v>9</v>
      </c>
      <c r="G15" s="106">
        <v>6</v>
      </c>
      <c r="H15" s="106">
        <v>3</v>
      </c>
      <c r="I15" s="106">
        <v>6</v>
      </c>
      <c r="J15" s="106">
        <v>3</v>
      </c>
      <c r="K15" s="106">
        <v>5</v>
      </c>
      <c r="L15" s="106" t="s">
        <v>46</v>
      </c>
      <c r="M15" s="106" t="s">
        <v>48</v>
      </c>
    </row>
    <row r="16" spans="1:13" s="247" customFormat="1" ht="13.5" customHeight="1" x14ac:dyDescent="0.15">
      <c r="A16" s="107" t="s">
        <v>53</v>
      </c>
      <c r="B16" s="106">
        <v>14</v>
      </c>
      <c r="C16" s="106">
        <v>1</v>
      </c>
      <c r="D16" s="106" t="s">
        <v>46</v>
      </c>
      <c r="E16" s="106">
        <v>3</v>
      </c>
      <c r="F16" s="106">
        <v>4</v>
      </c>
      <c r="G16" s="106">
        <v>1</v>
      </c>
      <c r="H16" s="106" t="s">
        <v>46</v>
      </c>
      <c r="I16" s="106">
        <v>1</v>
      </c>
      <c r="J16" s="106">
        <v>3</v>
      </c>
      <c r="K16" s="106" t="s">
        <v>46</v>
      </c>
      <c r="L16" s="106" t="s">
        <v>46</v>
      </c>
      <c r="M16" s="106">
        <v>1</v>
      </c>
    </row>
    <row r="17" spans="1:13" s="247" customFormat="1" ht="13.5" customHeight="1" x14ac:dyDescent="0.15">
      <c r="A17" s="107" t="s">
        <v>54</v>
      </c>
      <c r="B17" s="106" t="s">
        <v>55</v>
      </c>
      <c r="C17" s="106" t="s">
        <v>84</v>
      </c>
      <c r="D17" s="106" t="s">
        <v>84</v>
      </c>
      <c r="E17" s="106" t="s">
        <v>84</v>
      </c>
      <c r="F17" s="106" t="s">
        <v>84</v>
      </c>
      <c r="G17" s="106" t="s">
        <v>84</v>
      </c>
      <c r="H17" s="106" t="s">
        <v>84</v>
      </c>
      <c r="I17" s="106" t="s">
        <v>84</v>
      </c>
      <c r="J17" s="106" t="s">
        <v>84</v>
      </c>
      <c r="K17" s="106" t="s">
        <v>84</v>
      </c>
      <c r="L17" s="106" t="s">
        <v>84</v>
      </c>
      <c r="M17" s="106" t="s">
        <v>84</v>
      </c>
    </row>
    <row r="18" spans="1:13" s="247" customFormat="1" ht="13.5" customHeight="1" x14ac:dyDescent="0.15">
      <c r="A18" s="107" t="s">
        <v>56</v>
      </c>
      <c r="B18" s="106">
        <v>7</v>
      </c>
      <c r="C18" s="106" t="s">
        <v>48</v>
      </c>
      <c r="D18" s="106">
        <v>1</v>
      </c>
      <c r="E18" s="106">
        <v>2</v>
      </c>
      <c r="F18" s="106">
        <v>1</v>
      </c>
      <c r="G18" s="106">
        <v>1</v>
      </c>
      <c r="H18" s="106" t="s">
        <v>46</v>
      </c>
      <c r="I18" s="106" t="s">
        <v>48</v>
      </c>
      <c r="J18" s="106" t="s">
        <v>48</v>
      </c>
      <c r="K18" s="106">
        <v>2</v>
      </c>
      <c r="L18" s="106" t="s">
        <v>48</v>
      </c>
      <c r="M18" s="106" t="s">
        <v>48</v>
      </c>
    </row>
    <row r="19" spans="1:13" s="247" customFormat="1" ht="13.5" customHeight="1" x14ac:dyDescent="0.15">
      <c r="A19" s="107" t="s">
        <v>57</v>
      </c>
      <c r="B19" s="106">
        <v>23</v>
      </c>
      <c r="C19" s="106" t="s">
        <v>46</v>
      </c>
      <c r="D19" s="106">
        <v>1</v>
      </c>
      <c r="E19" s="106">
        <v>12</v>
      </c>
      <c r="F19" s="106">
        <v>7</v>
      </c>
      <c r="G19" s="106">
        <v>1</v>
      </c>
      <c r="H19" s="106">
        <v>1</v>
      </c>
      <c r="I19" s="106">
        <v>1</v>
      </c>
      <c r="J19" s="106" t="s">
        <v>48</v>
      </c>
      <c r="K19" s="106" t="s">
        <v>46</v>
      </c>
      <c r="L19" s="106" t="s">
        <v>46</v>
      </c>
      <c r="M19" s="106" t="s">
        <v>48</v>
      </c>
    </row>
    <row r="20" spans="1:13" s="247" customFormat="1" ht="13.5" customHeight="1" x14ac:dyDescent="0.15">
      <c r="A20" s="107" t="s">
        <v>58</v>
      </c>
      <c r="B20" s="106">
        <v>35</v>
      </c>
      <c r="C20" s="106">
        <v>1</v>
      </c>
      <c r="D20" s="106" t="s">
        <v>48</v>
      </c>
      <c r="E20" s="106">
        <v>6</v>
      </c>
      <c r="F20" s="106">
        <v>8</v>
      </c>
      <c r="G20" s="106">
        <v>8</v>
      </c>
      <c r="H20" s="106">
        <v>4</v>
      </c>
      <c r="I20" s="106">
        <v>6</v>
      </c>
      <c r="J20" s="106" t="s">
        <v>46</v>
      </c>
      <c r="K20" s="106">
        <v>1</v>
      </c>
      <c r="L20" s="106" t="s">
        <v>46</v>
      </c>
      <c r="M20" s="106">
        <v>1</v>
      </c>
    </row>
    <row r="21" spans="1:13" s="247" customFormat="1" ht="13.5" customHeight="1" x14ac:dyDescent="0.15">
      <c r="A21" s="107" t="s">
        <v>59</v>
      </c>
      <c r="B21" s="106">
        <v>3</v>
      </c>
      <c r="C21" s="106" t="s">
        <v>46</v>
      </c>
      <c r="D21" s="106" t="s">
        <v>46</v>
      </c>
      <c r="E21" s="106">
        <v>3</v>
      </c>
      <c r="F21" s="106" t="s">
        <v>46</v>
      </c>
      <c r="G21" s="106" t="s">
        <v>46</v>
      </c>
      <c r="H21" s="106" t="s">
        <v>46</v>
      </c>
      <c r="I21" s="106" t="s">
        <v>48</v>
      </c>
      <c r="J21" s="106" t="s">
        <v>48</v>
      </c>
      <c r="K21" s="106" t="s">
        <v>46</v>
      </c>
      <c r="L21" s="106" t="s">
        <v>48</v>
      </c>
      <c r="M21" s="106" t="s">
        <v>48</v>
      </c>
    </row>
    <row r="22" spans="1:13" s="247" customFormat="1" ht="13.5" customHeight="1" x14ac:dyDescent="0.15">
      <c r="A22" s="107" t="s">
        <v>60</v>
      </c>
      <c r="B22" s="106">
        <v>11</v>
      </c>
      <c r="C22" s="106" t="s">
        <v>46</v>
      </c>
      <c r="D22" s="106" t="s">
        <v>46</v>
      </c>
      <c r="E22" s="106">
        <v>1</v>
      </c>
      <c r="F22" s="106">
        <v>2</v>
      </c>
      <c r="G22" s="106">
        <v>2</v>
      </c>
      <c r="H22" s="106">
        <v>4</v>
      </c>
      <c r="I22" s="106" t="s">
        <v>46</v>
      </c>
      <c r="J22" s="106">
        <v>1</v>
      </c>
      <c r="K22" s="106">
        <v>1</v>
      </c>
      <c r="L22" s="106" t="s">
        <v>46</v>
      </c>
      <c r="M22" s="106" t="s">
        <v>48</v>
      </c>
    </row>
    <row r="23" spans="1:13" s="247" customFormat="1" ht="13.5" customHeight="1" x14ac:dyDescent="0.15">
      <c r="A23" s="107" t="s">
        <v>61</v>
      </c>
      <c r="B23" s="106">
        <v>17</v>
      </c>
      <c r="C23" s="106">
        <v>1</v>
      </c>
      <c r="D23" s="106" t="s">
        <v>48</v>
      </c>
      <c r="E23" s="106">
        <v>3</v>
      </c>
      <c r="F23" s="106">
        <v>5</v>
      </c>
      <c r="G23" s="106">
        <v>3</v>
      </c>
      <c r="H23" s="106" t="s">
        <v>46</v>
      </c>
      <c r="I23" s="106">
        <v>2</v>
      </c>
      <c r="J23" s="106">
        <v>1</v>
      </c>
      <c r="K23" s="106">
        <v>1</v>
      </c>
      <c r="L23" s="106">
        <v>1</v>
      </c>
      <c r="M23" s="106" t="s">
        <v>48</v>
      </c>
    </row>
    <row r="24" spans="1:13" s="247" customFormat="1" ht="13.5" customHeight="1" x14ac:dyDescent="0.15">
      <c r="A24" s="107" t="s">
        <v>62</v>
      </c>
      <c r="B24" s="106">
        <v>24</v>
      </c>
      <c r="C24" s="106" t="s">
        <v>46</v>
      </c>
      <c r="D24" s="106" t="s">
        <v>48</v>
      </c>
      <c r="E24" s="106">
        <v>4</v>
      </c>
      <c r="F24" s="106">
        <v>6</v>
      </c>
      <c r="G24" s="106">
        <v>9</v>
      </c>
      <c r="H24" s="106">
        <v>4</v>
      </c>
      <c r="I24" s="106" t="s">
        <v>48</v>
      </c>
      <c r="J24" s="106">
        <v>1</v>
      </c>
      <c r="K24" s="106" t="s">
        <v>48</v>
      </c>
      <c r="L24" s="106" t="s">
        <v>48</v>
      </c>
      <c r="M24" s="106" t="s">
        <v>48</v>
      </c>
    </row>
    <row r="25" spans="1:13" s="247" customFormat="1" ht="13.5" customHeight="1" x14ac:dyDescent="0.15">
      <c r="A25" s="107" t="s">
        <v>63</v>
      </c>
      <c r="B25" s="106">
        <v>3</v>
      </c>
      <c r="C25" s="106" t="s">
        <v>48</v>
      </c>
      <c r="D25" s="106" t="s">
        <v>48</v>
      </c>
      <c r="E25" s="106">
        <v>1</v>
      </c>
      <c r="F25" s="106">
        <v>2</v>
      </c>
      <c r="G25" s="106" t="s">
        <v>48</v>
      </c>
      <c r="H25" s="106" t="s">
        <v>48</v>
      </c>
      <c r="I25" s="106" t="s">
        <v>48</v>
      </c>
      <c r="J25" s="106" t="s">
        <v>46</v>
      </c>
      <c r="K25" s="106" t="s">
        <v>46</v>
      </c>
      <c r="L25" s="106" t="s">
        <v>48</v>
      </c>
      <c r="M25" s="106" t="s">
        <v>48</v>
      </c>
    </row>
    <row r="26" spans="1:13" s="247" customFormat="1" ht="13.5" customHeight="1" x14ac:dyDescent="0.15">
      <c r="A26" s="107" t="s">
        <v>64</v>
      </c>
      <c r="B26" s="106" t="s">
        <v>55</v>
      </c>
      <c r="C26" s="106" t="s">
        <v>84</v>
      </c>
      <c r="D26" s="106" t="s">
        <v>84</v>
      </c>
      <c r="E26" s="106" t="s">
        <v>84</v>
      </c>
      <c r="F26" s="106" t="s">
        <v>84</v>
      </c>
      <c r="G26" s="106" t="s">
        <v>84</v>
      </c>
      <c r="H26" s="106" t="s">
        <v>84</v>
      </c>
      <c r="I26" s="106" t="s">
        <v>84</v>
      </c>
      <c r="J26" s="106" t="s">
        <v>84</v>
      </c>
      <c r="K26" s="106" t="s">
        <v>84</v>
      </c>
      <c r="L26" s="106" t="s">
        <v>84</v>
      </c>
      <c r="M26" s="106" t="s">
        <v>84</v>
      </c>
    </row>
    <row r="27" spans="1:13" s="247" customFormat="1" ht="13.5" customHeight="1" x14ac:dyDescent="0.15">
      <c r="A27" s="107" t="s">
        <v>65</v>
      </c>
      <c r="B27" s="106">
        <v>29</v>
      </c>
      <c r="C27" s="106" t="s">
        <v>46</v>
      </c>
      <c r="D27" s="106" t="s">
        <v>48</v>
      </c>
      <c r="E27" s="106">
        <v>4</v>
      </c>
      <c r="F27" s="106">
        <v>13</v>
      </c>
      <c r="G27" s="106">
        <v>2</v>
      </c>
      <c r="H27" s="106">
        <v>2</v>
      </c>
      <c r="I27" s="106">
        <v>3</v>
      </c>
      <c r="J27" s="106">
        <v>1</v>
      </c>
      <c r="K27" s="106">
        <v>4</v>
      </c>
      <c r="L27" s="106" t="s">
        <v>48</v>
      </c>
      <c r="M27" s="106" t="s">
        <v>46</v>
      </c>
    </row>
    <row r="28" spans="1:13" s="247" customFormat="1" ht="13.5" customHeight="1" x14ac:dyDescent="0.15">
      <c r="A28" s="108" t="s">
        <v>66</v>
      </c>
      <c r="B28" s="109">
        <v>5</v>
      </c>
      <c r="C28" s="110" t="s">
        <v>48</v>
      </c>
      <c r="D28" s="110" t="s">
        <v>46</v>
      </c>
      <c r="E28" s="110" t="s">
        <v>46</v>
      </c>
      <c r="F28" s="110">
        <v>1</v>
      </c>
      <c r="G28" s="110">
        <v>1</v>
      </c>
      <c r="H28" s="110" t="s">
        <v>46</v>
      </c>
      <c r="I28" s="110">
        <v>1</v>
      </c>
      <c r="J28" s="110" t="s">
        <v>46</v>
      </c>
      <c r="K28" s="110">
        <v>2</v>
      </c>
      <c r="L28" s="110" t="s">
        <v>48</v>
      </c>
      <c r="M28" s="110" t="s">
        <v>48</v>
      </c>
    </row>
    <row r="29" spans="1:13" s="249" customFormat="1" ht="13.5" customHeight="1" x14ac:dyDescent="0.15">
      <c r="A29" s="96" t="s">
        <v>85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</row>
  </sheetData>
  <phoneticPr fontId="2"/>
  <hyperlinks>
    <hyperlink ref="A1:C1" location="'6林業目次'!A1" display="6　林　　業" xr:uid="{00000000-0004-0000-0200-000000000000}"/>
  </hyperlinks>
  <pageMargins left="0.59055118110236227" right="0.59055118110236227" top="0.59055118110236227" bottom="0.59055118110236227" header="0.39370078740157483" footer="0.39370078740157483"/>
  <pageSetup paperSize="9" firstPageNumber="284" orientation="portrait" blackAndWhite="1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U34"/>
  <sheetViews>
    <sheetView showGridLines="0" view="pageBreakPreview" zoomScaleNormal="100" zoomScaleSheetLayoutView="100" workbookViewId="0">
      <pane xSplit="1" ySplit="6" topLeftCell="B7" activePane="bottomRight" state="frozen"/>
      <selection pane="topRight" activeCell="F35" sqref="F35"/>
      <selection pane="bottomLeft" activeCell="F35" sqref="F35"/>
      <selection pane="bottomRight" activeCell="N15" sqref="N15"/>
    </sheetView>
  </sheetViews>
  <sheetFormatPr defaultRowHeight="13.5" x14ac:dyDescent="0.15"/>
  <cols>
    <col min="1" max="1" width="9.625" style="8" customWidth="1"/>
    <col min="2" max="21" width="8.25" style="8" customWidth="1"/>
    <col min="22" max="16384" width="9" style="8"/>
  </cols>
  <sheetData>
    <row r="1" spans="1:21" x14ac:dyDescent="0.15">
      <c r="A1" s="9" t="s">
        <v>21</v>
      </c>
      <c r="B1" s="9"/>
      <c r="C1" s="9"/>
    </row>
    <row r="2" spans="1:21" x14ac:dyDescent="0.15">
      <c r="A2" s="112" t="s">
        <v>68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6.5" x14ac:dyDescent="0.15">
      <c r="A3" s="113" t="s">
        <v>86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x14ac:dyDescent="0.15">
      <c r="A4" s="115" t="s">
        <v>87</v>
      </c>
      <c r="B4" s="115"/>
      <c r="C4" s="115"/>
      <c r="D4" s="115"/>
      <c r="E4" s="115"/>
      <c r="F4" s="115"/>
      <c r="G4" s="115"/>
      <c r="H4" s="115"/>
      <c r="I4" s="115"/>
      <c r="J4" s="115"/>
      <c r="K4" s="116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6" customHeight="1" thickBot="1" x14ac:dyDescent="0.2">
      <c r="A5" s="117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s="12" customFormat="1" ht="19.5" customHeight="1" thickTop="1" x14ac:dyDescent="0.15">
      <c r="A6" s="118"/>
      <c r="B6" s="119" t="s">
        <v>88</v>
      </c>
      <c r="C6" s="119" t="s">
        <v>89</v>
      </c>
      <c r="D6" s="119" t="s">
        <v>90</v>
      </c>
      <c r="E6" s="119" t="s">
        <v>91</v>
      </c>
      <c r="F6" s="119" t="s">
        <v>92</v>
      </c>
      <c r="G6" s="120" t="s">
        <v>93</v>
      </c>
      <c r="H6" s="121" t="s">
        <v>94</v>
      </c>
      <c r="I6" s="119" t="s">
        <v>95</v>
      </c>
      <c r="J6" s="119" t="s">
        <v>96</v>
      </c>
      <c r="K6" s="122" t="s">
        <v>97</v>
      </c>
      <c r="L6" s="119" t="s">
        <v>98</v>
      </c>
      <c r="M6" s="120" t="s">
        <v>99</v>
      </c>
      <c r="N6" s="123" t="s">
        <v>100</v>
      </c>
      <c r="O6" s="119" t="s">
        <v>101</v>
      </c>
      <c r="P6" s="119" t="s">
        <v>102</v>
      </c>
      <c r="Q6" s="119" t="s">
        <v>103</v>
      </c>
      <c r="R6" s="119" t="s">
        <v>104</v>
      </c>
      <c r="S6" s="119" t="s">
        <v>105</v>
      </c>
      <c r="T6" s="119" t="s">
        <v>106</v>
      </c>
      <c r="U6" s="119" t="s">
        <v>107</v>
      </c>
    </row>
    <row r="7" spans="1:21" s="12" customFormat="1" ht="12" customHeight="1" x14ac:dyDescent="0.15">
      <c r="A7" s="124"/>
      <c r="B7" s="125" t="s">
        <v>108</v>
      </c>
      <c r="C7" s="126" t="s">
        <v>109</v>
      </c>
      <c r="D7" s="126" t="s">
        <v>109</v>
      </c>
      <c r="E7" s="126" t="s">
        <v>110</v>
      </c>
      <c r="F7" s="126" t="s">
        <v>110</v>
      </c>
      <c r="G7" s="126" t="s">
        <v>110</v>
      </c>
      <c r="H7" s="126" t="s">
        <v>110</v>
      </c>
      <c r="I7" s="126" t="s">
        <v>110</v>
      </c>
      <c r="J7" s="126" t="s">
        <v>110</v>
      </c>
      <c r="K7" s="126" t="s">
        <v>110</v>
      </c>
      <c r="L7" s="126" t="s">
        <v>110</v>
      </c>
      <c r="M7" s="126" t="s">
        <v>110</v>
      </c>
      <c r="N7" s="126" t="s">
        <v>110</v>
      </c>
      <c r="O7" s="126" t="s">
        <v>110</v>
      </c>
      <c r="P7" s="126" t="s">
        <v>110</v>
      </c>
      <c r="Q7" s="126" t="s">
        <v>110</v>
      </c>
      <c r="R7" s="126" t="s">
        <v>110</v>
      </c>
      <c r="S7" s="126" t="s">
        <v>110</v>
      </c>
      <c r="T7" s="126" t="s">
        <v>110</v>
      </c>
      <c r="U7" s="127" t="s">
        <v>110</v>
      </c>
    </row>
    <row r="8" spans="1:21" s="12" customFormat="1" ht="12" customHeight="1" x14ac:dyDescent="0.15">
      <c r="A8" s="124" t="s">
        <v>111</v>
      </c>
      <c r="B8" s="128">
        <v>225</v>
      </c>
      <c r="C8" s="129">
        <v>309238.09523809521</v>
      </c>
      <c r="D8" s="129">
        <v>50</v>
      </c>
      <c r="E8" s="129">
        <v>17036</v>
      </c>
      <c r="F8" s="129">
        <v>500</v>
      </c>
      <c r="G8" s="129">
        <v>1670</v>
      </c>
      <c r="H8" s="129">
        <v>212013.4</v>
      </c>
      <c r="I8" s="129">
        <v>2092</v>
      </c>
      <c r="J8" s="129">
        <v>23554</v>
      </c>
      <c r="K8" s="129">
        <v>114466</v>
      </c>
      <c r="L8" s="129">
        <v>9184</v>
      </c>
      <c r="M8" s="129">
        <v>130264</v>
      </c>
      <c r="N8" s="129">
        <v>0</v>
      </c>
      <c r="O8" s="129">
        <v>0</v>
      </c>
      <c r="P8" s="129">
        <v>969</v>
      </c>
      <c r="Q8" s="129">
        <v>175</v>
      </c>
      <c r="R8" s="129">
        <v>491</v>
      </c>
      <c r="S8" s="129">
        <v>944</v>
      </c>
      <c r="T8" s="129">
        <v>150</v>
      </c>
      <c r="U8" s="129">
        <v>1085</v>
      </c>
    </row>
    <row r="9" spans="1:21" s="12" customFormat="1" ht="12" customHeight="1" x14ac:dyDescent="0.15">
      <c r="A9" s="124" t="s">
        <v>112</v>
      </c>
      <c r="B9" s="130">
        <v>228</v>
      </c>
      <c r="C9" s="131">
        <v>137238</v>
      </c>
      <c r="D9" s="131">
        <v>60</v>
      </c>
      <c r="E9" s="131">
        <v>16573</v>
      </c>
      <c r="F9" s="131">
        <v>500</v>
      </c>
      <c r="G9" s="131">
        <v>1370</v>
      </c>
      <c r="H9" s="131">
        <v>203819</v>
      </c>
      <c r="I9" s="131">
        <v>3090</v>
      </c>
      <c r="J9" s="131">
        <v>22043</v>
      </c>
      <c r="K9" s="131">
        <v>92252</v>
      </c>
      <c r="L9" s="131">
        <v>6715</v>
      </c>
      <c r="M9" s="131">
        <v>111246</v>
      </c>
      <c r="N9" s="131">
        <v>0</v>
      </c>
      <c r="O9" s="131">
        <v>0</v>
      </c>
      <c r="P9" s="131">
        <v>877</v>
      </c>
      <c r="Q9" s="131">
        <v>818</v>
      </c>
      <c r="R9" s="131">
        <v>431</v>
      </c>
      <c r="S9" s="131">
        <v>828</v>
      </c>
      <c r="T9" s="131">
        <v>150</v>
      </c>
      <c r="U9" s="131">
        <v>861</v>
      </c>
    </row>
    <row r="10" spans="1:21" s="12" customFormat="1" ht="12.75" customHeight="1" x14ac:dyDescent="0.15">
      <c r="A10" s="124" t="s">
        <v>113</v>
      </c>
      <c r="B10" s="132"/>
      <c r="C10" s="131">
        <f>SUM(C12:C28)</f>
        <v>0</v>
      </c>
      <c r="D10" s="131">
        <f t="shared" ref="D10:U10" si="0">SUM(D12:D28)</f>
        <v>0</v>
      </c>
      <c r="E10" s="131">
        <f t="shared" si="0"/>
        <v>15554</v>
      </c>
      <c r="F10" s="131">
        <f t="shared" si="0"/>
        <v>500</v>
      </c>
      <c r="G10" s="131">
        <f t="shared" si="0"/>
        <v>1230</v>
      </c>
      <c r="H10" s="131">
        <f t="shared" si="0"/>
        <v>167976</v>
      </c>
      <c r="I10" s="131">
        <f t="shared" si="0"/>
        <v>3853</v>
      </c>
      <c r="J10" s="131">
        <f t="shared" si="0"/>
        <v>21549</v>
      </c>
      <c r="K10" s="131">
        <f t="shared" si="0"/>
        <v>1376</v>
      </c>
      <c r="L10" s="131">
        <f t="shared" si="0"/>
        <v>9292</v>
      </c>
      <c r="M10" s="131">
        <f t="shared" si="0"/>
        <v>132021</v>
      </c>
      <c r="N10" s="131">
        <f t="shared" si="0"/>
        <v>0</v>
      </c>
      <c r="O10" s="131">
        <f t="shared" si="0"/>
        <v>0</v>
      </c>
      <c r="P10" s="131">
        <f t="shared" si="0"/>
        <v>1094</v>
      </c>
      <c r="Q10" s="131">
        <f t="shared" si="0"/>
        <v>940</v>
      </c>
      <c r="R10" s="131">
        <f t="shared" si="0"/>
        <v>601</v>
      </c>
      <c r="S10" s="131">
        <f t="shared" si="0"/>
        <v>0</v>
      </c>
      <c r="T10" s="131">
        <f t="shared" si="0"/>
        <v>0</v>
      </c>
      <c r="U10" s="131">
        <f t="shared" si="0"/>
        <v>896</v>
      </c>
    </row>
    <row r="11" spans="1:21" s="12" customFormat="1" ht="12.75" customHeight="1" x14ac:dyDescent="0.15">
      <c r="A11" s="133"/>
      <c r="B11" s="132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</row>
    <row r="12" spans="1:21" s="12" customFormat="1" ht="12.75" customHeight="1" x14ac:dyDescent="0.15">
      <c r="A12" s="124" t="s">
        <v>114</v>
      </c>
      <c r="B12" s="132" t="s">
        <v>115</v>
      </c>
      <c r="C12" s="131">
        <v>0</v>
      </c>
      <c r="D12" s="131">
        <v>0</v>
      </c>
      <c r="E12" s="131">
        <v>6769</v>
      </c>
      <c r="F12" s="131">
        <v>0</v>
      </c>
      <c r="G12" s="131">
        <v>1030</v>
      </c>
      <c r="H12" s="131">
        <f>6297+1315</f>
        <v>7612</v>
      </c>
      <c r="I12" s="131">
        <v>192</v>
      </c>
      <c r="J12" s="131">
        <v>0</v>
      </c>
      <c r="K12" s="131">
        <v>1376</v>
      </c>
      <c r="L12" s="131">
        <v>9275</v>
      </c>
      <c r="M12" s="131">
        <v>139</v>
      </c>
      <c r="N12" s="131">
        <v>0</v>
      </c>
      <c r="O12" s="131">
        <v>0</v>
      </c>
      <c r="P12" s="131"/>
      <c r="Q12" s="131"/>
      <c r="R12" s="131"/>
      <c r="S12" s="131"/>
      <c r="T12" s="131"/>
      <c r="U12" s="131"/>
    </row>
    <row r="13" spans="1:21" s="12" customFormat="1" ht="12.75" customHeight="1" x14ac:dyDescent="0.15">
      <c r="A13" s="124" t="s">
        <v>116</v>
      </c>
      <c r="B13" s="132" t="s">
        <v>115</v>
      </c>
      <c r="C13" s="131">
        <v>0</v>
      </c>
      <c r="D13" s="131">
        <v>0</v>
      </c>
      <c r="E13" s="131">
        <v>370</v>
      </c>
      <c r="F13" s="131">
        <v>0</v>
      </c>
      <c r="G13" s="131">
        <v>0</v>
      </c>
      <c r="H13" s="131">
        <f>778+3988</f>
        <v>4766</v>
      </c>
      <c r="I13" s="131">
        <v>295</v>
      </c>
      <c r="J13" s="131">
        <v>32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370</v>
      </c>
      <c r="Q13" s="131">
        <v>0</v>
      </c>
      <c r="R13" s="131">
        <v>79</v>
      </c>
      <c r="S13" s="131">
        <v>0</v>
      </c>
      <c r="T13" s="131" t="s">
        <v>224</v>
      </c>
      <c r="U13" s="131">
        <v>408</v>
      </c>
    </row>
    <row r="14" spans="1:21" s="12" customFormat="1" ht="12.75" customHeight="1" x14ac:dyDescent="0.15">
      <c r="A14" s="124" t="s">
        <v>117</v>
      </c>
      <c r="B14" s="132" t="s">
        <v>115</v>
      </c>
      <c r="C14" s="131">
        <v>0</v>
      </c>
      <c r="D14" s="131">
        <v>0</v>
      </c>
      <c r="E14" s="131">
        <v>0</v>
      </c>
      <c r="F14" s="131">
        <v>500</v>
      </c>
      <c r="G14" s="131">
        <v>0</v>
      </c>
      <c r="H14" s="131">
        <v>74</v>
      </c>
      <c r="I14" s="131">
        <v>0</v>
      </c>
      <c r="J14" s="131">
        <v>0</v>
      </c>
      <c r="K14" s="131">
        <v>0</v>
      </c>
      <c r="L14" s="131">
        <v>2</v>
      </c>
      <c r="M14" s="131">
        <v>0</v>
      </c>
      <c r="N14" s="131">
        <v>0</v>
      </c>
      <c r="O14" s="131">
        <v>0</v>
      </c>
      <c r="P14" s="131">
        <v>5</v>
      </c>
      <c r="Q14" s="131">
        <v>0</v>
      </c>
      <c r="R14" s="131">
        <v>0</v>
      </c>
      <c r="S14" s="131">
        <v>0</v>
      </c>
      <c r="T14" s="131" t="s">
        <v>224</v>
      </c>
      <c r="U14" s="131">
        <v>0</v>
      </c>
    </row>
    <row r="15" spans="1:21" s="12" customFormat="1" ht="12.75" customHeight="1" x14ac:dyDescent="0.15">
      <c r="A15" s="124" t="s">
        <v>118</v>
      </c>
      <c r="B15" s="132" t="s">
        <v>115</v>
      </c>
      <c r="C15" s="131">
        <v>0</v>
      </c>
      <c r="D15" s="131">
        <v>0</v>
      </c>
      <c r="E15" s="131">
        <v>60</v>
      </c>
      <c r="F15" s="131">
        <v>0</v>
      </c>
      <c r="G15" s="131">
        <v>0</v>
      </c>
      <c r="H15" s="131">
        <f>41833+147</f>
        <v>41980</v>
      </c>
      <c r="I15" s="131">
        <v>51</v>
      </c>
      <c r="J15" s="131">
        <v>16</v>
      </c>
      <c r="K15" s="131">
        <v>0</v>
      </c>
      <c r="L15" s="131">
        <v>10</v>
      </c>
      <c r="M15" s="131">
        <v>131882</v>
      </c>
      <c r="N15" s="131">
        <v>0</v>
      </c>
      <c r="O15" s="131">
        <v>0</v>
      </c>
      <c r="P15" s="131">
        <v>704</v>
      </c>
      <c r="Q15" s="131">
        <v>140</v>
      </c>
      <c r="R15" s="131">
        <v>426</v>
      </c>
      <c r="S15" s="131">
        <v>0</v>
      </c>
      <c r="T15" s="131" t="s">
        <v>224</v>
      </c>
      <c r="U15" s="131">
        <v>488</v>
      </c>
    </row>
    <row r="16" spans="1:21" s="12" customFormat="1" ht="12.75" customHeight="1" x14ac:dyDescent="0.15">
      <c r="A16" s="124" t="s">
        <v>119</v>
      </c>
      <c r="B16" s="132" t="s">
        <v>115</v>
      </c>
      <c r="C16" s="131">
        <v>0</v>
      </c>
      <c r="D16" s="131">
        <v>0</v>
      </c>
      <c r="E16" s="131">
        <v>1000</v>
      </c>
      <c r="F16" s="131">
        <v>0</v>
      </c>
      <c r="G16" s="131">
        <v>20</v>
      </c>
      <c r="H16" s="131">
        <v>0</v>
      </c>
      <c r="I16" s="131">
        <v>0</v>
      </c>
      <c r="J16" s="131">
        <v>1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80</v>
      </c>
      <c r="S16" s="131">
        <v>0</v>
      </c>
      <c r="T16" s="131" t="s">
        <v>224</v>
      </c>
      <c r="U16" s="131">
        <v>0</v>
      </c>
    </row>
    <row r="17" spans="1:21" s="12" customFormat="1" ht="12.75" customHeight="1" x14ac:dyDescent="0.15">
      <c r="A17" s="124" t="s">
        <v>120</v>
      </c>
      <c r="B17" s="132" t="s">
        <v>115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350</v>
      </c>
      <c r="I17" s="131">
        <v>952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 t="s">
        <v>224</v>
      </c>
      <c r="U17" s="131">
        <v>0</v>
      </c>
    </row>
    <row r="18" spans="1:21" s="12" customFormat="1" ht="12.75" customHeight="1" x14ac:dyDescent="0.15">
      <c r="A18" s="124" t="s">
        <v>121</v>
      </c>
      <c r="B18" s="132" t="s">
        <v>115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 t="s">
        <v>224</v>
      </c>
      <c r="U18" s="131">
        <v>0</v>
      </c>
    </row>
    <row r="19" spans="1:21" s="12" customFormat="1" ht="12.75" customHeight="1" x14ac:dyDescent="0.15">
      <c r="A19" s="124" t="s">
        <v>122</v>
      </c>
      <c r="B19" s="132" t="s">
        <v>115</v>
      </c>
      <c r="C19" s="131">
        <v>0</v>
      </c>
      <c r="D19" s="131">
        <v>0</v>
      </c>
      <c r="E19" s="131">
        <v>300</v>
      </c>
      <c r="F19" s="131">
        <v>0</v>
      </c>
      <c r="G19" s="131">
        <v>0</v>
      </c>
      <c r="H19" s="131">
        <v>16100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800</v>
      </c>
      <c r="R19" s="131">
        <v>0</v>
      </c>
      <c r="S19" s="131">
        <v>0</v>
      </c>
      <c r="T19" s="131" t="s">
        <v>224</v>
      </c>
      <c r="U19" s="131">
        <v>0</v>
      </c>
    </row>
    <row r="20" spans="1:21" s="12" customFormat="1" ht="12.75" customHeight="1" x14ac:dyDescent="0.15">
      <c r="A20" s="124" t="s">
        <v>123</v>
      </c>
      <c r="B20" s="132" t="s">
        <v>115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1515</v>
      </c>
      <c r="I20" s="131">
        <v>0</v>
      </c>
      <c r="J20" s="131">
        <v>21500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 t="s">
        <v>224</v>
      </c>
      <c r="U20" s="131">
        <v>0</v>
      </c>
    </row>
    <row r="21" spans="1:21" s="12" customFormat="1" ht="12.75" customHeight="1" x14ac:dyDescent="0.15">
      <c r="A21" s="124" t="s">
        <v>124</v>
      </c>
      <c r="B21" s="132" t="s">
        <v>115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131">
        <v>778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 t="s">
        <v>224</v>
      </c>
      <c r="U21" s="131">
        <v>0</v>
      </c>
    </row>
    <row r="22" spans="1:21" s="12" customFormat="1" ht="12.75" customHeight="1" x14ac:dyDescent="0.15">
      <c r="A22" s="124" t="s">
        <v>125</v>
      </c>
      <c r="B22" s="132" t="s">
        <v>115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 t="s">
        <v>224</v>
      </c>
      <c r="U22" s="131">
        <v>0</v>
      </c>
    </row>
    <row r="23" spans="1:21" s="12" customFormat="1" ht="12.75" customHeight="1" x14ac:dyDescent="0.15">
      <c r="A23" s="124" t="s">
        <v>126</v>
      </c>
      <c r="B23" s="132" t="s">
        <v>115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479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 t="s">
        <v>224</v>
      </c>
      <c r="U23" s="131">
        <v>0</v>
      </c>
    </row>
    <row r="24" spans="1:21" s="12" customFormat="1" ht="12.75" customHeight="1" x14ac:dyDescent="0.15">
      <c r="A24" s="124" t="s">
        <v>127</v>
      </c>
      <c r="B24" s="132" t="s">
        <v>115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3100</v>
      </c>
      <c r="I24" s="131">
        <v>1770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 t="s">
        <v>224</v>
      </c>
      <c r="U24" s="131">
        <v>0</v>
      </c>
    </row>
    <row r="25" spans="1:21" s="12" customFormat="1" ht="12.75" customHeight="1" x14ac:dyDescent="0.15">
      <c r="A25" s="124" t="s">
        <v>128</v>
      </c>
      <c r="B25" s="132" t="s">
        <v>115</v>
      </c>
      <c r="C25" s="131">
        <v>0</v>
      </c>
      <c r="D25" s="131">
        <v>0</v>
      </c>
      <c r="E25" s="131">
        <v>1500</v>
      </c>
      <c r="F25" s="131">
        <v>0</v>
      </c>
      <c r="G25" s="131">
        <v>0</v>
      </c>
      <c r="H25" s="131">
        <v>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15</v>
      </c>
      <c r="Q25" s="131">
        <v>0</v>
      </c>
      <c r="R25" s="131">
        <v>12</v>
      </c>
      <c r="S25" s="131">
        <v>0</v>
      </c>
      <c r="T25" s="131" t="s">
        <v>224</v>
      </c>
      <c r="U25" s="131">
        <v>0</v>
      </c>
    </row>
    <row r="26" spans="1:21" s="12" customFormat="1" ht="12.75" customHeight="1" x14ac:dyDescent="0.15">
      <c r="A26" s="124" t="s">
        <v>129</v>
      </c>
      <c r="B26" s="132" t="s">
        <v>115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5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 t="s">
        <v>224</v>
      </c>
      <c r="U26" s="131">
        <v>0</v>
      </c>
    </row>
    <row r="27" spans="1:21" s="12" customFormat="1" ht="12.75" customHeight="1" x14ac:dyDescent="0.15">
      <c r="A27" s="124" t="s">
        <v>130</v>
      </c>
      <c r="B27" s="132" t="s">
        <v>115</v>
      </c>
      <c r="C27" s="131">
        <v>0</v>
      </c>
      <c r="D27" s="131">
        <v>0</v>
      </c>
      <c r="E27" s="131">
        <v>5555</v>
      </c>
      <c r="F27" s="131">
        <v>0</v>
      </c>
      <c r="G27" s="131">
        <v>180</v>
      </c>
      <c r="H27" s="131">
        <f>90664+35</f>
        <v>90699</v>
      </c>
      <c r="I27" s="131">
        <v>363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 t="s">
        <v>224</v>
      </c>
      <c r="U27" s="131">
        <v>0</v>
      </c>
    </row>
    <row r="28" spans="1:21" s="12" customFormat="1" ht="12.75" customHeight="1" x14ac:dyDescent="0.15">
      <c r="A28" s="134" t="s">
        <v>131</v>
      </c>
      <c r="B28" s="135" t="s">
        <v>115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520</v>
      </c>
      <c r="I28" s="136">
        <v>230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4</v>
      </c>
      <c r="S28" s="136">
        <v>0</v>
      </c>
      <c r="T28" s="136" t="s">
        <v>224</v>
      </c>
      <c r="U28" s="136">
        <v>0</v>
      </c>
    </row>
    <row r="29" spans="1:21" s="12" customFormat="1" ht="12.75" customHeight="1" x14ac:dyDescent="0.15">
      <c r="A29" s="137" t="s">
        <v>132</v>
      </c>
      <c r="B29" s="137"/>
      <c r="C29" s="137"/>
      <c r="D29" s="137"/>
      <c r="E29" s="138"/>
      <c r="F29" s="138"/>
      <c r="G29" s="138"/>
      <c r="H29" s="138"/>
      <c r="I29" s="138"/>
      <c r="J29" s="138"/>
      <c r="K29" s="138"/>
      <c r="L29" s="139"/>
      <c r="M29" s="139"/>
      <c r="N29" s="139"/>
      <c r="O29" s="139"/>
      <c r="P29" s="139"/>
      <c r="Q29" s="139"/>
      <c r="R29" s="139"/>
      <c r="S29" s="139"/>
      <c r="T29" s="139"/>
      <c r="U29" s="137"/>
    </row>
    <row r="30" spans="1:21" s="12" customFormat="1" ht="14.25" customHeight="1" x14ac:dyDescent="0.15">
      <c r="A30" s="137" t="s">
        <v>133</v>
      </c>
      <c r="B30" s="137"/>
      <c r="C30" s="137"/>
      <c r="D30" s="137"/>
      <c r="E30" s="138"/>
      <c r="F30" s="138"/>
      <c r="G30" s="138"/>
      <c r="H30" s="137"/>
      <c r="I30" s="137"/>
      <c r="J30" s="13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7"/>
    </row>
    <row r="32" spans="1:21" x14ac:dyDescent="0.15">
      <c r="A32" s="13"/>
    </row>
    <row r="33" spans="1:1" x14ac:dyDescent="0.15">
      <c r="A33" s="13"/>
    </row>
    <row r="34" spans="1:1" x14ac:dyDescent="0.15">
      <c r="A34" s="13"/>
    </row>
  </sheetData>
  <phoneticPr fontId="2"/>
  <hyperlinks>
    <hyperlink ref="A1:C1" location="'6林業目次'!A1" display="6　林　　業" xr:uid="{00000000-0004-0000-0300-000000000000}"/>
  </hyperlinks>
  <pageMargins left="0.59055118110236227" right="0.59055118110236227" top="0.59055118110236227" bottom="0.39370078740157483" header="0.43307086614173229" footer="0.51181102362204722"/>
  <pageSetup paperSize="9" scale="91" orientation="portrait" blackAndWhite="1" horizontalDpi="300" verticalDpi="300" r:id="rId1"/>
  <headerFooter alignWithMargins="0"/>
  <colBreaks count="1" manualBreakCount="1">
    <brk id="10" min="1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M13"/>
  <sheetViews>
    <sheetView showGridLines="0" view="pageBreakPreview" zoomScaleNormal="100" zoomScaleSheetLayoutView="100" workbookViewId="0">
      <selection activeCell="L30" sqref="L30"/>
    </sheetView>
  </sheetViews>
  <sheetFormatPr defaultColWidth="9" defaultRowHeight="13.5" x14ac:dyDescent="0.15"/>
  <cols>
    <col min="1" max="1" width="5.25" style="3" customWidth="1"/>
    <col min="2" max="2" width="3.375" style="3" bestFit="1" customWidth="1"/>
    <col min="3" max="3" width="3.75" style="3" customWidth="1"/>
    <col min="4" max="11" width="9.875" style="3" customWidth="1"/>
    <col min="12" max="16384" width="9" style="3"/>
  </cols>
  <sheetData>
    <row r="1" spans="1:13" x14ac:dyDescent="0.15">
      <c r="A1" s="140" t="s">
        <v>21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</row>
    <row r="2" spans="1:13" ht="14.25" x14ac:dyDescent="0.15">
      <c r="A2" s="141" t="s">
        <v>68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</row>
    <row r="3" spans="1:13" s="4" customFormat="1" ht="23.25" customHeight="1" x14ac:dyDescent="0.15">
      <c r="A3" s="143" t="s">
        <v>134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3" s="4" customFormat="1" x14ac:dyDescent="0.1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3" s="4" customFormat="1" ht="15" customHeight="1" x14ac:dyDescent="0.15">
      <c r="A5" s="145" t="s">
        <v>135</v>
      </c>
      <c r="B5" s="141"/>
      <c r="C5" s="141"/>
      <c r="D5" s="141"/>
      <c r="E5" s="141"/>
      <c r="F5" s="141"/>
      <c r="G5" s="146"/>
      <c r="H5" s="147"/>
      <c r="I5" s="146"/>
      <c r="J5" s="146"/>
      <c r="K5" s="148" t="s">
        <v>136</v>
      </c>
    </row>
    <row r="6" spans="1:13" ht="6" customHeight="1" thickBot="1" x14ac:dyDescent="0.2">
      <c r="A6" s="149"/>
      <c r="B6" s="149"/>
      <c r="C6" s="149"/>
      <c r="D6" s="149"/>
      <c r="E6" s="141"/>
      <c r="F6" s="141"/>
      <c r="G6" s="141"/>
      <c r="H6" s="141"/>
      <c r="I6" s="141"/>
      <c r="J6" s="141"/>
      <c r="K6" s="141"/>
    </row>
    <row r="7" spans="1:13" s="5" customFormat="1" ht="18.75" customHeight="1" thickTop="1" x14ac:dyDescent="0.15">
      <c r="A7" s="150"/>
      <c r="B7" s="150"/>
      <c r="C7" s="150"/>
      <c r="D7" s="151"/>
      <c r="E7" s="152" t="s">
        <v>137</v>
      </c>
      <c r="F7" s="153"/>
      <c r="G7" s="153"/>
      <c r="H7" s="153"/>
      <c r="I7" s="153"/>
      <c r="J7" s="153"/>
      <c r="K7" s="154" t="s">
        <v>138</v>
      </c>
    </row>
    <row r="8" spans="1:13" s="5" customFormat="1" ht="40.5" customHeight="1" x14ac:dyDescent="0.15">
      <c r="A8" s="155" t="s">
        <v>139</v>
      </c>
      <c r="B8" s="155"/>
      <c r="C8" s="155"/>
      <c r="D8" s="156" t="s">
        <v>31</v>
      </c>
      <c r="E8" s="157" t="s">
        <v>140</v>
      </c>
      <c r="F8" s="157" t="s">
        <v>141</v>
      </c>
      <c r="G8" s="157" t="s">
        <v>142</v>
      </c>
      <c r="H8" s="157" t="s">
        <v>143</v>
      </c>
      <c r="I8" s="157" t="s">
        <v>144</v>
      </c>
      <c r="J8" s="157" t="s">
        <v>145</v>
      </c>
      <c r="K8" s="158"/>
    </row>
    <row r="9" spans="1:13" s="5" customFormat="1" ht="18" customHeight="1" x14ac:dyDescent="0.15">
      <c r="A9" s="159" t="s">
        <v>147</v>
      </c>
      <c r="B9" s="160" t="s">
        <v>148</v>
      </c>
      <c r="C9" s="161" t="s">
        <v>146</v>
      </c>
      <c r="D9" s="162">
        <v>119</v>
      </c>
      <c r="E9" s="163">
        <v>115</v>
      </c>
      <c r="F9" s="163">
        <v>1</v>
      </c>
      <c r="G9" s="163">
        <v>111</v>
      </c>
      <c r="H9" s="163">
        <v>3</v>
      </c>
      <c r="I9" s="163" t="s">
        <v>48</v>
      </c>
      <c r="J9" s="163">
        <v>0</v>
      </c>
      <c r="K9" s="163">
        <v>4</v>
      </c>
      <c r="L9" s="7"/>
      <c r="M9" s="7"/>
    </row>
    <row r="10" spans="1:13" s="5" customFormat="1" ht="18" customHeight="1" x14ac:dyDescent="0.15">
      <c r="A10" s="159"/>
      <c r="B10" s="164">
        <v>2</v>
      </c>
      <c r="C10" s="161"/>
      <c r="D10" s="162">
        <v>121</v>
      </c>
      <c r="E10" s="163">
        <v>116</v>
      </c>
      <c r="F10" s="163">
        <v>2</v>
      </c>
      <c r="G10" s="163">
        <v>112</v>
      </c>
      <c r="H10" s="163">
        <v>1</v>
      </c>
      <c r="I10" s="163">
        <v>0</v>
      </c>
      <c r="J10" s="163">
        <v>1</v>
      </c>
      <c r="K10" s="163">
        <v>5</v>
      </c>
      <c r="L10" s="7"/>
      <c r="M10" s="7"/>
    </row>
    <row r="11" spans="1:13" s="5" customFormat="1" ht="18" customHeight="1" x14ac:dyDescent="0.15">
      <c r="A11" s="165"/>
      <c r="B11" s="166">
        <v>3</v>
      </c>
      <c r="C11" s="167"/>
      <c r="D11" s="163">
        <v>122</v>
      </c>
      <c r="E11" s="163">
        <v>120</v>
      </c>
      <c r="F11" s="163">
        <v>1</v>
      </c>
      <c r="G11" s="163">
        <v>114</v>
      </c>
      <c r="H11" s="163">
        <v>5</v>
      </c>
      <c r="I11" s="163">
        <v>0</v>
      </c>
      <c r="J11" s="163">
        <v>0</v>
      </c>
      <c r="K11" s="163">
        <v>2</v>
      </c>
      <c r="L11" s="7"/>
      <c r="M11" s="7"/>
    </row>
    <row r="12" spans="1:13" s="5" customFormat="1" ht="18" customHeight="1" x14ac:dyDescent="0.15">
      <c r="A12" s="168"/>
      <c r="B12" s="169">
        <v>4</v>
      </c>
      <c r="C12" s="170"/>
      <c r="D12" s="171">
        <v>139</v>
      </c>
      <c r="E12" s="172">
        <v>135</v>
      </c>
      <c r="F12" s="172">
        <v>2</v>
      </c>
      <c r="G12" s="172">
        <v>121</v>
      </c>
      <c r="H12" s="172">
        <v>12</v>
      </c>
      <c r="I12" s="172">
        <v>0</v>
      </c>
      <c r="J12" s="172">
        <v>0</v>
      </c>
      <c r="K12" s="172">
        <v>4</v>
      </c>
      <c r="L12" s="7"/>
      <c r="M12" s="7"/>
    </row>
    <row r="13" spans="1:13" s="1" customFormat="1" ht="18" customHeight="1" x14ac:dyDescent="0.15">
      <c r="A13" s="173" t="s">
        <v>149</v>
      </c>
      <c r="B13" s="174"/>
      <c r="C13" s="175"/>
      <c r="D13" s="173"/>
      <c r="E13" s="173"/>
      <c r="F13" s="173"/>
      <c r="G13" s="173"/>
      <c r="H13" s="173"/>
      <c r="I13" s="173"/>
      <c r="J13" s="173"/>
      <c r="K13" s="173"/>
    </row>
  </sheetData>
  <phoneticPr fontId="2"/>
  <hyperlinks>
    <hyperlink ref="A1:B1" location="'6林業目次'!A1" display="6　林　　業" xr:uid="{00000000-0004-0000-0400-000000000000}"/>
  </hyperlinks>
  <printOptions gridLinesSet="0"/>
  <pageMargins left="0.59055118110236227" right="0.59055118110236227" top="0.59055118110236227" bottom="0.39370078740157483" header="0" footer="0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H12"/>
  <sheetViews>
    <sheetView showGridLines="0" view="pageBreakPreview" zoomScale="115" zoomScaleNormal="100" zoomScaleSheetLayoutView="115" workbookViewId="0">
      <selection activeCell="D15" sqref="D15"/>
    </sheetView>
  </sheetViews>
  <sheetFormatPr defaultColWidth="9" defaultRowHeight="13.5" x14ac:dyDescent="0.15"/>
  <cols>
    <col min="1" max="1" width="5.25" style="14" customWidth="1"/>
    <col min="2" max="2" width="3.375" style="14" customWidth="1"/>
    <col min="3" max="3" width="3.75" style="14" customWidth="1"/>
    <col min="4" max="7" width="19.875" style="14" customWidth="1"/>
    <col min="8" max="16384" width="9" style="14"/>
  </cols>
  <sheetData>
    <row r="1" spans="1:8" x14ac:dyDescent="0.15">
      <c r="A1" s="140" t="s">
        <v>21</v>
      </c>
      <c r="B1" s="140"/>
      <c r="C1" s="141"/>
      <c r="D1" s="141"/>
      <c r="E1" s="141"/>
      <c r="F1" s="141"/>
      <c r="G1" s="141"/>
    </row>
    <row r="2" spans="1:8" s="15" customFormat="1" ht="14.25" customHeight="1" x14ac:dyDescent="0.15">
      <c r="A2" s="141" t="s">
        <v>68</v>
      </c>
      <c r="B2" s="141"/>
      <c r="C2" s="141"/>
      <c r="D2" s="141"/>
      <c r="E2" s="141"/>
      <c r="F2" s="141"/>
      <c r="G2" s="141"/>
    </row>
    <row r="3" spans="1:8" s="15" customFormat="1" ht="20.25" customHeight="1" x14ac:dyDescent="0.15">
      <c r="A3" s="143" t="s">
        <v>134</v>
      </c>
      <c r="B3" s="143"/>
      <c r="C3" s="143"/>
      <c r="D3" s="143"/>
      <c r="E3" s="143"/>
      <c r="F3" s="143"/>
      <c r="G3" s="143"/>
    </row>
    <row r="4" spans="1:8" s="15" customFormat="1" x14ac:dyDescent="0.15">
      <c r="A4" s="144"/>
      <c r="B4" s="144"/>
      <c r="C4" s="144"/>
      <c r="D4" s="144"/>
      <c r="E4" s="144"/>
      <c r="F4" s="144"/>
      <c r="G4" s="144"/>
    </row>
    <row r="5" spans="1:8" s="15" customFormat="1" ht="15" customHeight="1" x14ac:dyDescent="0.15">
      <c r="A5" s="145" t="s">
        <v>150</v>
      </c>
      <c r="B5" s="141"/>
      <c r="C5" s="141"/>
      <c r="D5" s="141"/>
      <c r="E5" s="146"/>
      <c r="F5" s="146"/>
      <c r="G5" s="148" t="s">
        <v>136</v>
      </c>
    </row>
    <row r="6" spans="1:8" ht="6" customHeight="1" thickBot="1" x14ac:dyDescent="0.2">
      <c r="A6" s="149"/>
      <c r="B6" s="149"/>
      <c r="C6" s="149"/>
      <c r="D6" s="149"/>
      <c r="E6" s="141"/>
      <c r="F6" s="141"/>
      <c r="G6" s="141"/>
    </row>
    <row r="7" spans="1:8" s="16" customFormat="1" ht="22.5" customHeight="1" thickTop="1" x14ac:dyDescent="0.15">
      <c r="A7" s="176" t="s">
        <v>151</v>
      </c>
      <c r="B7" s="176"/>
      <c r="C7" s="177"/>
      <c r="D7" s="178" t="s">
        <v>152</v>
      </c>
      <c r="E7" s="178" t="s">
        <v>153</v>
      </c>
      <c r="F7" s="178" t="s">
        <v>154</v>
      </c>
      <c r="G7" s="179" t="s">
        <v>155</v>
      </c>
    </row>
    <row r="8" spans="1:8" s="16" customFormat="1" ht="17.25" customHeight="1" x14ac:dyDescent="0.15">
      <c r="A8" s="180" t="s">
        <v>157</v>
      </c>
      <c r="B8" s="181" t="s">
        <v>158</v>
      </c>
      <c r="C8" s="182" t="s">
        <v>223</v>
      </c>
      <c r="D8" s="183">
        <v>119</v>
      </c>
      <c r="E8" s="184">
        <v>46</v>
      </c>
      <c r="F8" s="184">
        <v>36</v>
      </c>
      <c r="G8" s="184">
        <v>37</v>
      </c>
      <c r="H8" s="18">
        <v>0</v>
      </c>
    </row>
    <row r="9" spans="1:8" s="16" customFormat="1" ht="17.25" customHeight="1" x14ac:dyDescent="0.15">
      <c r="A9" s="180"/>
      <c r="B9" s="181">
        <v>2</v>
      </c>
      <c r="C9" s="182"/>
      <c r="D9" s="183">
        <v>121</v>
      </c>
      <c r="E9" s="184">
        <v>56</v>
      </c>
      <c r="F9" s="184">
        <v>35</v>
      </c>
      <c r="G9" s="184">
        <v>30</v>
      </c>
      <c r="H9" s="18">
        <v>0</v>
      </c>
    </row>
    <row r="10" spans="1:8" s="16" customFormat="1" ht="17.25" customHeight="1" x14ac:dyDescent="0.15">
      <c r="A10" s="180"/>
      <c r="B10" s="181">
        <v>3</v>
      </c>
      <c r="C10" s="185"/>
      <c r="D10" s="184">
        <v>122</v>
      </c>
      <c r="E10" s="184">
        <v>57</v>
      </c>
      <c r="F10" s="184">
        <v>30</v>
      </c>
      <c r="G10" s="184">
        <v>35</v>
      </c>
      <c r="H10" s="18">
        <v>0</v>
      </c>
    </row>
    <row r="11" spans="1:8" s="16" customFormat="1" ht="17.25" customHeight="1" x14ac:dyDescent="0.15">
      <c r="A11" s="186"/>
      <c r="B11" s="187">
        <v>4</v>
      </c>
      <c r="C11" s="188"/>
      <c r="D11" s="189">
        <v>139</v>
      </c>
      <c r="E11" s="190">
        <v>61</v>
      </c>
      <c r="F11" s="190">
        <v>39</v>
      </c>
      <c r="G11" s="190">
        <v>39</v>
      </c>
      <c r="H11" s="18"/>
    </row>
    <row r="12" spans="1:8" s="16" customFormat="1" ht="18" customHeight="1" x14ac:dyDescent="0.15">
      <c r="A12" s="191" t="s">
        <v>159</v>
      </c>
      <c r="B12" s="191"/>
      <c r="C12" s="173"/>
      <c r="D12" s="173"/>
      <c r="E12" s="173"/>
      <c r="F12" s="173"/>
      <c r="G12" s="173"/>
    </row>
  </sheetData>
  <phoneticPr fontId="6"/>
  <hyperlinks>
    <hyperlink ref="A1:B1" location="'6林業目次'!A1" display="6　林　　業" xr:uid="{00000000-0004-0000-0500-000000000000}"/>
  </hyperlinks>
  <printOptions gridLinesSet="0"/>
  <pageMargins left="0.59055118110236227" right="0.59055118110236227" top="0.59055118110236227" bottom="0.39370078740157483" header="0" footer="0"/>
  <pageSetup paperSize="9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M14"/>
  <sheetViews>
    <sheetView showGridLines="0" view="pageBreakPreview" zoomScale="115" zoomScaleNormal="100" zoomScaleSheetLayoutView="115" workbookViewId="0">
      <selection activeCell="I24" sqref="I24"/>
    </sheetView>
  </sheetViews>
  <sheetFormatPr defaultColWidth="8.625" defaultRowHeight="13.5" x14ac:dyDescent="0.15"/>
  <cols>
    <col min="1" max="1" width="5.25" style="3" customWidth="1"/>
    <col min="2" max="2" width="3.375" style="3" customWidth="1"/>
    <col min="3" max="3" width="3.875" style="3" customWidth="1"/>
    <col min="4" max="11" width="7.125" style="3" customWidth="1"/>
    <col min="12" max="12" width="7.375" style="3" customWidth="1"/>
    <col min="13" max="13" width="7.125" style="3" customWidth="1"/>
    <col min="14" max="16384" width="8.625" style="3"/>
  </cols>
  <sheetData>
    <row r="1" spans="1:13" x14ac:dyDescent="0.15">
      <c r="A1" s="2" t="s">
        <v>21</v>
      </c>
      <c r="B1" s="2"/>
    </row>
    <row r="2" spans="1:13" s="1" customFormat="1" ht="15.75" customHeight="1" x14ac:dyDescent="0.15">
      <c r="A2" s="141" t="s">
        <v>68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s="4" customFormat="1" ht="24" customHeight="1" x14ac:dyDescent="0.15">
      <c r="A3" s="143" t="s">
        <v>160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s="4" customFormat="1" x14ac:dyDescent="0.1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3" s="4" customFormat="1" ht="15" customHeight="1" x14ac:dyDescent="0.15">
      <c r="A5" s="145" t="s">
        <v>161</v>
      </c>
      <c r="B5" s="141"/>
      <c r="C5" s="141"/>
      <c r="D5" s="141"/>
      <c r="E5" s="141"/>
      <c r="F5" s="141"/>
      <c r="G5" s="146"/>
      <c r="H5" s="146"/>
      <c r="I5" s="146"/>
      <c r="J5" s="146"/>
      <c r="K5" s="192"/>
      <c r="L5" s="193"/>
      <c r="M5" s="148" t="s">
        <v>136</v>
      </c>
    </row>
    <row r="6" spans="1:13" ht="6" customHeight="1" thickBot="1" x14ac:dyDescent="0.2">
      <c r="A6" s="149"/>
      <c r="B6" s="149"/>
      <c r="C6" s="149"/>
      <c r="D6" s="149"/>
      <c r="E6" s="149"/>
      <c r="F6" s="149"/>
      <c r="G6" s="141"/>
      <c r="H6" s="141"/>
      <c r="I6" s="141"/>
      <c r="J6" s="141"/>
      <c r="K6" s="141"/>
      <c r="L6" s="141"/>
      <c r="M6" s="141"/>
    </row>
    <row r="7" spans="1:13" s="5" customFormat="1" ht="18" customHeight="1" thickTop="1" x14ac:dyDescent="0.15">
      <c r="A7" s="150"/>
      <c r="B7" s="150"/>
      <c r="C7" s="150"/>
      <c r="D7" s="151"/>
      <c r="E7" s="194" t="s">
        <v>162</v>
      </c>
      <c r="F7" s="176"/>
      <c r="G7" s="176"/>
      <c r="H7" s="194" t="s">
        <v>163</v>
      </c>
      <c r="I7" s="176"/>
      <c r="J7" s="176"/>
      <c r="K7" s="176"/>
      <c r="L7" s="176"/>
      <c r="M7" s="176"/>
    </row>
    <row r="8" spans="1:13" s="5" customFormat="1" ht="33" customHeight="1" x14ac:dyDescent="0.15">
      <c r="A8" s="155" t="s">
        <v>164</v>
      </c>
      <c r="B8" s="155"/>
      <c r="C8" s="155"/>
      <c r="D8" s="156" t="s">
        <v>152</v>
      </c>
      <c r="E8" s="157" t="s">
        <v>140</v>
      </c>
      <c r="F8" s="157" t="s">
        <v>165</v>
      </c>
      <c r="G8" s="157" t="s">
        <v>166</v>
      </c>
      <c r="H8" s="157" t="s">
        <v>140</v>
      </c>
      <c r="I8" s="157" t="s">
        <v>167</v>
      </c>
      <c r="J8" s="157" t="s">
        <v>168</v>
      </c>
      <c r="K8" s="157" t="s">
        <v>169</v>
      </c>
      <c r="L8" s="195" t="s">
        <v>170</v>
      </c>
      <c r="M8" s="157" t="s">
        <v>145</v>
      </c>
    </row>
    <row r="9" spans="1:13" s="5" customFormat="1" ht="18" customHeight="1" x14ac:dyDescent="0.15">
      <c r="A9" s="180" t="s">
        <v>157</v>
      </c>
      <c r="B9" s="181" t="s">
        <v>158</v>
      </c>
      <c r="C9" s="182" t="s">
        <v>156</v>
      </c>
      <c r="D9" s="162">
        <v>86</v>
      </c>
      <c r="E9" s="163">
        <v>78</v>
      </c>
      <c r="F9" s="163">
        <v>72</v>
      </c>
      <c r="G9" s="163">
        <v>6</v>
      </c>
      <c r="H9" s="163">
        <v>8</v>
      </c>
      <c r="I9" s="163" t="s">
        <v>171</v>
      </c>
      <c r="J9" s="163" t="s">
        <v>171</v>
      </c>
      <c r="K9" s="163" t="s">
        <v>48</v>
      </c>
      <c r="L9" s="163" t="s">
        <v>48</v>
      </c>
      <c r="M9" s="163">
        <v>0</v>
      </c>
    </row>
    <row r="10" spans="1:13" s="5" customFormat="1" ht="18" customHeight="1" x14ac:dyDescent="0.15">
      <c r="A10" s="180"/>
      <c r="B10" s="181">
        <v>2</v>
      </c>
      <c r="C10" s="182"/>
      <c r="D10" s="162">
        <v>81</v>
      </c>
      <c r="E10" s="163">
        <v>76</v>
      </c>
      <c r="F10" s="163">
        <v>72</v>
      </c>
      <c r="G10" s="163">
        <v>4</v>
      </c>
      <c r="H10" s="163">
        <v>5</v>
      </c>
      <c r="I10" s="163" t="s">
        <v>171</v>
      </c>
      <c r="J10" s="163" t="s">
        <v>171</v>
      </c>
      <c r="K10" s="163" t="s">
        <v>48</v>
      </c>
      <c r="L10" s="163" t="s">
        <v>48</v>
      </c>
      <c r="M10" s="163" t="s">
        <v>48</v>
      </c>
    </row>
    <row r="11" spans="1:13" s="6" customFormat="1" ht="18" customHeight="1" x14ac:dyDescent="0.15">
      <c r="A11" s="180"/>
      <c r="B11" s="181">
        <v>3</v>
      </c>
      <c r="C11" s="185"/>
      <c r="D11" s="163">
        <v>84</v>
      </c>
      <c r="E11" s="163">
        <v>78</v>
      </c>
      <c r="F11" s="163">
        <v>71</v>
      </c>
      <c r="G11" s="163">
        <v>7</v>
      </c>
      <c r="H11" s="163">
        <v>6</v>
      </c>
      <c r="I11" s="163">
        <v>0</v>
      </c>
      <c r="J11" s="163">
        <v>6</v>
      </c>
      <c r="K11" s="163" t="s">
        <v>48</v>
      </c>
      <c r="L11" s="163" t="s">
        <v>48</v>
      </c>
      <c r="M11" s="163" t="s">
        <v>48</v>
      </c>
    </row>
    <row r="12" spans="1:13" s="6" customFormat="1" ht="18" customHeight="1" x14ac:dyDescent="0.15">
      <c r="A12" s="186"/>
      <c r="B12" s="187">
        <v>4</v>
      </c>
      <c r="C12" s="188"/>
      <c r="D12" s="171">
        <v>72</v>
      </c>
      <c r="E12" s="172">
        <v>67</v>
      </c>
      <c r="F12" s="172">
        <v>62</v>
      </c>
      <c r="G12" s="172">
        <v>5</v>
      </c>
      <c r="H12" s="172">
        <v>5</v>
      </c>
      <c r="I12" s="196" t="s">
        <v>171</v>
      </c>
      <c r="J12" s="196" t="s">
        <v>171</v>
      </c>
      <c r="K12" s="196" t="s">
        <v>48</v>
      </c>
      <c r="L12" s="196" t="s">
        <v>48</v>
      </c>
      <c r="M12" s="196" t="s">
        <v>48</v>
      </c>
    </row>
    <row r="13" spans="1:13" x14ac:dyDescent="0.15">
      <c r="A13" s="197" t="s">
        <v>172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</row>
    <row r="14" spans="1:13" x14ac:dyDescent="0.15">
      <c r="A14" s="173" t="s">
        <v>149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</row>
  </sheetData>
  <phoneticPr fontId="2"/>
  <hyperlinks>
    <hyperlink ref="A1:B1" location="'6林業目次'!A1" display="6　林　　業" xr:uid="{00000000-0004-0000-0600-000000000000}"/>
  </hyperlinks>
  <printOptions gridLinesSet="0"/>
  <pageMargins left="0.59055118110236227" right="0.59055118110236227" top="0.59055118110236227" bottom="0.39370078740157483" header="0" footer="0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K15"/>
  <sheetViews>
    <sheetView showGridLines="0" view="pageBreakPreview" zoomScale="115" zoomScaleNormal="100" zoomScaleSheetLayoutView="115" workbookViewId="0">
      <selection activeCell="G23" sqref="G23"/>
    </sheetView>
  </sheetViews>
  <sheetFormatPr defaultColWidth="10.25" defaultRowHeight="13.5" x14ac:dyDescent="0.15"/>
  <cols>
    <col min="1" max="1" width="5.25" style="14" customWidth="1"/>
    <col min="2" max="2" width="3.375" style="14" customWidth="1"/>
    <col min="3" max="3" width="3.875" style="14" customWidth="1"/>
    <col min="4" max="4" width="9" style="14" customWidth="1"/>
    <col min="5" max="7" width="9.75" style="14" customWidth="1"/>
    <col min="8" max="11" width="9.625" style="14" customWidth="1"/>
    <col min="12" max="16384" width="10.25" style="14"/>
  </cols>
  <sheetData>
    <row r="1" spans="1:11" x14ac:dyDescent="0.15">
      <c r="A1" s="198" t="s">
        <v>21</v>
      </c>
      <c r="B1" s="199"/>
      <c r="C1" s="141"/>
      <c r="D1" s="141"/>
      <c r="E1" s="141"/>
      <c r="F1" s="141"/>
      <c r="G1" s="141"/>
      <c r="H1" s="141"/>
      <c r="I1" s="141"/>
      <c r="J1" s="141"/>
      <c r="K1" s="141"/>
    </row>
    <row r="2" spans="1:11" s="15" customFormat="1" ht="14.25" customHeight="1" x14ac:dyDescent="0.15">
      <c r="A2" s="141" t="s">
        <v>68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15" customFormat="1" ht="20.25" customHeight="1" x14ac:dyDescent="0.15">
      <c r="A3" s="143" t="s">
        <v>160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s="15" customFormat="1" x14ac:dyDescent="0.1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 s="15" customFormat="1" ht="15" customHeight="1" x14ac:dyDescent="0.15">
      <c r="A5" s="145" t="s">
        <v>173</v>
      </c>
      <c r="B5" s="141"/>
      <c r="C5" s="141"/>
      <c r="D5" s="141"/>
      <c r="E5" s="141"/>
      <c r="F5" s="141"/>
      <c r="G5" s="146"/>
      <c r="H5" s="146"/>
      <c r="I5" s="146"/>
      <c r="J5" s="146"/>
      <c r="K5" s="148" t="s">
        <v>136</v>
      </c>
    </row>
    <row r="6" spans="1:11" ht="6" customHeight="1" thickBot="1" x14ac:dyDescent="0.2">
      <c r="A6" s="149"/>
      <c r="B6" s="149"/>
      <c r="C6" s="149"/>
      <c r="D6" s="141"/>
      <c r="E6" s="141"/>
      <c r="F6" s="141"/>
      <c r="G6" s="141"/>
      <c r="H6" s="141"/>
      <c r="I6" s="141"/>
      <c r="J6" s="141"/>
      <c r="K6" s="141"/>
    </row>
    <row r="7" spans="1:11" s="16" customFormat="1" ht="11.25" customHeight="1" thickTop="1" x14ac:dyDescent="0.15">
      <c r="A7" s="150"/>
      <c r="B7" s="150"/>
      <c r="C7" s="150"/>
      <c r="D7" s="151"/>
      <c r="E7" s="200"/>
      <c r="F7" s="200"/>
      <c r="G7" s="200"/>
      <c r="H7" s="151"/>
      <c r="I7" s="200"/>
      <c r="J7" s="200"/>
      <c r="K7" s="201"/>
    </row>
    <row r="8" spans="1:11" s="16" customFormat="1" ht="18" customHeight="1" x14ac:dyDescent="0.15">
      <c r="A8" s="202" t="s">
        <v>139</v>
      </c>
      <c r="B8" s="202"/>
      <c r="C8" s="202"/>
      <c r="D8" s="156" t="s">
        <v>174</v>
      </c>
      <c r="E8" s="157" t="s">
        <v>175</v>
      </c>
      <c r="F8" s="157" t="s">
        <v>176</v>
      </c>
      <c r="G8" s="203" t="s">
        <v>163</v>
      </c>
      <c r="H8" s="156" t="s">
        <v>177</v>
      </c>
      <c r="I8" s="157" t="s">
        <v>175</v>
      </c>
      <c r="J8" s="157" t="s">
        <v>176</v>
      </c>
      <c r="K8" s="203" t="s">
        <v>163</v>
      </c>
    </row>
    <row r="9" spans="1:11" s="16" customFormat="1" ht="18.75" customHeight="1" x14ac:dyDescent="0.15">
      <c r="A9" s="180" t="s">
        <v>147</v>
      </c>
      <c r="B9" s="181" t="s">
        <v>148</v>
      </c>
      <c r="C9" s="182" t="s">
        <v>146</v>
      </c>
      <c r="D9" s="183">
        <v>86</v>
      </c>
      <c r="E9" s="184">
        <v>72</v>
      </c>
      <c r="F9" s="184">
        <v>6</v>
      </c>
      <c r="G9" s="184">
        <v>8</v>
      </c>
      <c r="H9" s="184">
        <v>53</v>
      </c>
      <c r="I9" s="184">
        <v>39</v>
      </c>
      <c r="J9" s="184">
        <v>6</v>
      </c>
      <c r="K9" s="184">
        <v>8</v>
      </c>
    </row>
    <row r="10" spans="1:11" s="16" customFormat="1" ht="18" customHeight="1" x14ac:dyDescent="0.15">
      <c r="A10" s="180"/>
      <c r="B10" s="181">
        <v>2</v>
      </c>
      <c r="C10" s="182"/>
      <c r="D10" s="183">
        <v>81</v>
      </c>
      <c r="E10" s="184">
        <v>72</v>
      </c>
      <c r="F10" s="184">
        <v>3</v>
      </c>
      <c r="G10" s="184">
        <v>5</v>
      </c>
      <c r="H10" s="184">
        <v>55</v>
      </c>
      <c r="I10" s="184">
        <v>47</v>
      </c>
      <c r="J10" s="184">
        <v>3</v>
      </c>
      <c r="K10" s="184">
        <v>5</v>
      </c>
    </row>
    <row r="11" spans="1:11" s="16" customFormat="1" ht="18" customHeight="1" x14ac:dyDescent="0.15">
      <c r="A11" s="180"/>
      <c r="B11" s="181">
        <v>3</v>
      </c>
      <c r="C11" s="204"/>
      <c r="D11" s="162">
        <v>84</v>
      </c>
      <c r="E11" s="163">
        <v>71</v>
      </c>
      <c r="F11" s="163">
        <v>7</v>
      </c>
      <c r="G11" s="184">
        <v>6</v>
      </c>
      <c r="H11" s="184">
        <v>56</v>
      </c>
      <c r="I11" s="184">
        <v>43</v>
      </c>
      <c r="J11" s="184">
        <v>7</v>
      </c>
      <c r="K11" s="184">
        <v>6</v>
      </c>
    </row>
    <row r="12" spans="1:11" s="16" customFormat="1" ht="18" customHeight="1" x14ac:dyDescent="0.15">
      <c r="A12" s="205"/>
      <c r="B12" s="187">
        <v>4</v>
      </c>
      <c r="C12" s="206"/>
      <c r="D12" s="172">
        <v>72</v>
      </c>
      <c r="E12" s="172">
        <v>62</v>
      </c>
      <c r="F12" s="172">
        <v>5</v>
      </c>
      <c r="G12" s="190">
        <v>5</v>
      </c>
      <c r="H12" s="190">
        <v>54</v>
      </c>
      <c r="I12" s="190">
        <v>44</v>
      </c>
      <c r="J12" s="190">
        <v>5</v>
      </c>
      <c r="K12" s="190">
        <v>5</v>
      </c>
    </row>
    <row r="13" spans="1:11" s="16" customFormat="1" ht="15.75" customHeight="1" x14ac:dyDescent="0.15">
      <c r="A13" s="173" t="s">
        <v>159</v>
      </c>
      <c r="B13" s="174"/>
      <c r="C13" s="175"/>
      <c r="D13" s="173"/>
      <c r="E13" s="173"/>
      <c r="F13" s="173"/>
      <c r="G13" s="173"/>
      <c r="H13" s="173"/>
      <c r="I13" s="173"/>
      <c r="J13" s="173"/>
      <c r="K13" s="173"/>
    </row>
    <row r="14" spans="1:11" s="16" customFormat="1" ht="18" customHeight="1" x14ac:dyDescent="0.15">
      <c r="A14" s="26"/>
      <c r="B14" s="27"/>
      <c r="C14" s="28"/>
    </row>
    <row r="15" spans="1:11" s="16" customFormat="1" ht="18" customHeight="1" x14ac:dyDescent="0.15">
      <c r="A15" s="26"/>
      <c r="B15" s="27"/>
      <c r="C15" s="28"/>
    </row>
  </sheetData>
  <phoneticPr fontId="2"/>
  <hyperlinks>
    <hyperlink ref="A1:B1" location="'6林業目次'!A1" display="6　林　　業" xr:uid="{00000000-0004-0000-0700-000000000000}"/>
  </hyperlinks>
  <printOptions gridLinesSet="0"/>
  <pageMargins left="0.59055118110236227" right="0.59055118110236227" top="0.59055118110236227" bottom="0.39370078740157483" header="0" footer="0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Q17"/>
  <sheetViews>
    <sheetView showGridLines="0" view="pageBreakPreview" zoomScaleNormal="100" zoomScaleSheetLayoutView="100" workbookViewId="0">
      <selection activeCell="S18" sqref="S18"/>
    </sheetView>
  </sheetViews>
  <sheetFormatPr defaultColWidth="10.625" defaultRowHeight="13.5" x14ac:dyDescent="0.15"/>
  <cols>
    <col min="1" max="1" width="5.25" style="19" customWidth="1"/>
    <col min="2" max="2" width="3.375" style="19" customWidth="1"/>
    <col min="3" max="3" width="3.875" style="19" customWidth="1"/>
    <col min="4" max="4" width="7" style="19" customWidth="1"/>
    <col min="5" max="5" width="5.875" style="19" bestFit="1" customWidth="1"/>
    <col min="6" max="7" width="6" style="19" customWidth="1"/>
    <col min="8" max="8" width="5.875" style="19" bestFit="1" customWidth="1"/>
    <col min="9" max="9" width="6" style="19" customWidth="1"/>
    <col min="10" max="10" width="5.875" style="19" bestFit="1" customWidth="1"/>
    <col min="11" max="11" width="6" style="19" customWidth="1"/>
    <col min="12" max="12" width="6.75" style="19" bestFit="1" customWidth="1"/>
    <col min="13" max="14" width="6" style="19" customWidth="1"/>
    <col min="15" max="15" width="7.375" style="19" bestFit="1" customWidth="1"/>
    <col min="16" max="16384" width="10.625" style="19"/>
  </cols>
  <sheetData>
    <row r="1" spans="1:17" x14ac:dyDescent="0.15">
      <c r="A1" s="207" t="s">
        <v>21</v>
      </c>
      <c r="B1" s="207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7" s="21" customFormat="1" ht="14.25" customHeight="1" x14ac:dyDescent="0.15">
      <c r="A2" s="208" t="s">
        <v>68</v>
      </c>
      <c r="B2" s="208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"/>
    </row>
    <row r="3" spans="1:17" s="22" customFormat="1" ht="18" customHeight="1" x14ac:dyDescent="0.15">
      <c r="A3" s="210" t="s">
        <v>160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7" s="21" customFormat="1" ht="17.25" customHeight="1" x14ac:dyDescent="0.15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5" spans="1:17" s="21" customFormat="1" ht="15" customHeight="1" x14ac:dyDescent="0.15">
      <c r="A5" s="212" t="s">
        <v>178</v>
      </c>
      <c r="B5" s="208"/>
      <c r="C5" s="208"/>
      <c r="D5" s="208"/>
      <c r="E5" s="208"/>
      <c r="F5" s="208"/>
      <c r="G5" s="146"/>
      <c r="H5" s="146"/>
      <c r="I5" s="146"/>
      <c r="J5" s="146"/>
      <c r="K5" s="146"/>
      <c r="L5" s="146"/>
      <c r="M5" s="213"/>
      <c r="N5" s="211"/>
      <c r="O5" s="214" t="s">
        <v>136</v>
      </c>
    </row>
    <row r="6" spans="1:17" ht="6" customHeight="1" thickBot="1" x14ac:dyDescent="0.2">
      <c r="A6" s="215"/>
      <c r="B6" s="215"/>
      <c r="C6" s="215"/>
      <c r="D6" s="215"/>
      <c r="E6" s="215"/>
      <c r="F6" s="215"/>
      <c r="G6" s="208"/>
      <c r="H6" s="208"/>
      <c r="I6" s="208"/>
      <c r="J6" s="208"/>
      <c r="K6" s="208"/>
      <c r="L6" s="208"/>
      <c r="M6" s="208"/>
      <c r="N6" s="208"/>
      <c r="O6" s="208"/>
      <c r="P6" s="23"/>
      <c r="Q6" s="23"/>
    </row>
    <row r="7" spans="1:17" s="22" customFormat="1" ht="18" customHeight="1" thickTop="1" x14ac:dyDescent="0.15">
      <c r="A7" s="150"/>
      <c r="B7" s="150"/>
      <c r="C7" s="150"/>
      <c r="D7" s="154" t="s">
        <v>179</v>
      </c>
      <c r="E7" s="216" t="s">
        <v>180</v>
      </c>
      <c r="F7" s="216"/>
      <c r="G7" s="216"/>
      <c r="H7" s="194" t="s">
        <v>163</v>
      </c>
      <c r="I7" s="176"/>
      <c r="J7" s="176"/>
      <c r="K7" s="176"/>
      <c r="L7" s="176"/>
      <c r="M7" s="176"/>
      <c r="N7" s="152" t="s">
        <v>181</v>
      </c>
      <c r="O7" s="176"/>
      <c r="P7" s="17"/>
      <c r="Q7" s="17"/>
    </row>
    <row r="8" spans="1:17" s="22" customFormat="1" ht="30.75" customHeight="1" x14ac:dyDescent="0.15">
      <c r="A8" s="155" t="s">
        <v>139</v>
      </c>
      <c r="B8" s="155"/>
      <c r="C8" s="155"/>
      <c r="D8" s="156" t="s">
        <v>174</v>
      </c>
      <c r="E8" s="217" t="s">
        <v>182</v>
      </c>
      <c r="F8" s="218" t="s">
        <v>183</v>
      </c>
      <c r="G8" s="218" t="s">
        <v>184</v>
      </c>
      <c r="H8" s="217" t="s">
        <v>182</v>
      </c>
      <c r="I8" s="219" t="s">
        <v>167</v>
      </c>
      <c r="J8" s="217" t="s">
        <v>185</v>
      </c>
      <c r="K8" s="218" t="s">
        <v>169</v>
      </c>
      <c r="L8" s="217" t="s">
        <v>186</v>
      </c>
      <c r="M8" s="218" t="s">
        <v>145</v>
      </c>
      <c r="N8" s="220" t="s">
        <v>174</v>
      </c>
      <c r="O8" s="221" t="s">
        <v>187</v>
      </c>
      <c r="P8" s="17"/>
      <c r="Q8" s="17"/>
    </row>
    <row r="9" spans="1:17" s="16" customFormat="1" ht="18" customHeight="1" x14ac:dyDescent="0.15">
      <c r="A9" s="222" t="s">
        <v>157</v>
      </c>
      <c r="B9" s="181" t="s">
        <v>158</v>
      </c>
      <c r="C9" s="223" t="s">
        <v>156</v>
      </c>
      <c r="D9" s="162">
        <v>86</v>
      </c>
      <c r="E9" s="163">
        <v>78</v>
      </c>
      <c r="F9" s="163">
        <v>72</v>
      </c>
      <c r="G9" s="163">
        <v>6</v>
      </c>
      <c r="H9" s="163">
        <v>8</v>
      </c>
      <c r="I9" s="163" t="s">
        <v>55</v>
      </c>
      <c r="J9" s="163" t="s">
        <v>55</v>
      </c>
      <c r="K9" s="163" t="s">
        <v>48</v>
      </c>
      <c r="L9" s="163" t="s">
        <v>48</v>
      </c>
      <c r="M9" s="163">
        <v>0</v>
      </c>
      <c r="N9" s="163">
        <v>53</v>
      </c>
      <c r="O9" s="163">
        <v>4</v>
      </c>
      <c r="P9" s="24"/>
      <c r="Q9" s="24"/>
    </row>
    <row r="10" spans="1:17" s="16" customFormat="1" ht="18" customHeight="1" x14ac:dyDescent="0.15">
      <c r="A10" s="180"/>
      <c r="B10" s="181">
        <v>2</v>
      </c>
      <c r="C10" s="204"/>
      <c r="D10" s="162">
        <v>55</v>
      </c>
      <c r="E10" s="163">
        <v>50</v>
      </c>
      <c r="F10" s="163">
        <v>50</v>
      </c>
      <c r="G10" s="163">
        <v>0</v>
      </c>
      <c r="H10" s="163">
        <v>5</v>
      </c>
      <c r="I10" s="163" t="s">
        <v>55</v>
      </c>
      <c r="J10" s="163" t="s">
        <v>55</v>
      </c>
      <c r="K10" s="163" t="s">
        <v>48</v>
      </c>
      <c r="L10" s="163" t="s">
        <v>48</v>
      </c>
      <c r="M10" s="163" t="s">
        <v>48</v>
      </c>
      <c r="N10" s="163">
        <v>53</v>
      </c>
      <c r="O10" s="163">
        <v>3</v>
      </c>
      <c r="P10" s="24"/>
      <c r="Q10" s="24"/>
    </row>
    <row r="11" spans="1:17" s="16" customFormat="1" ht="18" customHeight="1" x14ac:dyDescent="0.15">
      <c r="A11" s="180"/>
      <c r="B11" s="181">
        <v>3</v>
      </c>
      <c r="C11" s="185"/>
      <c r="D11" s="163">
        <v>56</v>
      </c>
      <c r="E11" s="163">
        <v>50</v>
      </c>
      <c r="F11" s="163">
        <v>43</v>
      </c>
      <c r="G11" s="163">
        <v>7</v>
      </c>
      <c r="H11" s="163">
        <v>6</v>
      </c>
      <c r="I11" s="163">
        <v>0</v>
      </c>
      <c r="J11" s="163">
        <v>6</v>
      </c>
      <c r="K11" s="163" t="s">
        <v>48</v>
      </c>
      <c r="L11" s="163" t="s">
        <v>48</v>
      </c>
      <c r="M11" s="163" t="s">
        <v>48</v>
      </c>
      <c r="N11" s="163">
        <v>53</v>
      </c>
      <c r="O11" s="163">
        <v>2</v>
      </c>
      <c r="P11" s="24"/>
      <c r="Q11" s="24"/>
    </row>
    <row r="12" spans="1:17" s="16" customFormat="1" ht="18" customHeight="1" x14ac:dyDescent="0.15">
      <c r="A12" s="205"/>
      <c r="B12" s="187">
        <v>4</v>
      </c>
      <c r="C12" s="224"/>
      <c r="D12" s="171">
        <v>54</v>
      </c>
      <c r="E12" s="172">
        <v>49</v>
      </c>
      <c r="F12" s="196" t="s">
        <v>55</v>
      </c>
      <c r="G12" s="196" t="s">
        <v>55</v>
      </c>
      <c r="H12" s="196">
        <v>5</v>
      </c>
      <c r="I12" s="196" t="s">
        <v>55</v>
      </c>
      <c r="J12" s="196" t="s">
        <v>55</v>
      </c>
      <c r="K12" s="196" t="s">
        <v>48</v>
      </c>
      <c r="L12" s="196" t="s">
        <v>48</v>
      </c>
      <c r="M12" s="196" t="s">
        <v>48</v>
      </c>
      <c r="N12" s="172">
        <v>58</v>
      </c>
      <c r="O12" s="172">
        <v>1</v>
      </c>
      <c r="P12" s="24"/>
      <c r="Q12" s="24"/>
    </row>
    <row r="13" spans="1:17" x14ac:dyDescent="0.15">
      <c r="A13" s="225" t="s">
        <v>188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</row>
    <row r="14" spans="1:17" x14ac:dyDescent="0.15">
      <c r="A14" s="25"/>
    </row>
    <row r="17" spans="6:6" x14ac:dyDescent="0.15">
      <c r="F17" s="25"/>
    </row>
  </sheetData>
  <phoneticPr fontId="2"/>
  <hyperlinks>
    <hyperlink ref="A1:B1" location="'6林業目次'!A1" display="6　林　　業" xr:uid="{00000000-0004-0000-0800-000000000000}"/>
  </hyperlinks>
  <printOptions gridLinesSet="0"/>
  <pageMargins left="0.59055118110236227" right="0.59055118110236227" top="0.59055118110236227" bottom="0.39370078740157483" header="0" footer="0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6林業目次</vt:lpstr>
      <vt:lpstr>6-1(1)</vt:lpstr>
      <vt:lpstr>6-1(2)</vt:lpstr>
      <vt:lpstr>6-2</vt:lpstr>
      <vt:lpstr>6-3(1)</vt:lpstr>
      <vt:lpstr>6-3(2)</vt:lpstr>
      <vt:lpstr>6-4（１）</vt:lpstr>
      <vt:lpstr>6-4(2)</vt:lpstr>
      <vt:lpstr>6-4(3)</vt:lpstr>
      <vt:lpstr>6-4(4)</vt:lpstr>
      <vt:lpstr>6-5</vt:lpstr>
      <vt:lpstr>'6-1(1)'!Print_Area</vt:lpstr>
      <vt:lpstr>'6-1(2)'!Print_Area</vt:lpstr>
      <vt:lpstr>'6-2'!Print_Area</vt:lpstr>
      <vt:lpstr>'6-3(1)'!Print_Area</vt:lpstr>
      <vt:lpstr>'6-3(2)'!Print_Area</vt:lpstr>
      <vt:lpstr>'6-4（１）'!Print_Area</vt:lpstr>
      <vt:lpstr>'6-4(2)'!Print_Area</vt:lpstr>
      <vt:lpstr>'6-4(3)'!Print_Area</vt:lpstr>
      <vt:lpstr>'6-4(4)'!Print_Area</vt:lpstr>
      <vt:lpstr>'6-5'!Print_Area</vt:lpstr>
      <vt:lpstr>'6-2'!Print_Titles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2024-04-18T04:57:54Z</dcterms:created>
  <dcterms:modified xsi:type="dcterms:W3CDTF">2024-04-19T05:07:14Z</dcterms:modified>
  <cp:category/>
  <cp:contentStatus/>
</cp:coreProperties>
</file>