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44" documentId="8_{535DC5CD-476A-4957-B05D-37038F2FF562}" xr6:coauthVersionLast="47" xr6:coauthVersionMax="47" xr10:uidLastSave="{4118A3F0-1B7B-42E6-9334-B5EB4ADF9FA0}"/>
  <bookViews>
    <workbookView xWindow="-120" yWindow="-120" windowWidth="23280" windowHeight="15000" tabRatio="891" xr2:uid="{00000000-000D-0000-FFFF-FFFF00000000}"/>
  </bookViews>
  <sheets>
    <sheet name="5農業目次" sheetId="22" r:id="rId1"/>
    <sheet name="5-1" sheetId="69" r:id="rId2"/>
    <sheet name="5-2" sheetId="70" r:id="rId3"/>
    <sheet name="5-3" sheetId="71" r:id="rId4"/>
    <sheet name="5-4" sheetId="78" r:id="rId5"/>
    <sheet name="5-5(1)" sheetId="5" r:id="rId6"/>
    <sheet name="5-5(2）" sheetId="62" r:id="rId7"/>
    <sheet name="5-6" sheetId="25" r:id="rId8"/>
    <sheet name="5-7" sheetId="76" r:id="rId9"/>
    <sheet name="5-8" sheetId="77" r:id="rId10"/>
    <sheet name="5-9" sheetId="75" r:id="rId11"/>
    <sheet name="5-10" sheetId="49" r:id="rId12"/>
    <sheet name="5-11" sheetId="17" r:id="rId13"/>
    <sheet name="5-12" sheetId="74" r:id="rId14"/>
    <sheet name="5-13" sheetId="20" r:id="rId15"/>
  </sheets>
  <definedNames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1">'5-1'!$A$2:$Z$33</definedName>
    <definedName name="_xlnm.Print_Area" localSheetId="11">'5-10'!$A$2:$G$28</definedName>
    <definedName name="_xlnm.Print_Area" localSheetId="12">'5-11'!$A$2:$O$15</definedName>
    <definedName name="_xlnm.Print_Area" localSheetId="13">'5-12'!$A$2:$K$31</definedName>
    <definedName name="_xlnm.Print_Area" localSheetId="14">'5-13'!$A$2:$J$57</definedName>
    <definedName name="_xlnm.Print_Area" localSheetId="2">'5-2'!$A$2:$S$32</definedName>
    <definedName name="_xlnm.Print_Area" localSheetId="3">'5-3'!$A$2:$L$33</definedName>
    <definedName name="_xlnm.Print_Area" localSheetId="4">'5-4'!$A$2:$F$30</definedName>
    <definedName name="_xlnm.Print_Area" localSheetId="5">'5-5(1)'!$A$2:$H$48</definedName>
    <definedName name="_xlnm.Print_Area" localSheetId="6">'5-5(2）'!$A$2:$M$31</definedName>
    <definedName name="_xlnm.Print_Area" localSheetId="7">'5-6'!$A$2:$G$46</definedName>
    <definedName name="_xlnm.Print_Area" localSheetId="8">'5-7'!$A$2:$S$30</definedName>
    <definedName name="_xlnm.Print_Area" localSheetId="9">'5-8'!$A$2:$J$25</definedName>
    <definedName name="_xlnm.Print_Area" localSheetId="10">'5-9'!$A$2:$V$15</definedName>
    <definedName name="_xlnm.Print_Titles" localSheetId="12">'5-11'!$A:$A</definedName>
    <definedName name="_xlnm.Print_Titles" localSheetId="10">'5-9'!$A:$A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9" l="1"/>
  <c r="C31" i="69"/>
  <c r="C13" i="69" s="1"/>
  <c r="Z13" i="69"/>
  <c r="L13" i="69"/>
  <c r="K13" i="69"/>
  <c r="C15" i="69"/>
  <c r="N13" i="69"/>
  <c r="O13" i="69"/>
  <c r="P13" i="69"/>
  <c r="Q13" i="69"/>
  <c r="R13" i="69"/>
  <c r="S13" i="69"/>
  <c r="T13" i="69"/>
  <c r="U13" i="69"/>
  <c r="V13" i="69"/>
  <c r="W13" i="69"/>
  <c r="X13" i="69"/>
  <c r="M13" i="69"/>
  <c r="J13" i="69"/>
  <c r="I13" i="69"/>
  <c r="H13" i="69"/>
  <c r="G13" i="69"/>
  <c r="F13" i="69"/>
  <c r="E13" i="69"/>
  <c r="D13" i="69"/>
  <c r="Z17" i="69"/>
  <c r="Z32" i="69"/>
  <c r="Z31" i="69"/>
  <c r="Z30" i="69"/>
  <c r="C30" i="69"/>
  <c r="Z29" i="69"/>
  <c r="C29" i="69"/>
  <c r="Z28" i="69"/>
  <c r="C28" i="69"/>
  <c r="Z27" i="69"/>
  <c r="C27" i="69"/>
  <c r="Z26" i="69"/>
  <c r="C26" i="69"/>
  <c r="Z25" i="69"/>
  <c r="C25" i="69"/>
  <c r="Z23" i="69"/>
  <c r="C23" i="69"/>
  <c r="Z22" i="69"/>
  <c r="C22" i="69"/>
  <c r="Z21" i="69"/>
  <c r="C21" i="69"/>
  <c r="Z20" i="69"/>
  <c r="C20" i="69"/>
  <c r="Z19" i="69"/>
  <c r="C19" i="69"/>
  <c r="Z18" i="69"/>
  <c r="C18" i="69"/>
  <c r="C17" i="69"/>
  <c r="Z16" i="69"/>
  <c r="C16" i="69"/>
  <c r="Z15" i="69"/>
</calcChain>
</file>

<file path=xl/sharedStrings.xml><?xml version="1.0" encoding="utf-8"?>
<sst xmlns="http://schemas.openxmlformats.org/spreadsheetml/2006/main" count="944" uniqueCount="467">
  <si>
    <t>５　農業</t>
    <rPh sb="2" eb="4">
      <t>ノウギョウ</t>
    </rPh>
    <phoneticPr fontId="2"/>
  </si>
  <si>
    <t>5-1</t>
    <phoneticPr fontId="4"/>
  </si>
  <si>
    <t>市町別農業経営体の概況</t>
    <rPh sb="0" eb="2">
      <t>シチョウ</t>
    </rPh>
    <rPh sb="2" eb="3">
      <t>ベツ</t>
    </rPh>
    <rPh sb="3" eb="5">
      <t>ノウギョウ</t>
    </rPh>
    <rPh sb="5" eb="7">
      <t>ケイエイ</t>
    </rPh>
    <rPh sb="7" eb="8">
      <t>タイ</t>
    </rPh>
    <rPh sb="9" eb="11">
      <t>ガイキョウ</t>
    </rPh>
    <phoneticPr fontId="4"/>
  </si>
  <si>
    <t>5-2</t>
  </si>
  <si>
    <t>市町別農家数、農家人口、農業従事者数、農業就業人口</t>
    <rPh sb="0" eb="2">
      <t>シチョウ</t>
    </rPh>
    <rPh sb="2" eb="3">
      <t>ベツ</t>
    </rPh>
    <rPh sb="3" eb="5">
      <t>ノウカ</t>
    </rPh>
    <rPh sb="5" eb="6">
      <t>スウ</t>
    </rPh>
    <rPh sb="7" eb="9">
      <t>ノウカ</t>
    </rPh>
    <rPh sb="9" eb="11">
      <t>ジンコウ</t>
    </rPh>
    <rPh sb="12" eb="14">
      <t>ノウギョウ</t>
    </rPh>
    <rPh sb="14" eb="16">
      <t>ジュウジ</t>
    </rPh>
    <rPh sb="16" eb="17">
      <t>シャ</t>
    </rPh>
    <rPh sb="17" eb="18">
      <t>スウ</t>
    </rPh>
    <rPh sb="19" eb="21">
      <t>ノウギョウ</t>
    </rPh>
    <rPh sb="21" eb="23">
      <t>シュウギョウ</t>
    </rPh>
    <rPh sb="23" eb="25">
      <t>ジンコウ</t>
    </rPh>
    <phoneticPr fontId="2"/>
  </si>
  <si>
    <t>5-3</t>
    <phoneticPr fontId="4"/>
  </si>
  <si>
    <t>市町別、年齢別農業就業人口（販売農家）</t>
    <phoneticPr fontId="4"/>
  </si>
  <si>
    <t>5-4</t>
    <phoneticPr fontId="4"/>
  </si>
  <si>
    <t>市町別耕地面積</t>
    <rPh sb="0" eb="1">
      <t>シ</t>
    </rPh>
    <rPh sb="1" eb="2">
      <t>マチ</t>
    </rPh>
    <rPh sb="2" eb="3">
      <t>ベツ</t>
    </rPh>
    <rPh sb="3" eb="5">
      <t>コウチ</t>
    </rPh>
    <rPh sb="5" eb="7">
      <t>メンセキ</t>
    </rPh>
    <phoneticPr fontId="2"/>
  </si>
  <si>
    <t>5-5(1)</t>
    <phoneticPr fontId="4"/>
  </si>
  <si>
    <t>農業生産物(1)総括</t>
    <rPh sb="0" eb="2">
      <t>ノウギョウ</t>
    </rPh>
    <rPh sb="2" eb="5">
      <t>セイサンブツ</t>
    </rPh>
    <rPh sb="8" eb="10">
      <t>ソウカツ</t>
    </rPh>
    <phoneticPr fontId="2"/>
  </si>
  <si>
    <t>5-5(2)</t>
  </si>
  <si>
    <t>5-6</t>
  </si>
  <si>
    <t>米生産費および収益</t>
    <rPh sb="0" eb="1">
      <t>コメ</t>
    </rPh>
    <rPh sb="1" eb="3">
      <t>セイサン</t>
    </rPh>
    <rPh sb="3" eb="4">
      <t>ヒ</t>
    </rPh>
    <rPh sb="7" eb="9">
      <t>シュウエキ</t>
    </rPh>
    <phoneticPr fontId="2"/>
  </si>
  <si>
    <t>5-7</t>
    <phoneticPr fontId="4"/>
  </si>
  <si>
    <t>市町別家畜、家きん飼養農家数および頭羽数</t>
  </si>
  <si>
    <t>5-8</t>
    <phoneticPr fontId="4"/>
  </si>
  <si>
    <t>牛乳生産量および消費量</t>
    <rPh sb="0" eb="2">
      <t>ギュウニュウ</t>
    </rPh>
    <rPh sb="2" eb="4">
      <t>セイサン</t>
    </rPh>
    <rPh sb="4" eb="5">
      <t>リョウ</t>
    </rPh>
    <rPh sb="8" eb="11">
      <t>ショウヒリョウ</t>
    </rPh>
    <phoneticPr fontId="2"/>
  </si>
  <si>
    <t>5-9</t>
    <phoneticPr fontId="4"/>
  </si>
  <si>
    <t>農業産出額および生産農業所得</t>
    <rPh sb="0" eb="2">
      <t>ノウギョウ</t>
    </rPh>
    <rPh sb="2" eb="5">
      <t>サンシュツガク</t>
    </rPh>
    <rPh sb="8" eb="10">
      <t>セイサン</t>
    </rPh>
    <rPh sb="10" eb="12">
      <t>ノウギョウ</t>
    </rPh>
    <rPh sb="12" eb="14">
      <t>ショトク</t>
    </rPh>
    <phoneticPr fontId="4"/>
  </si>
  <si>
    <t>5-10</t>
    <phoneticPr fontId="4"/>
  </si>
  <si>
    <t>5-11</t>
    <phoneticPr fontId="4"/>
  </si>
  <si>
    <t>総合農業協同組合の状況</t>
    <rPh sb="0" eb="2">
      <t>ソウゴウ</t>
    </rPh>
    <rPh sb="2" eb="4">
      <t>ノウギョウ</t>
    </rPh>
    <rPh sb="4" eb="6">
      <t>キョウドウ</t>
    </rPh>
    <rPh sb="6" eb="8">
      <t>クミアイ</t>
    </rPh>
    <rPh sb="9" eb="11">
      <t>ジョウキョウ</t>
    </rPh>
    <phoneticPr fontId="2"/>
  </si>
  <si>
    <t>5-12</t>
    <phoneticPr fontId="4"/>
  </si>
  <si>
    <t>市町別農地転用実績</t>
  </si>
  <si>
    <t>5-13</t>
  </si>
  <si>
    <t>市郡別耕地事業の状況</t>
    <rPh sb="0" eb="1">
      <t>シ</t>
    </rPh>
    <rPh sb="1" eb="2">
      <t>グン</t>
    </rPh>
    <rPh sb="2" eb="3">
      <t>ベツ</t>
    </rPh>
    <rPh sb="3" eb="5">
      <t>コウチ</t>
    </rPh>
    <rPh sb="5" eb="7">
      <t>ジギョウ</t>
    </rPh>
    <rPh sb="8" eb="10">
      <t>ジョウキョウ</t>
    </rPh>
    <phoneticPr fontId="4"/>
  </si>
  <si>
    <t>5　農業目次へ＜＜</t>
    <rPh sb="2" eb="4">
      <t>ノウギョウ</t>
    </rPh>
    <rPh sb="4" eb="6">
      <t>モクジ</t>
    </rPh>
    <phoneticPr fontId="2"/>
  </si>
  <si>
    <t>5　農　業</t>
    <rPh sb="2" eb="3">
      <t>ノウ</t>
    </rPh>
    <rPh sb="4" eb="5">
      <t>ギョウ</t>
    </rPh>
    <phoneticPr fontId="2"/>
  </si>
  <si>
    <t>５　農業</t>
    <rPh sb="2" eb="3">
      <t>ノウ</t>
    </rPh>
    <rPh sb="3" eb="4">
      <t>ギョウ</t>
    </rPh>
    <phoneticPr fontId="2"/>
  </si>
  <si>
    <t>１　市町別農業経営体の概況</t>
    <rPh sb="2" eb="4">
      <t>シチョウ</t>
    </rPh>
    <rPh sb="4" eb="5">
      <t>ベツ</t>
    </rPh>
    <rPh sb="5" eb="7">
      <t>ノウギョウ</t>
    </rPh>
    <rPh sb="7" eb="10">
      <t>ケイエイタイ</t>
    </rPh>
    <rPh sb="11" eb="13">
      <t>ガイキョウ</t>
    </rPh>
    <phoneticPr fontId="2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</si>
  <si>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</si>
  <si>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（単位：経営体）</t>
    <rPh sb="1" eb="3">
      <t>タンイ</t>
    </rPh>
    <rPh sb="4" eb="7">
      <t>ケイエイタイ</t>
    </rPh>
    <phoneticPr fontId="2"/>
  </si>
  <si>
    <t>経営形態別</t>
    <rPh sb="0" eb="2">
      <t>ケイエイ</t>
    </rPh>
    <rPh sb="2" eb="4">
      <t>ケイタイ</t>
    </rPh>
    <rPh sb="4" eb="5">
      <t>ベツ</t>
    </rPh>
    <phoneticPr fontId="2"/>
  </si>
  <si>
    <t>経営耕地面積規模別</t>
    <rPh sb="0" eb="2">
      <t>ケイエイ</t>
    </rPh>
    <rPh sb="2" eb="4">
      <t>コウチ</t>
    </rPh>
    <rPh sb="4" eb="6">
      <t>メンセキ</t>
    </rPh>
    <rPh sb="6" eb="8">
      <t>キボ</t>
    </rPh>
    <rPh sb="8" eb="9">
      <t>ベツ</t>
    </rPh>
    <phoneticPr fontId="2"/>
  </si>
  <si>
    <t>法人化している</t>
    <rPh sb="0" eb="3">
      <t>ホウジンカ</t>
    </rPh>
    <phoneticPr fontId="2"/>
  </si>
  <si>
    <t>農業
経営体数</t>
    <phoneticPr fontId="2"/>
  </si>
  <si>
    <t>計</t>
    <rPh sb="0" eb="1">
      <t>ケイ</t>
    </rPh>
    <phoneticPr fontId="9"/>
  </si>
  <si>
    <t>農事組合法人</t>
    <rPh sb="0" eb="2">
      <t>ノウジ</t>
    </rPh>
    <rPh sb="2" eb="4">
      <t>クミアイ</t>
    </rPh>
    <rPh sb="4" eb="5">
      <t>ホウ</t>
    </rPh>
    <rPh sb="5" eb="6">
      <t>ニン</t>
    </rPh>
    <phoneticPr fontId="9"/>
  </si>
  <si>
    <t>会社</t>
    <rPh sb="0" eb="1">
      <t>カイ</t>
    </rPh>
    <rPh sb="1" eb="2">
      <t>シャ</t>
    </rPh>
    <phoneticPr fontId="9"/>
  </si>
  <si>
    <t>各種
団体</t>
    <rPh sb="0" eb="2">
      <t>カクシュ</t>
    </rPh>
    <rPh sb="3" eb="5">
      <t>ダンタイ</t>
    </rPh>
    <phoneticPr fontId="2"/>
  </si>
  <si>
    <t>その他
の法人</t>
    <rPh sb="2" eb="3">
      <t>タ</t>
    </rPh>
    <rPh sb="5" eb="7">
      <t>ホウジン</t>
    </rPh>
    <phoneticPr fontId="2"/>
  </si>
  <si>
    <t>地方公共団体・財産区</t>
    <phoneticPr fontId="2"/>
  </si>
  <si>
    <t>法人化していない</t>
    <phoneticPr fontId="2"/>
  </si>
  <si>
    <t>個人
経営体</t>
    <rPh sb="0" eb="2">
      <t>コジン</t>
    </rPh>
    <rPh sb="3" eb="6">
      <t>ケイエイタイ</t>
    </rPh>
    <phoneticPr fontId="2"/>
  </si>
  <si>
    <t>経営耕地なし</t>
    <rPh sb="0" eb="2">
      <t>ケイエイ</t>
    </rPh>
    <rPh sb="2" eb="4">
      <t>コウチ</t>
    </rPh>
    <phoneticPr fontId="9"/>
  </si>
  <si>
    <t>0.3ha
未満</t>
    <rPh sb="6" eb="8">
      <t>ミマン</t>
    </rPh>
    <phoneticPr fontId="9"/>
  </si>
  <si>
    <t>0.3～0.5</t>
  </si>
  <si>
    <t>0.5～1.0</t>
  </si>
  <si>
    <t>1.0～1.5</t>
  </si>
  <si>
    <t>1.5～2.0</t>
  </si>
  <si>
    <t>2.0～3.0</t>
  </si>
  <si>
    <t>3.0～5.0</t>
  </si>
  <si>
    <t>5.0～10.0</t>
  </si>
  <si>
    <t>10.0～20.0</t>
  </si>
  <si>
    <t>20.0～30.0</t>
  </si>
  <si>
    <t>30.0～50.0</t>
  </si>
  <si>
    <t>50.0～100.0</t>
  </si>
  <si>
    <t>100ha
以 上</t>
    <rPh sb="6" eb="7">
      <t>イ</t>
    </rPh>
    <rPh sb="8" eb="9">
      <t>ウエ</t>
    </rPh>
    <phoneticPr fontId="9"/>
  </si>
  <si>
    <t>経営耕地総面積(ha)</t>
    <rPh sb="0" eb="2">
      <t>ケイエイ</t>
    </rPh>
    <rPh sb="2" eb="4">
      <t>コウチ</t>
    </rPh>
    <rPh sb="4" eb="5">
      <t>ソウ</t>
    </rPh>
    <rPh sb="5" eb="7">
      <t>メンセキ</t>
    </rPh>
    <phoneticPr fontId="9"/>
  </si>
  <si>
    <t>１経営体当たり経営耕地面積（ha）</t>
    <rPh sb="1" eb="4">
      <t>ケイエイタイ</t>
    </rPh>
    <rPh sb="4" eb="5">
      <t>ア</t>
    </rPh>
    <rPh sb="7" eb="9">
      <t>ケイエイ</t>
    </rPh>
    <rPh sb="9" eb="11">
      <t>コウチ</t>
    </rPh>
    <rPh sb="11" eb="13">
      <t>メンセキ</t>
    </rPh>
    <phoneticPr fontId="9"/>
  </si>
  <si>
    <t>平成22年</t>
    <rPh sb="0" eb="2">
      <t>ヘイセイ</t>
    </rPh>
    <rPh sb="4" eb="5">
      <t>ネン</t>
    </rPh>
    <phoneticPr fontId="2"/>
  </si>
  <si>
    <t xml:space="preserve">   27</t>
    <phoneticPr fontId="2"/>
  </si>
  <si>
    <t>令和 2年</t>
    <rPh sb="0" eb="1">
      <t>レイワ</t>
    </rPh>
    <rPh sb="3" eb="4">
      <t>ネン</t>
    </rPh>
    <phoneticPr fontId="2"/>
  </si>
  <si>
    <t>福井市</t>
    <rPh sb="0" eb="3">
      <t>フクイシ</t>
    </rPh>
    <phoneticPr fontId="2"/>
  </si>
  <si>
    <t>-</t>
    <phoneticPr fontId="2"/>
  </si>
  <si>
    <t>敦賀市</t>
    <rPh sb="0" eb="3">
      <t>ツルガシ</t>
    </rPh>
    <phoneticPr fontId="2"/>
  </si>
  <si>
    <t>-</t>
  </si>
  <si>
    <t>小浜市</t>
    <rPh sb="0" eb="3">
      <t>オバマシ</t>
    </rPh>
    <phoneticPr fontId="2"/>
  </si>
  <si>
    <t>大野市</t>
    <rPh sb="0" eb="2">
      <t>オオノ</t>
    </rPh>
    <rPh sb="2" eb="3">
      <t>シ</t>
    </rPh>
    <phoneticPr fontId="2"/>
  </si>
  <si>
    <t>勝山市</t>
    <rPh sb="0" eb="3">
      <t>カツヤマシ</t>
    </rPh>
    <phoneticPr fontId="2"/>
  </si>
  <si>
    <t>鯖江市</t>
    <rPh sb="0" eb="1">
      <t>サバ</t>
    </rPh>
    <rPh sb="1" eb="3">
      <t>コウイチ</t>
    </rPh>
    <phoneticPr fontId="2"/>
  </si>
  <si>
    <t>あわら市</t>
    <rPh sb="3" eb="4">
      <t>シ</t>
    </rPh>
    <phoneticPr fontId="2"/>
  </si>
  <si>
    <t>越前市</t>
    <rPh sb="0" eb="3">
      <t>エチゼンシ</t>
    </rPh>
    <phoneticPr fontId="2"/>
  </si>
  <si>
    <t>坂井市</t>
    <rPh sb="0" eb="3">
      <t>サカイシ</t>
    </rPh>
    <phoneticPr fontId="2"/>
  </si>
  <si>
    <t>永平寺町</t>
    <rPh sb="0" eb="3">
      <t>エイヘイジ</t>
    </rPh>
    <rPh sb="3" eb="4">
      <t>チョウ</t>
    </rPh>
    <phoneticPr fontId="2"/>
  </si>
  <si>
    <t>池田町</t>
    <rPh sb="0" eb="2">
      <t>イケダ</t>
    </rPh>
    <rPh sb="2" eb="3">
      <t>チョウ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</si>
  <si>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</si>
  <si>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</si>
  <si>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</si>
  <si>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</si>
  <si>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</si>
  <si>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</si>
  <si>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t>資料：農林水産省「世界農林業センサス」、「農林業センサス」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セカイ</t>
    </rPh>
    <rPh sb="11" eb="14">
      <t>ノウリンギョウ</t>
    </rPh>
    <rPh sb="21" eb="24">
      <t>ノウリンギョウ</t>
    </rPh>
    <phoneticPr fontId="2"/>
  </si>
  <si>
    <t>5　農業</t>
    <rPh sb="2" eb="3">
      <t>ノウ</t>
    </rPh>
    <rPh sb="3" eb="4">
      <t>ギョウ</t>
    </rPh>
    <phoneticPr fontId="2"/>
  </si>
  <si>
    <t>２　市町別農家数、農家人口、農業従事者数、農業就業人口</t>
    <rPh sb="2" eb="4">
      <t>シチョウ</t>
    </rPh>
    <rPh sb="4" eb="5">
      <t>ベツ</t>
    </rPh>
    <rPh sb="5" eb="7">
      <t>ノウカ</t>
    </rPh>
    <rPh sb="7" eb="8">
      <t>スウ</t>
    </rPh>
    <rPh sb="9" eb="11">
      <t>ノウカ</t>
    </rPh>
    <rPh sb="11" eb="13">
      <t>ジンコウ</t>
    </rPh>
    <rPh sb="14" eb="16">
      <t>ノウギョウ</t>
    </rPh>
    <rPh sb="16" eb="19">
      <t>ジュウジシャ</t>
    </rPh>
    <rPh sb="19" eb="20">
      <t>スウ</t>
    </rPh>
    <rPh sb="21" eb="23">
      <t>ノウギョウ</t>
    </rPh>
    <rPh sb="23" eb="25">
      <t>シュウギョウ</t>
    </rPh>
    <rPh sb="25" eb="27">
      <t>ジンコウ</t>
    </rPh>
    <phoneticPr fontId="2"/>
  </si>
  <si>
    <t>（単位：戸、人）</t>
    <rPh sb="1" eb="3">
      <t>タンイ</t>
    </rPh>
    <rPh sb="4" eb="5">
      <t>ト</t>
    </rPh>
    <rPh sb="6" eb="7">
      <t>ニン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</si>
  <si>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</si>
  <si>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販売農家数（個人経営体）</t>
    <rPh sb="0" eb="2">
      <t>ハンバイ</t>
    </rPh>
    <rPh sb="2" eb="4">
      <t>ノウカ</t>
    </rPh>
    <rPh sb="4" eb="5">
      <t>スウ</t>
    </rPh>
    <rPh sb="6" eb="11">
      <t>コジンケイエイタイ</t>
    </rPh>
    <phoneticPr fontId="2"/>
  </si>
  <si>
    <t>農家人口（販売農家）</t>
    <rPh sb="0" eb="1">
      <t>ノウ</t>
    </rPh>
    <rPh sb="1" eb="2">
      <t>イエ</t>
    </rPh>
    <rPh sb="2" eb="3">
      <t>ヒト</t>
    </rPh>
    <rPh sb="3" eb="4">
      <t>クチ</t>
    </rPh>
    <rPh sb="5" eb="7">
      <t>ハンバイ</t>
    </rPh>
    <rPh sb="7" eb="9">
      <t>ノウカ</t>
    </rPh>
    <phoneticPr fontId="2"/>
  </si>
  <si>
    <t>農業従事者数（販売農家）</t>
    <rPh sb="0" eb="1">
      <t>ノウ</t>
    </rPh>
    <rPh sb="1" eb="2">
      <t>ギョウ</t>
    </rPh>
    <rPh sb="2" eb="5">
      <t>ジュウジシャ</t>
    </rPh>
    <rPh sb="5" eb="6">
      <t>カズ</t>
    </rPh>
    <rPh sb="7" eb="9">
      <t>ハンバイ</t>
    </rPh>
    <rPh sb="9" eb="11">
      <t>ノウカ</t>
    </rPh>
    <phoneticPr fontId="2"/>
  </si>
  <si>
    <t>農業就業人口（販売農家）</t>
    <rPh sb="0" eb="2">
      <t>ノウギョウ</t>
    </rPh>
    <rPh sb="2" eb="4">
      <t>シュウギョウ</t>
    </rPh>
    <rPh sb="4" eb="5">
      <t>ニン</t>
    </rPh>
    <rPh sb="5" eb="6">
      <t>クチ</t>
    </rPh>
    <rPh sb="7" eb="9">
      <t>ハンバイ</t>
    </rPh>
    <rPh sb="9" eb="11">
      <t>ノウカ</t>
    </rPh>
    <phoneticPr fontId="2"/>
  </si>
  <si>
    <t>基幹的農業従事者数（販売農家）</t>
    <rPh sb="0" eb="3">
      <t>キカンテキ</t>
    </rPh>
    <rPh sb="3" eb="5">
      <t>ノウギョウ</t>
    </rPh>
    <rPh sb="5" eb="8">
      <t>ジュウジシャ</t>
    </rPh>
    <rPh sb="8" eb="9">
      <t>スウ</t>
    </rPh>
    <rPh sb="10" eb="12">
      <t>ハンバイ</t>
    </rPh>
    <rPh sb="12" eb="14">
      <t>ノウカ</t>
    </rPh>
    <phoneticPr fontId="2"/>
  </si>
  <si>
    <t>※個人経営体世帯員</t>
    <rPh sb="1" eb="6">
      <t>コジンケイエイタイ</t>
    </rPh>
    <rPh sb="6" eb="9">
      <t>セタイイン</t>
    </rPh>
    <phoneticPr fontId="2"/>
  </si>
  <si>
    <t>※1日以上自営農業に従事した世帯員</t>
    <rPh sb="2" eb="5">
      <t>ニチイジョウ</t>
    </rPh>
    <rPh sb="5" eb="9">
      <t>ジエイノウギョウ</t>
    </rPh>
    <rPh sb="10" eb="12">
      <t>ジュウジ</t>
    </rPh>
    <rPh sb="14" eb="17">
      <t>セタイイン</t>
    </rPh>
    <phoneticPr fontId="2"/>
  </si>
  <si>
    <t>※60日以上自営農業に従事した世帯員</t>
    <rPh sb="3" eb="6">
      <t>ニチイジョウ</t>
    </rPh>
    <rPh sb="6" eb="10">
      <t>ジエイノウギョウ</t>
    </rPh>
    <rPh sb="11" eb="13">
      <t>ジュウジ</t>
    </rPh>
    <rPh sb="15" eb="18">
      <t>セタイイン</t>
    </rPh>
    <phoneticPr fontId="2"/>
  </si>
  <si>
    <t>※仕事が主で、主に自営農業に従事した世帯員</t>
    <phoneticPr fontId="2"/>
  </si>
  <si>
    <t>自給的農家
＋販売農家</t>
    <rPh sb="7" eb="9">
      <t>ハンバイ</t>
    </rPh>
    <rPh sb="9" eb="11">
      <t>ノウカ</t>
    </rPh>
    <phoneticPr fontId="2"/>
  </si>
  <si>
    <t>計</t>
    <rPh sb="0" eb="1">
      <t>ケイ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</si>
  <si>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</si>
  <si>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</si>
  <si>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第１種/
準主業</t>
    <rPh sb="0" eb="1">
      <t>ダイ</t>
    </rPh>
    <rPh sb="2" eb="3">
      <t>シュ</t>
    </rPh>
    <rPh sb="5" eb="8">
      <t>ジュンシュギョウ</t>
    </rPh>
    <phoneticPr fontId="2"/>
  </si>
  <si>
    <t>第２種/
副業的</t>
    <rPh sb="0" eb="1">
      <t>ダイ</t>
    </rPh>
    <rPh sb="2" eb="3">
      <t>シュ</t>
    </rPh>
    <rPh sb="5" eb="8">
      <t>フクギョウテキ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</si>
  <si>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</si>
  <si>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</si>
  <si>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27</t>
    <phoneticPr fontId="2"/>
  </si>
  <si>
    <t>令和2年</t>
    <rPh sb="0" eb="2">
      <t>レイワ</t>
    </rPh>
    <rPh sb="3" eb="4">
      <t>ネン</t>
    </rPh>
    <phoneticPr fontId="2"/>
  </si>
  <si>
    <t>（注）各年2月1日現在。</t>
    <rPh sb="1" eb="2">
      <t>チュウ</t>
    </rPh>
    <rPh sb="3" eb="4">
      <t>カク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</si>
  <si>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資料：農林水産省「世界農林業センサス」、「農林業センサス」</t>
    <rPh sb="1" eb="2">
      <t>リョウ</t>
    </rPh>
    <rPh sb="3" eb="5">
      <t>ノウリン</t>
    </rPh>
    <rPh sb="5" eb="8">
      <t>スイサンショウ</t>
    </rPh>
    <rPh sb="9" eb="11">
      <t>セカイ</t>
    </rPh>
    <rPh sb="11" eb="14">
      <t>ノウリンギョウ</t>
    </rPh>
    <rPh sb="21" eb="24">
      <t>ノウリンギョウ</t>
    </rPh>
    <phoneticPr fontId="2"/>
  </si>
  <si>
    <t>３　市町別、年齢別農業就業人口</t>
    <rPh sb="2" eb="4">
      <t>シチョウ</t>
    </rPh>
    <rPh sb="4" eb="5">
      <t>ベツ</t>
    </rPh>
    <rPh sb="6" eb="8">
      <t>ネンレイ</t>
    </rPh>
    <rPh sb="8" eb="9">
      <t>ベツ</t>
    </rPh>
    <rPh sb="9" eb="11">
      <t>ノウギョウ</t>
    </rPh>
    <rPh sb="11" eb="13">
      <t>シュウギョウ</t>
    </rPh>
    <rPh sb="13" eb="15">
      <t>ジンコウ</t>
    </rPh>
    <phoneticPr fontId="2"/>
  </si>
  <si>
    <t>（単位：人）</t>
    <rPh sb="1" eb="3">
      <t>タンイ</t>
    </rPh>
    <rPh sb="4" eb="5">
      <t>ニン</t>
    </rPh>
    <phoneticPr fontId="2"/>
  </si>
  <si>
    <t>総数</t>
    <rPh sb="0" eb="2">
      <t>ソウスウ</t>
    </rPh>
    <phoneticPr fontId="2"/>
  </si>
  <si>
    <t>15～
29歳</t>
    <rPh sb="6" eb="7">
      <t>サイ</t>
    </rPh>
    <phoneticPr fontId="9"/>
  </si>
  <si>
    <t>30～39</t>
    <phoneticPr fontId="9"/>
  </si>
  <si>
    <t>40～49</t>
    <phoneticPr fontId="9"/>
  </si>
  <si>
    <t>50～59</t>
    <phoneticPr fontId="9"/>
  </si>
  <si>
    <t>60～64</t>
    <phoneticPr fontId="9"/>
  </si>
  <si>
    <t>65～69</t>
    <phoneticPr fontId="9"/>
  </si>
  <si>
    <t>70～74</t>
    <phoneticPr fontId="9"/>
  </si>
  <si>
    <t>75歳
以上</t>
    <rPh sb="2" eb="3">
      <t>サイ</t>
    </rPh>
    <rPh sb="4" eb="6">
      <t>イジョウ</t>
    </rPh>
    <phoneticPr fontId="2"/>
  </si>
  <si>
    <t>65歳以上
（再掲）</t>
    <rPh sb="2" eb="3">
      <t>サイ</t>
    </rPh>
    <rPh sb="3" eb="5">
      <t>イジョウ</t>
    </rPh>
    <rPh sb="7" eb="9">
      <t>サイケイ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</si>
  <si>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</si>
  <si>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　27</t>
    <phoneticPr fontId="2"/>
  </si>
  <si>
    <t/>
  </si>
  <si>
    <t>※平成22，27年は販売農家のうち、自営農業に主として従事した世帯員</t>
    <rPh sb="1" eb="3">
      <t>ヘイセイ</t>
    </rPh>
    <rPh sb="8" eb="9">
      <t>ネン</t>
    </rPh>
    <rPh sb="10" eb="14">
      <t>ハンバイノウカ</t>
    </rPh>
    <rPh sb="18" eb="22">
      <t>ジエイノウギョウ</t>
    </rPh>
    <rPh sb="23" eb="24">
      <t>シュ</t>
    </rPh>
    <rPh sb="27" eb="29">
      <t>ジュウジ</t>
    </rPh>
    <rPh sb="31" eb="34">
      <t>セタイイン</t>
    </rPh>
    <phoneticPr fontId="2"/>
  </si>
  <si>
    <t>※令和2年度は農業経営体のうち、農業に60日以上従事した世帯員、役員・構成員（経営主を含む）</t>
    <rPh sb="1" eb="3">
      <t>レイワ</t>
    </rPh>
    <rPh sb="4" eb="5">
      <t>ネン</t>
    </rPh>
    <rPh sb="5" eb="6">
      <t>ド</t>
    </rPh>
    <rPh sb="7" eb="12">
      <t>ノウギョウケイエイタイ</t>
    </rPh>
    <rPh sb="16" eb="18">
      <t>ノウギョウ</t>
    </rPh>
    <rPh sb="21" eb="22">
      <t>ニチ</t>
    </rPh>
    <rPh sb="22" eb="24">
      <t>イジョウ</t>
    </rPh>
    <rPh sb="24" eb="26">
      <t>ジュウジ</t>
    </rPh>
    <phoneticPr fontId="2"/>
  </si>
  <si>
    <t>４　 市町別耕地面積</t>
    <rPh sb="3" eb="4">
      <t>シ</t>
    </rPh>
    <rPh sb="4" eb="5">
      <t>マチ</t>
    </rPh>
    <rPh sb="5" eb="6">
      <t>ベツ</t>
    </rPh>
    <rPh sb="6" eb="7">
      <t>コウ</t>
    </rPh>
    <rPh sb="7" eb="8">
      <t>チ</t>
    </rPh>
    <rPh sb="8" eb="9">
      <t>メン</t>
    </rPh>
    <rPh sb="9" eb="10">
      <t>セキ</t>
    </rPh>
    <phoneticPr fontId="2"/>
  </si>
  <si>
    <t xml:space="preserve">       令和4年7月15日現在</t>
  </si>
  <si>
    <t>（単位：ha）</t>
    <rPh sb="1" eb="3">
      <t>タンイ</t>
    </rPh>
    <phoneticPr fontId="2"/>
  </si>
  <si>
    <t>市町別</t>
    <rPh sb="0" eb="1">
      <t>シ</t>
    </rPh>
    <rPh sb="1" eb="2">
      <t>マチ</t>
    </rPh>
    <rPh sb="2" eb="3">
      <t>ベツ</t>
    </rPh>
    <phoneticPr fontId="2"/>
  </si>
  <si>
    <t>田畑計</t>
    <rPh sb="0" eb="2">
      <t>タハタ</t>
    </rPh>
    <rPh sb="2" eb="3">
      <t>ケイ</t>
    </rPh>
    <phoneticPr fontId="2"/>
  </si>
  <si>
    <t>田耕地</t>
    <rPh sb="0" eb="1">
      <t>タ</t>
    </rPh>
    <rPh sb="1" eb="3">
      <t>コウチ</t>
    </rPh>
    <phoneticPr fontId="2"/>
  </si>
  <si>
    <t>水田率（％）</t>
    <rPh sb="0" eb="2">
      <t>スイデン</t>
    </rPh>
    <rPh sb="2" eb="3">
      <t>リツ</t>
    </rPh>
    <phoneticPr fontId="2"/>
  </si>
  <si>
    <t>畑耕地</t>
    <rPh sb="0" eb="1">
      <t>ハタケ</t>
    </rPh>
    <rPh sb="1" eb="3">
      <t>コウチ</t>
    </rPh>
    <phoneticPr fontId="2"/>
  </si>
  <si>
    <t>本地</t>
    <rPh sb="0" eb="1">
      <t>ホン</t>
    </rPh>
    <rPh sb="1" eb="2">
      <t>チ</t>
    </rPh>
    <phoneticPr fontId="2"/>
  </si>
  <si>
    <t>令和2年</t>
  </si>
  <si>
    <t>3</t>
  </si>
  <si>
    <t>4</t>
  </si>
  <si>
    <t>大野市</t>
    <rPh sb="0" eb="3">
      <t>オオノシ</t>
    </rPh>
    <phoneticPr fontId="2"/>
  </si>
  <si>
    <t>鯖江市</t>
    <rPh sb="1" eb="3">
      <t>コウイチ</t>
    </rPh>
    <phoneticPr fontId="2"/>
  </si>
  <si>
    <t>越前市</t>
    <rPh sb="0" eb="2">
      <t>エチゼン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</si>
  <si>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</si>
  <si>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</si>
  <si>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1">
      <t>ミナミ</t>
    </rPh>
    <rPh sb="1" eb="4">
      <t>エチゼンチョウ</t>
    </rPh>
    <phoneticPr fontId="2"/>
  </si>
  <si>
    <t>若狭町</t>
    <rPh sb="0" eb="2">
      <t>ワカサ</t>
    </rPh>
    <rPh sb="2" eb="3">
      <t>チョウ</t>
    </rPh>
    <phoneticPr fontId="2"/>
  </si>
  <si>
    <t>資料：農林水産省「作物統計調査」
　　　　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2"/>
  </si>
  <si>
    <t>５　農業生産物</t>
    <rPh sb="2" eb="3">
      <t>ノウ</t>
    </rPh>
    <rPh sb="3" eb="4">
      <t>ギョウ</t>
    </rPh>
    <rPh sb="4" eb="5">
      <t>ショウ</t>
    </rPh>
    <rPh sb="5" eb="6">
      <t>サン</t>
    </rPh>
    <rPh sb="6" eb="7">
      <t>モノ</t>
    </rPh>
    <phoneticPr fontId="2"/>
  </si>
  <si>
    <t>令和4年産</t>
  </si>
  <si>
    <t>（１）総括</t>
    <rPh sb="3" eb="4">
      <t>フサ</t>
    </rPh>
    <rPh sb="4" eb="5">
      <t>クク</t>
    </rPh>
    <phoneticPr fontId="2"/>
  </si>
  <si>
    <t>（単位：ha、ｔ）</t>
    <phoneticPr fontId="2"/>
  </si>
  <si>
    <t>作付面積</t>
    <rPh sb="0" eb="1">
      <t>サク</t>
    </rPh>
    <rPh sb="1" eb="2">
      <t>ヅケ</t>
    </rPh>
    <rPh sb="2" eb="3">
      <t>メン</t>
    </rPh>
    <rPh sb="3" eb="4">
      <t>セキ</t>
    </rPh>
    <phoneticPr fontId="2"/>
  </si>
  <si>
    <t>収穫量</t>
    <rPh sb="0" eb="1">
      <t>オサム</t>
    </rPh>
    <rPh sb="1" eb="2">
      <t>トリイ</t>
    </rPh>
    <rPh sb="2" eb="3">
      <t>リョウ</t>
    </rPh>
    <phoneticPr fontId="2"/>
  </si>
  <si>
    <t>令和3年</t>
  </si>
  <si>
    <t>令和4年</t>
  </si>
  <si>
    <t>水稲</t>
    <rPh sb="0" eb="2">
      <t>スイトウ</t>
    </rPh>
    <phoneticPr fontId="2"/>
  </si>
  <si>
    <t>麦類</t>
    <rPh sb="0" eb="2">
      <t>ムギルイ</t>
    </rPh>
    <phoneticPr fontId="2"/>
  </si>
  <si>
    <t>小麦</t>
    <rPh sb="0" eb="2">
      <t>コムギ</t>
    </rPh>
    <phoneticPr fontId="2"/>
  </si>
  <si>
    <t>六条大麦</t>
    <rPh sb="0" eb="2">
      <t>ロクジョウ</t>
    </rPh>
    <rPh sb="2" eb="4">
      <t>オオムギ</t>
    </rPh>
    <phoneticPr fontId="2"/>
  </si>
  <si>
    <t>裸麦</t>
    <rPh sb="0" eb="1">
      <t>ハダカ</t>
    </rPh>
    <rPh sb="1" eb="2">
      <t>ムギ</t>
    </rPh>
    <phoneticPr fontId="2"/>
  </si>
  <si>
    <t>X</t>
    <phoneticPr fontId="2"/>
  </si>
  <si>
    <t>いも類</t>
    <rPh sb="2" eb="3">
      <t>ルイ</t>
    </rPh>
    <phoneticPr fontId="2"/>
  </si>
  <si>
    <t>かんしょ</t>
    <phoneticPr fontId="2"/>
  </si>
  <si>
    <t>…</t>
  </si>
  <si>
    <t>雑穀豆類</t>
    <rPh sb="0" eb="2">
      <t>ザッコク</t>
    </rPh>
    <rPh sb="2" eb="4">
      <t>マメルイ</t>
    </rPh>
    <phoneticPr fontId="2"/>
  </si>
  <si>
    <t>そば</t>
    <phoneticPr fontId="2"/>
  </si>
  <si>
    <t>大豆</t>
    <rPh sb="0" eb="2">
      <t>ダイズ</t>
    </rPh>
    <phoneticPr fontId="2"/>
  </si>
  <si>
    <t>小豆</t>
    <rPh sb="0" eb="2">
      <t>アズキ</t>
    </rPh>
    <phoneticPr fontId="2"/>
  </si>
  <si>
    <t>野菜</t>
    <rPh sb="0" eb="2">
      <t>ヤサイ</t>
    </rPh>
    <phoneticPr fontId="2"/>
  </si>
  <si>
    <t>春だいこん</t>
    <rPh sb="0" eb="1">
      <t>ハル</t>
    </rPh>
    <phoneticPr fontId="2"/>
  </si>
  <si>
    <t>秋冬だいこん</t>
    <rPh sb="0" eb="2">
      <t>シュウトウ</t>
    </rPh>
    <phoneticPr fontId="2"/>
  </si>
  <si>
    <t>冬にんじん</t>
    <rPh sb="0" eb="1">
      <t>フユ</t>
    </rPh>
    <phoneticPr fontId="2"/>
  </si>
  <si>
    <t>ばれいしょ</t>
    <phoneticPr fontId="2"/>
  </si>
  <si>
    <t>秋冬さといも</t>
    <rPh sb="0" eb="2">
      <t>シュウトウ</t>
    </rPh>
    <phoneticPr fontId="2"/>
  </si>
  <si>
    <t>秋冬はくさい</t>
    <rPh sb="0" eb="2">
      <t>シュウトウ</t>
    </rPh>
    <phoneticPr fontId="2"/>
  </si>
  <si>
    <t>春キャベツ</t>
    <rPh sb="0" eb="1">
      <t>ハル</t>
    </rPh>
    <phoneticPr fontId="2"/>
  </si>
  <si>
    <t>冬キャベツ</t>
    <rPh sb="0" eb="1">
      <t>フユ</t>
    </rPh>
    <phoneticPr fontId="2"/>
  </si>
  <si>
    <t>ほうれんそう</t>
    <phoneticPr fontId="2"/>
  </si>
  <si>
    <t>ブロッコリー</t>
    <phoneticPr fontId="2"/>
  </si>
  <si>
    <t>夏ねぎ</t>
    <rPh sb="0" eb="1">
      <t>ナツ</t>
    </rPh>
    <phoneticPr fontId="2"/>
  </si>
  <si>
    <t>秋冬ねぎ</t>
    <rPh sb="0" eb="2">
      <t>シュウトウ</t>
    </rPh>
    <phoneticPr fontId="2"/>
  </si>
  <si>
    <t>たまねぎ</t>
    <phoneticPr fontId="2"/>
  </si>
  <si>
    <t>冬春きゅうり</t>
    <rPh sb="0" eb="1">
      <t>フユ</t>
    </rPh>
    <rPh sb="1" eb="2">
      <t>ハル</t>
    </rPh>
    <phoneticPr fontId="2"/>
  </si>
  <si>
    <t>夏秋きゅうり</t>
    <rPh sb="0" eb="2">
      <t>カシュウ</t>
    </rPh>
    <phoneticPr fontId="2"/>
  </si>
  <si>
    <t>かぼちゃ</t>
    <phoneticPr fontId="2"/>
  </si>
  <si>
    <t>冬春トマト</t>
    <rPh sb="0" eb="1">
      <t>フユ</t>
    </rPh>
    <rPh sb="1" eb="2">
      <t>ハル</t>
    </rPh>
    <phoneticPr fontId="2"/>
  </si>
  <si>
    <t>夏秋トマト</t>
    <rPh sb="0" eb="2">
      <t>カシュウ</t>
    </rPh>
    <phoneticPr fontId="2"/>
  </si>
  <si>
    <t>夏秋ピーマン</t>
    <rPh sb="0" eb="1">
      <t>ナツ</t>
    </rPh>
    <rPh sb="1" eb="2">
      <t>アキ</t>
    </rPh>
    <phoneticPr fontId="2"/>
  </si>
  <si>
    <t>メロン</t>
    <phoneticPr fontId="2"/>
  </si>
  <si>
    <t>すいか</t>
    <phoneticPr fontId="2"/>
  </si>
  <si>
    <t>夏秋なす</t>
    <rPh sb="0" eb="2">
      <t>カシュウ</t>
    </rPh>
    <phoneticPr fontId="2"/>
  </si>
  <si>
    <t>果樹</t>
    <rPh sb="0" eb="2">
      <t>カジュ</t>
    </rPh>
    <phoneticPr fontId="2"/>
  </si>
  <si>
    <t>日本なし</t>
    <rPh sb="0" eb="2">
      <t>ニホン</t>
    </rPh>
    <phoneticPr fontId="2"/>
  </si>
  <si>
    <t>かき</t>
    <phoneticPr fontId="2"/>
  </si>
  <si>
    <t>うめ</t>
    <phoneticPr fontId="2"/>
  </si>
  <si>
    <t>（注）果樹については結果樹面積である。</t>
    <rPh sb="1" eb="2">
      <t>チュウ</t>
    </rPh>
    <rPh sb="3" eb="5">
      <t>カジュ</t>
    </rPh>
    <rPh sb="10" eb="12">
      <t>ケッカ</t>
    </rPh>
    <rPh sb="12" eb="13">
      <t>キ</t>
    </rPh>
    <rPh sb="13" eb="15">
      <t>メンセキ</t>
    </rPh>
    <phoneticPr fontId="2"/>
  </si>
  <si>
    <t>資料：農林水産省「作物統計調査」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2"/>
  </si>
  <si>
    <t>5 農業</t>
    <rPh sb="2" eb="4">
      <t>ノウギョウ</t>
    </rPh>
    <phoneticPr fontId="2"/>
  </si>
  <si>
    <t>（２）市町別水稲、六条大麦、そば、大豆の作付面積および収穫量</t>
    <rPh sb="3" eb="5">
      <t>シチョウ</t>
    </rPh>
    <rPh sb="5" eb="6">
      <t>ベツ</t>
    </rPh>
    <rPh sb="6" eb="8">
      <t>スイトウ</t>
    </rPh>
    <rPh sb="9" eb="11">
      <t>ロクジョウ</t>
    </rPh>
    <rPh sb="11" eb="13">
      <t>オオムギ</t>
    </rPh>
    <rPh sb="17" eb="19">
      <t>ダイズ</t>
    </rPh>
    <rPh sb="20" eb="22">
      <t>サクツケ</t>
    </rPh>
    <rPh sb="22" eb="24">
      <t>メンセキ</t>
    </rPh>
    <rPh sb="27" eb="29">
      <t>シュウカク</t>
    </rPh>
    <rPh sb="29" eb="30">
      <t>リョウ</t>
    </rPh>
    <phoneticPr fontId="2"/>
  </si>
  <si>
    <t>10ａ
当たり
収量</t>
    <rPh sb="4" eb="5">
      <t>ア</t>
    </rPh>
    <rPh sb="8" eb="10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</si>
  <si>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</si>
  <si>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ha</t>
    <phoneticPr fontId="2"/>
  </si>
  <si>
    <t>㎏</t>
    <phoneticPr fontId="2"/>
  </si>
  <si>
    <t>ｔ</t>
    <phoneticPr fontId="2"/>
  </si>
  <si>
    <t>－</t>
  </si>
  <si>
    <t>坂井市</t>
    <rPh sb="0" eb="2">
      <t>サカイ</t>
    </rPh>
    <rPh sb="2" eb="3">
      <t>シ</t>
    </rPh>
    <phoneticPr fontId="2"/>
  </si>
  <si>
    <t>5 農 業</t>
    <rPh sb="2" eb="3">
      <t>ノウ</t>
    </rPh>
    <rPh sb="4" eb="5">
      <t>ギョウ</t>
    </rPh>
    <phoneticPr fontId="2"/>
  </si>
  <si>
    <t>６ 米生産費および収益</t>
    <rPh sb="2" eb="3">
      <t>ベイ</t>
    </rPh>
    <rPh sb="3" eb="6">
      <t>セイサンヒ</t>
    </rPh>
    <rPh sb="9" eb="11">
      <t>シュウエキ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</si>
  <si>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</si>
  <si>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</si>
  <si>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令和元年産</t>
    <rPh sb="0" eb="2">
      <t>レイワ</t>
    </rPh>
    <rPh sb="2" eb="4">
      <t>ガンネン</t>
    </rPh>
    <rPh sb="3" eb="4">
      <t>ネン</t>
    </rPh>
    <rPh sb="4" eb="5">
      <t>サン</t>
    </rPh>
    <phoneticPr fontId="2"/>
  </si>
  <si>
    <t>令和２年産</t>
    <rPh sb="0" eb="2">
      <t>レイワ</t>
    </rPh>
    <rPh sb="3" eb="4">
      <t>ネン</t>
    </rPh>
    <rPh sb="4" eb="5">
      <t>サン</t>
    </rPh>
    <phoneticPr fontId="2"/>
  </si>
  <si>
    <t>生産費（10a当たり）</t>
    <rPh sb="0" eb="3">
      <t>セイサンヒ</t>
    </rPh>
    <rPh sb="7" eb="8">
      <t>ア</t>
    </rPh>
    <phoneticPr fontId="2"/>
  </si>
  <si>
    <t>費用合計</t>
    <rPh sb="0" eb="2">
      <t>ヒヨウ</t>
    </rPh>
    <rPh sb="2" eb="4">
      <t>ゴウケイ</t>
    </rPh>
    <phoneticPr fontId="2"/>
  </si>
  <si>
    <t>円</t>
    <rPh sb="0" eb="1">
      <t>エン</t>
    </rPh>
    <phoneticPr fontId="2"/>
  </si>
  <si>
    <t>種苗費</t>
    <rPh sb="0" eb="1">
      <t>タネ</t>
    </rPh>
    <rPh sb="1" eb="2">
      <t>ナエ</t>
    </rPh>
    <rPh sb="2" eb="3">
      <t>ヒ</t>
    </rPh>
    <phoneticPr fontId="2"/>
  </si>
  <si>
    <t>肥料費</t>
    <rPh sb="0" eb="1">
      <t>コエ</t>
    </rPh>
    <rPh sb="1" eb="2">
      <t>リョウ</t>
    </rPh>
    <rPh sb="2" eb="3">
      <t>ヒ</t>
    </rPh>
    <phoneticPr fontId="2"/>
  </si>
  <si>
    <t>農業薬剤費</t>
    <rPh sb="0" eb="1">
      <t>ノウ</t>
    </rPh>
    <rPh sb="1" eb="2">
      <t>ギョウ</t>
    </rPh>
    <rPh sb="2" eb="3">
      <t>クスリ</t>
    </rPh>
    <rPh sb="3" eb="4">
      <t>ザイ</t>
    </rPh>
    <rPh sb="4" eb="5">
      <t>ヒ</t>
    </rPh>
    <phoneticPr fontId="2"/>
  </si>
  <si>
    <t>光熱動力費</t>
    <rPh sb="0" eb="1">
      <t>ヒカリ</t>
    </rPh>
    <rPh sb="1" eb="2">
      <t>ネツ</t>
    </rPh>
    <rPh sb="2" eb="3">
      <t>ドウ</t>
    </rPh>
    <rPh sb="3" eb="4">
      <t>チカラ</t>
    </rPh>
    <rPh sb="4" eb="5">
      <t>ヒ</t>
    </rPh>
    <phoneticPr fontId="2"/>
  </si>
  <si>
    <t>その他の諸材料費</t>
    <rPh sb="2" eb="3">
      <t>タ</t>
    </rPh>
    <rPh sb="4" eb="5">
      <t>ショ</t>
    </rPh>
    <rPh sb="5" eb="8">
      <t>ザイリョウヒ</t>
    </rPh>
    <phoneticPr fontId="2"/>
  </si>
  <si>
    <t>土地改良および水利費</t>
    <rPh sb="0" eb="2">
      <t>トチ</t>
    </rPh>
    <rPh sb="2" eb="4">
      <t>カイリョウ</t>
    </rPh>
    <rPh sb="7" eb="9">
      <t>スイリ</t>
    </rPh>
    <rPh sb="9" eb="10">
      <t>ヒ</t>
    </rPh>
    <phoneticPr fontId="2"/>
  </si>
  <si>
    <t>賃借料および料金</t>
    <rPh sb="0" eb="3">
      <t>チンシャクリョウ</t>
    </rPh>
    <rPh sb="6" eb="8">
      <t>リョウキン</t>
    </rPh>
    <phoneticPr fontId="2"/>
  </si>
  <si>
    <t>物件税および公課諸負担</t>
    <rPh sb="0" eb="2">
      <t>ブッケン</t>
    </rPh>
    <rPh sb="2" eb="3">
      <t>ゼイ</t>
    </rPh>
    <rPh sb="6" eb="7">
      <t>コウ</t>
    </rPh>
    <rPh sb="7" eb="8">
      <t>カ</t>
    </rPh>
    <rPh sb="8" eb="9">
      <t>ショ</t>
    </rPh>
    <rPh sb="9" eb="11">
      <t>フタン</t>
    </rPh>
    <phoneticPr fontId="2"/>
  </si>
  <si>
    <t>建物費</t>
    <rPh sb="0" eb="1">
      <t>ケン</t>
    </rPh>
    <rPh sb="1" eb="2">
      <t>ブツ</t>
    </rPh>
    <rPh sb="2" eb="3">
      <t>ヒ</t>
    </rPh>
    <phoneticPr fontId="2"/>
  </si>
  <si>
    <t>自動車および農機具費</t>
    <rPh sb="0" eb="3">
      <t>ジドウシャ</t>
    </rPh>
    <rPh sb="6" eb="9">
      <t>ノウキグ</t>
    </rPh>
    <rPh sb="9" eb="10">
      <t>ヒ</t>
    </rPh>
    <phoneticPr fontId="2"/>
  </si>
  <si>
    <t>生産管理費</t>
    <rPh sb="0" eb="1">
      <t>ショウ</t>
    </rPh>
    <rPh sb="1" eb="2">
      <t>サン</t>
    </rPh>
    <rPh sb="2" eb="3">
      <t>カン</t>
    </rPh>
    <rPh sb="3" eb="4">
      <t>リ</t>
    </rPh>
    <rPh sb="4" eb="5">
      <t>ヒ</t>
    </rPh>
    <phoneticPr fontId="2"/>
  </si>
  <si>
    <t>労働費</t>
    <rPh sb="0" eb="1">
      <t>ロウ</t>
    </rPh>
    <rPh sb="1" eb="2">
      <t>ハタラキ</t>
    </rPh>
    <rPh sb="2" eb="3">
      <t>ヒ</t>
    </rPh>
    <phoneticPr fontId="2"/>
  </si>
  <si>
    <t>　うち家族労働費</t>
    <rPh sb="3" eb="5">
      <t>カゾク</t>
    </rPh>
    <rPh sb="5" eb="8">
      <t>ロウドウヒ</t>
    </rPh>
    <phoneticPr fontId="2"/>
  </si>
  <si>
    <t>副産物価額</t>
    <rPh sb="0" eb="1">
      <t>フク</t>
    </rPh>
    <rPh sb="1" eb="2">
      <t>サン</t>
    </rPh>
    <rPh sb="2" eb="3">
      <t>ブツ</t>
    </rPh>
    <rPh sb="3" eb="4">
      <t>アタイ</t>
    </rPh>
    <rPh sb="4" eb="5">
      <t>ガク</t>
    </rPh>
    <phoneticPr fontId="2"/>
  </si>
  <si>
    <t>1)</t>
    <phoneticPr fontId="2"/>
  </si>
  <si>
    <t>生産費（副産物価額差引）</t>
    <rPh sb="0" eb="3">
      <t>セイサンヒ</t>
    </rPh>
    <rPh sb="4" eb="7">
      <t>フクサンブツ</t>
    </rPh>
    <rPh sb="7" eb="9">
      <t>カガク</t>
    </rPh>
    <rPh sb="9" eb="11">
      <t>サシヒキ</t>
    </rPh>
    <phoneticPr fontId="2"/>
  </si>
  <si>
    <t>支払利子</t>
    <rPh sb="0" eb="1">
      <t>ササ</t>
    </rPh>
    <rPh sb="1" eb="2">
      <t>バライ</t>
    </rPh>
    <rPh sb="2" eb="3">
      <t>リ</t>
    </rPh>
    <rPh sb="3" eb="4">
      <t>コ</t>
    </rPh>
    <phoneticPr fontId="2"/>
  </si>
  <si>
    <t>支払地代</t>
    <rPh sb="0" eb="1">
      <t>ササ</t>
    </rPh>
    <rPh sb="1" eb="2">
      <t>バライ</t>
    </rPh>
    <rPh sb="2" eb="3">
      <t>チ</t>
    </rPh>
    <rPh sb="3" eb="4">
      <t>ダイ</t>
    </rPh>
    <phoneticPr fontId="2"/>
  </si>
  <si>
    <t>2)</t>
    <phoneticPr fontId="2"/>
  </si>
  <si>
    <t>支払利子・地代算入生産費</t>
    <rPh sb="0" eb="2">
      <t>シハライ</t>
    </rPh>
    <rPh sb="2" eb="4">
      <t>リシ</t>
    </rPh>
    <rPh sb="5" eb="7">
      <t>チダイ</t>
    </rPh>
    <rPh sb="7" eb="9">
      <t>サンニュウ</t>
    </rPh>
    <rPh sb="9" eb="12">
      <t>セイサンヒ</t>
    </rPh>
    <phoneticPr fontId="2"/>
  </si>
  <si>
    <t>自己資本利子</t>
    <rPh sb="0" eb="2">
      <t>ジコ</t>
    </rPh>
    <rPh sb="2" eb="4">
      <t>シホン</t>
    </rPh>
    <rPh sb="4" eb="6">
      <t>リシ</t>
    </rPh>
    <phoneticPr fontId="2"/>
  </si>
  <si>
    <t>自作地地代</t>
    <rPh sb="0" eb="1">
      <t>ジ</t>
    </rPh>
    <rPh sb="1" eb="2">
      <t>サク</t>
    </rPh>
    <rPh sb="2" eb="3">
      <t>チ</t>
    </rPh>
    <rPh sb="3" eb="4">
      <t>チ</t>
    </rPh>
    <rPh sb="4" eb="5">
      <t>ダイ</t>
    </rPh>
    <phoneticPr fontId="2"/>
  </si>
  <si>
    <t>3)</t>
    <phoneticPr fontId="2"/>
  </si>
  <si>
    <t>資本利子・地代全額算入生産費
（全算入生産費）</t>
    <rPh sb="0" eb="2">
      <t>シホン</t>
    </rPh>
    <rPh sb="2" eb="4">
      <t>リシ</t>
    </rPh>
    <rPh sb="5" eb="7">
      <t>チダイ</t>
    </rPh>
    <rPh sb="7" eb="9">
      <t>ゼンガク</t>
    </rPh>
    <rPh sb="9" eb="11">
      <t>サンニュウ</t>
    </rPh>
    <rPh sb="11" eb="14">
      <t>セイサンヒ</t>
    </rPh>
    <rPh sb="16" eb="17">
      <t>ゼン</t>
    </rPh>
    <rPh sb="17" eb="19">
      <t>サンニュウ</t>
    </rPh>
    <rPh sb="19" eb="22">
      <t>セイサンヒ</t>
    </rPh>
    <phoneticPr fontId="2"/>
  </si>
  <si>
    <t>収益（10a当たり）</t>
    <rPh sb="0" eb="2">
      <t>シュウエキ</t>
    </rPh>
    <rPh sb="6" eb="7">
      <t>ア</t>
    </rPh>
    <phoneticPr fontId="2"/>
  </si>
  <si>
    <t>4)</t>
    <phoneticPr fontId="2"/>
  </si>
  <si>
    <t>粗収益</t>
    <rPh sb="0" eb="1">
      <t>ソ</t>
    </rPh>
    <rPh sb="1" eb="3">
      <t>シュウエキ</t>
    </rPh>
    <phoneticPr fontId="2"/>
  </si>
  <si>
    <t>主産物価額（玄米）</t>
    <rPh sb="0" eb="3">
      <t>シュサンブツ</t>
    </rPh>
    <rPh sb="3" eb="5">
      <t>カガク</t>
    </rPh>
    <rPh sb="6" eb="8">
      <t>ゲンマイ</t>
    </rPh>
    <phoneticPr fontId="2"/>
  </si>
  <si>
    <t>5)</t>
    <phoneticPr fontId="2"/>
  </si>
  <si>
    <t>所得</t>
    <rPh sb="0" eb="1">
      <t>トコロ</t>
    </rPh>
    <rPh sb="1" eb="2">
      <t>トク</t>
    </rPh>
    <phoneticPr fontId="2"/>
  </si>
  <si>
    <t>6)</t>
    <phoneticPr fontId="2"/>
  </si>
  <si>
    <t>家族労働報酬</t>
    <rPh sb="0" eb="2">
      <t>カゾク</t>
    </rPh>
    <rPh sb="2" eb="4">
      <t>ロウドウ</t>
    </rPh>
    <rPh sb="4" eb="6">
      <t>ホウシュウ</t>
    </rPh>
    <phoneticPr fontId="2"/>
  </si>
  <si>
    <t>家族労働時間（時間）</t>
    <rPh sb="0" eb="2">
      <t>カゾク</t>
    </rPh>
    <rPh sb="2" eb="4">
      <t>ロウドウ</t>
    </rPh>
    <rPh sb="4" eb="6">
      <t>ジカン</t>
    </rPh>
    <rPh sb="7" eb="9">
      <t>ジカン</t>
    </rPh>
    <phoneticPr fontId="2"/>
  </si>
  <si>
    <t>時間</t>
    <rPh sb="0" eb="2">
      <t>ジカン</t>
    </rPh>
    <phoneticPr fontId="2"/>
  </si>
  <si>
    <t>収益（1日当たり）</t>
    <rPh sb="0" eb="2">
      <t>シュウエキ</t>
    </rPh>
    <rPh sb="4" eb="5">
      <t>ニチ</t>
    </rPh>
    <rPh sb="5" eb="6">
      <t>ア</t>
    </rPh>
    <phoneticPr fontId="2"/>
  </si>
  <si>
    <t>7)</t>
    <phoneticPr fontId="2"/>
  </si>
  <si>
    <t>1日当たり所得</t>
    <rPh sb="1" eb="2">
      <t>ニチ</t>
    </rPh>
    <rPh sb="2" eb="3">
      <t>ア</t>
    </rPh>
    <rPh sb="5" eb="7">
      <t>ショトク</t>
    </rPh>
    <phoneticPr fontId="2"/>
  </si>
  <si>
    <t>8)</t>
    <phoneticPr fontId="2"/>
  </si>
  <si>
    <t>1日当たり家族労働報酬</t>
    <rPh sb="1" eb="2">
      <t>ニチ</t>
    </rPh>
    <rPh sb="2" eb="3">
      <t>ア</t>
    </rPh>
    <rPh sb="5" eb="7">
      <t>カゾク</t>
    </rPh>
    <rPh sb="7" eb="9">
      <t>ロウドウ</t>
    </rPh>
    <rPh sb="9" eb="11">
      <t>ホウシュウ</t>
    </rPh>
    <phoneticPr fontId="2"/>
  </si>
  <si>
    <t xml:space="preserve">　集計経営体数 </t>
    <rPh sb="1" eb="2">
      <t>シュウ</t>
    </rPh>
    <rPh sb="2" eb="3">
      <t>ケイ</t>
    </rPh>
    <rPh sb="3" eb="4">
      <t>ヘ</t>
    </rPh>
    <rPh sb="4" eb="5">
      <t>エイ</t>
    </rPh>
    <rPh sb="5" eb="6">
      <t>タイ</t>
    </rPh>
    <rPh sb="6" eb="7">
      <t>スウ</t>
    </rPh>
    <phoneticPr fontId="2"/>
  </si>
  <si>
    <t>経営体</t>
    <rPh sb="0" eb="2">
      <t>ケイエイ</t>
    </rPh>
    <rPh sb="2" eb="3">
      <t>タイ</t>
    </rPh>
    <phoneticPr fontId="2"/>
  </si>
  <si>
    <t>（注）</t>
    <rPh sb="1" eb="2">
      <t>チュウ</t>
    </rPh>
    <phoneticPr fontId="2"/>
  </si>
  <si>
    <t xml:space="preserve"> 　なお、集計経営体数は少ないことから「事例結果」として利用されたい。</t>
    <rPh sb="5" eb="7">
      <t>シュウケイ</t>
    </rPh>
    <rPh sb="7" eb="9">
      <t>ケイエイ</t>
    </rPh>
    <rPh sb="10" eb="11">
      <t>カズ</t>
    </rPh>
    <rPh sb="12" eb="13">
      <t>スク</t>
    </rPh>
    <rPh sb="20" eb="22">
      <t>ジレイ</t>
    </rPh>
    <rPh sb="22" eb="24">
      <t>ケッカ</t>
    </rPh>
    <rPh sb="28" eb="30">
      <t>リヨウ</t>
    </rPh>
    <phoneticPr fontId="2"/>
  </si>
  <si>
    <t>資料：農林水産省「農業経営統計調査」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"/>
  </si>
  <si>
    <t>７　市町別家畜、家きん飼養農家数および頭羽数</t>
    <rPh sb="2" eb="4">
      <t>シチョウ</t>
    </rPh>
    <rPh sb="4" eb="5">
      <t>ベツ</t>
    </rPh>
    <rPh sb="5" eb="7">
      <t>カチク</t>
    </rPh>
    <rPh sb="8" eb="9">
      <t>カ</t>
    </rPh>
    <rPh sb="11" eb="13">
      <t>シヨウ</t>
    </rPh>
    <rPh sb="13" eb="15">
      <t>ノウカ</t>
    </rPh>
    <rPh sb="15" eb="16">
      <t>カズ</t>
    </rPh>
    <rPh sb="19" eb="20">
      <t>アタマ</t>
    </rPh>
    <rPh sb="20" eb="21">
      <t>ハネ</t>
    </rPh>
    <rPh sb="21" eb="22">
      <t>カズ</t>
    </rPh>
    <phoneticPr fontId="2"/>
  </si>
  <si>
    <t>令和5年3月31日現在</t>
  </si>
  <si>
    <t>（単位：戸、頭、羽）</t>
    <rPh sb="1" eb="3">
      <t>タンイ</t>
    </rPh>
    <rPh sb="4" eb="5">
      <t>ト</t>
    </rPh>
    <rPh sb="6" eb="7">
      <t>アタマ</t>
    </rPh>
    <rPh sb="8" eb="9">
      <t>ハネ</t>
    </rPh>
    <phoneticPr fontId="2"/>
  </si>
  <si>
    <t>乳　　　用　　　牛</t>
    <rPh sb="0" eb="1">
      <t>ニュウ</t>
    </rPh>
    <rPh sb="4" eb="5">
      <t>ヨウ</t>
    </rPh>
    <rPh sb="8" eb="9">
      <t>ギュウ</t>
    </rPh>
    <phoneticPr fontId="1"/>
  </si>
  <si>
    <t>肉　　　用　　　牛</t>
    <rPh sb="0" eb="1">
      <t>ニク</t>
    </rPh>
    <rPh sb="4" eb="5">
      <t>ヨウ</t>
    </rPh>
    <rPh sb="8" eb="9">
      <t>ウシ</t>
    </rPh>
    <phoneticPr fontId="1"/>
  </si>
  <si>
    <t>豚</t>
    <rPh sb="0" eb="1">
      <t>ブタ</t>
    </rPh>
    <phoneticPr fontId="1"/>
  </si>
  <si>
    <t>採　　卵　　鶏</t>
    <rPh sb="0" eb="1">
      <t>サイ</t>
    </rPh>
    <rPh sb="3" eb="4">
      <t>タマゴ</t>
    </rPh>
    <rPh sb="6" eb="7">
      <t>ニワトリ</t>
    </rPh>
    <phoneticPr fontId="1"/>
  </si>
  <si>
    <t>ブ　ロ　イ　ラ　ー</t>
    <phoneticPr fontId="1"/>
  </si>
  <si>
    <t>飼養戸数</t>
    <rPh sb="0" eb="2">
      <t>シヨウ</t>
    </rPh>
    <rPh sb="2" eb="4">
      <t>コスウ</t>
    </rPh>
    <phoneticPr fontId="1"/>
  </si>
  <si>
    <t>飼養頭数</t>
    <rPh sb="0" eb="2">
      <t>シヨウ</t>
    </rPh>
    <rPh sb="2" eb="4">
      <t>アタマカズ</t>
    </rPh>
    <phoneticPr fontId="1"/>
  </si>
  <si>
    <t>飼養頭数</t>
    <rPh sb="0" eb="2">
      <t>シヨウ</t>
    </rPh>
    <rPh sb="2" eb="4">
      <t>トウスウ</t>
    </rPh>
    <phoneticPr fontId="1"/>
  </si>
  <si>
    <t>飼養羽数</t>
    <rPh sb="0" eb="2">
      <t>シヨウ</t>
    </rPh>
    <rPh sb="2" eb="3">
      <t>ハネ</t>
    </rPh>
    <rPh sb="3" eb="4">
      <t>カズ</t>
    </rPh>
    <phoneticPr fontId="1"/>
  </si>
  <si>
    <t>２歳未満</t>
    <rPh sb="1" eb="2">
      <t>サイ</t>
    </rPh>
    <rPh sb="2" eb="4">
      <t>ミマン</t>
    </rPh>
    <phoneticPr fontId="1"/>
  </si>
  <si>
    <t>２歳以上</t>
    <rPh sb="1" eb="2">
      <t>サイ</t>
    </rPh>
    <rPh sb="2" eb="4">
      <t>イジョウ</t>
    </rPh>
    <phoneticPr fontId="1"/>
  </si>
  <si>
    <t>繁殖牛</t>
    <rPh sb="0" eb="2">
      <t>ハンショク</t>
    </rPh>
    <rPh sb="2" eb="3">
      <t>ギュウ</t>
    </rPh>
    <phoneticPr fontId="1"/>
  </si>
  <si>
    <t>肥育牛</t>
    <rPh sb="0" eb="2">
      <t>ヒイク</t>
    </rPh>
    <rPh sb="2" eb="3">
      <t>ウシ</t>
    </rPh>
    <phoneticPr fontId="1"/>
  </si>
  <si>
    <t>和　子　牛
６か月未満</t>
    <rPh sb="0" eb="1">
      <t>ワ</t>
    </rPh>
    <rPh sb="2" eb="3">
      <t>コ</t>
    </rPh>
    <rPh sb="4" eb="5">
      <t>ウシ</t>
    </rPh>
    <rPh sb="8" eb="9">
      <t>ゲツ</t>
    </rPh>
    <rPh sb="9" eb="11">
      <t>ミマン</t>
    </rPh>
    <phoneticPr fontId="1"/>
  </si>
  <si>
    <t>繁殖豚</t>
    <rPh sb="0" eb="2">
      <t>ハンショク</t>
    </rPh>
    <rPh sb="2" eb="3">
      <t>ブタ</t>
    </rPh>
    <phoneticPr fontId="1"/>
  </si>
  <si>
    <t>肥育豚</t>
    <rPh sb="0" eb="2">
      <t>ヒイク</t>
    </rPh>
    <rPh sb="2" eb="3">
      <t>ブタ</t>
    </rPh>
    <phoneticPr fontId="1"/>
  </si>
  <si>
    <t>子　　　豚
３か月未満</t>
    <rPh sb="0" eb="1">
      <t>コ</t>
    </rPh>
    <rPh sb="4" eb="5">
      <t>ブタ</t>
    </rPh>
    <rPh sb="8" eb="9">
      <t>ゲツ</t>
    </rPh>
    <rPh sb="9" eb="11">
      <t>ミマン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</si>
  <si>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</si>
  <si>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X</t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</si>
  <si>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</si>
  <si>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</si>
  <si>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福井市</t>
    <phoneticPr fontId="2"/>
  </si>
  <si>
    <t>敦賀市</t>
  </si>
  <si>
    <t>小浜市</t>
  </si>
  <si>
    <t>大野市</t>
  </si>
  <si>
    <t>勝山市</t>
  </si>
  <si>
    <t>鯖江市</t>
    <rPh sb="0" eb="1">
      <t>サバ</t>
    </rPh>
    <phoneticPr fontId="1"/>
  </si>
  <si>
    <t>越前市</t>
    <rPh sb="0" eb="2">
      <t>エチゼン</t>
    </rPh>
    <phoneticPr fontId="1"/>
  </si>
  <si>
    <t>坂井市</t>
    <rPh sb="2" eb="3">
      <t>シ</t>
    </rPh>
    <phoneticPr fontId="1"/>
  </si>
  <si>
    <t>永平寺町</t>
  </si>
  <si>
    <t>池田町</t>
  </si>
  <si>
    <t>南越前町</t>
    <rPh sb="0" eb="4">
      <t>ミナミエチゼンチョウ</t>
    </rPh>
    <phoneticPr fontId="1"/>
  </si>
  <si>
    <t>越前町</t>
    <rPh sb="0" eb="3">
      <t>エチゼンチョウ</t>
    </rPh>
    <phoneticPr fontId="1"/>
  </si>
  <si>
    <t>美浜町</t>
  </si>
  <si>
    <t>高浜町</t>
  </si>
  <si>
    <t>おおい町</t>
    <phoneticPr fontId="1"/>
  </si>
  <si>
    <t>若狭町</t>
    <rPh sb="0" eb="2">
      <t>ワカサ</t>
    </rPh>
    <rPh sb="2" eb="3">
      <t>チョウ</t>
    </rPh>
    <phoneticPr fontId="1"/>
  </si>
  <si>
    <t>資  料：福井県中山間農業・畜産課</t>
    <rPh sb="0" eb="1">
      <t>シ</t>
    </rPh>
    <rPh sb="3" eb="4">
      <t>リョウ</t>
    </rPh>
    <rPh sb="5" eb="8">
      <t>フクイケン</t>
    </rPh>
    <rPh sb="8" eb="9">
      <t>チュウ</t>
    </rPh>
    <rPh sb="9" eb="11">
      <t>サンカン</t>
    </rPh>
    <rPh sb="11" eb="13">
      <t>ノウギョウ</t>
    </rPh>
    <rPh sb="14" eb="17">
      <t>チクサンカ</t>
    </rPh>
    <rPh sb="16" eb="17">
      <t>カ</t>
    </rPh>
    <phoneticPr fontId="1"/>
  </si>
  <si>
    <t>８　生乳および飲用牛乳等生産量</t>
    <rPh sb="2" eb="4">
      <t>セイニュウ</t>
    </rPh>
    <rPh sb="7" eb="9">
      <t>インヨウ</t>
    </rPh>
    <rPh sb="9" eb="12">
      <t>ギュウニュウナド</t>
    </rPh>
    <rPh sb="12" eb="14">
      <t>セイサン</t>
    </rPh>
    <rPh sb="14" eb="15">
      <t>リョウ</t>
    </rPh>
    <phoneticPr fontId="2"/>
  </si>
  <si>
    <t>生乳（ｔ）</t>
    <rPh sb="0" eb="1">
      <t>ショウ</t>
    </rPh>
    <rPh sb="1" eb="2">
      <t>チチ</t>
    </rPh>
    <phoneticPr fontId="2"/>
  </si>
  <si>
    <t>生乳</t>
    <rPh sb="0" eb="2">
      <t>セイニュウ</t>
    </rPh>
    <phoneticPr fontId="2"/>
  </si>
  <si>
    <t>飲用牛乳等（kℓ）</t>
    <rPh sb="0" eb="1">
      <t>イン</t>
    </rPh>
    <rPh sb="1" eb="2">
      <t>ヨウ</t>
    </rPh>
    <rPh sb="2" eb="3">
      <t>ウシ</t>
    </rPh>
    <rPh sb="3" eb="4">
      <t>チチ</t>
    </rPh>
    <rPh sb="4" eb="5">
      <t>ナド</t>
    </rPh>
    <phoneticPr fontId="2"/>
  </si>
  <si>
    <t>生産量</t>
    <rPh sb="0" eb="1">
      <t>ショウ</t>
    </rPh>
    <rPh sb="1" eb="2">
      <t>サン</t>
    </rPh>
    <rPh sb="2" eb="3">
      <t>リョウ</t>
    </rPh>
    <phoneticPr fontId="2"/>
  </si>
  <si>
    <t>流　　通　　量</t>
    <rPh sb="0" eb="1">
      <t>リュウ</t>
    </rPh>
    <rPh sb="3" eb="4">
      <t>ツウ</t>
    </rPh>
    <rPh sb="6" eb="7">
      <t>リョウ</t>
    </rPh>
    <phoneticPr fontId="2"/>
  </si>
  <si>
    <t>処理量</t>
    <rPh sb="0" eb="2">
      <t>ショリ</t>
    </rPh>
    <rPh sb="2" eb="3">
      <t>リョウ</t>
    </rPh>
    <phoneticPr fontId="2"/>
  </si>
  <si>
    <t>流通量</t>
    <rPh sb="0" eb="1">
      <t>リュウ</t>
    </rPh>
    <rPh sb="1" eb="2">
      <t>ツウ</t>
    </rPh>
    <rPh sb="2" eb="3">
      <t>リョウ</t>
    </rPh>
    <phoneticPr fontId="2"/>
  </si>
  <si>
    <t>移入量</t>
    <rPh sb="0" eb="2">
      <t>イニュウ</t>
    </rPh>
    <rPh sb="2" eb="3">
      <t>リョウ</t>
    </rPh>
    <phoneticPr fontId="2"/>
  </si>
  <si>
    <t>移出量</t>
    <rPh sb="0" eb="2">
      <t>イシュツ</t>
    </rPh>
    <rPh sb="2" eb="3">
      <t>リョウ</t>
    </rPh>
    <phoneticPr fontId="2"/>
  </si>
  <si>
    <t>（ｔ）</t>
    <phoneticPr fontId="2"/>
  </si>
  <si>
    <t>合計</t>
    <rPh sb="0" eb="2">
      <t>ゴウケイ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</si>
  <si>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</si>
  <si>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チチ</t>
    </rPh>
    <phoneticPr fontId="2"/>
  </si>
  <si>
    <t>入荷量</t>
    <rPh sb="0" eb="3">
      <t>ニュウカリョウ</t>
    </rPh>
    <phoneticPr fontId="2"/>
  </si>
  <si>
    <t>出荷量</t>
    <rPh sb="0" eb="3">
      <t>シュッカリョウ</t>
    </rPh>
    <phoneticPr fontId="2"/>
  </si>
  <si>
    <t>x</t>
  </si>
  <si>
    <t>x</t>
    <phoneticPr fontId="2"/>
  </si>
  <si>
    <t>4年 1月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</si>
  <si>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</si>
  <si>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</si>
  <si>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</si>
  <si>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</si>
  <si>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</si>
  <si>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</si>
  <si>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</si>
  <si>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</si>
  <si>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</si>
  <si>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</si>
  <si>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</si>
  <si>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>資料：農林水産省「牛乳乳製品統計調査」</t>
    <rPh sb="0" eb="1">
      <t>シ</t>
    </rPh>
    <rPh sb="1" eb="2">
      <t>リョウ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2"/>
  </si>
  <si>
    <t>９　農業産出額および生産農業所得</t>
    <rPh sb="2" eb="4">
      <t>ノウギョウ</t>
    </rPh>
    <rPh sb="4" eb="7">
      <t>サンシュツガク</t>
    </rPh>
    <rPh sb="10" eb="12">
      <t>セイサン</t>
    </rPh>
    <rPh sb="12" eb="14">
      <t>ノウギョウ</t>
    </rPh>
    <rPh sb="14" eb="16">
      <t>ショトク</t>
    </rPh>
    <phoneticPr fontId="2"/>
  </si>
  <si>
    <t>（単位：億円）</t>
    <rPh sb="1" eb="3">
      <t>タンイ</t>
    </rPh>
    <rPh sb="4" eb="6">
      <t>オクエン</t>
    </rPh>
    <phoneticPr fontId="2"/>
  </si>
  <si>
    <t>耕種</t>
    <rPh sb="0" eb="1">
      <t>タガヤ</t>
    </rPh>
    <rPh sb="1" eb="2">
      <t>シュ</t>
    </rPh>
    <phoneticPr fontId="2"/>
  </si>
  <si>
    <t>畜産</t>
    <rPh sb="0" eb="2">
      <t>チクサン</t>
    </rPh>
    <phoneticPr fontId="2"/>
  </si>
  <si>
    <t>農業
産出額</t>
    <phoneticPr fontId="2"/>
  </si>
  <si>
    <t>米</t>
    <rPh sb="0" eb="1">
      <t>コメ</t>
    </rPh>
    <phoneticPr fontId="2"/>
  </si>
  <si>
    <t>雑穀</t>
    <rPh sb="0" eb="2">
      <t>ザッコク</t>
    </rPh>
    <phoneticPr fontId="2"/>
  </si>
  <si>
    <t>豆類</t>
    <rPh sb="0" eb="2">
      <t>マメルイ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</si>
  <si>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</si>
  <si>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</si>
  <si>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工芸
農作物</t>
    <rPh sb="0" eb="2">
      <t>コウゲイ</t>
    </rPh>
    <rPh sb="3" eb="5">
      <t>ノウサク</t>
    </rPh>
    <rPh sb="5" eb="6">
      <t>ブツ</t>
    </rPh>
    <phoneticPr fontId="2"/>
  </si>
  <si>
    <t>その他作物</t>
    <rPh sb="2" eb="3">
      <t>タ</t>
    </rPh>
    <rPh sb="3" eb="5">
      <t>サクモツ</t>
    </rPh>
    <phoneticPr fontId="2"/>
  </si>
  <si>
    <t>肉用牛</t>
    <rPh sb="0" eb="2">
      <t>ニクヨウ</t>
    </rPh>
    <rPh sb="2" eb="3">
      <t>ギュウ</t>
    </rPh>
    <phoneticPr fontId="2"/>
  </si>
  <si>
    <t>乳用牛</t>
    <rPh sb="0" eb="2">
      <t>ニュウヨウ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</si>
  <si>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</si>
  <si>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</si>
  <si>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その他畜産物</t>
    <rPh sb="2" eb="3">
      <t>タ</t>
    </rPh>
    <rPh sb="3" eb="6">
      <t>チクサンブツ</t>
    </rPh>
    <phoneticPr fontId="2"/>
  </si>
  <si>
    <t>加工
農産物</t>
    <rPh sb="0" eb="1">
      <t>カ</t>
    </rPh>
    <rPh sb="1" eb="2">
      <t>コウ</t>
    </rPh>
    <rPh sb="3" eb="6">
      <t>ノウサンブツ</t>
    </rPh>
    <phoneticPr fontId="2"/>
  </si>
  <si>
    <t>生産
農業
所得</t>
    <rPh sb="0" eb="2">
      <t>セイサン</t>
    </rPh>
    <rPh sb="3" eb="5">
      <t>ノウギョウ</t>
    </rPh>
    <rPh sb="6" eb="7">
      <t>ジョ</t>
    </rPh>
    <rPh sb="7" eb="8">
      <t>エ</t>
    </rPh>
    <phoneticPr fontId="2"/>
  </si>
  <si>
    <t>生産農業
所 得 率</t>
    <rPh sb="0" eb="2">
      <t>セイサン</t>
    </rPh>
    <rPh sb="2" eb="4">
      <t>ノウギョウ</t>
    </rPh>
    <rPh sb="5" eb="6">
      <t>ジョ</t>
    </rPh>
    <rPh sb="7" eb="8">
      <t>エ</t>
    </rPh>
    <rPh sb="9" eb="10">
      <t>リツ</t>
    </rPh>
    <phoneticPr fontId="2"/>
  </si>
  <si>
    <t>％</t>
    <phoneticPr fontId="2"/>
  </si>
  <si>
    <t>（注）  生産農業所得率＝生産農業所得÷農業産出額×100</t>
    <rPh sb="1" eb="2">
      <t>チュウ</t>
    </rPh>
    <phoneticPr fontId="2"/>
  </si>
  <si>
    <t>資料：農林水産省「生産農業所得統計」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"/>
  </si>
  <si>
    <t>１０　市町別農業用機械所有農家数と所有台数（販売農家）</t>
    <rPh sb="3" eb="4">
      <t>シ</t>
    </rPh>
    <rPh sb="5" eb="6">
      <t>ベツ</t>
    </rPh>
    <rPh sb="6" eb="9">
      <t>ノウギョウヨウ</t>
    </rPh>
    <rPh sb="9" eb="11">
      <t>キカイ</t>
    </rPh>
    <rPh sb="11" eb="13">
      <t>ショユウ</t>
    </rPh>
    <rPh sb="13" eb="15">
      <t>ノウカ</t>
    </rPh>
    <rPh sb="15" eb="16">
      <t>スウ</t>
    </rPh>
    <rPh sb="17" eb="19">
      <t>ショユウ</t>
    </rPh>
    <rPh sb="19" eb="21">
      <t>ダイスウ</t>
    </rPh>
    <rPh sb="22" eb="24">
      <t>ハンバイ</t>
    </rPh>
    <rPh sb="24" eb="26">
      <t>ノウカ</t>
    </rPh>
    <phoneticPr fontId="2"/>
  </si>
  <si>
    <t>平成27年2月1日現在                          （単位：経営体、台）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38" eb="40">
      <t>タンイ</t>
    </rPh>
    <rPh sb="41" eb="44">
      <t>ケイエイタイ</t>
    </rPh>
    <rPh sb="45" eb="46">
      <t>ダイ</t>
    </rPh>
    <phoneticPr fontId="2"/>
  </si>
  <si>
    <t>動力田植機</t>
    <rPh sb="0" eb="2">
      <t>ドウリョク</t>
    </rPh>
    <rPh sb="2" eb="4">
      <t>タウエ</t>
    </rPh>
    <rPh sb="4" eb="5">
      <t>キ</t>
    </rPh>
    <phoneticPr fontId="2"/>
  </si>
  <si>
    <t>トラクター</t>
    <phoneticPr fontId="2"/>
  </si>
  <si>
    <t>コンバイン</t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</si>
  <si>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</si>
  <si>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台数</t>
    <rPh sb="0" eb="1">
      <t>ダイ</t>
    </rPh>
    <rPh sb="1" eb="2">
      <t>カズ</t>
    </rPh>
    <phoneticPr fontId="2"/>
  </si>
  <si>
    <t>経営体数</t>
    <rPh sb="0" eb="3">
      <t>ケイエイタイ</t>
    </rPh>
    <rPh sb="3" eb="4">
      <t>スウ</t>
    </rPh>
    <phoneticPr fontId="2"/>
  </si>
  <si>
    <t>県計</t>
    <rPh sb="0" eb="1">
      <t>ケン</t>
    </rPh>
    <rPh sb="1" eb="2">
      <t>ケイ</t>
    </rPh>
    <phoneticPr fontId="2"/>
  </si>
  <si>
    <t>※2015年以降は調査されていない。</t>
    <rPh sb="5" eb="8">
      <t>ネンイコウ</t>
    </rPh>
    <rPh sb="9" eb="11">
      <t>チョウサ</t>
    </rPh>
    <phoneticPr fontId="2"/>
  </si>
  <si>
    <t>資　料：農林水産省「2015年農林業センサス」</t>
    <rPh sb="0" eb="1">
      <t>シ</t>
    </rPh>
    <rPh sb="2" eb="3">
      <t>リョウ</t>
    </rPh>
    <rPh sb="4" eb="6">
      <t>ノウリン</t>
    </rPh>
    <rPh sb="6" eb="9">
      <t>スイサンショウ</t>
    </rPh>
    <rPh sb="14" eb="15">
      <t>ネン</t>
    </rPh>
    <rPh sb="15" eb="18">
      <t>ノウリンギョウ</t>
    </rPh>
    <phoneticPr fontId="2"/>
  </si>
  <si>
    <t>11　総合農業協同組合の状況</t>
    <rPh sb="3" eb="5">
      <t>ソウゴウ</t>
    </rPh>
    <rPh sb="5" eb="7">
      <t>ノウギョウ</t>
    </rPh>
    <rPh sb="7" eb="9">
      <t>キョウドウ</t>
    </rPh>
    <rPh sb="9" eb="11">
      <t>クミアイ</t>
    </rPh>
    <rPh sb="12" eb="14">
      <t>ジョウキョウ</t>
    </rPh>
    <phoneticPr fontId="2"/>
  </si>
  <si>
    <t>組合数</t>
    <rPh sb="0" eb="2">
      <t>クミアイ</t>
    </rPh>
    <rPh sb="2" eb="3">
      <t>スウ</t>
    </rPh>
    <phoneticPr fontId="1"/>
  </si>
  <si>
    <t>正組合員戸数</t>
    <rPh sb="0" eb="1">
      <t>セイ</t>
    </rPh>
    <rPh sb="1" eb="4">
      <t>クミアイイン</t>
    </rPh>
    <rPh sb="4" eb="6">
      <t>コスウ</t>
    </rPh>
    <phoneticPr fontId="1"/>
  </si>
  <si>
    <t>組合員数</t>
    <rPh sb="0" eb="3">
      <t>クミアイイン</t>
    </rPh>
    <rPh sb="3" eb="4">
      <t>スウ</t>
    </rPh>
    <phoneticPr fontId="1"/>
  </si>
  <si>
    <t>役員数</t>
    <rPh sb="0" eb="2">
      <t>ヤクイン</t>
    </rPh>
    <rPh sb="2" eb="3">
      <t>カズ</t>
    </rPh>
    <phoneticPr fontId="1"/>
  </si>
  <si>
    <t>職員数</t>
    <rPh sb="0" eb="3">
      <t>ショクインスウ</t>
    </rPh>
    <phoneticPr fontId="1"/>
  </si>
  <si>
    <t>自 己 資 本
（千円）</t>
    <rPh sb="0" eb="1">
      <t>ジ</t>
    </rPh>
    <rPh sb="2" eb="3">
      <t>オノレ</t>
    </rPh>
    <rPh sb="4" eb="5">
      <t>シ</t>
    </rPh>
    <rPh sb="6" eb="7">
      <t>モト</t>
    </rPh>
    <rPh sb="10" eb="12">
      <t>センエン</t>
    </rPh>
    <phoneticPr fontId="1"/>
  </si>
  <si>
    <t>計</t>
    <rPh sb="0" eb="1">
      <t>ケイ</t>
    </rPh>
    <phoneticPr fontId="1"/>
  </si>
  <si>
    <t>正組合員</t>
    <rPh sb="0" eb="1">
      <t>セイ</t>
    </rPh>
    <rPh sb="1" eb="4">
      <t>クミアイイン</t>
    </rPh>
    <phoneticPr fontId="1"/>
  </si>
  <si>
    <t>准組合員</t>
    <rPh sb="0" eb="1">
      <t>ジュン</t>
    </rPh>
    <rPh sb="1" eb="4">
      <t>クミアイイン</t>
    </rPh>
    <phoneticPr fontId="1"/>
  </si>
  <si>
    <t>常勤
理事</t>
    <rPh sb="0" eb="2">
      <t>ジョウキン</t>
    </rPh>
    <rPh sb="3" eb="5">
      <t>リジ</t>
    </rPh>
    <phoneticPr fontId="1"/>
  </si>
  <si>
    <t>非常勤
理事</t>
    <rPh sb="0" eb="3">
      <t>ヒジョウキン</t>
    </rPh>
    <rPh sb="4" eb="6">
      <t>リジ</t>
    </rPh>
    <phoneticPr fontId="1"/>
  </si>
  <si>
    <t>監事</t>
    <rPh sb="0" eb="2">
      <t>カンジ</t>
    </rPh>
    <phoneticPr fontId="1"/>
  </si>
  <si>
    <t>参事</t>
    <rPh sb="0" eb="2">
      <t>サンジ</t>
    </rPh>
    <phoneticPr fontId="1"/>
  </si>
  <si>
    <t>営　農
指導員</t>
    <rPh sb="0" eb="1">
      <t>エイ</t>
    </rPh>
    <rPh sb="2" eb="3">
      <t>ノウ</t>
    </rPh>
    <rPh sb="4" eb="7">
      <t>シドウイン</t>
    </rPh>
    <phoneticPr fontId="1"/>
  </si>
  <si>
    <t>その他の職員</t>
    <rPh sb="2" eb="3">
      <t>タ</t>
    </rPh>
    <rPh sb="4" eb="6">
      <t>ショクイン</t>
    </rPh>
    <phoneticPr fontId="1"/>
  </si>
  <si>
    <t>福井県農業協同組合</t>
    <rPh sb="0" eb="2">
      <t>フクイ</t>
    </rPh>
    <rPh sb="2" eb="3">
      <t>ケン</t>
    </rPh>
    <rPh sb="3" eb="4">
      <t>ノウ</t>
    </rPh>
    <rPh sb="4" eb="5">
      <t>ギョウ</t>
    </rPh>
    <rPh sb="5" eb="7">
      <t>キョウドウ</t>
    </rPh>
    <rPh sb="7" eb="9">
      <t>クミアイ</t>
    </rPh>
    <phoneticPr fontId="2"/>
  </si>
  <si>
    <t>越前たけふ農業協同組合</t>
    <rPh sb="0" eb="2">
      <t>エチゼン</t>
    </rPh>
    <rPh sb="5" eb="6">
      <t>ノウ</t>
    </rPh>
    <rPh sb="6" eb="7">
      <t>ギョウ</t>
    </rPh>
    <rPh sb="7" eb="9">
      <t>キョウドウ</t>
    </rPh>
    <rPh sb="9" eb="11">
      <t>クミアイ</t>
    </rPh>
    <phoneticPr fontId="1"/>
  </si>
  <si>
    <t>資料：福井県流通販売課</t>
  </si>
  <si>
    <t>※非常勤理事に経営管理委員を含める</t>
    <rPh sb="1" eb="3">
      <t>ヒジョウ</t>
    </rPh>
    <rPh sb="4" eb="6">
      <t>リジ</t>
    </rPh>
    <rPh sb="7" eb="9">
      <t>ケイエイ</t>
    </rPh>
    <rPh sb="9" eb="11">
      <t>カンリ</t>
    </rPh>
    <rPh sb="11" eb="13">
      <t>イイン</t>
    </rPh>
    <rPh sb="14" eb="15">
      <t>フク</t>
    </rPh>
    <phoneticPr fontId="2"/>
  </si>
  <si>
    <t>１２　市町別農地転用実績</t>
    <rPh sb="3" eb="5">
      <t>シチョウ</t>
    </rPh>
    <rPh sb="5" eb="6">
      <t>ベツ</t>
    </rPh>
    <rPh sb="6" eb="8">
      <t>ノウチ</t>
    </rPh>
    <rPh sb="8" eb="10">
      <t>テンヨウ</t>
    </rPh>
    <rPh sb="10" eb="12">
      <t>ジッセキ</t>
    </rPh>
    <phoneticPr fontId="2"/>
  </si>
  <si>
    <t>（単位：件、ha）</t>
    <rPh sb="1" eb="3">
      <t>タンイ</t>
    </rPh>
    <rPh sb="4" eb="5">
      <t>ケン</t>
    </rPh>
    <phoneticPr fontId="2"/>
  </si>
  <si>
    <t>法第4条・5条の許可（知事等許可）</t>
    <rPh sb="0" eb="1">
      <t>ホウ</t>
    </rPh>
    <rPh sb="1" eb="2">
      <t>ダイ</t>
    </rPh>
    <rPh sb="3" eb="4">
      <t>ジョウ</t>
    </rPh>
    <rPh sb="6" eb="7">
      <t>ジョウ</t>
    </rPh>
    <rPh sb="8" eb="10">
      <t>キョカ</t>
    </rPh>
    <rPh sb="11" eb="13">
      <t>チジ</t>
    </rPh>
    <rPh sb="13" eb="14">
      <t>トウ</t>
    </rPh>
    <rPh sb="14" eb="16">
      <t>キョカ</t>
    </rPh>
    <phoneticPr fontId="1"/>
  </si>
  <si>
    <t>法第4条・</t>
    <rPh sb="0" eb="1">
      <t>ホウ</t>
    </rPh>
    <rPh sb="1" eb="2">
      <t>ダイ</t>
    </rPh>
    <rPh sb="3" eb="4">
      <t>ジョウ</t>
    </rPh>
    <phoneticPr fontId="1"/>
  </si>
  <si>
    <t>法第4条・
5条以外の
転用面積</t>
    <rPh sb="0" eb="1">
      <t>ホウ</t>
    </rPh>
    <rPh sb="1" eb="2">
      <t>ダイ</t>
    </rPh>
    <rPh sb="3" eb="4">
      <t>ジョウ</t>
    </rPh>
    <rPh sb="7" eb="8">
      <t>ジョウ</t>
    </rPh>
    <rPh sb="8" eb="10">
      <t>イガイ</t>
    </rPh>
    <rPh sb="12" eb="14">
      <t>テンヨウ</t>
    </rPh>
    <rPh sb="14" eb="16">
      <t>メンセキ</t>
    </rPh>
    <phoneticPr fontId="1"/>
  </si>
  <si>
    <t>農地転用</t>
    <rPh sb="0" eb="1">
      <t>ノウ</t>
    </rPh>
    <rPh sb="1" eb="2">
      <t>チ</t>
    </rPh>
    <rPh sb="2" eb="4">
      <t>テンヨウ</t>
    </rPh>
    <phoneticPr fontId="1"/>
  </si>
  <si>
    <t>件数</t>
    <rPh sb="0" eb="1">
      <t>ケン</t>
    </rPh>
    <rPh sb="1" eb="2">
      <t>カズ</t>
    </rPh>
    <phoneticPr fontId="1"/>
  </si>
  <si>
    <t>面積</t>
    <rPh sb="0" eb="1">
      <t>メン</t>
    </rPh>
    <rPh sb="1" eb="2">
      <t>セキ</t>
    </rPh>
    <phoneticPr fontId="1"/>
  </si>
  <si>
    <t>5条の届出</t>
    <rPh sb="1" eb="2">
      <t>ジョウ</t>
    </rPh>
    <rPh sb="3" eb="5">
      <t>トドケデ</t>
    </rPh>
    <phoneticPr fontId="1"/>
  </si>
  <si>
    <t>面積の合計</t>
    <rPh sb="0" eb="2">
      <t>メンセキ</t>
    </rPh>
    <rPh sb="3" eb="5">
      <t>ゴウケイ</t>
    </rPh>
    <phoneticPr fontId="1"/>
  </si>
  <si>
    <t>4条</t>
    <rPh sb="1" eb="2">
      <t>ジョウ</t>
    </rPh>
    <phoneticPr fontId="1"/>
  </si>
  <si>
    <t>5条</t>
    <rPh sb="1" eb="2">
      <t>ジョウ</t>
    </rPh>
    <phoneticPr fontId="1"/>
  </si>
  <si>
    <t>面積</t>
    <rPh sb="0" eb="2">
      <t>メンセキ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</si>
  <si>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</si>
  <si>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</si>
  <si>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</si>
  <si>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</si>
  <si>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</si>
  <si>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おおい町</t>
    <rPh sb="3" eb="4">
      <t>マチ</t>
    </rPh>
    <phoneticPr fontId="2"/>
  </si>
  <si>
    <t>（注）数値は㎡単位で集計後、ha単位で四捨五入して表示しているため、合計と内訳の和が一致しない場合がある。</t>
    <rPh sb="1" eb="2">
      <t>チュウ</t>
    </rPh>
    <rPh sb="3" eb="5">
      <t>スウチ</t>
    </rPh>
    <rPh sb="7" eb="9">
      <t>タンイ</t>
    </rPh>
    <rPh sb="10" eb="12">
      <t>シュウケイ</t>
    </rPh>
    <rPh sb="12" eb="13">
      <t>ゴ</t>
    </rPh>
    <rPh sb="16" eb="18">
      <t>タンイ</t>
    </rPh>
    <rPh sb="19" eb="23">
      <t>シシャゴニュウ</t>
    </rPh>
    <rPh sb="25" eb="27">
      <t>ヒョウジ</t>
    </rPh>
    <rPh sb="34" eb="36">
      <t>ゴウケイ</t>
    </rPh>
    <rPh sb="37" eb="39">
      <t>ウチワケ</t>
    </rPh>
    <rPh sb="40" eb="41">
      <t>ワ</t>
    </rPh>
    <rPh sb="42" eb="44">
      <t>イッチ</t>
    </rPh>
    <phoneticPr fontId="1"/>
  </si>
  <si>
    <t>資　料：福井県中山間農業・畜産課</t>
    <rPh sb="0" eb="1">
      <t>シ</t>
    </rPh>
    <rPh sb="2" eb="3">
      <t>リョウ</t>
    </rPh>
    <rPh sb="4" eb="7">
      <t>フクイケン</t>
    </rPh>
    <rPh sb="7" eb="8">
      <t>チュウ</t>
    </rPh>
    <rPh sb="8" eb="10">
      <t>サンカン</t>
    </rPh>
    <rPh sb="10" eb="12">
      <t>ノウギョウ</t>
    </rPh>
    <rPh sb="13" eb="15">
      <t>チクサン</t>
    </rPh>
    <rPh sb="15" eb="16">
      <t>カ</t>
    </rPh>
    <phoneticPr fontId="1"/>
  </si>
  <si>
    <t>13　市郡別耕地事業の状況</t>
    <rPh sb="3" eb="4">
      <t>シ</t>
    </rPh>
    <rPh sb="4" eb="5">
      <t>グン</t>
    </rPh>
    <rPh sb="5" eb="6">
      <t>ベツ</t>
    </rPh>
    <rPh sb="6" eb="8">
      <t>コウチ</t>
    </rPh>
    <rPh sb="8" eb="10">
      <t>ジギョウ</t>
    </rPh>
    <rPh sb="11" eb="13">
      <t>ジョウキョウ</t>
    </rPh>
    <phoneticPr fontId="2"/>
  </si>
  <si>
    <t>令和4年度</t>
  </si>
  <si>
    <t>災害復旧事業</t>
    <rPh sb="0" eb="2">
      <t>サイガイ</t>
    </rPh>
    <rPh sb="2" eb="4">
      <t>フッキュウ</t>
    </rPh>
    <rPh sb="4" eb="6">
      <t>ジギョウ</t>
    </rPh>
    <phoneticPr fontId="1"/>
  </si>
  <si>
    <t>土地改良事業</t>
    <rPh sb="0" eb="2">
      <t>トチ</t>
    </rPh>
    <rPh sb="2" eb="4">
      <t>カイリョウ</t>
    </rPh>
    <rPh sb="4" eb="6">
      <t>ジギョウ</t>
    </rPh>
    <phoneticPr fontId="1"/>
  </si>
  <si>
    <t>農地</t>
    <rPh sb="0" eb="2">
      <t>ノウチ</t>
    </rPh>
    <phoneticPr fontId="1"/>
  </si>
  <si>
    <t>農業用施設</t>
    <rPh sb="0" eb="3">
      <t>ノウギョウヨウ</t>
    </rPh>
    <rPh sb="3" eb="5">
      <t>シセツ</t>
    </rPh>
    <phoneticPr fontId="1"/>
  </si>
  <si>
    <t>用排水路</t>
    <rPh sb="0" eb="1">
      <t>ヨウ</t>
    </rPh>
    <rPh sb="1" eb="4">
      <t>ハイスイロ</t>
    </rPh>
    <phoneticPr fontId="1"/>
  </si>
  <si>
    <t>揚排水機</t>
    <rPh sb="0" eb="1">
      <t>ヨウ</t>
    </rPh>
    <rPh sb="1" eb="4">
      <t>ハイスイキ</t>
    </rPh>
    <phoneticPr fontId="1"/>
  </si>
  <si>
    <t>水  路</t>
    <rPh sb="0" eb="1">
      <t>ミズ</t>
    </rPh>
    <rPh sb="3" eb="4">
      <t>ミチ</t>
    </rPh>
    <phoneticPr fontId="1"/>
  </si>
  <si>
    <t>道  路</t>
    <rPh sb="0" eb="1">
      <t>ミチ</t>
    </rPh>
    <rPh sb="3" eb="4">
      <t>ミチ</t>
    </rPh>
    <phoneticPr fontId="1"/>
  </si>
  <si>
    <t>頭 首 工</t>
    <rPh sb="0" eb="1">
      <t>アタマ</t>
    </rPh>
    <rPh sb="2" eb="3">
      <t>クビ</t>
    </rPh>
    <rPh sb="4" eb="5">
      <t>コウ</t>
    </rPh>
    <phoneticPr fontId="1"/>
  </si>
  <si>
    <t>農地保全</t>
    <rPh sb="0" eb="1">
      <t>ノウ</t>
    </rPh>
    <rPh sb="1" eb="2">
      <t>チ</t>
    </rPh>
    <rPh sb="2" eb="3">
      <t>タモツ</t>
    </rPh>
    <rPh sb="3" eb="4">
      <t>ゼン</t>
    </rPh>
    <phoneticPr fontId="1"/>
  </si>
  <si>
    <t>た め 池</t>
    <rPh sb="4" eb="5">
      <t>イケ</t>
    </rPh>
    <phoneticPr fontId="1"/>
  </si>
  <si>
    <t>そ の 他</t>
    <rPh sb="4" eb="5">
      <t>タ</t>
    </rPh>
    <phoneticPr fontId="1"/>
  </si>
  <si>
    <t>ha</t>
    <phoneticPr fontId="1"/>
  </si>
  <si>
    <t>か所</t>
    <rPh sb="1" eb="2">
      <t>ショ</t>
    </rPh>
    <phoneticPr fontId="1"/>
  </si>
  <si>
    <t>ｍ</t>
    <phoneticPr fontId="1"/>
  </si>
  <si>
    <t>令和２年度</t>
    <rPh sb="0" eb="2">
      <t>レイワ</t>
    </rPh>
    <rPh sb="3" eb="5">
      <t>ネンド</t>
    </rPh>
    <phoneticPr fontId="1"/>
  </si>
  <si>
    <t xml:space="preserve"> - </t>
  </si>
  <si>
    <t>令和３年度</t>
    <rPh sb="0" eb="2">
      <t>レイワ</t>
    </rPh>
    <rPh sb="3" eb="5">
      <t>ネンド</t>
    </rPh>
    <phoneticPr fontId="1"/>
  </si>
  <si>
    <t xml:space="preserve"> -  </t>
  </si>
  <si>
    <t>令和４年度</t>
    <rPh sb="0" eb="2">
      <t>レイワ</t>
    </rPh>
    <rPh sb="3" eb="5">
      <t>ネンド</t>
    </rPh>
    <phoneticPr fontId="1"/>
  </si>
  <si>
    <t>福井市</t>
    <rPh sb="0" eb="3">
      <t>フクイシ</t>
    </rPh>
    <phoneticPr fontId="1"/>
  </si>
  <si>
    <t>敦賀市</t>
    <rPh sb="0" eb="3">
      <t>ツルガシ</t>
    </rPh>
    <phoneticPr fontId="1"/>
  </si>
  <si>
    <t>小浜市</t>
    <rPh sb="0" eb="3">
      <t>オバマシ</t>
    </rPh>
    <phoneticPr fontId="1"/>
  </si>
  <si>
    <t>大野市</t>
    <rPh sb="0" eb="3">
      <t>オオノシ</t>
    </rPh>
    <phoneticPr fontId="1"/>
  </si>
  <si>
    <t>勝山市</t>
    <rPh sb="0" eb="3">
      <t>カツヤマシ</t>
    </rPh>
    <phoneticPr fontId="1"/>
  </si>
  <si>
    <t>鯖江市</t>
    <rPh sb="0" eb="3">
      <t>サバエシ</t>
    </rPh>
    <phoneticPr fontId="1"/>
  </si>
  <si>
    <t>あわら市</t>
    <rPh sb="3" eb="4">
      <t>シ</t>
    </rPh>
    <phoneticPr fontId="1"/>
  </si>
  <si>
    <t>越前市</t>
    <rPh sb="0" eb="2">
      <t>エチゼン</t>
    </rPh>
    <rPh sb="2" eb="3">
      <t>シ</t>
    </rPh>
    <phoneticPr fontId="1"/>
  </si>
  <si>
    <t>坂井市</t>
    <rPh sb="0" eb="3">
      <t>サカイシ</t>
    </rPh>
    <phoneticPr fontId="1"/>
  </si>
  <si>
    <t>吉田郡</t>
    <rPh sb="0" eb="3">
      <t>ヨシダグン</t>
    </rPh>
    <phoneticPr fontId="1"/>
  </si>
  <si>
    <t>今立郡</t>
    <rPh sb="0" eb="3">
      <t>イマダテグン</t>
    </rPh>
    <phoneticPr fontId="1"/>
  </si>
  <si>
    <t>南条郡</t>
    <rPh sb="0" eb="3">
      <t>ナンジョウグン</t>
    </rPh>
    <phoneticPr fontId="1"/>
  </si>
  <si>
    <t>丹生郡</t>
    <rPh sb="0" eb="3">
      <t>ニュウグン</t>
    </rPh>
    <phoneticPr fontId="1"/>
  </si>
  <si>
    <t>三方郡</t>
    <rPh sb="0" eb="3">
      <t>ミカタグン</t>
    </rPh>
    <phoneticPr fontId="1"/>
  </si>
  <si>
    <t>大飯郡</t>
    <rPh sb="0" eb="2">
      <t>オオイ</t>
    </rPh>
    <rPh sb="2" eb="3">
      <t>グン</t>
    </rPh>
    <phoneticPr fontId="1"/>
  </si>
  <si>
    <t>三方上中郡</t>
    <rPh sb="0" eb="2">
      <t>ミカタ</t>
    </rPh>
    <rPh sb="2" eb="4">
      <t>カミナカ</t>
    </rPh>
    <rPh sb="4" eb="5">
      <t>グン</t>
    </rPh>
    <phoneticPr fontId="1"/>
  </si>
  <si>
    <t>防ダム</t>
    <rPh sb="0" eb="1">
      <t>ボウ</t>
    </rPh>
    <phoneticPr fontId="1"/>
  </si>
  <si>
    <t>堤  防</t>
    <rPh sb="0" eb="4">
      <t>テイボウ</t>
    </rPh>
    <phoneticPr fontId="1"/>
  </si>
  <si>
    <t>道  路</t>
    <rPh sb="0" eb="4">
      <t>ドウロ</t>
    </rPh>
    <phoneticPr fontId="1"/>
  </si>
  <si>
    <t>暗渠排水</t>
    <rPh sb="0" eb="2">
      <t>アンキョ</t>
    </rPh>
    <rPh sb="2" eb="4">
      <t>ハイスイ</t>
    </rPh>
    <phoneticPr fontId="1"/>
  </si>
  <si>
    <t>区画整理</t>
    <rPh sb="0" eb="2">
      <t>クカク</t>
    </rPh>
    <rPh sb="2" eb="4">
      <t>セイリ</t>
    </rPh>
    <phoneticPr fontId="1"/>
  </si>
  <si>
    <t>畑　　地
かんがい</t>
    <rPh sb="0" eb="1">
      <t>ハタケ</t>
    </rPh>
    <rPh sb="3" eb="4">
      <t>チ</t>
    </rPh>
    <phoneticPr fontId="1"/>
  </si>
  <si>
    <t>農地開発</t>
    <rPh sb="0" eb="2">
      <t>ノウチ</t>
    </rPh>
    <rPh sb="2" eb="4">
      <t>カイハツ</t>
    </rPh>
    <phoneticPr fontId="1"/>
  </si>
  <si>
    <t>橋  梁</t>
    <rPh sb="0" eb="1">
      <t>ハシ</t>
    </rPh>
    <rPh sb="3" eb="4">
      <t>ハリ</t>
    </rPh>
    <phoneticPr fontId="1"/>
  </si>
  <si>
    <t>ため池</t>
    <rPh sb="2" eb="3">
      <t>イケ</t>
    </rPh>
    <phoneticPr fontId="1"/>
  </si>
  <si>
    <t>ｈａ</t>
    <phoneticPr fontId="1"/>
  </si>
  <si>
    <t xml:space="preserve">-  </t>
  </si>
  <si>
    <t>（注）県営事業のみの数値（ストックマネジメント事業等で実施した補修事業は除く）である。</t>
    <phoneticPr fontId="1"/>
  </si>
  <si>
    <t>令和4年福井県統計年鑑</t>
    <rPh sb="0" eb="2">
      <t>レイワ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2"/>
  </si>
  <si>
    <t>農業生産物(2)市町別水稲、六条大麦、そば、大豆の作付面積および収穫量</t>
    <rPh sb="0" eb="2">
      <t>ノウギョウ</t>
    </rPh>
    <rPh sb="2" eb="5">
      <t>セイサンブツ</t>
    </rPh>
    <rPh sb="8" eb="10">
      <t>シチョウ</t>
    </rPh>
    <rPh sb="10" eb="11">
      <t>ベツ</t>
    </rPh>
    <rPh sb="11" eb="13">
      <t>スイトウ</t>
    </rPh>
    <rPh sb="14" eb="16">
      <t>ロクジョウ</t>
    </rPh>
    <rPh sb="16" eb="18">
      <t>オオムギ</t>
    </rPh>
    <rPh sb="22" eb="24">
      <t>ダイズ</t>
    </rPh>
    <rPh sb="25" eb="27">
      <t>サクツケ</t>
    </rPh>
    <rPh sb="27" eb="29">
      <t>メンセキ</t>
    </rPh>
    <rPh sb="32" eb="34">
      <t>シュウカク</t>
    </rPh>
    <rPh sb="34" eb="35">
      <t>リョウ</t>
    </rPh>
    <phoneticPr fontId="2"/>
  </si>
  <si>
    <t>市町別農業用機械所有農家数と所有台数（販売農家）</t>
    <rPh sb="0" eb="2">
      <t>シチョウ</t>
    </rPh>
    <rPh sb="2" eb="3">
      <t>ベツ</t>
    </rPh>
    <rPh sb="3" eb="6">
      <t>ノウギョウヨウ</t>
    </rPh>
    <rPh sb="6" eb="8">
      <t>キカイ</t>
    </rPh>
    <rPh sb="8" eb="10">
      <t>ショユウ</t>
    </rPh>
    <rPh sb="10" eb="12">
      <t>ノウカ</t>
    </rPh>
    <rPh sb="12" eb="13">
      <t>スウ</t>
    </rPh>
    <rPh sb="14" eb="16">
      <t>ショユウ</t>
    </rPh>
    <rPh sb="16" eb="18">
      <t>ダイスウ</t>
    </rPh>
    <rPh sb="19" eb="21">
      <t>ハンバイ</t>
    </rPh>
    <rPh sb="21" eb="23">
      <t>ノウカ</t>
    </rPh>
    <phoneticPr fontId="2"/>
  </si>
  <si>
    <t>X</t>
    <phoneticPr fontId="2"/>
  </si>
  <si>
    <t>令和３年産</t>
    <phoneticPr fontId="2"/>
  </si>
  <si>
    <t>nc</t>
    <phoneticPr fontId="2"/>
  </si>
  <si>
    <t>3) 各年値は､福井県内の販売農家の一部を抽出し､調査した結果の平均値である。</t>
    <rPh sb="3" eb="5">
      <t>カクトシ</t>
    </rPh>
    <rPh sb="5" eb="6">
      <t>アタイ</t>
    </rPh>
    <rPh sb="8" eb="10">
      <t>フクイ</t>
    </rPh>
    <rPh sb="10" eb="12">
      <t>ケンナイ</t>
    </rPh>
    <rPh sb="13" eb="15">
      <t>ハンバイ</t>
    </rPh>
    <rPh sb="15" eb="17">
      <t>ノウカ</t>
    </rPh>
    <rPh sb="18" eb="20">
      <t>イチブ</t>
    </rPh>
    <rPh sb="21" eb="23">
      <t>チュウシュツ</t>
    </rPh>
    <rPh sb="25" eb="27">
      <t>チョウサ</t>
    </rPh>
    <rPh sb="29" eb="31">
      <t>ケッカ</t>
    </rPh>
    <rPh sb="32" eb="35">
      <t>ヘイキンチ</t>
    </rPh>
    <phoneticPr fontId="2"/>
  </si>
  <si>
    <t>1)生産費総額＝全算入生産費＋副産物価額</t>
    <rPh sb="2" eb="5">
      <t>セイサンヒ</t>
    </rPh>
    <rPh sb="5" eb="7">
      <t>ソウガク</t>
    </rPh>
    <phoneticPr fontId="2"/>
  </si>
  <si>
    <t>2)「nc」：計算不能</t>
    <rPh sb="7" eb="11">
      <t>ケイサンフノウ</t>
    </rPh>
    <phoneticPr fontId="2"/>
  </si>
  <si>
    <t>　　令和4年事業年度末</t>
    <rPh sb="2" eb="4">
      <t>レイワ</t>
    </rPh>
    <rPh sb="5" eb="6">
      <t>ネン</t>
    </rPh>
    <rPh sb="6" eb="8">
      <t>ジギョウ</t>
    </rPh>
    <rPh sb="8" eb="11">
      <t>ネンドマツ</t>
    </rPh>
    <phoneticPr fontId="2"/>
  </si>
  <si>
    <t>資　料：福井県農地保全整備課</t>
    <rPh sb="0" eb="1">
      <t>シ</t>
    </rPh>
    <rPh sb="2" eb="3">
      <t>リョウ</t>
    </rPh>
    <rPh sb="4" eb="7">
      <t>フクイケン</t>
    </rPh>
    <rPh sb="7" eb="11">
      <t>ノウチホゼン</t>
    </rPh>
    <rPh sb="11" eb="14">
      <t>セイビカノウシンソン</t>
    </rPh>
    <phoneticPr fontId="1"/>
  </si>
  <si>
    <t>　　　　令和4年は概数値</t>
    <rPh sb="4" eb="6">
      <t>レイワ</t>
    </rPh>
    <rPh sb="7" eb="8">
      <t>ネン</t>
    </rPh>
    <rPh sb="8" eb="9">
      <t>ガンネン</t>
    </rPh>
    <rPh sb="9" eb="11">
      <t>ガイスウ</t>
    </rPh>
    <rPh sb="11" eb="12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</si>
</sst>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_ * #,##0.0_ ;_ * \-#,##0.0_ ;_ * &quot;-&quot;?_ ;_ @_ "/>
    <numFmt numFmtId="177" formatCode="#,##0.00_ "/>
    <numFmt numFmtId="178" formatCode="0_ "/>
    <numFmt numFmtId="179" formatCode="0.0_);[Red]\(0.0\)"/>
    <numFmt numFmtId="180" formatCode="#,##0;\-#,##0;\-"/>
    <numFmt numFmtId="181" formatCode="#,##0.0\ ;;\-\ "/>
    <numFmt numFmtId="182" formatCode="#,##0.0\ ;;;@\ "/>
    <numFmt numFmtId="183" formatCode="#,##0.0;[Red]\-#,##0.0"/>
    <numFmt numFmtId="184" formatCode="#,##0.0"/>
    <numFmt numFmtId="185" formatCode="0_);[Red]\(0\)"/>
    <numFmt numFmtId="186" formatCode="#,##0;\-#,##0;&quot;-&quot;"/>
    <numFmt numFmtId="187" formatCode="#,##0;[Red]\-#,##0;\-"/>
    <numFmt numFmtId="188" formatCode="#\ ###\ ##0"/>
    <numFmt numFmtId="189" formatCode="#\ ###\ ##0\ "/>
    <numFmt numFmtId="190" formatCode="#,##0;\△\ #,##0"/>
    <numFmt numFmtId="191" formatCode="_ * #,##0_ ;_ * \-#,##0_ ;_ * &quot;-&quot;?_ ;_ @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.45"/>
      <color indexed="8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MS UI Gothic"/>
      <family val="3"/>
      <charset val="128"/>
    </font>
    <font>
      <u/>
      <sz val="11"/>
      <color theme="10"/>
      <name val="MS UI Gothic"/>
      <family val="3"/>
      <charset val="128"/>
    </font>
    <font>
      <u/>
      <sz val="11"/>
      <name val="MS UI Gothic"/>
      <family val="3"/>
      <charset val="128"/>
    </font>
    <font>
      <sz val="10"/>
      <name val="MS UI Gothic"/>
      <family val="3"/>
      <charset val="128"/>
    </font>
    <font>
      <sz val="8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9"/>
      <color indexed="0"/>
      <name val="MS UI Gothic"/>
      <family val="3"/>
      <charset val="128"/>
    </font>
    <font>
      <b/>
      <sz val="11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11"/>
      <color theme="0"/>
      <name val="MS UI Gothic"/>
      <family val="3"/>
      <charset val="128"/>
    </font>
    <font>
      <sz val="10"/>
      <color rgb="FF0070C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b/>
      <sz val="8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2">
    <xf numFmtId="0" fontId="0" fillId="0" borderId="0"/>
    <xf numFmtId="186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5" fillId="0" borderId="0"/>
    <xf numFmtId="0" fontId="3" fillId="0" borderId="0"/>
  </cellStyleXfs>
  <cellXfs count="690">
    <xf numFmtId="0" fontId="0" fillId="0" borderId="0" xfId="0"/>
    <xf numFmtId="0" fontId="12" fillId="0" borderId="0" xfId="0" applyFont="1"/>
    <xf numFmtId="0" fontId="14" fillId="0" borderId="0" xfId="5" applyFont="1" applyFill="1" applyAlignment="1" applyProtection="1">
      <alignment vertical="center"/>
    </xf>
    <xf numFmtId="0" fontId="15" fillId="0" borderId="0" xfId="20" applyFont="1" applyAlignment="1">
      <alignment vertical="center"/>
    </xf>
    <xf numFmtId="41" fontId="16" fillId="0" borderId="0" xfId="20" applyNumberFormat="1" applyFont="1" applyAlignment="1">
      <alignment horizontal="center" vertical="center"/>
    </xf>
    <xf numFmtId="38" fontId="15" fillId="0" borderId="0" xfId="6" applyFont="1" applyFill="1" applyAlignment="1">
      <alignment vertical="center"/>
    </xf>
    <xf numFmtId="40" fontId="15" fillId="0" borderId="0" xfId="6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20" applyFont="1" applyAlignment="1">
      <alignment vertical="center"/>
    </xf>
    <xf numFmtId="0" fontId="18" fillId="0" borderId="0" xfId="20" applyFont="1" applyAlignment="1">
      <alignment vertical="center"/>
    </xf>
    <xf numFmtId="0" fontId="19" fillId="0" borderId="0" xfId="20" applyFont="1" applyAlignment="1">
      <alignment vertical="center"/>
    </xf>
    <xf numFmtId="49" fontId="19" fillId="0" borderId="0" xfId="0" applyNumberFormat="1" applyFont="1" applyAlignment="1">
      <alignment vertical="center"/>
    </xf>
    <xf numFmtId="189" fontId="15" fillId="0" borderId="0" xfId="14" applyNumberFormat="1" applyFont="1" applyAlignment="1">
      <alignment horizontal="right" vertical="center"/>
    </xf>
    <xf numFmtId="38" fontId="19" fillId="0" borderId="0" xfId="6" applyFont="1" applyFill="1" applyBorder="1" applyAlignment="1">
      <alignment vertical="center"/>
    </xf>
    <xf numFmtId="40" fontId="19" fillId="0" borderId="0" xfId="6" applyNumberFormat="1" applyFont="1" applyFill="1" applyBorder="1" applyAlignment="1">
      <alignment vertical="center"/>
    </xf>
    <xf numFmtId="0" fontId="15" fillId="0" borderId="0" xfId="20" applyFont="1" applyAlignment="1">
      <alignment horizontal="distributed" vertical="center"/>
    </xf>
    <xf numFmtId="38" fontId="15" fillId="0" borderId="0" xfId="6" applyFont="1" applyFill="1" applyBorder="1" applyAlignment="1">
      <alignment vertical="center"/>
    </xf>
    <xf numFmtId="40" fontId="15" fillId="0" borderId="0" xfId="6" applyNumberFormat="1" applyFont="1" applyFill="1" applyBorder="1" applyAlignment="1">
      <alignment vertical="center"/>
    </xf>
    <xf numFmtId="189" fontId="15" fillId="0" borderId="0" xfId="20" applyNumberFormat="1" applyFont="1" applyAlignment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19" applyNumberFormat="1" applyFont="1" applyAlignment="1">
      <alignment horizontal="right" vertical="center"/>
    </xf>
    <xf numFmtId="49" fontId="19" fillId="0" borderId="0" xfId="19" applyNumberFormat="1" applyFont="1" applyAlignment="1">
      <alignment horizontal="left" vertical="center"/>
    </xf>
    <xf numFmtId="49" fontId="20" fillId="0" borderId="0" xfId="19" applyNumberFormat="1" applyFont="1" applyAlignment="1">
      <alignment horizontal="center" vertical="center"/>
    </xf>
    <xf numFmtId="49" fontId="19" fillId="0" borderId="0" xfId="19" applyNumberFormat="1" applyFont="1" applyAlignment="1">
      <alignment vertical="center"/>
    </xf>
    <xf numFmtId="49" fontId="21" fillId="0" borderId="0" xfId="19" applyNumberFormat="1" applyFont="1" applyAlignment="1">
      <alignment horizontal="center" vertical="center"/>
    </xf>
    <xf numFmtId="49" fontId="19" fillId="0" borderId="0" xfId="19" applyNumberFormat="1" applyFont="1" applyAlignment="1">
      <alignment horizontal="center" vertical="center"/>
    </xf>
    <xf numFmtId="49" fontId="12" fillId="0" borderId="0" xfId="19" applyNumberFormat="1" applyFont="1" applyAlignment="1">
      <alignment vertical="center"/>
    </xf>
    <xf numFmtId="183" fontId="12" fillId="0" borderId="0" xfId="6" applyNumberFormat="1" applyFont="1" applyFill="1" applyAlignment="1">
      <alignment vertical="center"/>
    </xf>
    <xf numFmtId="49" fontId="18" fillId="0" borderId="0" xfId="19" applyNumberFormat="1" applyFont="1" applyAlignment="1">
      <alignment vertical="center"/>
    </xf>
    <xf numFmtId="0" fontId="19" fillId="0" borderId="0" xfId="17" applyFont="1">
      <alignment vertical="center"/>
    </xf>
    <xf numFmtId="0" fontId="19" fillId="0" borderId="0" xfId="19" applyFont="1" applyAlignment="1">
      <alignment horizontal="right" vertical="center"/>
    </xf>
    <xf numFmtId="0" fontId="12" fillId="0" borderId="0" xfId="19" applyFont="1" applyAlignment="1">
      <alignment vertical="center"/>
    </xf>
    <xf numFmtId="0" fontId="22" fillId="0" borderId="0" xfId="0" applyFont="1"/>
    <xf numFmtId="0" fontId="19" fillId="0" borderId="0" xfId="0" applyFont="1"/>
    <xf numFmtId="0" fontId="23" fillId="0" borderId="0" xfId="0" applyFont="1"/>
    <xf numFmtId="49" fontId="19" fillId="0" borderId="0" xfId="0" applyNumberFormat="1" applyFont="1"/>
    <xf numFmtId="0" fontId="12" fillId="3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9" fillId="3" borderId="0" xfId="0" applyFont="1" applyFill="1"/>
    <xf numFmtId="0" fontId="19" fillId="0" borderId="0" xfId="0" applyFont="1" applyAlignment="1">
      <alignment vertical="top"/>
    </xf>
    <xf numFmtId="0" fontId="14" fillId="0" borderId="0" xfId="5" applyFont="1" applyFill="1" applyAlignment="1" applyProtection="1"/>
    <xf numFmtId="0" fontId="15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15" fillId="0" borderId="0" xfId="0" applyNumberFormat="1" applyFont="1" applyAlignment="1">
      <alignment horizontal="distributed"/>
    </xf>
    <xf numFmtId="41" fontId="15" fillId="0" borderId="0" xfId="0" applyNumberFormat="1" applyFont="1"/>
    <xf numFmtId="0" fontId="15" fillId="0" borderId="0" xfId="0" applyFont="1" applyAlignment="1">
      <alignment horizontal="left"/>
    </xf>
    <xf numFmtId="0" fontId="18" fillId="0" borderId="0" xfId="0" applyFont="1"/>
    <xf numFmtId="0" fontId="15" fillId="0" borderId="0" xfId="0" applyFont="1" applyAlignment="1">
      <alignment vertical="center" justifyLastLine="1"/>
    </xf>
    <xf numFmtId="0" fontId="15" fillId="0" borderId="0" xfId="0" applyFont="1" applyAlignment="1">
      <alignment horizontal="distributed"/>
    </xf>
    <xf numFmtId="49" fontId="15" fillId="0" borderId="0" xfId="0" applyNumberFormat="1" applyFont="1" applyAlignment="1">
      <alignment horizontal="center" shrinkToFit="1"/>
    </xf>
    <xf numFmtId="0" fontId="15" fillId="0" borderId="0" xfId="0" applyFont="1" applyFill="1"/>
    <xf numFmtId="0" fontId="15" fillId="0" borderId="0" xfId="0" applyFont="1" applyAlignment="1">
      <alignment horizontal="center"/>
    </xf>
    <xf numFmtId="49" fontId="12" fillId="0" borderId="0" xfId="0" applyNumberFormat="1" applyFont="1"/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center"/>
    </xf>
    <xf numFmtId="38" fontId="15" fillId="0" borderId="0" xfId="6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distributed" vertical="center"/>
    </xf>
    <xf numFmtId="0" fontId="19" fillId="0" borderId="0" xfId="0" applyFont="1" applyFill="1"/>
    <xf numFmtId="0" fontId="12" fillId="3" borderId="0" xfId="0" applyFont="1" applyFill="1"/>
    <xf numFmtId="0" fontId="12" fillId="0" borderId="0" xfId="0" applyFont="1" applyFill="1"/>
    <xf numFmtId="41" fontId="19" fillId="0" borderId="0" xfId="0" applyNumberFormat="1" applyFont="1" applyFill="1"/>
    <xf numFmtId="177" fontId="19" fillId="0" borderId="0" xfId="0" applyNumberFormat="1" applyFont="1" applyFill="1"/>
    <xf numFmtId="38" fontId="12" fillId="3" borderId="0" xfId="0" applyNumberFormat="1" applyFont="1" applyFill="1"/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justifyLastLine="1"/>
    </xf>
    <xf numFmtId="0" fontId="15" fillId="0" borderId="0" xfId="0" applyFont="1" applyAlignment="1">
      <alignment vertical="top" justifyLastLine="1"/>
    </xf>
    <xf numFmtId="0" fontId="15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distributed" vertical="center"/>
    </xf>
    <xf numFmtId="38" fontId="12" fillId="0" borderId="0" xfId="7" applyFont="1" applyFill="1"/>
    <xf numFmtId="0" fontId="12" fillId="0" borderId="0" xfId="0" applyFont="1" applyAlignment="1">
      <alignment horizontal="distributed" vertical="center"/>
    </xf>
    <xf numFmtId="38" fontId="12" fillId="0" borderId="0" xfId="7" applyFont="1" applyFill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3" fontId="15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8" fontId="12" fillId="0" borderId="0" xfId="7" applyFont="1" applyFill="1" applyAlignment="1">
      <alignment horizontal="right"/>
    </xf>
    <xf numFmtId="49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6" fillId="0" borderId="0" xfId="0" applyFont="1" applyFill="1"/>
    <xf numFmtId="38" fontId="12" fillId="0" borderId="0" xfId="7" applyFont="1"/>
    <xf numFmtId="41" fontId="12" fillId="0" borderId="0" xfId="0" applyNumberFormat="1" applyFont="1"/>
    <xf numFmtId="49" fontId="15" fillId="0" borderId="0" xfId="0" applyNumberFormat="1" applyFont="1" applyAlignment="1">
      <alignment vertical="center"/>
    </xf>
    <xf numFmtId="0" fontId="24" fillId="0" borderId="0" xfId="0" applyFont="1"/>
    <xf numFmtId="49" fontId="15" fillId="3" borderId="0" xfId="0" applyNumberFormat="1" applyFont="1" applyFill="1" applyAlignment="1">
      <alignment horizontal="distributed" vertical="center" justifyLastLine="1"/>
    </xf>
    <xf numFmtId="49" fontId="12" fillId="0" borderId="0" xfId="0" applyNumberFormat="1" applyFont="1" applyAlignment="1">
      <alignment horizontal="left" vertical="center"/>
    </xf>
    <xf numFmtId="0" fontId="12" fillId="3" borderId="0" xfId="0" applyFont="1" applyFill="1" applyAlignment="1">
      <alignment vertical="center"/>
    </xf>
    <xf numFmtId="3" fontId="12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17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 justifyLastLine="1"/>
    </xf>
    <xf numFmtId="3" fontId="15" fillId="3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horizontal="distributed" vertical="center" justifyLastLine="1"/>
    </xf>
    <xf numFmtId="0" fontId="12" fillId="0" borderId="0" xfId="0" applyFont="1" applyFill="1" applyAlignment="1">
      <alignment vertical="center"/>
    </xf>
    <xf numFmtId="0" fontId="18" fillId="0" borderId="0" xfId="0" applyFont="1" applyFill="1"/>
    <xf numFmtId="49" fontId="15" fillId="0" borderId="0" xfId="0" applyNumberFormat="1" applyFont="1" applyFill="1"/>
    <xf numFmtId="0" fontId="19" fillId="0" borderId="0" xfId="0" applyFont="1" applyFill="1" applyAlignment="1">
      <alignment vertical="center" wrapText="1" shrinkToFit="1"/>
    </xf>
    <xf numFmtId="0" fontId="15" fillId="0" borderId="4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5" applyFont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 justifyLastLine="1"/>
    </xf>
    <xf numFmtId="41" fontId="2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41" fontId="15" fillId="2" borderId="0" xfId="0" applyNumberFormat="1" applyFont="1" applyFill="1" applyAlignment="1">
      <alignment vertical="center"/>
    </xf>
    <xf numFmtId="179" fontId="26" fillId="0" borderId="0" xfId="0" applyNumberFormat="1" applyFont="1"/>
    <xf numFmtId="185" fontId="26" fillId="0" borderId="0" xfId="0" applyNumberFormat="1" applyFont="1"/>
    <xf numFmtId="185" fontId="27" fillId="0" borderId="0" xfId="0" applyNumberFormat="1" applyFont="1"/>
    <xf numFmtId="176" fontId="12" fillId="0" borderId="0" xfId="0" applyNumberFormat="1" applyFont="1"/>
    <xf numFmtId="49" fontId="15" fillId="0" borderId="0" xfId="0" applyNumberFormat="1" applyFont="1" applyAlignment="1">
      <alignment horizontal="right"/>
    </xf>
    <xf numFmtId="0" fontId="28" fillId="0" borderId="0" xfId="0" applyFont="1" applyAlignment="1">
      <alignment vertical="center"/>
    </xf>
    <xf numFmtId="0" fontId="28" fillId="0" borderId="0" xfId="20" applyFont="1" applyAlignment="1">
      <alignment vertical="center"/>
    </xf>
    <xf numFmtId="38" fontId="28" fillId="0" borderId="0" xfId="6" applyFont="1" applyFill="1" applyAlignment="1">
      <alignment vertical="center"/>
    </xf>
    <xf numFmtId="40" fontId="28" fillId="0" borderId="0" xfId="6" applyNumberFormat="1" applyFont="1" applyFill="1" applyAlignment="1">
      <alignment vertical="center"/>
    </xf>
    <xf numFmtId="0" fontId="29" fillId="0" borderId="0" xfId="20" applyFont="1" applyAlignment="1">
      <alignment vertical="center"/>
    </xf>
    <xf numFmtId="0" fontId="30" fillId="0" borderId="0" xfId="20" applyFont="1" applyAlignment="1">
      <alignment horizontal="centerContinuous" vertical="top"/>
    </xf>
    <xf numFmtId="0" fontId="31" fillId="0" borderId="0" xfId="20" applyFont="1" applyAlignment="1">
      <alignment vertical="center"/>
    </xf>
    <xf numFmtId="38" fontId="31" fillId="0" borderId="0" xfId="6" applyFont="1" applyFill="1" applyAlignment="1">
      <alignment vertical="center"/>
    </xf>
    <xf numFmtId="40" fontId="31" fillId="0" borderId="0" xfId="6" applyNumberFormat="1" applyFont="1" applyFill="1" applyAlignment="1">
      <alignment vertical="center"/>
    </xf>
    <xf numFmtId="0" fontId="32" fillId="0" borderId="0" xfId="20" applyFont="1" applyAlignment="1">
      <alignment horizontal="centerContinuous" vertical="top"/>
    </xf>
    <xf numFmtId="2" fontId="32" fillId="0" borderId="0" xfId="20" applyNumberFormat="1" applyFont="1" applyAlignment="1">
      <alignment vertical="center"/>
    </xf>
    <xf numFmtId="0" fontId="32" fillId="0" borderId="0" xfId="20" applyFont="1" applyAlignment="1">
      <alignment vertical="center"/>
    </xf>
    <xf numFmtId="38" fontId="32" fillId="0" borderId="0" xfId="6" applyFont="1" applyFill="1" applyAlignment="1">
      <alignment vertical="center"/>
    </xf>
    <xf numFmtId="40" fontId="32" fillId="0" borderId="0" xfId="6" applyNumberFormat="1" applyFont="1" applyFill="1" applyAlignment="1">
      <alignment vertical="center"/>
    </xf>
    <xf numFmtId="0" fontId="32" fillId="0" borderId="0" xfId="20" applyFont="1" applyAlignment="1">
      <alignment horizontal="center" vertical="top"/>
    </xf>
    <xf numFmtId="40" fontId="32" fillId="0" borderId="0" xfId="6" applyNumberFormat="1" applyFont="1" applyFill="1" applyAlignment="1">
      <alignment horizontal="right" vertical="center"/>
    </xf>
    <xf numFmtId="0" fontId="33" fillId="0" borderId="0" xfId="20" applyFont="1" applyAlignment="1">
      <alignment horizontal="distributed" vertical="center"/>
    </xf>
    <xf numFmtId="0" fontId="34" fillId="0" borderId="0" xfId="14" applyFont="1" applyAlignment="1">
      <alignment horizontal="center" vertical="top"/>
    </xf>
    <xf numFmtId="0" fontId="33" fillId="0" borderId="0" xfId="14" applyFont="1" applyAlignment="1">
      <alignment horizontal="right"/>
    </xf>
    <xf numFmtId="0" fontId="34" fillId="0" borderId="0" xfId="15" applyFont="1" applyAlignment="1">
      <alignment horizontal="center" vertical="top"/>
    </xf>
    <xf numFmtId="0" fontId="33" fillId="0" borderId="0" xfId="15" applyFont="1" applyAlignment="1">
      <alignment horizontal="right"/>
    </xf>
    <xf numFmtId="38" fontId="34" fillId="0" borderId="0" xfId="6" applyFont="1" applyFill="1" applyBorder="1" applyAlignment="1">
      <alignment horizontal="center" vertical="top"/>
    </xf>
    <xf numFmtId="40" fontId="34" fillId="0" borderId="0" xfId="6" applyNumberFormat="1" applyFont="1" applyFill="1" applyBorder="1" applyAlignment="1">
      <alignment horizontal="center" vertical="top"/>
    </xf>
    <xf numFmtId="0" fontId="33" fillId="0" borderId="19" xfId="20" applyFont="1" applyBorder="1" applyAlignment="1">
      <alignment vertical="center"/>
    </xf>
    <xf numFmtId="0" fontId="33" fillId="0" borderId="25" xfId="14" applyFont="1" applyBorder="1" applyAlignment="1">
      <alignment horizontal="center" vertical="center" wrapText="1"/>
    </xf>
    <xf numFmtId="0" fontId="33" fillId="0" borderId="30" xfId="14" applyFont="1" applyBorder="1" applyAlignment="1">
      <alignment horizontal="centerContinuous" vertical="center"/>
    </xf>
    <xf numFmtId="0" fontId="33" fillId="0" borderId="12" xfId="14" applyFont="1" applyBorder="1" applyAlignment="1">
      <alignment horizontal="centerContinuous" vertical="center"/>
    </xf>
    <xf numFmtId="0" fontId="33" fillId="0" borderId="18" xfId="14" applyFont="1" applyBorder="1" applyAlignment="1">
      <alignment horizontal="centerContinuous" vertical="center"/>
    </xf>
    <xf numFmtId="0" fontId="33" fillId="0" borderId="12" xfId="14" applyFont="1" applyBorder="1" applyAlignment="1">
      <alignment horizontal="distributed" vertical="center" justifyLastLine="1"/>
    </xf>
    <xf numFmtId="0" fontId="33" fillId="0" borderId="12" xfId="15" applyFont="1" applyBorder="1">
      <alignment vertical="center"/>
    </xf>
    <xf numFmtId="0" fontId="33" fillId="0" borderId="12" xfId="15" applyFont="1" applyBorder="1" applyAlignment="1">
      <alignment vertical="center" justifyLastLine="1"/>
    </xf>
    <xf numFmtId="0" fontId="33" fillId="0" borderId="12" xfId="15" applyFont="1" applyBorder="1" applyAlignment="1">
      <alignment horizontal="centerContinuous" vertical="center"/>
    </xf>
    <xf numFmtId="0" fontId="33" fillId="0" borderId="16" xfId="15" applyFont="1" applyBorder="1" applyAlignment="1">
      <alignment vertical="center" justifyLastLine="1"/>
    </xf>
    <xf numFmtId="38" fontId="33" fillId="0" borderId="19" xfId="6" applyFont="1" applyFill="1" applyBorder="1" applyAlignment="1">
      <alignment vertical="center" wrapText="1" justifyLastLine="1"/>
    </xf>
    <xf numFmtId="40" fontId="35" fillId="0" borderId="31" xfId="6" applyNumberFormat="1" applyFont="1" applyFill="1" applyBorder="1" applyAlignment="1">
      <alignment vertical="center" wrapText="1" justifyLastLine="1"/>
    </xf>
    <xf numFmtId="0" fontId="33" fillId="0" borderId="5" xfId="20" applyFont="1" applyBorder="1" applyAlignment="1">
      <alignment vertical="center"/>
    </xf>
    <xf numFmtId="0" fontId="28" fillId="0" borderId="23" xfId="0" applyFont="1" applyBorder="1" applyAlignment="1">
      <alignment horizontal="center"/>
    </xf>
    <xf numFmtId="188" fontId="33" fillId="0" borderId="9" xfId="14" applyNumberFormat="1" applyFont="1" applyBorder="1" applyAlignment="1">
      <alignment horizontal="centerContinuous" vertical="center"/>
    </xf>
    <xf numFmtId="188" fontId="33" fillId="0" borderId="34" xfId="14" applyNumberFormat="1" applyFont="1" applyBorder="1" applyAlignment="1">
      <alignment horizontal="centerContinuous" vertical="center"/>
    </xf>
    <xf numFmtId="188" fontId="35" fillId="0" borderId="35" xfId="14" applyNumberFormat="1" applyFont="1" applyBorder="1" applyAlignment="1">
      <alignment vertical="center" wrapText="1" justifyLastLine="1"/>
    </xf>
    <xf numFmtId="0" fontId="33" fillId="0" borderId="36" xfId="14" applyFont="1" applyBorder="1" applyAlignment="1">
      <alignment vertical="center" wrapText="1" justifyLastLine="1"/>
    </xf>
    <xf numFmtId="0" fontId="33" fillId="0" borderId="13" xfId="14" applyFont="1" applyBorder="1" applyAlignment="1">
      <alignment vertical="center" wrapText="1"/>
    </xf>
    <xf numFmtId="0" fontId="33" fillId="0" borderId="26" xfId="14" applyFont="1" applyBorder="1" applyAlignment="1">
      <alignment vertical="center" wrapText="1" justifyLastLine="1"/>
    </xf>
    <xf numFmtId="0" fontId="33" fillId="0" borderId="22" xfId="14" applyFont="1" applyBorder="1" applyAlignment="1">
      <alignment vertical="center" wrapText="1" justifyLastLine="1"/>
    </xf>
    <xf numFmtId="0" fontId="33" fillId="0" borderId="21" xfId="14" applyFont="1" applyBorder="1" applyAlignment="1">
      <alignment vertical="center" wrapText="1" justifyLastLine="1"/>
    </xf>
    <xf numFmtId="0" fontId="33" fillId="0" borderId="33" xfId="14" applyFont="1" applyBorder="1" applyAlignment="1">
      <alignment vertical="center" wrapText="1" justifyLastLine="1"/>
    </xf>
    <xf numFmtId="0" fontId="33" fillId="0" borderId="32" xfId="14" applyFont="1" applyBorder="1" applyAlignment="1">
      <alignment vertical="center" wrapText="1" justifyLastLine="1"/>
    </xf>
    <xf numFmtId="38" fontId="33" fillId="0" borderId="5" xfId="6" applyFont="1" applyFill="1" applyBorder="1" applyAlignment="1">
      <alignment vertical="center" wrapText="1" justifyLastLine="1"/>
    </xf>
    <xf numFmtId="40" fontId="35" fillId="0" borderId="0" xfId="6" applyNumberFormat="1" applyFont="1" applyFill="1" applyBorder="1" applyAlignment="1">
      <alignment vertical="center" wrapText="1" justifyLastLine="1"/>
    </xf>
    <xf numFmtId="0" fontId="33" fillId="0" borderId="7" xfId="20" applyFont="1" applyBorder="1" applyAlignment="1">
      <alignment vertical="center"/>
    </xf>
    <xf numFmtId="0" fontId="28" fillId="0" borderId="11" xfId="0" applyFont="1" applyBorder="1" applyAlignment="1">
      <alignment horizontal="center" wrapText="1"/>
    </xf>
    <xf numFmtId="0" fontId="33" fillId="0" borderId="6" xfId="14" applyFont="1" applyBorder="1" applyAlignment="1">
      <alignment horizontal="center" vertical="center"/>
    </xf>
    <xf numFmtId="188" fontId="33" fillId="0" borderId="3" xfId="14" applyNumberFormat="1" applyFont="1" applyBorder="1" applyAlignment="1">
      <alignment horizontal="distributed" vertical="center" wrapText="1" justifyLastLine="1"/>
    </xf>
    <xf numFmtId="0" fontId="33" fillId="0" borderId="3" xfId="14" applyFont="1" applyBorder="1" applyAlignment="1">
      <alignment horizontal="distributed" vertical="center" wrapText="1" justifyLastLine="1"/>
    </xf>
    <xf numFmtId="188" fontId="35" fillId="0" borderId="34" xfId="14" applyNumberFormat="1" applyFont="1" applyBorder="1" applyAlignment="1">
      <alignment vertical="center" wrapText="1" justifyLastLine="1"/>
    </xf>
    <xf numFmtId="0" fontId="33" fillId="0" borderId="37" xfId="14" applyFont="1" applyBorder="1" applyAlignment="1">
      <alignment vertical="center" wrapText="1" justifyLastLine="1"/>
    </xf>
    <xf numFmtId="0" fontId="33" fillId="0" borderId="14" xfId="14" applyFont="1" applyBorder="1" applyAlignment="1">
      <alignment horizontal="distributed" vertical="center" wrapText="1" justifyLastLine="1"/>
    </xf>
    <xf numFmtId="0" fontId="32" fillId="0" borderId="11" xfId="0" applyFont="1" applyBorder="1" applyAlignment="1">
      <alignment horizontal="center" wrapText="1"/>
    </xf>
    <xf numFmtId="0" fontId="33" fillId="0" borderId="11" xfId="14" applyFont="1" applyBorder="1" applyAlignment="1">
      <alignment horizontal="center" vertical="center" wrapText="1" justifyLastLine="1"/>
    </xf>
    <xf numFmtId="0" fontId="33" fillId="0" borderId="10" xfId="14" applyFont="1" applyBorder="1" applyAlignment="1">
      <alignment horizontal="center" vertical="center" wrapText="1" justifyLastLine="1"/>
    </xf>
    <xf numFmtId="0" fontId="33" fillId="0" borderId="7" xfId="14" applyFont="1" applyBorder="1" applyAlignment="1">
      <alignment horizontal="center" vertical="center" wrapText="1" justifyLastLine="1"/>
    </xf>
    <xf numFmtId="0" fontId="33" fillId="0" borderId="27" xfId="14" applyFont="1" applyBorder="1" applyAlignment="1">
      <alignment horizontal="center" vertical="center" wrapText="1" justifyLastLine="1"/>
    </xf>
    <xf numFmtId="38" fontId="36" fillId="0" borderId="7" xfId="6" applyFont="1" applyFill="1" applyBorder="1" applyAlignment="1">
      <alignment vertical="center" wrapText="1" justifyLastLine="1"/>
    </xf>
    <xf numFmtId="40" fontId="36" fillId="0" borderId="9" xfId="6" applyNumberFormat="1" applyFont="1" applyFill="1" applyBorder="1" applyAlignment="1">
      <alignment vertical="center" wrapText="1" justifyLastLine="1"/>
    </xf>
    <xf numFmtId="0" fontId="33" fillId="0" borderId="5" xfId="20" applyFont="1" applyBorder="1" applyAlignment="1">
      <alignment horizontal="distributed" vertical="center"/>
    </xf>
    <xf numFmtId="187" fontId="33" fillId="0" borderId="0" xfId="6" applyNumberFormat="1" applyFont="1" applyFill="1" applyBorder="1" applyAlignment="1">
      <alignment horizontal="right" vertical="center"/>
    </xf>
    <xf numFmtId="40" fontId="33" fillId="0" borderId="0" xfId="6" applyNumberFormat="1" applyFont="1" applyFill="1" applyBorder="1" applyAlignment="1">
      <alignment horizontal="right" vertical="center"/>
    </xf>
    <xf numFmtId="0" fontId="33" fillId="0" borderId="5" xfId="20" quotePrefix="1" applyFont="1" applyBorder="1" applyAlignment="1">
      <alignment horizontal="center" vertical="center"/>
    </xf>
    <xf numFmtId="38" fontId="33" fillId="0" borderId="0" xfId="6" applyFont="1" applyFill="1" applyBorder="1" applyAlignment="1">
      <alignment horizontal="right" vertical="center"/>
    </xf>
    <xf numFmtId="0" fontId="33" fillId="0" borderId="7" xfId="20" applyFont="1" applyBorder="1" applyAlignment="1">
      <alignment horizontal="distributed" vertical="center"/>
    </xf>
    <xf numFmtId="187" fontId="33" fillId="0" borderId="10" xfId="6" applyNumberFormat="1" applyFont="1" applyFill="1" applyBorder="1" applyAlignment="1">
      <alignment horizontal="right" vertical="center"/>
    </xf>
    <xf numFmtId="187" fontId="33" fillId="0" borderId="9" xfId="6" applyNumberFormat="1" applyFont="1" applyFill="1" applyBorder="1" applyAlignment="1">
      <alignment horizontal="right" vertical="center"/>
    </xf>
    <xf numFmtId="38" fontId="33" fillId="0" borderId="9" xfId="6" applyFont="1" applyFill="1" applyBorder="1" applyAlignment="1">
      <alignment horizontal="right" vertical="center"/>
    </xf>
    <xf numFmtId="40" fontId="33" fillId="0" borderId="9" xfId="6" applyNumberFormat="1" applyFont="1" applyFill="1" applyBorder="1" applyAlignment="1">
      <alignment horizontal="right" vertical="center"/>
    </xf>
    <xf numFmtId="49" fontId="33" fillId="0" borderId="0" xfId="0" applyNumberFormat="1" applyFont="1" applyAlignment="1">
      <alignment vertical="center"/>
    </xf>
    <xf numFmtId="0" fontId="33" fillId="0" borderId="0" xfId="20" applyFont="1" applyAlignment="1">
      <alignment vertical="center"/>
    </xf>
    <xf numFmtId="189" fontId="32" fillId="0" borderId="0" xfId="14" applyNumberFormat="1" applyFont="1" applyAlignment="1">
      <alignment horizontal="right" vertical="center"/>
    </xf>
    <xf numFmtId="38" fontId="33" fillId="0" borderId="0" xfId="6" applyFont="1" applyFill="1" applyBorder="1" applyAlignment="1">
      <alignment vertical="center"/>
    </xf>
    <xf numFmtId="40" fontId="33" fillId="0" borderId="0" xfId="6" applyNumberFormat="1" applyFont="1" applyFill="1" applyBorder="1" applyAlignment="1">
      <alignment vertical="center"/>
    </xf>
    <xf numFmtId="0" fontId="31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19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Continuous" vertical="center"/>
    </xf>
    <xf numFmtId="0" fontId="33" fillId="0" borderId="12" xfId="0" applyFont="1" applyBorder="1" applyAlignment="1">
      <alignment horizontal="centerContinuous" vertical="center"/>
    </xf>
    <xf numFmtId="0" fontId="33" fillId="0" borderId="18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 wrapText="1"/>
    </xf>
    <xf numFmtId="0" fontId="33" fillId="0" borderId="31" xfId="0" applyFont="1" applyBorder="1" applyAlignment="1">
      <alignment horizontal="centerContinuous" vertical="center" wrapText="1"/>
    </xf>
    <xf numFmtId="0" fontId="33" fillId="0" borderId="19" xfId="0" applyFont="1" applyBorder="1" applyAlignment="1">
      <alignment horizontal="centerContinuous" vertical="center" wrapText="1"/>
    </xf>
    <xf numFmtId="0" fontId="28" fillId="0" borderId="31" xfId="0" applyFont="1" applyBorder="1" applyAlignment="1">
      <alignment horizontal="centerContinuous"/>
    </xf>
    <xf numFmtId="0" fontId="28" fillId="0" borderId="19" xfId="0" applyFont="1" applyBorder="1" applyAlignment="1">
      <alignment horizontal="centerContinuous"/>
    </xf>
    <xf numFmtId="0" fontId="33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33" fillId="0" borderId="26" xfId="0" applyNumberFormat="1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2" xfId="0" applyFont="1" applyBorder="1" applyAlignment="1">
      <alignment vertical="center" justifyLastLine="1"/>
    </xf>
    <xf numFmtId="0" fontId="33" fillId="0" borderId="6" xfId="0" applyFont="1" applyBorder="1" applyAlignment="1">
      <alignment vertical="center" justifyLastLine="1"/>
    </xf>
    <xf numFmtId="0" fontId="36" fillId="0" borderId="10" xfId="0" applyFont="1" applyBorder="1" applyAlignment="1">
      <alignment horizontal="centerContinuous" vertical="center" wrapText="1"/>
    </xf>
    <xf numFmtId="0" fontId="33" fillId="0" borderId="9" xfId="0" applyFont="1" applyBorder="1" applyAlignment="1">
      <alignment horizontal="centerContinuous" vertical="center" wrapText="1"/>
    </xf>
    <xf numFmtId="0" fontId="36" fillId="0" borderId="9" xfId="0" applyFont="1" applyBorder="1" applyAlignment="1">
      <alignment horizontal="centerContinuous" vertical="center" wrapText="1"/>
    </xf>
    <xf numFmtId="0" fontId="33" fillId="0" borderId="7" xfId="0" applyFont="1" applyBorder="1" applyAlignment="1">
      <alignment horizontal="centerContinuous" vertical="center" wrapText="1"/>
    </xf>
    <xf numFmtId="0" fontId="28" fillId="0" borderId="9" xfId="0" applyFont="1" applyBorder="1" applyAlignment="1">
      <alignment horizontal="centerContinuous"/>
    </xf>
    <xf numFmtId="0" fontId="28" fillId="0" borderId="7" xfId="0" applyFont="1" applyBorder="1" applyAlignment="1">
      <alignment horizontal="centerContinuous"/>
    </xf>
    <xf numFmtId="0" fontId="33" fillId="0" borderId="9" xfId="0" applyFont="1" applyBorder="1" applyAlignment="1">
      <alignment vertical="center"/>
    </xf>
    <xf numFmtId="49" fontId="35" fillId="0" borderId="11" xfId="0" applyNumberFormat="1" applyFont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 justifyLastLine="1"/>
    </xf>
    <xf numFmtId="0" fontId="33" fillId="0" borderId="11" xfId="0" applyFont="1" applyBorder="1" applyAlignment="1">
      <alignment horizontal="center" vertical="center" wrapText="1" justifyLastLine="1"/>
    </xf>
    <xf numFmtId="0" fontId="33" fillId="0" borderId="9" xfId="0" applyFont="1" applyBorder="1" applyAlignment="1">
      <alignment horizontal="center" vertical="center" wrapText="1"/>
    </xf>
    <xf numFmtId="49" fontId="33" fillId="0" borderId="5" xfId="17" applyNumberFormat="1" applyFont="1" applyBorder="1" applyAlignment="1">
      <alignment horizontal="center" vertical="center"/>
    </xf>
    <xf numFmtId="41" fontId="33" fillId="0" borderId="20" xfId="0" applyNumberFormat="1" applyFont="1" applyBorder="1" applyAlignment="1">
      <alignment vertical="center"/>
    </xf>
    <xf numFmtId="41" fontId="33" fillId="0" borderId="0" xfId="0" applyNumberFormat="1" applyFont="1" applyAlignment="1">
      <alignment vertical="center"/>
    </xf>
    <xf numFmtId="49" fontId="33" fillId="0" borderId="0" xfId="17" applyNumberFormat="1" applyFont="1" applyAlignment="1">
      <alignment horizontal="center" vertical="center"/>
    </xf>
    <xf numFmtId="41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49" fontId="33" fillId="0" borderId="0" xfId="0" applyNumberFormat="1" applyFont="1" applyAlignment="1">
      <alignment horizontal="distributed" vertical="center"/>
    </xf>
    <xf numFmtId="49" fontId="33" fillId="0" borderId="9" xfId="0" applyNumberFormat="1" applyFont="1" applyBorder="1" applyAlignment="1">
      <alignment horizontal="distributed" vertical="center"/>
    </xf>
    <xf numFmtId="41" fontId="33" fillId="0" borderId="10" xfId="0" applyNumberFormat="1" applyFont="1" applyBorder="1" applyAlignment="1">
      <alignment vertical="center"/>
    </xf>
    <xf numFmtId="41" fontId="33" fillId="0" borderId="9" xfId="0" applyNumberFormat="1" applyFont="1" applyBorder="1" applyAlignment="1">
      <alignment vertical="center"/>
    </xf>
    <xf numFmtId="49" fontId="33" fillId="0" borderId="0" xfId="19" applyNumberFormat="1" applyFont="1" applyAlignment="1">
      <alignment horizontal="right" vertical="center"/>
    </xf>
    <xf numFmtId="49" fontId="33" fillId="0" borderId="0" xfId="19" applyNumberFormat="1" applyFont="1" applyAlignment="1">
      <alignment horizontal="left" vertical="center"/>
    </xf>
    <xf numFmtId="49" fontId="28" fillId="0" borderId="0" xfId="19" applyNumberFormat="1" applyFont="1" applyAlignment="1">
      <alignment horizontal="center" vertical="center"/>
    </xf>
    <xf numFmtId="49" fontId="33" fillId="0" borderId="0" xfId="19" applyNumberFormat="1" applyFont="1" applyAlignment="1">
      <alignment vertical="center"/>
    </xf>
    <xf numFmtId="49" fontId="33" fillId="0" borderId="0" xfId="19" applyNumberFormat="1" applyFont="1" applyAlignment="1">
      <alignment horizontal="center" vertical="center"/>
    </xf>
    <xf numFmtId="49" fontId="28" fillId="0" borderId="0" xfId="19" applyNumberFormat="1" applyFont="1" applyAlignment="1">
      <alignment vertical="center"/>
    </xf>
    <xf numFmtId="183" fontId="28" fillId="0" borderId="0" xfId="6" applyNumberFormat="1" applyFont="1" applyFill="1" applyAlignment="1">
      <alignment vertical="center"/>
    </xf>
    <xf numFmtId="49" fontId="31" fillId="0" borderId="0" xfId="19" applyNumberFormat="1" applyFont="1" applyAlignment="1">
      <alignment horizontal="centerContinuous" vertical="center"/>
    </xf>
    <xf numFmtId="0" fontId="33" fillId="0" borderId="0" xfId="0" applyFont="1" applyAlignment="1">
      <alignment horizontal="centerContinuous" vertical="center"/>
    </xf>
    <xf numFmtId="0" fontId="33" fillId="0" borderId="0" xfId="17" applyFont="1">
      <alignment vertical="center"/>
    </xf>
    <xf numFmtId="0" fontId="33" fillId="0" borderId="0" xfId="0" applyFont="1" applyAlignment="1">
      <alignment horizontal="right" vertical="center"/>
    </xf>
    <xf numFmtId="183" fontId="33" fillId="0" borderId="0" xfId="6" applyNumberFormat="1" applyFont="1" applyFill="1" applyBorder="1" applyAlignment="1">
      <alignment horizontal="right" vertical="center"/>
    </xf>
    <xf numFmtId="49" fontId="33" fillId="0" borderId="0" xfId="17" applyNumberFormat="1" applyFont="1">
      <alignment vertical="center"/>
    </xf>
    <xf numFmtId="0" fontId="37" fillId="0" borderId="0" xfId="0" applyFont="1" applyAlignment="1">
      <alignment horizontal="center" vertical="center"/>
    </xf>
    <xf numFmtId="41" fontId="35" fillId="0" borderId="0" xfId="20" applyNumberFormat="1" applyFont="1" applyAlignment="1">
      <alignment horizontal="right" vertical="center"/>
    </xf>
    <xf numFmtId="183" fontId="35" fillId="0" borderId="0" xfId="6" applyNumberFormat="1" applyFont="1" applyFill="1" applyAlignment="1">
      <alignment horizontal="right" vertical="center"/>
    </xf>
    <xf numFmtId="49" fontId="33" fillId="0" borderId="18" xfId="17" applyNumberFormat="1" applyFont="1" applyBorder="1" applyAlignment="1">
      <alignment horizontal="center" vertical="center"/>
    </xf>
    <xf numFmtId="188" fontId="33" fillId="0" borderId="15" xfId="0" applyNumberFormat="1" applyFont="1" applyBorder="1" applyAlignment="1">
      <alignment horizontal="distributed" vertical="center" wrapText="1" justifyLastLine="1"/>
    </xf>
    <xf numFmtId="0" fontId="33" fillId="0" borderId="15" xfId="0" applyFont="1" applyBorder="1" applyAlignment="1">
      <alignment horizontal="center" vertical="center" wrapText="1"/>
    </xf>
    <xf numFmtId="188" fontId="33" fillId="0" borderId="12" xfId="0" applyNumberFormat="1" applyFont="1" applyBorder="1" applyAlignment="1">
      <alignment horizontal="center" vertical="center" wrapText="1"/>
    </xf>
    <xf numFmtId="183" fontId="33" fillId="0" borderId="17" xfId="6" applyNumberFormat="1" applyFont="1" applyFill="1" applyBorder="1" applyAlignment="1">
      <alignment horizontal="center" vertical="center" wrapText="1"/>
    </xf>
    <xf numFmtId="0" fontId="33" fillId="0" borderId="5" xfId="17" applyFont="1" applyBorder="1" applyAlignment="1">
      <alignment horizontal="distributed" vertical="center"/>
    </xf>
    <xf numFmtId="38" fontId="33" fillId="0" borderId="8" xfId="6" applyFont="1" applyFill="1" applyBorder="1" applyAlignment="1">
      <alignment vertical="center"/>
    </xf>
    <xf numFmtId="49" fontId="33" fillId="0" borderId="5" xfId="17" applyNumberFormat="1" applyFont="1" applyBorder="1" applyAlignment="1">
      <alignment horizontal="distributed" vertical="center"/>
    </xf>
    <xf numFmtId="38" fontId="33" fillId="0" borderId="20" xfId="6" applyFont="1" applyFill="1" applyBorder="1" applyAlignment="1">
      <alignment horizontal="right" vertical="center"/>
    </xf>
    <xf numFmtId="49" fontId="33" fillId="0" borderId="5" xfId="0" applyNumberFormat="1" applyFont="1" applyBorder="1" applyAlignment="1">
      <alignment horizontal="distributed" vertical="center"/>
    </xf>
    <xf numFmtId="49" fontId="33" fillId="0" borderId="7" xfId="0" applyNumberFormat="1" applyFont="1" applyBorder="1" applyAlignment="1">
      <alignment horizontal="distributed" vertical="center"/>
    </xf>
    <xf numFmtId="38" fontId="33" fillId="0" borderId="10" xfId="6" applyFont="1" applyFill="1" applyBorder="1" applyAlignment="1">
      <alignment horizontal="right" vertical="center"/>
    </xf>
    <xf numFmtId="183" fontId="33" fillId="0" borderId="9" xfId="6" applyNumberFormat="1" applyFont="1" applyFill="1" applyBorder="1" applyAlignment="1">
      <alignment horizontal="right" vertical="center"/>
    </xf>
    <xf numFmtId="187" fontId="33" fillId="0" borderId="0" xfId="6" applyNumberFormat="1" applyFont="1" applyFill="1" applyBorder="1" applyAlignment="1">
      <alignment horizontal="right" vertical="center" shrinkToFit="1"/>
    </xf>
    <xf numFmtId="183" fontId="33" fillId="0" borderId="0" xfId="6" applyNumberFormat="1" applyFont="1" applyFill="1" applyAlignment="1">
      <alignment vertical="center"/>
    </xf>
    <xf numFmtId="0" fontId="28" fillId="0" borderId="0" xfId="0" applyFont="1"/>
    <xf numFmtId="0" fontId="31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28" fillId="0" borderId="0" xfId="0" applyFont="1" applyFill="1" applyAlignment="1">
      <alignment horizontal="centerContinuous"/>
    </xf>
    <xf numFmtId="0" fontId="28" fillId="0" borderId="0" xfId="0" applyFont="1" applyAlignment="1">
      <alignment horizontal="right"/>
    </xf>
    <xf numFmtId="0" fontId="28" fillId="0" borderId="4" xfId="0" applyFont="1" applyBorder="1"/>
    <xf numFmtId="0" fontId="33" fillId="0" borderId="19" xfId="0" applyFont="1" applyBorder="1" applyAlignment="1">
      <alignment horizontal="center" vertical="center" justifyLastLine="1"/>
    </xf>
    <xf numFmtId="0" fontId="33" fillId="0" borderId="28" xfId="0" applyFont="1" applyBorder="1" applyAlignment="1">
      <alignment horizontal="centerContinuous" vertical="center"/>
    </xf>
    <xf numFmtId="0" fontId="33" fillId="0" borderId="19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" vertical="center" wrapText="1" justifyLastLine="1"/>
    </xf>
    <xf numFmtId="0" fontId="33" fillId="0" borderId="28" xfId="0" applyFont="1" applyBorder="1" applyAlignment="1">
      <alignment horizontal="center" vertical="center" justifyLastLine="1"/>
    </xf>
    <xf numFmtId="0" fontId="33" fillId="0" borderId="7" xfId="0" applyFont="1" applyBorder="1" applyAlignment="1">
      <alignment horizontal="center" vertical="center" justifyLastLine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3" fillId="0" borderId="3" xfId="0" applyFont="1" applyBorder="1" applyAlignment="1">
      <alignment horizontal="distributed" vertical="center" justifyLastLine="1"/>
    </xf>
    <xf numFmtId="0" fontId="33" fillId="0" borderId="10" xfId="0" applyFont="1" applyBorder="1" applyAlignment="1">
      <alignment vertical="center" justifyLastLine="1"/>
    </xf>
    <xf numFmtId="3" fontId="33" fillId="0" borderId="20" xfId="0" applyNumberFormat="1" applyFont="1" applyBorder="1"/>
    <xf numFmtId="3" fontId="33" fillId="0" borderId="0" xfId="0" applyNumberFormat="1" applyFont="1"/>
    <xf numFmtId="184" fontId="33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center"/>
    </xf>
    <xf numFmtId="3" fontId="33" fillId="0" borderId="20" xfId="0" applyNumberFormat="1" applyFont="1" applyBorder="1" applyAlignment="1">
      <alignment wrapText="1"/>
    </xf>
    <xf numFmtId="3" fontId="33" fillId="0" borderId="0" xfId="0" applyNumberFormat="1" applyFont="1" applyAlignment="1">
      <alignment wrapText="1"/>
    </xf>
    <xf numFmtId="49" fontId="33" fillId="0" borderId="0" xfId="0" applyNumberFormat="1" applyFont="1" applyFill="1" applyAlignment="1">
      <alignment horizontal="center"/>
    </xf>
    <xf numFmtId="3" fontId="33" fillId="0" borderId="20" xfId="0" applyNumberFormat="1" applyFont="1" applyFill="1" applyBorder="1" applyAlignment="1">
      <alignment wrapText="1"/>
    </xf>
    <xf numFmtId="3" fontId="33" fillId="0" borderId="0" xfId="0" applyNumberFormat="1" applyFont="1" applyFill="1" applyAlignment="1">
      <alignment wrapText="1"/>
    </xf>
    <xf numFmtId="184" fontId="33" fillId="0" borderId="0" xfId="0" applyNumberFormat="1" applyFont="1" applyFill="1" applyAlignment="1">
      <alignment horizontal="right"/>
    </xf>
    <xf numFmtId="49" fontId="33" fillId="0" borderId="0" xfId="0" applyNumberFormat="1" applyFont="1" applyFill="1"/>
    <xf numFmtId="3" fontId="33" fillId="0" borderId="20" xfId="0" applyNumberFormat="1" applyFont="1" applyFill="1" applyBorder="1"/>
    <xf numFmtId="3" fontId="33" fillId="0" borderId="0" xfId="0" applyNumberFormat="1" applyFont="1" applyFill="1"/>
    <xf numFmtId="184" fontId="33" fillId="0" borderId="0" xfId="0" applyNumberFormat="1" applyFont="1" applyFill="1"/>
    <xf numFmtId="49" fontId="33" fillId="0" borderId="0" xfId="0" applyNumberFormat="1" applyFont="1" applyFill="1" applyAlignment="1">
      <alignment horizontal="distributed"/>
    </xf>
    <xf numFmtId="3" fontId="33" fillId="0" borderId="20" xfId="0" applyNumberFormat="1" applyFont="1" applyFill="1" applyBorder="1" applyAlignment="1">
      <alignment horizontal="right" wrapText="1"/>
    </xf>
    <xf numFmtId="3" fontId="33" fillId="0" borderId="0" xfId="0" applyNumberFormat="1" applyFont="1" applyFill="1" applyAlignment="1">
      <alignment horizontal="right" wrapText="1"/>
    </xf>
    <xf numFmtId="3" fontId="33" fillId="0" borderId="20" xfId="0" applyNumberFormat="1" applyFont="1" applyFill="1" applyBorder="1" applyAlignment="1">
      <alignment horizontal="right"/>
    </xf>
    <xf numFmtId="3" fontId="33" fillId="0" borderId="0" xfId="0" applyNumberFormat="1" applyFont="1" applyFill="1" applyAlignment="1">
      <alignment horizontal="right"/>
    </xf>
    <xf numFmtId="49" fontId="33" fillId="0" borderId="9" xfId="0" applyNumberFormat="1" applyFont="1" applyFill="1" applyBorder="1" applyAlignment="1">
      <alignment horizontal="distributed"/>
    </xf>
    <xf numFmtId="3" fontId="33" fillId="0" borderId="10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184" fontId="33" fillId="0" borderId="40" xfId="0" applyNumberFormat="1" applyFont="1" applyFill="1" applyBorder="1" applyAlignment="1">
      <alignment horizontal="right"/>
    </xf>
    <xf numFmtId="3" fontId="33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left" vertical="top"/>
    </xf>
    <xf numFmtId="0" fontId="28" fillId="0" borderId="0" xfId="0" applyFont="1" applyAlignment="1">
      <alignment vertical="top"/>
    </xf>
    <xf numFmtId="0" fontId="32" fillId="0" borderId="0" xfId="0" applyFont="1" applyAlignment="1">
      <alignment horizontal="centerContinuous"/>
    </xf>
    <xf numFmtId="0" fontId="32" fillId="0" borderId="0" xfId="0" applyFont="1" applyFill="1" applyAlignment="1">
      <alignment horizontal="centerContinuous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31" xfId="0" applyFont="1" applyBorder="1" applyAlignment="1">
      <alignment vertical="center" justifyLastLine="1"/>
    </xf>
    <xf numFmtId="0" fontId="32" fillId="0" borderId="19" xfId="0" applyFont="1" applyBorder="1" applyAlignment="1">
      <alignment vertical="center" justifyLastLine="1"/>
    </xf>
    <xf numFmtId="0" fontId="32" fillId="0" borderId="15" xfId="0" applyFont="1" applyBorder="1" applyAlignment="1">
      <alignment horizontal="centerContinuous" vertical="center"/>
    </xf>
    <xf numFmtId="0" fontId="32" fillId="0" borderId="30" xfId="0" applyFont="1" applyBorder="1" applyAlignment="1">
      <alignment horizontal="centerContinuous" vertical="center"/>
    </xf>
    <xf numFmtId="0" fontId="32" fillId="0" borderId="9" xfId="0" applyFont="1" applyBorder="1" applyAlignment="1">
      <alignment vertical="center" justifyLastLine="1"/>
    </xf>
    <xf numFmtId="0" fontId="32" fillId="0" borderId="7" xfId="0" applyFont="1" applyBorder="1" applyAlignment="1">
      <alignment vertical="center" justifyLastLine="1"/>
    </xf>
    <xf numFmtId="0" fontId="32" fillId="0" borderId="3" xfId="0" applyFont="1" applyBorder="1" applyAlignment="1">
      <alignment horizontal="center" vertical="center"/>
    </xf>
    <xf numFmtId="0" fontId="32" fillId="0" borderId="8" xfId="0" applyFont="1" applyBorder="1"/>
    <xf numFmtId="0" fontId="32" fillId="0" borderId="21" xfId="0" applyFont="1" applyBorder="1"/>
    <xf numFmtId="3" fontId="32" fillId="0" borderId="0" xfId="0" applyNumberFormat="1" applyFont="1" applyAlignment="1">
      <alignment horizontal="right"/>
    </xf>
    <xf numFmtId="3" fontId="32" fillId="0" borderId="8" xfId="0" applyNumberFormat="1" applyFont="1" applyBorder="1" applyAlignment="1">
      <alignment horizontal="right"/>
    </xf>
    <xf numFmtId="3" fontId="32" fillId="0" borderId="8" xfId="0" applyNumberFormat="1" applyFont="1" applyFill="1" applyBorder="1" applyAlignment="1">
      <alignment horizontal="right"/>
    </xf>
    <xf numFmtId="49" fontId="32" fillId="0" borderId="0" xfId="0" applyNumberFormat="1" applyFont="1"/>
    <xf numFmtId="49" fontId="32" fillId="0" borderId="5" xfId="0" applyNumberFormat="1" applyFont="1" applyBorder="1"/>
    <xf numFmtId="49" fontId="32" fillId="0" borderId="0" xfId="0" applyNumberFormat="1" applyFont="1" applyAlignment="1">
      <alignment horizontal="distributed"/>
    </xf>
    <xf numFmtId="49" fontId="32" fillId="0" borderId="5" xfId="0" applyNumberFormat="1" applyFont="1" applyBorder="1" applyAlignment="1">
      <alignment horizontal="distributed"/>
    </xf>
    <xf numFmtId="3" fontId="32" fillId="0" borderId="0" xfId="0" applyNumberFormat="1" applyFont="1" applyFill="1" applyAlignment="1">
      <alignment horizontal="right"/>
    </xf>
    <xf numFmtId="0" fontId="32" fillId="0" borderId="0" xfId="0" applyFont="1"/>
    <xf numFmtId="0" fontId="32" fillId="0" borderId="5" xfId="0" applyFont="1" applyBorder="1" applyAlignment="1">
      <alignment horizontal="distributed"/>
    </xf>
    <xf numFmtId="49" fontId="32" fillId="0" borderId="9" xfId="0" applyNumberFormat="1" applyFont="1" applyBorder="1" applyAlignment="1">
      <alignment horizontal="distributed"/>
    </xf>
    <xf numFmtId="49" fontId="32" fillId="0" borderId="7" xfId="0" applyNumberFormat="1" applyFont="1" applyBorder="1" applyAlignment="1">
      <alignment horizontal="distributed"/>
    </xf>
    <xf numFmtId="3" fontId="32" fillId="0" borderId="9" xfId="0" applyNumberFormat="1" applyFont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49" fontId="33" fillId="0" borderId="0" xfId="0" applyNumberFormat="1" applyFont="1"/>
    <xf numFmtId="41" fontId="32" fillId="0" borderId="0" xfId="0" applyNumberFormat="1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3" borderId="0" xfId="0" applyFont="1" applyFill="1"/>
    <xf numFmtId="49" fontId="28" fillId="0" borderId="0" xfId="0" applyNumberFormat="1" applyFont="1"/>
    <xf numFmtId="0" fontId="32" fillId="0" borderId="12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 justifyLastLine="1"/>
    </xf>
    <xf numFmtId="0" fontId="32" fillId="0" borderId="21" xfId="0" applyFont="1" applyBorder="1" applyAlignment="1">
      <alignment vertical="top" justifyLastLine="1"/>
    </xf>
    <xf numFmtId="0" fontId="32" fillId="0" borderId="22" xfId="0" applyFont="1" applyBorder="1" applyAlignment="1">
      <alignment horizontal="right" vertical="top"/>
    </xf>
    <xf numFmtId="0" fontId="32" fillId="0" borderId="8" xfId="0" applyFont="1" applyBorder="1" applyAlignment="1">
      <alignment horizontal="right" vertical="top"/>
    </xf>
    <xf numFmtId="49" fontId="32" fillId="0" borderId="0" xfId="0" applyNumberFormat="1" applyFont="1" applyAlignment="1">
      <alignment horizontal="center" vertical="center"/>
    </xf>
    <xf numFmtId="38" fontId="32" fillId="0" borderId="20" xfId="6" applyFont="1" applyFill="1" applyBorder="1" applyAlignment="1">
      <alignment horizontal="right" vertical="center"/>
    </xf>
    <xf numFmtId="38" fontId="32" fillId="0" borderId="0" xfId="6" applyFont="1" applyFill="1" applyBorder="1" applyAlignment="1">
      <alignment horizontal="right" vertical="center"/>
    </xf>
    <xf numFmtId="49" fontId="32" fillId="3" borderId="0" xfId="0" applyNumberFormat="1" applyFont="1" applyFill="1" applyAlignment="1">
      <alignment horizontal="center" vertical="center"/>
    </xf>
    <xf numFmtId="49" fontId="32" fillId="3" borderId="0" xfId="0" applyNumberFormat="1" applyFont="1" applyFill="1" applyAlignment="1">
      <alignment horizontal="distributed" vertical="center"/>
    </xf>
    <xf numFmtId="38" fontId="32" fillId="0" borderId="9" xfId="6" applyFont="1" applyFill="1" applyBorder="1" applyAlignment="1">
      <alignment horizontal="right" vertical="center"/>
    </xf>
    <xf numFmtId="49" fontId="33" fillId="3" borderId="8" xfId="0" applyNumberFormat="1" applyFont="1" applyFill="1" applyBorder="1" applyAlignment="1">
      <alignment vertical="center"/>
    </xf>
    <xf numFmtId="49" fontId="33" fillId="0" borderId="8" xfId="0" applyNumberFormat="1" applyFont="1" applyFill="1" applyBorder="1" applyAlignment="1">
      <alignment vertical="center"/>
    </xf>
    <xf numFmtId="49" fontId="32" fillId="0" borderId="18" xfId="0" applyNumberFormat="1" applyFont="1" applyBorder="1" applyAlignment="1">
      <alignment horizontal="center" vertical="center" justifyLastLine="1"/>
    </xf>
    <xf numFmtId="49" fontId="28" fillId="0" borderId="12" xfId="0" applyNumberFormat="1" applyFont="1" applyBorder="1" applyAlignment="1">
      <alignment horizontal="center" vertical="center" justifyLastLine="1"/>
    </xf>
    <xf numFmtId="0" fontId="28" fillId="0" borderId="12" xfId="0" applyFont="1" applyBorder="1" applyAlignment="1">
      <alignment horizontal="center" vertical="center" justifyLastLine="1"/>
    </xf>
    <xf numFmtId="49" fontId="32" fillId="0" borderId="26" xfId="0" applyNumberFormat="1" applyFont="1" applyBorder="1" applyAlignment="1">
      <alignment horizontal="center" vertical="center" justifyLastLine="1"/>
    </xf>
    <xf numFmtId="49" fontId="32" fillId="0" borderId="8" xfId="0" applyNumberFormat="1" applyFont="1" applyBorder="1" applyAlignment="1">
      <alignment horizontal="center" vertical="center" justifyLastLine="1"/>
    </xf>
    <xf numFmtId="3" fontId="28" fillId="0" borderId="8" xfId="0" applyNumberFormat="1" applyFont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32" fillId="0" borderId="23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28" fillId="0" borderId="0" xfId="0" applyNumberFormat="1" applyFont="1" applyFill="1" applyAlignment="1">
      <alignment vertical="center"/>
    </xf>
    <xf numFmtId="0" fontId="28" fillId="0" borderId="0" xfId="0" applyFont="1" applyAlignment="1">
      <alignment horizontal="distributed" vertical="center" justifyLastLine="1"/>
    </xf>
    <xf numFmtId="0" fontId="28" fillId="0" borderId="0" xfId="0" applyFont="1" applyAlignment="1">
      <alignment horizontal="distributed" vertical="center"/>
    </xf>
    <xf numFmtId="49" fontId="28" fillId="0" borderId="0" xfId="0" applyNumberFormat="1" applyFont="1" applyAlignment="1">
      <alignment horizontal="distributed" vertical="center" justifyLastLine="1"/>
    </xf>
    <xf numFmtId="49" fontId="28" fillId="0" borderId="0" xfId="0" applyNumberFormat="1" applyFont="1" applyAlignment="1">
      <alignment horizontal="distributed" vertical="center"/>
    </xf>
    <xf numFmtId="178" fontId="32" fillId="0" borderId="0" xfId="0" applyNumberFormat="1" applyFont="1" applyAlignment="1">
      <alignment vertical="center"/>
    </xf>
    <xf numFmtId="49" fontId="32" fillId="0" borderId="23" xfId="0" applyNumberFormat="1" applyFont="1" applyBorder="1" applyAlignment="1">
      <alignment horizontal="center" vertical="center" justifyLastLine="1"/>
    </xf>
    <xf numFmtId="178" fontId="32" fillId="0" borderId="0" xfId="0" applyNumberFormat="1" applyFont="1" applyAlignment="1">
      <alignment vertical="center" justifyLastLine="1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 applyFill="1" applyAlignment="1">
      <alignment horizontal="right" vertical="center"/>
    </xf>
    <xf numFmtId="190" fontId="28" fillId="0" borderId="0" xfId="0" applyNumberFormat="1" applyFont="1" applyAlignment="1">
      <alignment horizontal="right" vertical="center"/>
    </xf>
    <xf numFmtId="190" fontId="28" fillId="0" borderId="0" xfId="0" applyNumberFormat="1" applyFont="1" applyFill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 applyFill="1" applyAlignment="1">
      <alignment horizontal="right" vertical="center"/>
    </xf>
    <xf numFmtId="49" fontId="32" fillId="0" borderId="11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190" fontId="28" fillId="0" borderId="9" xfId="0" applyNumberFormat="1" applyFont="1" applyBorder="1" applyAlignment="1">
      <alignment horizontal="right" vertical="center"/>
    </xf>
    <xf numFmtId="190" fontId="28" fillId="0" borderId="9" xfId="0" applyNumberFormat="1" applyFont="1" applyFill="1" applyBorder="1" applyAlignment="1">
      <alignment horizontal="right" vertical="center"/>
    </xf>
    <xf numFmtId="0" fontId="35" fillId="0" borderId="0" xfId="0" applyFont="1" applyFill="1"/>
    <xf numFmtId="49" fontId="35" fillId="0" borderId="0" xfId="0" applyNumberFormat="1" applyFont="1" applyFill="1" applyAlignment="1">
      <alignment horizontal="left"/>
    </xf>
    <xf numFmtId="0" fontId="28" fillId="0" borderId="0" xfId="0" applyFont="1" applyFill="1"/>
    <xf numFmtId="49" fontId="35" fillId="0" borderId="0" xfId="0" applyNumberFormat="1" applyFont="1" applyFill="1"/>
    <xf numFmtId="0" fontId="32" fillId="0" borderId="0" xfId="0" applyFont="1" applyFill="1" applyAlignment="1">
      <alignment horizontal="center"/>
    </xf>
    <xf numFmtId="0" fontId="38" fillId="0" borderId="0" xfId="5" applyFont="1" applyFill="1" applyAlignment="1" applyProtection="1"/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1" fontId="28" fillId="0" borderId="20" xfId="0" applyNumberFormat="1" applyFont="1" applyBorder="1" applyAlignment="1">
      <alignment horizontal="right" vertical="center"/>
    </xf>
    <xf numFmtId="41" fontId="28" fillId="0" borderId="0" xfId="0" applyNumberFormat="1" applyFont="1" applyAlignment="1">
      <alignment horizontal="right" vertical="center"/>
    </xf>
    <xf numFmtId="0" fontId="28" fillId="0" borderId="5" xfId="0" applyFont="1" applyFill="1" applyBorder="1" applyAlignment="1">
      <alignment horizontal="center" vertical="center"/>
    </xf>
    <xf numFmtId="41" fontId="28" fillId="0" borderId="20" xfId="0" applyNumberFormat="1" applyFont="1" applyFill="1" applyBorder="1" applyAlignment="1">
      <alignment vertical="center"/>
    </xf>
    <xf numFmtId="41" fontId="28" fillId="0" borderId="0" xfId="0" applyNumberFormat="1" applyFont="1" applyFill="1" applyAlignment="1">
      <alignment vertical="center"/>
    </xf>
    <xf numFmtId="41" fontId="28" fillId="0" borderId="0" xfId="0" applyNumberFormat="1" applyFont="1" applyFill="1" applyAlignment="1">
      <alignment horizontal="right" vertical="center"/>
    </xf>
    <xf numFmtId="49" fontId="28" fillId="0" borderId="5" xfId="0" applyNumberFormat="1" applyFont="1" applyFill="1" applyBorder="1"/>
    <xf numFmtId="41" fontId="28" fillId="0" borderId="20" xfId="0" applyNumberFormat="1" applyFont="1" applyFill="1" applyBorder="1"/>
    <xf numFmtId="41" fontId="28" fillId="0" borderId="0" xfId="0" applyNumberFormat="1" applyFont="1" applyFill="1"/>
    <xf numFmtId="49" fontId="28" fillId="0" borderId="5" xfId="0" applyNumberFormat="1" applyFont="1" applyFill="1" applyBorder="1" applyAlignment="1">
      <alignment horizontal="distributed" vertical="center"/>
    </xf>
    <xf numFmtId="41" fontId="28" fillId="0" borderId="0" xfId="7" applyNumberFormat="1" applyFont="1" applyFill="1" applyBorder="1" applyAlignment="1" applyProtection="1">
      <alignment vertical="center"/>
    </xf>
    <xf numFmtId="41" fontId="28" fillId="0" borderId="20" xfId="0" applyNumberFormat="1" applyFont="1" applyFill="1" applyBorder="1" applyAlignment="1">
      <alignment horizontal="right" vertical="center"/>
    </xf>
    <xf numFmtId="49" fontId="28" fillId="0" borderId="7" xfId="0" applyNumberFormat="1" applyFont="1" applyFill="1" applyBorder="1" applyAlignment="1">
      <alignment horizontal="distributed" vertical="center"/>
    </xf>
    <xf numFmtId="41" fontId="28" fillId="0" borderId="10" xfId="0" applyNumberFormat="1" applyFont="1" applyFill="1" applyBorder="1" applyAlignment="1">
      <alignment horizontal="right" vertical="center"/>
    </xf>
    <xf numFmtId="41" fontId="28" fillId="0" borderId="9" xfId="7" applyNumberFormat="1" applyFont="1" applyFill="1" applyBorder="1" applyAlignment="1" applyProtection="1">
      <alignment vertical="center"/>
    </xf>
    <xf numFmtId="41" fontId="28" fillId="0" borderId="9" xfId="0" applyNumberFormat="1" applyFont="1" applyFill="1" applyBorder="1" applyAlignment="1">
      <alignment horizontal="right" vertical="center"/>
    </xf>
    <xf numFmtId="41" fontId="28" fillId="0" borderId="9" xfId="0" applyNumberFormat="1" applyFont="1" applyFill="1" applyBorder="1" applyAlignment="1">
      <alignment vertical="center"/>
    </xf>
    <xf numFmtId="49" fontId="32" fillId="0" borderId="0" xfId="0" applyNumberFormat="1" applyFont="1" applyAlignment="1">
      <alignment vertical="center"/>
    </xf>
    <xf numFmtId="41" fontId="28" fillId="0" borderId="0" xfId="0" applyNumberFormat="1" applyFont="1"/>
    <xf numFmtId="0" fontId="28" fillId="3" borderId="0" xfId="0" applyFont="1" applyFill="1" applyAlignment="1">
      <alignment horizontal="centerContinuous" vertical="center"/>
    </xf>
    <xf numFmtId="49" fontId="30" fillId="0" borderId="4" xfId="0" applyNumberFormat="1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2" fillId="0" borderId="18" xfId="0" applyFont="1" applyBorder="1" applyAlignment="1">
      <alignment horizontal="centerContinuous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Continuous" vertical="center"/>
    </xf>
    <xf numFmtId="0" fontId="32" fillId="0" borderId="2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Continuous" vertical="center"/>
    </xf>
    <xf numFmtId="0" fontId="32" fillId="0" borderId="9" xfId="0" applyFont="1" applyBorder="1" applyAlignment="1">
      <alignment horizontal="centerContinuous" vertical="center"/>
    </xf>
    <xf numFmtId="0" fontId="32" fillId="0" borderId="3" xfId="0" applyFont="1" applyBorder="1" applyAlignment="1">
      <alignment horizontal="centerContinuous" vertical="center"/>
    </xf>
    <xf numFmtId="0" fontId="32" fillId="0" borderId="24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3" fontId="32" fillId="3" borderId="20" xfId="0" applyNumberFormat="1" applyFont="1" applyFill="1" applyBorder="1" applyAlignment="1">
      <alignment horizontal="right" vertical="center"/>
    </xf>
    <xf numFmtId="3" fontId="32" fillId="3" borderId="0" xfId="0" applyNumberFormat="1" applyFont="1" applyFill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49" fontId="32" fillId="3" borderId="0" xfId="0" applyNumberFormat="1" applyFont="1" applyFill="1" applyAlignment="1">
      <alignment horizontal="distributed" vertical="center" justifyLastLine="1"/>
    </xf>
    <xf numFmtId="3" fontId="32" fillId="0" borderId="20" xfId="0" applyNumberFormat="1" applyFont="1" applyFill="1" applyBorder="1" applyAlignment="1">
      <alignment horizontal="right" vertical="center"/>
    </xf>
    <xf numFmtId="49" fontId="32" fillId="3" borderId="7" xfId="0" applyNumberFormat="1" applyFont="1" applyFill="1" applyBorder="1" applyAlignment="1">
      <alignment horizontal="distributed" vertical="center" justifyLastLine="1"/>
    </xf>
    <xf numFmtId="3" fontId="32" fillId="3" borderId="10" xfId="0" applyNumberFormat="1" applyFont="1" applyFill="1" applyBorder="1" applyAlignment="1">
      <alignment horizontal="right" vertical="center"/>
    </xf>
    <xf numFmtId="3" fontId="32" fillId="3" borderId="9" xfId="0" applyNumberFormat="1" applyFont="1" applyFill="1" applyBorder="1" applyAlignment="1">
      <alignment horizontal="right" vertical="center"/>
    </xf>
    <xf numFmtId="3" fontId="32" fillId="3" borderId="40" xfId="0" applyNumberFormat="1" applyFont="1" applyFill="1" applyBorder="1" applyAlignment="1">
      <alignment horizontal="right" vertical="center"/>
    </xf>
    <xf numFmtId="3" fontId="32" fillId="0" borderId="9" xfId="0" applyNumberFormat="1" applyFont="1" applyBorder="1" applyAlignment="1">
      <alignment horizontal="right" vertical="center"/>
    </xf>
    <xf numFmtId="49" fontId="32" fillId="3" borderId="0" xfId="0" applyNumberFormat="1" applyFont="1" applyFill="1" applyAlignment="1">
      <alignment vertical="center"/>
    </xf>
    <xf numFmtId="49" fontId="28" fillId="3" borderId="0" xfId="0" applyNumberFormat="1" applyFont="1" applyFill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horizontal="centerContinuous"/>
    </xf>
    <xf numFmtId="0" fontId="31" fillId="0" borderId="0" xfId="0" applyFont="1" applyFill="1"/>
    <xf numFmtId="49" fontId="32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horizontal="right"/>
    </xf>
    <xf numFmtId="49" fontId="28" fillId="0" borderId="0" xfId="0" applyNumberFormat="1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0" fontId="32" fillId="0" borderId="19" xfId="0" applyFont="1" applyFill="1" applyBorder="1" applyAlignment="1">
      <alignment horizontal="distributed" vertical="center" justifyLastLine="1"/>
    </xf>
    <xf numFmtId="0" fontId="32" fillId="0" borderId="25" xfId="0" applyFont="1" applyFill="1" applyBorder="1" applyAlignment="1">
      <alignment vertical="center" wrapText="1" justifyLastLine="1"/>
    </xf>
    <xf numFmtId="0" fontId="32" fillId="0" borderId="30" xfId="0" applyFont="1" applyFill="1" applyBorder="1" applyAlignment="1">
      <alignment horizontal="centerContinuous" vertical="center"/>
    </xf>
    <xf numFmtId="0" fontId="32" fillId="0" borderId="12" xfId="0" applyFont="1" applyFill="1" applyBorder="1" applyAlignment="1">
      <alignment horizontal="centerContinuous" vertical="center"/>
    </xf>
    <xf numFmtId="0" fontId="32" fillId="0" borderId="18" xfId="0" applyFont="1" applyFill="1" applyBorder="1" applyAlignment="1">
      <alignment horizontal="centerContinuous" vertical="center"/>
    </xf>
    <xf numFmtId="0" fontId="32" fillId="0" borderId="38" xfId="0" applyFont="1" applyFill="1" applyBorder="1" applyAlignment="1">
      <alignment vertical="center" wrapText="1" justifyLastLine="1"/>
    </xf>
    <xf numFmtId="0" fontId="32" fillId="0" borderId="19" xfId="0" applyFont="1" applyFill="1" applyBorder="1" applyAlignment="1">
      <alignment vertical="center" wrapText="1" justifyLastLine="1"/>
    </xf>
    <xf numFmtId="0" fontId="32" fillId="0" borderId="31" xfId="0" applyFont="1" applyFill="1" applyBorder="1" applyAlignment="1">
      <alignment vertical="center" justifyLastLine="1"/>
    </xf>
    <xf numFmtId="0" fontId="32" fillId="0" borderId="7" xfId="0" applyFont="1" applyFill="1" applyBorder="1" applyAlignment="1">
      <alignment horizontal="distributed" vertical="center" justifyLastLine="1"/>
    </xf>
    <xf numFmtId="0" fontId="32" fillId="0" borderId="11" xfId="0" applyFont="1" applyFill="1" applyBorder="1" applyAlignment="1">
      <alignment vertical="center" wrapText="1" justifyLastLine="1"/>
    </xf>
    <xf numFmtId="0" fontId="32" fillId="0" borderId="11" xfId="0" applyFont="1" applyFill="1" applyBorder="1" applyAlignment="1">
      <alignment horizontal="distributed" vertical="center" justifyLastLine="1"/>
    </xf>
    <xf numFmtId="0" fontId="32" fillId="0" borderId="10" xfId="0" applyFont="1" applyFill="1" applyBorder="1" applyAlignment="1">
      <alignment horizontal="distributed" vertical="center" justifyLastLine="1"/>
    </xf>
    <xf numFmtId="0" fontId="32" fillId="0" borderId="11" xfId="0" applyFont="1" applyFill="1" applyBorder="1" applyAlignment="1">
      <alignment horizontal="distributed" vertical="center" wrapText="1" justifyLastLine="1"/>
    </xf>
    <xf numFmtId="0" fontId="32" fillId="0" borderId="10" xfId="0" applyFont="1" applyFill="1" applyBorder="1" applyAlignment="1">
      <alignment horizontal="distributed" vertical="center" wrapText="1" justifyLastLine="1"/>
    </xf>
    <xf numFmtId="0" fontId="32" fillId="0" borderId="6" xfId="0" applyFont="1" applyFill="1" applyBorder="1" applyAlignment="1">
      <alignment horizontal="distributed" vertical="center" justifyLastLine="1"/>
    </xf>
    <xf numFmtId="0" fontId="33" fillId="0" borderId="11" xfId="0" applyFont="1" applyFill="1" applyBorder="1" applyAlignment="1">
      <alignment horizontal="distributed" vertical="center" justifyLastLine="1"/>
    </xf>
    <xf numFmtId="0" fontId="32" fillId="0" borderId="29" xfId="0" applyFont="1" applyFill="1" applyBorder="1" applyAlignment="1">
      <alignment horizontal="center" vertical="center" wrapText="1" justifyLastLine="1"/>
    </xf>
    <xf numFmtId="0" fontId="32" fillId="0" borderId="7" xfId="0" applyFont="1" applyFill="1" applyBorder="1" applyAlignment="1">
      <alignment horizontal="center" vertical="center" wrapText="1" justifyLastLine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distributed" vertical="center" justifyLastLine="1"/>
    </xf>
    <xf numFmtId="0" fontId="33" fillId="0" borderId="20" xfId="0" applyFont="1" applyFill="1" applyBorder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wrapText="1" justifyLastLine="1"/>
    </xf>
    <xf numFmtId="0" fontId="33" fillId="0" borderId="8" xfId="0" applyFont="1" applyFill="1" applyBorder="1" applyAlignment="1">
      <alignment vertical="center" wrapText="1" shrinkToFit="1"/>
    </xf>
    <xf numFmtId="0" fontId="33" fillId="0" borderId="8" xfId="0" applyFont="1" applyFill="1" applyBorder="1" applyAlignment="1">
      <alignment horizontal="distributed" vertical="center" justifyLastLine="1"/>
    </xf>
    <xf numFmtId="0" fontId="33" fillId="0" borderId="0" xfId="0" applyFont="1" applyFill="1" applyAlignment="1">
      <alignment horizontal="right" vertical="center" justifyLastLine="1"/>
    </xf>
    <xf numFmtId="49" fontId="32" fillId="0" borderId="5" xfId="0" applyNumberFormat="1" applyFont="1" applyFill="1" applyBorder="1" applyAlignment="1">
      <alignment horizontal="center" vertical="center"/>
    </xf>
    <xf numFmtId="38" fontId="32" fillId="0" borderId="0" xfId="7" applyFont="1" applyFill="1" applyBorder="1" applyAlignment="1">
      <alignment vertical="center"/>
    </xf>
    <xf numFmtId="38" fontId="32" fillId="0" borderId="0" xfId="0" applyNumberFormat="1" applyFont="1" applyFill="1" applyAlignment="1">
      <alignment vertical="center"/>
    </xf>
    <xf numFmtId="38" fontId="32" fillId="0" borderId="0" xfId="7" applyFont="1" applyFill="1" applyBorder="1" applyAlignment="1">
      <alignment horizontal="right" vertical="center"/>
    </xf>
    <xf numFmtId="183" fontId="32" fillId="0" borderId="0" xfId="7" applyNumberFormat="1" applyFont="1" applyFill="1" applyBorder="1" applyAlignment="1">
      <alignment horizontal="right" vertical="center"/>
    </xf>
    <xf numFmtId="49" fontId="32" fillId="0" borderId="41" xfId="0" applyNumberFormat="1" applyFont="1" applyFill="1" applyBorder="1" applyAlignment="1">
      <alignment horizontal="center" vertical="center"/>
    </xf>
    <xf numFmtId="38" fontId="32" fillId="0" borderId="39" xfId="7" applyFont="1" applyFill="1" applyBorder="1" applyAlignment="1">
      <alignment vertical="center"/>
    </xf>
    <xf numFmtId="38" fontId="32" fillId="0" borderId="40" xfId="7" applyFont="1" applyFill="1" applyBorder="1" applyAlignment="1">
      <alignment vertical="center"/>
    </xf>
    <xf numFmtId="38" fontId="32" fillId="0" borderId="40" xfId="0" applyNumberFormat="1" applyFont="1" applyFill="1" applyBorder="1" applyAlignment="1">
      <alignment vertical="center"/>
    </xf>
    <xf numFmtId="38" fontId="32" fillId="0" borderId="40" xfId="7" applyFont="1" applyFill="1" applyBorder="1" applyAlignment="1">
      <alignment horizontal="right" vertical="center"/>
    </xf>
    <xf numFmtId="183" fontId="32" fillId="0" borderId="40" xfId="7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49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2" fillId="0" borderId="11" xfId="0" applyFont="1" applyBorder="1" applyAlignment="1">
      <alignment horizontal="distributed" vertical="center" justifyLastLine="1"/>
    </xf>
    <xf numFmtId="0" fontId="32" fillId="0" borderId="7" xfId="0" applyFont="1" applyBorder="1" applyAlignment="1">
      <alignment horizontal="distributed" vertical="center" justifyLastLine="1"/>
    </xf>
    <xf numFmtId="0" fontId="32" fillId="0" borderId="10" xfId="0" applyFont="1" applyBorder="1" applyAlignment="1">
      <alignment horizontal="distributed" vertical="center" justifyLastLine="1"/>
    </xf>
    <xf numFmtId="49" fontId="32" fillId="0" borderId="5" xfId="0" applyNumberFormat="1" applyFont="1" applyBorder="1" applyAlignment="1">
      <alignment horizontal="distributed" vertical="center"/>
    </xf>
    <xf numFmtId="0" fontId="32" fillId="0" borderId="5" xfId="0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9" fontId="32" fillId="0" borderId="7" xfId="0" applyNumberFormat="1" applyFont="1" applyBorder="1" applyAlignment="1">
      <alignment horizontal="distributed" vertical="center"/>
    </xf>
    <xf numFmtId="41" fontId="32" fillId="0" borderId="9" xfId="0" applyNumberFormat="1" applyFont="1" applyBorder="1" applyAlignment="1">
      <alignment vertical="center"/>
    </xf>
    <xf numFmtId="49" fontId="32" fillId="0" borderId="0" xfId="0" applyNumberFormat="1" applyFont="1" applyAlignment="1">
      <alignment horizontal="left" vertical="center"/>
    </xf>
    <xf numFmtId="49" fontId="32" fillId="0" borderId="0" xfId="0" applyNumberFormat="1" applyFont="1" applyBorder="1" applyAlignment="1">
      <alignment vertical="center"/>
    </xf>
    <xf numFmtId="41" fontId="32" fillId="2" borderId="0" xfId="0" applyNumberFormat="1" applyFont="1" applyFill="1" applyAlignment="1">
      <alignment vertical="center"/>
    </xf>
    <xf numFmtId="0" fontId="31" fillId="0" borderId="0" xfId="0" applyFont="1" applyFill="1" applyAlignment="1">
      <alignment horizontal="centerContinuous" vertical="center"/>
    </xf>
    <xf numFmtId="0" fontId="3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Continuous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0" fontId="28" fillId="0" borderId="4" xfId="0" applyFont="1" applyFill="1" applyBorder="1" applyAlignment="1">
      <alignment vertical="center"/>
    </xf>
    <xf numFmtId="0" fontId="32" fillId="0" borderId="5" xfId="0" applyFont="1" applyFill="1" applyBorder="1" applyAlignment="1">
      <alignment horizontal="distributed" vertical="center"/>
    </xf>
    <xf numFmtId="180" fontId="32" fillId="0" borderId="20" xfId="0" applyNumberFormat="1" applyFont="1" applyFill="1" applyBorder="1" applyAlignment="1">
      <alignment vertical="center"/>
    </xf>
    <xf numFmtId="180" fontId="32" fillId="0" borderId="0" xfId="0" applyNumberFormat="1" applyFont="1" applyFill="1" applyAlignment="1">
      <alignment vertical="center"/>
    </xf>
    <xf numFmtId="0" fontId="32" fillId="0" borderId="5" xfId="0" applyFont="1" applyFill="1" applyBorder="1" applyAlignment="1">
      <alignment horizontal="distributed" vertical="center" justifyLastLine="1"/>
    </xf>
    <xf numFmtId="49" fontId="33" fillId="0" borderId="5" xfId="0" applyNumberFormat="1" applyFont="1" applyFill="1" applyBorder="1" applyAlignment="1">
      <alignment horizontal="distributed" vertical="center"/>
    </xf>
    <xf numFmtId="49" fontId="32" fillId="0" borderId="0" xfId="0" applyNumberFormat="1" applyFont="1" applyFill="1" applyAlignment="1">
      <alignment horizontal="left" vertical="center"/>
    </xf>
    <xf numFmtId="185" fontId="39" fillId="3" borderId="0" xfId="0" applyNumberFormat="1" applyFont="1" applyFill="1" applyAlignment="1">
      <alignment horizontal="centerContinuous"/>
    </xf>
    <xf numFmtId="185" fontId="39" fillId="3" borderId="0" xfId="0" applyNumberFormat="1" applyFont="1" applyFill="1" applyAlignment="1">
      <alignment horizontal="center"/>
    </xf>
    <xf numFmtId="179" fontId="40" fillId="3" borderId="0" xfId="0" applyNumberFormat="1" applyFont="1" applyFill="1"/>
    <xf numFmtId="179" fontId="39" fillId="3" borderId="0" xfId="0" applyNumberFormat="1" applyFont="1" applyFill="1" applyAlignment="1">
      <alignment horizontal="center"/>
    </xf>
    <xf numFmtId="179" fontId="41" fillId="3" borderId="0" xfId="0" applyNumberFormat="1" applyFont="1" applyFill="1"/>
    <xf numFmtId="179" fontId="41" fillId="3" borderId="0" xfId="0" applyNumberFormat="1" applyFont="1" applyFill="1" applyAlignment="1">
      <alignment horizontal="right"/>
    </xf>
    <xf numFmtId="185" fontId="40" fillId="3" borderId="4" xfId="0" applyNumberFormat="1" applyFont="1" applyFill="1" applyBorder="1"/>
    <xf numFmtId="179" fontId="40" fillId="3" borderId="4" xfId="0" applyNumberFormat="1" applyFont="1" applyFill="1" applyBorder="1"/>
    <xf numFmtId="179" fontId="41" fillId="3" borderId="25" xfId="0" applyNumberFormat="1" applyFont="1" applyFill="1" applyBorder="1" applyAlignment="1">
      <alignment horizontal="center" vertical="center"/>
    </xf>
    <xf numFmtId="179" fontId="42" fillId="3" borderId="23" xfId="0" applyNumberFormat="1" applyFont="1" applyFill="1" applyBorder="1" applyAlignment="1">
      <alignment horizontal="distributed" vertical="center"/>
    </xf>
    <xf numFmtId="179" fontId="41" fillId="3" borderId="11" xfId="0" applyNumberFormat="1" applyFont="1" applyFill="1" applyBorder="1" applyAlignment="1">
      <alignment horizontal="center" vertical="center"/>
    </xf>
    <xf numFmtId="179" fontId="41" fillId="3" borderId="11" xfId="0" applyNumberFormat="1" applyFont="1" applyFill="1" applyBorder="1" applyAlignment="1">
      <alignment horizontal="center" vertical="center" justifyLastLine="1"/>
    </xf>
    <xf numFmtId="49" fontId="32" fillId="3" borderId="5" xfId="0" applyNumberFormat="1" applyFont="1" applyFill="1" applyBorder="1" applyAlignment="1">
      <alignment horizontal="distributed" vertical="center"/>
    </xf>
    <xf numFmtId="179" fontId="41" fillId="3" borderId="22" xfId="0" applyNumberFormat="1" applyFont="1" applyFill="1" applyBorder="1" applyAlignment="1">
      <alignment horizontal="right" vertical="center"/>
    </xf>
    <xf numFmtId="185" fontId="41" fillId="3" borderId="8" xfId="0" applyNumberFormat="1" applyFont="1" applyFill="1" applyBorder="1" applyAlignment="1">
      <alignment horizontal="right" vertical="center"/>
    </xf>
    <xf numFmtId="179" fontId="41" fillId="3" borderId="8" xfId="0" applyNumberFormat="1" applyFont="1" applyFill="1" applyBorder="1" applyAlignment="1">
      <alignment horizontal="right" vertical="center"/>
    </xf>
    <xf numFmtId="179" fontId="41" fillId="3" borderId="20" xfId="0" applyNumberFormat="1" applyFont="1" applyFill="1" applyBorder="1" applyAlignment="1">
      <alignment horizontal="right" vertical="center"/>
    </xf>
    <xf numFmtId="185" fontId="41" fillId="3" borderId="0" xfId="0" applyNumberFormat="1" applyFont="1" applyFill="1" applyAlignment="1">
      <alignment horizontal="right" vertical="center"/>
    </xf>
    <xf numFmtId="179" fontId="41" fillId="3" borderId="0" xfId="0" applyNumberFormat="1" applyFont="1" applyFill="1" applyAlignment="1">
      <alignment horizontal="right" vertical="center"/>
    </xf>
    <xf numFmtId="185" fontId="41" fillId="3" borderId="5" xfId="0" applyNumberFormat="1" applyFont="1" applyFill="1" applyBorder="1" applyAlignment="1">
      <alignment vertical="center"/>
    </xf>
    <xf numFmtId="185" fontId="41" fillId="3" borderId="5" xfId="0" applyNumberFormat="1" applyFont="1" applyFill="1" applyBorder="1" applyAlignment="1">
      <alignment horizontal="distributed" vertical="center"/>
    </xf>
    <xf numFmtId="179" fontId="41" fillId="3" borderId="0" xfId="18" applyNumberFormat="1" applyFont="1" applyFill="1" applyAlignment="1">
      <alignment horizontal="right" vertical="center"/>
    </xf>
    <xf numFmtId="185" fontId="41" fillId="3" borderId="0" xfId="18" applyNumberFormat="1" applyFont="1" applyFill="1" applyAlignment="1">
      <alignment horizontal="right" vertical="center"/>
    </xf>
    <xf numFmtId="186" fontId="41" fillId="3" borderId="0" xfId="18" applyNumberFormat="1" applyFont="1" applyFill="1" applyAlignment="1">
      <alignment horizontal="right" vertical="center"/>
    </xf>
    <xf numFmtId="185" fontId="41" fillId="3" borderId="0" xfId="0" applyNumberFormat="1" applyFont="1" applyFill="1" applyAlignment="1">
      <alignment horizontal="left"/>
    </xf>
    <xf numFmtId="185" fontId="41" fillId="3" borderId="20" xfId="18" applyNumberFormat="1" applyFont="1" applyFill="1" applyBorder="1" applyAlignment="1">
      <alignment horizontal="right" vertical="center"/>
    </xf>
    <xf numFmtId="185" fontId="26" fillId="3" borderId="0" xfId="0" applyNumberFormat="1" applyFont="1" applyFill="1"/>
    <xf numFmtId="179" fontId="26" fillId="3" borderId="0" xfId="0" applyNumberFormat="1" applyFont="1" applyFill="1"/>
    <xf numFmtId="0" fontId="38" fillId="3" borderId="0" xfId="5" applyFont="1" applyFill="1" applyAlignment="1" applyProtection="1"/>
    <xf numFmtId="0" fontId="28" fillId="3" borderId="0" xfId="0" applyFont="1" applyFill="1"/>
    <xf numFmtId="176" fontId="28" fillId="3" borderId="0" xfId="0" applyNumberFormat="1" applyFont="1" applyFill="1"/>
    <xf numFmtId="0" fontId="31" fillId="3" borderId="0" xfId="0" applyFont="1" applyFill="1" applyAlignment="1">
      <alignment horizontal="centerContinuous"/>
    </xf>
    <xf numFmtId="0" fontId="28" fillId="3" borderId="0" xfId="0" applyFont="1" applyFill="1" applyAlignment="1">
      <alignment horizontal="centerContinuous"/>
    </xf>
    <xf numFmtId="0" fontId="28" fillId="3" borderId="4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distributed" vertical="center" justifyLastLine="1"/>
    </xf>
    <xf numFmtId="0" fontId="32" fillId="3" borderId="3" xfId="0" applyFont="1" applyFill="1" applyBorder="1" applyAlignment="1">
      <alignment horizontal="distributed" vertical="center"/>
    </xf>
    <xf numFmtId="0" fontId="32" fillId="3" borderId="3" xfId="0" applyFont="1" applyFill="1" applyBorder="1" applyAlignment="1">
      <alignment horizontal="center" vertical="center"/>
    </xf>
    <xf numFmtId="49" fontId="32" fillId="3" borderId="8" xfId="0" applyNumberFormat="1" applyFont="1" applyFill="1" applyBorder="1" applyAlignment="1">
      <alignment horizontal="right" vertical="center"/>
    </xf>
    <xf numFmtId="49" fontId="32" fillId="3" borderId="22" xfId="0" applyNumberFormat="1" applyFont="1" applyFill="1" applyBorder="1" applyAlignment="1">
      <alignment horizontal="right" vertical="center" justifyLastLine="1"/>
    </xf>
    <xf numFmtId="49" fontId="32" fillId="3" borderId="8" xfId="0" applyNumberFormat="1" applyFont="1" applyFill="1" applyBorder="1" applyAlignment="1">
      <alignment horizontal="right" vertical="center" justifyLastLine="1"/>
    </xf>
    <xf numFmtId="176" fontId="32" fillId="3" borderId="8" xfId="0" applyNumberFormat="1" applyFont="1" applyFill="1" applyBorder="1" applyAlignment="1">
      <alignment horizontal="right" vertical="center"/>
    </xf>
    <xf numFmtId="176" fontId="32" fillId="3" borderId="20" xfId="0" applyNumberFormat="1" applyFont="1" applyFill="1" applyBorder="1" applyAlignment="1">
      <alignment horizontal="right" vertical="center"/>
    </xf>
    <xf numFmtId="41" fontId="32" fillId="3" borderId="0" xfId="0" applyNumberFormat="1" applyFont="1" applyFill="1" applyAlignment="1">
      <alignment horizontal="right" vertical="center"/>
    </xf>
    <xf numFmtId="176" fontId="32" fillId="3" borderId="0" xfId="0" applyNumberFormat="1" applyFont="1" applyFill="1" applyAlignment="1">
      <alignment horizontal="right" vertical="center" shrinkToFit="1"/>
    </xf>
    <xf numFmtId="191" fontId="32" fillId="3" borderId="0" xfId="0" applyNumberFormat="1" applyFont="1" applyFill="1" applyAlignment="1">
      <alignment horizontal="right" vertical="center"/>
    </xf>
    <xf numFmtId="0" fontId="32" fillId="3" borderId="0" xfId="0" applyFont="1" applyFill="1" applyAlignment="1">
      <alignment horizontal="distributed" vertical="center" justifyLastLine="1"/>
    </xf>
    <xf numFmtId="181" fontId="32" fillId="3" borderId="0" xfId="0" applyNumberFormat="1" applyFont="1" applyFill="1" applyAlignment="1">
      <alignment horizontal="right" vertical="center"/>
    </xf>
    <xf numFmtId="49" fontId="32" fillId="3" borderId="7" xfId="0" applyNumberFormat="1" applyFont="1" applyFill="1" applyBorder="1" applyAlignment="1">
      <alignment horizontal="distributed" vertical="center"/>
    </xf>
    <xf numFmtId="49" fontId="32" fillId="3" borderId="21" xfId="0" applyNumberFormat="1" applyFont="1" applyFill="1" applyBorder="1" applyAlignment="1">
      <alignment horizontal="right" vertical="center"/>
    </xf>
    <xf numFmtId="0" fontId="32" fillId="3" borderId="5" xfId="0" applyFont="1" applyFill="1" applyBorder="1" applyAlignment="1">
      <alignment horizontal="distributed" vertical="center" justifyLastLine="1"/>
    </xf>
    <xf numFmtId="176" fontId="32" fillId="3" borderId="0" xfId="0" applyNumberFormat="1" applyFont="1" applyFill="1" applyAlignment="1">
      <alignment horizontal="right" vertical="center"/>
    </xf>
    <xf numFmtId="41" fontId="32" fillId="3" borderId="0" xfId="0" applyNumberFormat="1" applyFont="1" applyFill="1" applyAlignment="1">
      <alignment horizontal="right" vertical="center" shrinkToFit="1"/>
    </xf>
    <xf numFmtId="182" fontId="32" fillId="3" borderId="0" xfId="0" applyNumberFormat="1" applyFont="1" applyFill="1" applyAlignment="1">
      <alignment horizontal="right" vertical="center"/>
    </xf>
    <xf numFmtId="49" fontId="32" fillId="3" borderId="8" xfId="0" applyNumberFormat="1" applyFont="1" applyFill="1" applyBorder="1" applyAlignment="1">
      <alignment vertical="center"/>
    </xf>
    <xf numFmtId="49" fontId="32" fillId="3" borderId="0" xfId="0" applyNumberFormat="1" applyFont="1" applyFill="1"/>
    <xf numFmtId="176" fontId="32" fillId="3" borderId="0" xfId="0" applyNumberFormat="1" applyFont="1" applyFill="1"/>
    <xf numFmtId="185" fontId="40" fillId="3" borderId="0" xfId="0" applyNumberFormat="1" applyFont="1" applyFill="1"/>
    <xf numFmtId="0" fontId="32" fillId="0" borderId="11" xfId="0" applyFont="1" applyFill="1" applyBorder="1" applyAlignment="1">
      <alignment horizontal="distributed" vertical="center" justifyLastLine="1"/>
    </xf>
    <xf numFmtId="0" fontId="32" fillId="0" borderId="7" xfId="0" applyNumberFormat="1" applyFont="1" applyFill="1" applyBorder="1" applyAlignment="1">
      <alignment horizontal="center" vertical="center" justifyLastLine="1"/>
    </xf>
    <xf numFmtId="180" fontId="32" fillId="0" borderId="0" xfId="0" applyNumberFormat="1" applyFont="1" applyFill="1" applyBorder="1" applyAlignment="1">
      <alignment vertical="center"/>
    </xf>
    <xf numFmtId="49" fontId="33" fillId="0" borderId="7" xfId="0" applyNumberFormat="1" applyFont="1" applyFill="1" applyBorder="1" applyAlignment="1">
      <alignment horizontal="distributed" vertical="center"/>
    </xf>
    <xf numFmtId="180" fontId="32" fillId="0" borderId="10" xfId="0" applyNumberFormat="1" applyFont="1" applyFill="1" applyBorder="1" applyAlignment="1">
      <alignment vertical="center"/>
    </xf>
    <xf numFmtId="180" fontId="32" fillId="0" borderId="9" xfId="0" applyNumberFormat="1" applyFont="1" applyFill="1" applyBorder="1" applyAlignment="1">
      <alignment vertical="center"/>
    </xf>
    <xf numFmtId="176" fontId="32" fillId="3" borderId="20" xfId="0" applyNumberFormat="1" applyFont="1" applyFill="1" applyBorder="1" applyAlignment="1">
      <alignment horizontal="right" vertical="center" shrinkToFit="1"/>
    </xf>
    <xf numFmtId="181" fontId="32" fillId="3" borderId="0" xfId="0" applyNumberFormat="1" applyFont="1" applyFill="1" applyAlignment="1">
      <alignment horizontal="right" vertical="center" shrinkToFit="1"/>
    </xf>
    <xf numFmtId="176" fontId="32" fillId="3" borderId="10" xfId="0" applyNumberFormat="1" applyFont="1" applyFill="1" applyBorder="1" applyAlignment="1">
      <alignment horizontal="right" vertical="center" shrinkToFit="1"/>
    </xf>
    <xf numFmtId="41" fontId="32" fillId="3" borderId="9" xfId="0" applyNumberFormat="1" applyFont="1" applyFill="1" applyBorder="1" applyAlignment="1">
      <alignment horizontal="right" vertical="center" shrinkToFit="1"/>
    </xf>
    <xf numFmtId="181" fontId="32" fillId="3" borderId="9" xfId="0" applyNumberFormat="1" applyFont="1" applyFill="1" applyBorder="1" applyAlignment="1">
      <alignment horizontal="right" vertical="center" shrinkToFit="1"/>
    </xf>
    <xf numFmtId="191" fontId="32" fillId="3" borderId="0" xfId="0" applyNumberFormat="1" applyFont="1" applyFill="1" applyAlignment="1">
      <alignment horizontal="right" vertical="center" shrinkToFit="1"/>
    </xf>
    <xf numFmtId="176" fontId="32" fillId="3" borderId="9" xfId="0" applyNumberFormat="1" applyFont="1" applyFill="1" applyBorder="1" applyAlignment="1">
      <alignment horizontal="right" vertical="center" shrinkToFit="1"/>
    </xf>
    <xf numFmtId="0" fontId="31" fillId="0" borderId="0" xfId="0" applyFont="1" applyAlignment="1">
      <alignment horizontal="center"/>
    </xf>
    <xf numFmtId="49" fontId="28" fillId="0" borderId="12" xfId="0" applyNumberFormat="1" applyFont="1" applyBorder="1" applyAlignment="1">
      <alignment horizontal="distributed" vertical="center" justifyLastLine="1"/>
    </xf>
    <xf numFmtId="49" fontId="28" fillId="0" borderId="18" xfId="0" applyNumberFormat="1" applyFont="1" applyBorder="1" applyAlignment="1">
      <alignment horizontal="distributed" vertical="center" justifyLastLine="1"/>
    </xf>
    <xf numFmtId="49" fontId="28" fillId="0" borderId="0" xfId="0" applyNumberFormat="1" applyFont="1" applyAlignment="1">
      <alignment horizontal="distributed" vertical="center"/>
    </xf>
    <xf numFmtId="49" fontId="33" fillId="0" borderId="0" xfId="0" applyNumberFormat="1" applyFont="1" applyAlignment="1">
      <alignment horizontal="distributed" vertical="center" wrapText="1"/>
    </xf>
    <xf numFmtId="49" fontId="33" fillId="0" borderId="0" xfId="0" applyNumberFormat="1" applyFont="1" applyAlignment="1">
      <alignment horizontal="distributed" vertical="center"/>
    </xf>
    <xf numFmtId="49" fontId="28" fillId="0" borderId="0" xfId="0" applyNumberFormat="1" applyFont="1" applyFill="1" applyAlignment="1">
      <alignment horizontal="distributed" vertical="center"/>
    </xf>
    <xf numFmtId="49" fontId="28" fillId="0" borderId="8" xfId="0" applyNumberFormat="1" applyFont="1" applyBorder="1" applyAlignment="1">
      <alignment horizontal="distributed" vertical="center" justifyLastLine="1"/>
    </xf>
    <xf numFmtId="0" fontId="32" fillId="0" borderId="0" xfId="0" applyFont="1" applyAlignment="1">
      <alignment horizontal="center"/>
    </xf>
    <xf numFmtId="49" fontId="28" fillId="0" borderId="0" xfId="0" applyNumberFormat="1" applyFont="1" applyAlignment="1">
      <alignment vertical="center" justifyLastLine="1"/>
    </xf>
    <xf numFmtId="49" fontId="28" fillId="0" borderId="0" xfId="0" applyNumberFormat="1" applyFont="1" applyAlignment="1">
      <alignment horizontal="distributed" vertical="center" justifyLastLine="1"/>
    </xf>
    <xf numFmtId="49" fontId="28" fillId="0" borderId="9" xfId="0" applyNumberFormat="1" applyFont="1" applyBorder="1" applyAlignment="1">
      <alignment horizontal="distributed" vertical="center"/>
    </xf>
    <xf numFmtId="49" fontId="28" fillId="0" borderId="7" xfId="0" applyNumberFormat="1" applyFont="1" applyBorder="1" applyAlignment="1">
      <alignment horizontal="distributed" vertical="center"/>
    </xf>
    <xf numFmtId="0" fontId="28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30" xfId="0" applyFont="1" applyBorder="1" applyAlignment="1">
      <alignment horizontal="distributed" vertical="center" justifyLastLine="1"/>
    </xf>
    <xf numFmtId="0" fontId="32" fillId="0" borderId="18" xfId="0" applyFont="1" applyBorder="1" applyAlignment="1">
      <alignment horizontal="distributed" vertical="center" justifyLastLine="1"/>
    </xf>
    <xf numFmtId="0" fontId="32" fillId="0" borderId="12" xfId="0" applyFont="1" applyBorder="1" applyAlignment="1">
      <alignment horizontal="distributed" vertical="center" justifyLastLine="1"/>
    </xf>
    <xf numFmtId="0" fontId="32" fillId="0" borderId="1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 wrapText="1" justifyLastLine="1"/>
    </xf>
    <xf numFmtId="0" fontId="32" fillId="0" borderId="10" xfId="0" applyFont="1" applyFill="1" applyBorder="1" applyAlignment="1">
      <alignment horizontal="center" vertical="center" justifyLastLine="1"/>
    </xf>
    <xf numFmtId="0" fontId="32" fillId="0" borderId="19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distributed" vertical="center" justifyLastLine="1"/>
    </xf>
    <xf numFmtId="0" fontId="32" fillId="0" borderId="11" xfId="0" applyFont="1" applyFill="1" applyBorder="1" applyAlignment="1">
      <alignment horizontal="distributed" vertical="center" justifyLastLine="1"/>
    </xf>
    <xf numFmtId="0" fontId="32" fillId="0" borderId="30" xfId="0" applyFont="1" applyFill="1" applyBorder="1" applyAlignment="1">
      <alignment horizontal="distributed" vertical="center" justifyLastLine="1"/>
    </xf>
    <xf numFmtId="0" fontId="32" fillId="0" borderId="12" xfId="0" applyFont="1" applyFill="1" applyBorder="1" applyAlignment="1">
      <alignment horizontal="distributed" vertical="center" justifyLastLine="1"/>
    </xf>
    <xf numFmtId="0" fontId="32" fillId="0" borderId="18" xfId="0" applyFont="1" applyFill="1" applyBorder="1" applyAlignment="1">
      <alignment horizontal="distributed" vertical="center" justifyLastLine="1"/>
    </xf>
    <xf numFmtId="179" fontId="41" fillId="3" borderId="24" xfId="0" applyNumberFormat="1" applyFont="1" applyFill="1" applyBorder="1" applyAlignment="1">
      <alignment horizontal="distributed" vertical="center" justifyLastLine="1"/>
    </xf>
    <xf numFmtId="179" fontId="41" fillId="3" borderId="6" xfId="0" applyNumberFormat="1" applyFont="1" applyFill="1" applyBorder="1" applyAlignment="1">
      <alignment horizontal="distributed" vertical="center" justifyLastLine="1"/>
    </xf>
    <xf numFmtId="185" fontId="41" fillId="3" borderId="22" xfId="0" applyNumberFormat="1" applyFont="1" applyFill="1" applyBorder="1" applyAlignment="1">
      <alignment horizontal="distributed" vertical="center" justifyLastLine="1"/>
    </xf>
    <xf numFmtId="185" fontId="41" fillId="3" borderId="10" xfId="0" applyNumberFormat="1" applyFont="1" applyFill="1" applyBorder="1" applyAlignment="1">
      <alignment horizontal="distributed" vertical="center" justifyLastLine="1"/>
    </xf>
    <xf numFmtId="179" fontId="41" fillId="3" borderId="26" xfId="0" applyNumberFormat="1" applyFont="1" applyFill="1" applyBorder="1" applyAlignment="1">
      <alignment horizontal="distributed" vertical="center" justifyLastLine="1"/>
    </xf>
    <xf numFmtId="179" fontId="41" fillId="3" borderId="11" xfId="0" applyNumberFormat="1" applyFont="1" applyFill="1" applyBorder="1" applyAlignment="1">
      <alignment horizontal="distributed" vertical="center" justifyLastLine="1"/>
    </xf>
    <xf numFmtId="185" fontId="42" fillId="3" borderId="8" xfId="0" applyNumberFormat="1" applyFont="1" applyFill="1" applyBorder="1" applyAlignment="1">
      <alignment horizontal="left" vertical="top" wrapText="1"/>
    </xf>
    <xf numFmtId="0" fontId="42" fillId="3" borderId="8" xfId="0" applyFont="1" applyFill="1" applyBorder="1" applyAlignment="1">
      <alignment horizontal="left" vertical="top"/>
    </xf>
    <xf numFmtId="185" fontId="41" fillId="3" borderId="19" xfId="0" applyNumberFormat="1" applyFont="1" applyFill="1" applyBorder="1" applyAlignment="1">
      <alignment horizontal="center" vertical="center"/>
    </xf>
    <xf numFmtId="185" fontId="41" fillId="3" borderId="5" xfId="0" applyNumberFormat="1" applyFont="1" applyFill="1" applyBorder="1" applyAlignment="1">
      <alignment horizontal="center" vertical="center"/>
    </xf>
    <xf numFmtId="185" fontId="41" fillId="3" borderId="7" xfId="0" applyNumberFormat="1" applyFont="1" applyFill="1" applyBorder="1" applyAlignment="1">
      <alignment horizontal="center" vertical="center"/>
    </xf>
    <xf numFmtId="185" fontId="41" fillId="3" borderId="30" xfId="0" applyNumberFormat="1" applyFont="1" applyFill="1" applyBorder="1" applyAlignment="1">
      <alignment horizontal="center" vertical="center"/>
    </xf>
    <xf numFmtId="185" fontId="41" fillId="3" borderId="12" xfId="0" applyNumberFormat="1" applyFont="1" applyFill="1" applyBorder="1" applyAlignment="1">
      <alignment horizontal="center" vertical="center"/>
    </xf>
    <xf numFmtId="185" fontId="41" fillId="3" borderId="18" xfId="0" applyNumberFormat="1" applyFont="1" applyFill="1" applyBorder="1" applyAlignment="1">
      <alignment horizontal="center" vertical="center"/>
    </xf>
    <xf numFmtId="185" fontId="41" fillId="3" borderId="28" xfId="0" applyNumberFormat="1" applyFont="1" applyFill="1" applyBorder="1" applyAlignment="1">
      <alignment horizontal="distributed" vertical="center" justifyLastLine="1"/>
    </xf>
    <xf numFmtId="185" fontId="41" fillId="3" borderId="19" xfId="0" applyNumberFormat="1" applyFont="1" applyFill="1" applyBorder="1" applyAlignment="1">
      <alignment horizontal="distributed" vertical="center" justifyLastLine="1"/>
    </xf>
    <xf numFmtId="179" fontId="42" fillId="3" borderId="28" xfId="0" applyNumberFormat="1" applyFont="1" applyFill="1" applyBorder="1" applyAlignment="1">
      <alignment horizontal="center" vertical="center" wrapText="1"/>
    </xf>
    <xf numFmtId="179" fontId="42" fillId="3" borderId="20" xfId="0" applyNumberFormat="1" applyFont="1" applyFill="1" applyBorder="1" applyAlignment="1">
      <alignment horizontal="center" vertical="center" wrapText="1"/>
    </xf>
    <xf numFmtId="179" fontId="42" fillId="3" borderId="10" xfId="0" applyNumberFormat="1" applyFont="1" applyFill="1" applyBorder="1" applyAlignment="1">
      <alignment horizontal="center" vertical="center" wrapText="1"/>
    </xf>
    <xf numFmtId="185" fontId="41" fillId="3" borderId="6" xfId="0" applyNumberFormat="1" applyFont="1" applyFill="1" applyBorder="1" applyAlignment="1">
      <alignment horizontal="distributed" vertical="center" justifyLastLine="1"/>
    </xf>
    <xf numFmtId="185" fontId="41" fillId="3" borderId="3" xfId="0" applyNumberFormat="1" applyFont="1" applyFill="1" applyBorder="1" applyAlignment="1">
      <alignment horizontal="distributed" vertical="center" justifyLastLine="1"/>
    </xf>
    <xf numFmtId="179" fontId="41" fillId="3" borderId="2" xfId="0" applyNumberFormat="1" applyFont="1" applyFill="1" applyBorder="1" applyAlignment="1">
      <alignment horizontal="distributed" vertical="center" justifyLastLine="1"/>
    </xf>
    <xf numFmtId="185" fontId="41" fillId="3" borderId="7" xfId="0" applyNumberFormat="1" applyFont="1" applyFill="1" applyBorder="1" applyAlignment="1">
      <alignment horizontal="distributed" vertical="center" justifyLastLine="1"/>
    </xf>
    <xf numFmtId="185" fontId="41" fillId="3" borderId="21" xfId="0" applyNumberFormat="1" applyFont="1" applyFill="1" applyBorder="1" applyAlignment="1">
      <alignment horizontal="distributed" vertical="center" justifyLastLine="1"/>
    </xf>
    <xf numFmtId="185" fontId="41" fillId="3" borderId="26" xfId="0" applyNumberFormat="1" applyFont="1" applyFill="1" applyBorder="1" applyAlignment="1">
      <alignment horizontal="distributed" vertical="center" justifyLastLine="1"/>
    </xf>
    <xf numFmtId="185" fontId="41" fillId="3" borderId="11" xfId="0" applyNumberFormat="1" applyFont="1" applyFill="1" applyBorder="1" applyAlignment="1">
      <alignment horizontal="distributed" vertical="center" justifyLastLine="1"/>
    </xf>
    <xf numFmtId="0" fontId="32" fillId="3" borderId="26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3" borderId="30" xfId="0" applyFont="1" applyFill="1" applyBorder="1" applyAlignment="1">
      <alignment horizontal="distributed" vertical="center" justifyLastLine="1"/>
    </xf>
    <xf numFmtId="0" fontId="32" fillId="3" borderId="12" xfId="0" applyFont="1" applyFill="1" applyBorder="1" applyAlignment="1">
      <alignment horizontal="distributed" vertical="center" justifyLastLine="1"/>
    </xf>
    <xf numFmtId="0" fontId="32" fillId="3" borderId="18" xfId="0" applyFont="1" applyFill="1" applyBorder="1" applyAlignment="1">
      <alignment horizontal="distributed" vertical="center" justifyLastLine="1"/>
    </xf>
    <xf numFmtId="0" fontId="32" fillId="3" borderId="28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distributed" vertical="center" justifyLastLine="1"/>
    </xf>
    <xf numFmtId="0" fontId="32" fillId="3" borderId="2" xfId="0" applyFont="1" applyFill="1" applyBorder="1" applyAlignment="1">
      <alignment horizontal="distributed" vertical="center" justifyLastLine="1"/>
    </xf>
    <xf numFmtId="0" fontId="32" fillId="3" borderId="6" xfId="0" applyFont="1" applyFill="1" applyBorder="1" applyAlignment="1">
      <alignment horizontal="distributed" vertical="center" justifyLastLine="1"/>
    </xf>
    <xf numFmtId="176" fontId="32" fillId="3" borderId="26" xfId="0" applyNumberFormat="1" applyFont="1" applyFill="1" applyBorder="1" applyAlignment="1">
      <alignment horizontal="center" vertical="center"/>
    </xf>
    <xf numFmtId="176" fontId="32" fillId="3" borderId="11" xfId="0" applyNumberFormat="1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5" quotePrefix="1" applyFont="1" applyAlignment="1" applyProtection="1"/>
  </cellXfs>
  <cellStyles count="22">
    <cellStyle name="Calc Currency (0)" xfId="1" xr:uid="{00000000-0005-0000-0000-000000000000}"/>
    <cellStyle name="Header1" xfId="2" xr:uid="{00000000-0005-0000-0000-000002000000}"/>
    <cellStyle name="Header2" xfId="3" xr:uid="{00000000-0005-0000-0000-000003000000}"/>
    <cellStyle name="パーセント 2" xfId="4" xr:uid="{00000000-0005-0000-0000-000006000000}"/>
    <cellStyle name="ハイパーリンク" xfId="5" builtinId="8"/>
    <cellStyle name="桁区切り" xfId="6" builtinId="6"/>
    <cellStyle name="桁区切り 2" xfId="7" xr:uid="{00000000-0005-0000-0000-000008000000}"/>
    <cellStyle name="桁区切り 3" xfId="8" xr:uid="{00000000-0005-0000-0000-000009000000}"/>
    <cellStyle name="桁区切り 4" xfId="9" xr:uid="{00000000-0005-0000-0000-00000A000000}"/>
    <cellStyle name="標準" xfId="0" builtinId="0"/>
    <cellStyle name="標準 2" xfId="10" xr:uid="{00000000-0005-0000-0000-00000B000000}"/>
    <cellStyle name="標準 23" xfId="11" xr:uid="{00000000-0005-0000-0000-00000C000000}"/>
    <cellStyle name="標準 3" xfId="12" xr:uid="{00000000-0005-0000-0000-00000D000000}"/>
    <cellStyle name="標準 4" xfId="13" xr:uid="{00000000-0005-0000-0000-00000E000000}"/>
    <cellStyle name="標準 5" xfId="14" xr:uid="{00000000-0005-0000-0000-00000F000000}"/>
    <cellStyle name="標準 6" xfId="15" xr:uid="{00000000-0005-0000-0000-000010000000}"/>
    <cellStyle name="標準 7" xfId="16" xr:uid="{00000000-0005-0000-0000-000011000000}"/>
    <cellStyle name="標準_12 一覧表（Excel)仕様" xfId="17" xr:uid="{00000000-0005-0000-0000-000012000000}"/>
    <cellStyle name="標準_p31～36　Ⅲ　市町村別実績一覧表（平成１２年）" xfId="18" xr:uid="{00000000-0005-0000-0000-000013000000}"/>
    <cellStyle name="標準_一覧表様式40100" xfId="19" xr:uid="{00000000-0005-0000-0000-000014000000}"/>
    <cellStyle name="標準_集落営農実態調査集計様式H18.4.12" xfId="20" xr:uid="{00000000-0005-0000-0000-000015000000}"/>
    <cellStyle name="未定義" xfId="2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19925</xdr:colOff>
      <xdr:row>7</xdr:row>
      <xdr:rowOff>38100</xdr:rowOff>
    </xdr:from>
    <xdr:to>
      <xdr:col>1</xdr:col>
      <xdr:colOff>682983</xdr:colOff>
      <xdr:row>7</xdr:row>
      <xdr:rowOff>315686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0023C31-44A2-B916-79D5-F4B3FD850344}"/>
            </a:ext>
          </a:extLst>
        </xdr:cNvPr>
        <xdr:cNvSpPr/>
      </xdr:nvSpPr>
      <xdr:spPr>
        <a:xfrm>
          <a:off x="740650" y="1143000"/>
          <a:ext cx="663468" cy="277586"/>
        </a:xfrm>
        <a:prstGeom prst="bracketPair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8"/>
  <sheetViews>
    <sheetView showGridLines="0" tabSelected="1" zoomScaleNormal="100" workbookViewId="0">
      <selection activeCell="B27" sqref="B27"/>
    </sheetView>
  </sheetViews>
  <sheetFormatPr defaultRowHeight="13.5" x14ac:dyDescent="0.15"/>
  <cols>
    <col min="1" max="1" width="3.375" style="688" customWidth="1"/>
    <col min="2" max="6" width="9" style="688"/>
    <col min="7" max="7" width="15" style="688" customWidth="1"/>
    <col min="8" max="16384" width="9" style="688"/>
  </cols>
  <sheetData>
    <row r="1" spans="1:3" ht="18.75" x14ac:dyDescent="0.2">
      <c r="A1" s="687" t="s">
        <v>455</v>
      </c>
    </row>
    <row r="2" spans="1:3" ht="18.75" x14ac:dyDescent="0.2">
      <c r="B2" s="687" t="s">
        <v>0</v>
      </c>
    </row>
    <row r="4" spans="1:3" x14ac:dyDescent="0.15">
      <c r="B4" s="689" t="s">
        <v>1</v>
      </c>
      <c r="C4" s="688" t="s">
        <v>2</v>
      </c>
    </row>
    <row r="5" spans="1:3" x14ac:dyDescent="0.15">
      <c r="B5" s="689" t="s">
        <v>3</v>
      </c>
      <c r="C5" s="688" t="s">
        <v>4</v>
      </c>
    </row>
    <row r="6" spans="1:3" x14ac:dyDescent="0.15">
      <c r="B6" s="689" t="s">
        <v>5</v>
      </c>
      <c r="C6" s="688" t="s">
        <v>6</v>
      </c>
    </row>
    <row r="7" spans="1:3" x14ac:dyDescent="0.15">
      <c r="B7" s="689" t="s">
        <v>7</v>
      </c>
      <c r="C7" s="688" t="s">
        <v>8</v>
      </c>
    </row>
    <row r="8" spans="1:3" x14ac:dyDescent="0.15">
      <c r="B8" s="689" t="s">
        <v>9</v>
      </c>
      <c r="C8" s="688" t="s">
        <v>10</v>
      </c>
    </row>
    <row r="9" spans="1:3" x14ac:dyDescent="0.15">
      <c r="B9" s="689" t="s">
        <v>11</v>
      </c>
      <c r="C9" s="688" t="s">
        <v>456</v>
      </c>
    </row>
    <row r="10" spans="1:3" x14ac:dyDescent="0.15">
      <c r="B10" s="689" t="s">
        <v>12</v>
      </c>
      <c r="C10" s="688" t="s">
        <v>13</v>
      </c>
    </row>
    <row r="11" spans="1:3" x14ac:dyDescent="0.15">
      <c r="B11" s="689" t="s">
        <v>14</v>
      </c>
      <c r="C11" s="688" t="s">
        <v>15</v>
      </c>
    </row>
    <row r="12" spans="1:3" x14ac:dyDescent="0.15">
      <c r="B12" s="689" t="s">
        <v>16</v>
      </c>
      <c r="C12" s="688" t="s">
        <v>17</v>
      </c>
    </row>
    <row r="13" spans="1:3" x14ac:dyDescent="0.15">
      <c r="B13" s="689" t="s">
        <v>18</v>
      </c>
      <c r="C13" s="688" t="s">
        <v>19</v>
      </c>
    </row>
    <row r="14" spans="1:3" x14ac:dyDescent="0.15">
      <c r="B14" s="689" t="s">
        <v>20</v>
      </c>
      <c r="C14" s="688" t="s">
        <v>457</v>
      </c>
    </row>
    <row r="15" spans="1:3" x14ac:dyDescent="0.15">
      <c r="B15" s="689" t="s">
        <v>21</v>
      </c>
      <c r="C15" s="688" t="s">
        <v>22</v>
      </c>
    </row>
    <row r="16" spans="1:3" x14ac:dyDescent="0.15">
      <c r="B16" s="689" t="s">
        <v>23</v>
      </c>
      <c r="C16" s="688" t="s">
        <v>24</v>
      </c>
    </row>
    <row r="17" spans="2:3" x14ac:dyDescent="0.15">
      <c r="B17" s="689" t="s">
        <v>25</v>
      </c>
      <c r="C17" s="688" t="s">
        <v>26</v>
      </c>
    </row>
    <row r="18" spans="2:3" x14ac:dyDescent="0.15">
      <c r="B18" s="689"/>
    </row>
  </sheetData>
  <phoneticPr fontId="4"/>
  <hyperlinks>
    <hyperlink ref="B4" location="'5-1（変更なし）'!A1" display="5-1" xr:uid="{00000000-0004-0000-0000-000000000000}"/>
    <hyperlink ref="B6" location="'5-3（変更なし）'!A1" display="5-3" xr:uid="{00000000-0004-0000-0000-000001000000}"/>
    <hyperlink ref="B7" location="'5-4'!A1" display="5-4" xr:uid="{00000000-0004-0000-0000-000002000000}"/>
    <hyperlink ref="B8" location="'5-5(1)'!A1" display="5-5(1)" xr:uid="{00000000-0004-0000-0000-000003000000}"/>
    <hyperlink ref="B10" location="'5-6'!A1" display="5-6" xr:uid="{00000000-0004-0000-0000-000004000000}"/>
    <hyperlink ref="B11" location="'5-7'!A1" display="5-7" xr:uid="{00000000-0004-0000-0000-000005000000}"/>
    <hyperlink ref="B12" location="'5-8'!A1" display="5-8" xr:uid="{00000000-0004-0000-0000-000006000000}"/>
    <hyperlink ref="B13" location="'5-9'!A1" display="5-9" xr:uid="{00000000-0004-0000-0000-000007000000}"/>
    <hyperlink ref="B14" location="'5-10（変更なし）'!A1" display="5-10" xr:uid="{00000000-0004-0000-0000-000008000000}"/>
    <hyperlink ref="B15" location="'5-11'!A1" display="5-11" xr:uid="{00000000-0004-0000-0000-000009000000}"/>
    <hyperlink ref="B5" location="'5-2（変更なし）'!A1" display="5-2" xr:uid="{00000000-0004-0000-0000-00000A000000}"/>
    <hyperlink ref="B16" location="'5-12'!A1" display="5-12" xr:uid="{00000000-0004-0000-0000-00000B000000}"/>
    <hyperlink ref="B9" location="'5-5(2)'!A1" display="5-5(2)" xr:uid="{00000000-0004-0000-0000-00000C000000}"/>
    <hyperlink ref="B17" location="'5-13'!A1" display="5-13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AB53"/>
  <sheetViews>
    <sheetView showGridLines="0" view="pageBreakPreview" zoomScaleNormal="90" zoomScaleSheetLayoutView="100" workbookViewId="0">
      <pane ySplit="8" topLeftCell="A9" activePane="bottomLeft" state="frozen"/>
      <selection pane="bottomLeft" activeCell="A5" sqref="A5"/>
    </sheetView>
  </sheetViews>
  <sheetFormatPr defaultColWidth="9" defaultRowHeight="13.5" x14ac:dyDescent="0.15"/>
  <cols>
    <col min="1" max="1" width="10.375" style="7" customWidth="1"/>
    <col min="2" max="10" width="8.375" style="7" customWidth="1"/>
    <col min="11" max="16384" width="9" style="7"/>
  </cols>
  <sheetData>
    <row r="1" spans="1:28" x14ac:dyDescent="0.15">
      <c r="A1" s="2" t="s">
        <v>27</v>
      </c>
      <c r="B1" s="2"/>
    </row>
    <row r="2" spans="1:28" x14ac:dyDescent="0.15">
      <c r="A2" s="124" t="s">
        <v>84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28" ht="16.5" x14ac:dyDescent="0.15">
      <c r="A3" s="203" t="s">
        <v>299</v>
      </c>
      <c r="B3" s="203"/>
      <c r="C3" s="203"/>
      <c r="D3" s="203"/>
      <c r="E3" s="203"/>
      <c r="F3" s="203"/>
      <c r="G3" s="203"/>
      <c r="H3" s="203"/>
      <c r="I3" s="203"/>
      <c r="J3" s="203"/>
    </row>
    <row r="4" spans="1:28" x14ac:dyDescent="0.15">
      <c r="A4" s="204"/>
      <c r="B4" s="204"/>
      <c r="C4" s="204"/>
      <c r="D4" s="204"/>
      <c r="E4" s="434"/>
      <c r="F4" s="434"/>
      <c r="G4" s="204"/>
      <c r="H4" s="204"/>
      <c r="I4" s="204"/>
      <c r="J4" s="204"/>
    </row>
    <row r="5" spans="1:28" ht="6" customHeight="1" thickBot="1" x14ac:dyDescent="0.2">
      <c r="A5" s="435"/>
      <c r="B5" s="436"/>
      <c r="C5" s="436"/>
      <c r="D5" s="436"/>
      <c r="E5" s="436"/>
      <c r="F5" s="436"/>
      <c r="G5" s="436"/>
      <c r="H5" s="436"/>
      <c r="I5" s="436"/>
      <c r="J5" s="436"/>
    </row>
    <row r="6" spans="1:28" ht="19.5" customHeight="1" thickTop="1" x14ac:dyDescent="0.15">
      <c r="A6" s="208"/>
      <c r="B6" s="332" t="s">
        <v>300</v>
      </c>
      <c r="C6" s="358"/>
      <c r="D6" s="437"/>
      <c r="E6" s="438" t="s">
        <v>301</v>
      </c>
      <c r="F6" s="332" t="s">
        <v>302</v>
      </c>
      <c r="G6" s="358"/>
      <c r="H6" s="358"/>
      <c r="I6" s="358"/>
      <c r="J6" s="358"/>
    </row>
    <row r="7" spans="1:28" ht="19.5" customHeight="1" x14ac:dyDescent="0.15">
      <c r="A7" s="208"/>
      <c r="B7" s="439" t="s">
        <v>303</v>
      </c>
      <c r="C7" s="440" t="s">
        <v>304</v>
      </c>
      <c r="D7" s="440"/>
      <c r="E7" s="441" t="s">
        <v>305</v>
      </c>
      <c r="F7" s="442" t="s">
        <v>303</v>
      </c>
      <c r="G7" s="443"/>
      <c r="H7" s="443"/>
      <c r="I7" s="444" t="s">
        <v>306</v>
      </c>
      <c r="J7" s="445"/>
    </row>
    <row r="8" spans="1:28" ht="19.5" customHeight="1" x14ac:dyDescent="0.15">
      <c r="A8" s="398"/>
      <c r="B8" s="446"/>
      <c r="C8" s="335" t="s">
        <v>307</v>
      </c>
      <c r="D8" s="335" t="s">
        <v>308</v>
      </c>
      <c r="E8" s="446" t="s">
        <v>309</v>
      </c>
      <c r="F8" s="335" t="s">
        <v>310</v>
      </c>
      <c r="G8" s="335" t="s">
        <v>311</v>
      </c>
      <c r="H8" s="335" t="s">
        <v>312</v>
      </c>
      <c r="I8" s="335" t="s">
        <v>313</v>
      </c>
      <c r="J8" s="447" t="s">
        <v>314</v>
      </c>
    </row>
    <row r="9" spans="1:28" ht="17.25" customHeight="1" x14ac:dyDescent="0.15">
      <c r="A9" s="368" t="s">
        <v>135</v>
      </c>
      <c r="B9" s="448">
        <v>5341</v>
      </c>
      <c r="C9" s="449" t="s">
        <v>315</v>
      </c>
      <c r="D9" s="449">
        <v>5281</v>
      </c>
      <c r="E9" s="449" t="s">
        <v>315</v>
      </c>
      <c r="F9" s="449" t="s">
        <v>315</v>
      </c>
      <c r="G9" s="449" t="s">
        <v>315</v>
      </c>
      <c r="H9" s="449" t="s">
        <v>315</v>
      </c>
      <c r="I9" s="449">
        <v>20137</v>
      </c>
      <c r="J9" s="450" t="s">
        <v>315</v>
      </c>
    </row>
    <row r="10" spans="1:28" ht="17.25" customHeight="1" x14ac:dyDescent="0.15">
      <c r="A10" s="451" t="s">
        <v>136</v>
      </c>
      <c r="B10" s="448">
        <v>5766</v>
      </c>
      <c r="C10" s="449" t="s">
        <v>316</v>
      </c>
      <c r="D10" s="449">
        <v>5706</v>
      </c>
      <c r="E10" s="449" t="s">
        <v>316</v>
      </c>
      <c r="F10" s="449" t="s">
        <v>316</v>
      </c>
      <c r="G10" s="449" t="s">
        <v>316</v>
      </c>
      <c r="H10" s="449" t="s">
        <v>316</v>
      </c>
      <c r="I10" s="449">
        <v>21514</v>
      </c>
      <c r="J10" s="450" t="s">
        <v>316</v>
      </c>
    </row>
    <row r="11" spans="1:28" ht="17.25" customHeight="1" x14ac:dyDescent="0.15">
      <c r="A11" s="451" t="s">
        <v>137</v>
      </c>
      <c r="B11" s="452">
        <v>5637</v>
      </c>
      <c r="C11" s="449" t="s">
        <v>316</v>
      </c>
      <c r="D11" s="449">
        <v>5579</v>
      </c>
      <c r="E11" s="449" t="s">
        <v>316</v>
      </c>
      <c r="F11" s="449" t="s">
        <v>316</v>
      </c>
      <c r="G11" s="449" t="s">
        <v>316</v>
      </c>
      <c r="H11" s="449" t="s">
        <v>316</v>
      </c>
      <c r="I11" s="449">
        <v>21046</v>
      </c>
      <c r="J11" s="450" t="s">
        <v>316</v>
      </c>
    </row>
    <row r="12" spans="1:28" ht="17.25" customHeight="1" x14ac:dyDescent="0.15">
      <c r="A12" s="369"/>
      <c r="B12" s="448"/>
      <c r="C12" s="449"/>
      <c r="D12" s="449"/>
      <c r="E12" s="449"/>
      <c r="F12" s="449"/>
      <c r="G12" s="449"/>
      <c r="H12" s="449"/>
      <c r="I12" s="449"/>
      <c r="J12" s="450"/>
    </row>
    <row r="13" spans="1:28" ht="17.25" customHeight="1" x14ac:dyDescent="0.15">
      <c r="A13" s="451" t="s">
        <v>317</v>
      </c>
      <c r="B13" s="448">
        <v>488</v>
      </c>
      <c r="C13" s="449" t="s">
        <v>315</v>
      </c>
      <c r="D13" s="449">
        <v>483</v>
      </c>
      <c r="E13" s="449" t="s">
        <v>316</v>
      </c>
      <c r="F13" s="449" t="s">
        <v>315</v>
      </c>
      <c r="G13" s="449" t="s">
        <v>315</v>
      </c>
      <c r="H13" s="449" t="s">
        <v>315</v>
      </c>
      <c r="I13" s="449">
        <v>1697</v>
      </c>
      <c r="J13" s="450" t="s">
        <v>315</v>
      </c>
      <c r="L13" s="83"/>
      <c r="O13" s="83"/>
      <c r="V13" s="7">
        <v>15</v>
      </c>
      <c r="W13" s="7">
        <v>14</v>
      </c>
      <c r="X13" s="7">
        <v>15</v>
      </c>
      <c r="Y13" s="7">
        <v>13</v>
      </c>
      <c r="Z13" s="7">
        <v>13</v>
      </c>
      <c r="AA13" s="7">
        <v>10</v>
      </c>
      <c r="AB13" s="7">
        <v>11</v>
      </c>
    </row>
    <row r="14" spans="1:28" ht="17.25" customHeight="1" x14ac:dyDescent="0.15">
      <c r="A14" s="451" t="s">
        <v>318</v>
      </c>
      <c r="B14" s="448">
        <v>444</v>
      </c>
      <c r="C14" s="449" t="s">
        <v>315</v>
      </c>
      <c r="D14" s="449">
        <v>439</v>
      </c>
      <c r="E14" s="449" t="s">
        <v>316</v>
      </c>
      <c r="F14" s="449" t="s">
        <v>315</v>
      </c>
      <c r="G14" s="449" t="s">
        <v>315</v>
      </c>
      <c r="H14" s="449" t="s">
        <v>315</v>
      </c>
      <c r="I14" s="449">
        <v>1621</v>
      </c>
      <c r="J14" s="450" t="s">
        <v>315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28" ht="17.25" customHeight="1" x14ac:dyDescent="0.15">
      <c r="A15" s="451" t="s">
        <v>319</v>
      </c>
      <c r="B15" s="448">
        <v>511</v>
      </c>
      <c r="C15" s="449" t="s">
        <v>315</v>
      </c>
      <c r="D15" s="449">
        <v>506</v>
      </c>
      <c r="E15" s="449" t="s">
        <v>316</v>
      </c>
      <c r="F15" s="449" t="s">
        <v>315</v>
      </c>
      <c r="G15" s="449" t="s">
        <v>315</v>
      </c>
      <c r="H15" s="449" t="s">
        <v>315</v>
      </c>
      <c r="I15" s="449">
        <v>1672</v>
      </c>
      <c r="J15" s="450" t="s">
        <v>315</v>
      </c>
      <c r="O15" s="83"/>
    </row>
    <row r="16" spans="1:28" ht="17.25" customHeight="1" x14ac:dyDescent="0.15">
      <c r="A16" s="451" t="s">
        <v>320</v>
      </c>
      <c r="B16" s="448">
        <v>499</v>
      </c>
      <c r="C16" s="449" t="s">
        <v>315</v>
      </c>
      <c r="D16" s="449">
        <v>495</v>
      </c>
      <c r="E16" s="449" t="s">
        <v>316</v>
      </c>
      <c r="F16" s="449" t="s">
        <v>315</v>
      </c>
      <c r="G16" s="449" t="s">
        <v>315</v>
      </c>
      <c r="H16" s="449" t="s">
        <v>315</v>
      </c>
      <c r="I16" s="449">
        <v>1786</v>
      </c>
      <c r="J16" s="450" t="s">
        <v>315</v>
      </c>
      <c r="O16" s="83"/>
    </row>
    <row r="17" spans="1:15" ht="17.25" customHeight="1" x14ac:dyDescent="0.15">
      <c r="A17" s="451" t="s">
        <v>321</v>
      </c>
      <c r="B17" s="448">
        <v>503</v>
      </c>
      <c r="C17" s="449" t="s">
        <v>315</v>
      </c>
      <c r="D17" s="449">
        <v>499</v>
      </c>
      <c r="E17" s="449" t="s">
        <v>316</v>
      </c>
      <c r="F17" s="449" t="s">
        <v>315</v>
      </c>
      <c r="G17" s="449" t="s">
        <v>315</v>
      </c>
      <c r="H17" s="449" t="s">
        <v>315</v>
      </c>
      <c r="I17" s="449">
        <v>1894</v>
      </c>
      <c r="J17" s="450" t="s">
        <v>315</v>
      </c>
      <c r="O17" s="83"/>
    </row>
    <row r="18" spans="1:15" ht="17.25" customHeight="1" x14ac:dyDescent="0.15">
      <c r="A18" s="451" t="s">
        <v>322</v>
      </c>
      <c r="B18" s="448">
        <v>456</v>
      </c>
      <c r="C18" s="449" t="s">
        <v>315</v>
      </c>
      <c r="D18" s="449">
        <v>451</v>
      </c>
      <c r="E18" s="449" t="s">
        <v>316</v>
      </c>
      <c r="F18" s="449" t="s">
        <v>315</v>
      </c>
      <c r="G18" s="449" t="s">
        <v>315</v>
      </c>
      <c r="H18" s="449" t="s">
        <v>315</v>
      </c>
      <c r="I18" s="449">
        <v>1875</v>
      </c>
      <c r="J18" s="450" t="s">
        <v>315</v>
      </c>
      <c r="O18" s="83"/>
    </row>
    <row r="19" spans="1:15" ht="17.25" customHeight="1" x14ac:dyDescent="0.15">
      <c r="A19" s="451" t="s">
        <v>323</v>
      </c>
      <c r="B19" s="448">
        <v>463</v>
      </c>
      <c r="C19" s="449" t="s">
        <v>315</v>
      </c>
      <c r="D19" s="449">
        <v>458</v>
      </c>
      <c r="E19" s="449" t="s">
        <v>316</v>
      </c>
      <c r="F19" s="449" t="s">
        <v>315</v>
      </c>
      <c r="G19" s="449" t="s">
        <v>315</v>
      </c>
      <c r="H19" s="449" t="s">
        <v>315</v>
      </c>
      <c r="I19" s="449">
        <v>1808</v>
      </c>
      <c r="J19" s="450" t="s">
        <v>315</v>
      </c>
      <c r="O19" s="83"/>
    </row>
    <row r="20" spans="1:15" ht="17.25" customHeight="1" x14ac:dyDescent="0.15">
      <c r="A20" s="451" t="s">
        <v>324</v>
      </c>
      <c r="B20" s="448">
        <v>442</v>
      </c>
      <c r="C20" s="449" t="s">
        <v>315</v>
      </c>
      <c r="D20" s="449">
        <v>437</v>
      </c>
      <c r="E20" s="449" t="s">
        <v>316</v>
      </c>
      <c r="F20" s="449" t="s">
        <v>315</v>
      </c>
      <c r="G20" s="449" t="s">
        <v>315</v>
      </c>
      <c r="H20" s="449" t="s">
        <v>315</v>
      </c>
      <c r="I20" s="449">
        <v>1709</v>
      </c>
      <c r="J20" s="450" t="s">
        <v>315</v>
      </c>
      <c r="O20" s="83"/>
    </row>
    <row r="21" spans="1:15" ht="17.25" customHeight="1" x14ac:dyDescent="0.15">
      <c r="A21" s="451" t="s">
        <v>325</v>
      </c>
      <c r="B21" s="448">
        <v>442</v>
      </c>
      <c r="C21" s="449" t="s">
        <v>315</v>
      </c>
      <c r="D21" s="449">
        <v>437</v>
      </c>
      <c r="E21" s="449" t="s">
        <v>316</v>
      </c>
      <c r="F21" s="449" t="s">
        <v>315</v>
      </c>
      <c r="G21" s="449" t="s">
        <v>315</v>
      </c>
      <c r="H21" s="449" t="s">
        <v>315</v>
      </c>
      <c r="I21" s="449">
        <v>1751</v>
      </c>
      <c r="J21" s="450" t="s">
        <v>315</v>
      </c>
      <c r="O21" s="83"/>
    </row>
    <row r="22" spans="1:15" ht="17.25" customHeight="1" x14ac:dyDescent="0.15">
      <c r="A22" s="451" t="s">
        <v>326</v>
      </c>
      <c r="B22" s="448">
        <v>452</v>
      </c>
      <c r="C22" s="449" t="s">
        <v>315</v>
      </c>
      <c r="D22" s="449">
        <v>447</v>
      </c>
      <c r="E22" s="449" t="s">
        <v>316</v>
      </c>
      <c r="F22" s="449" t="s">
        <v>315</v>
      </c>
      <c r="G22" s="449" t="s">
        <v>315</v>
      </c>
      <c r="H22" s="449" t="s">
        <v>315</v>
      </c>
      <c r="I22" s="449">
        <v>1750</v>
      </c>
      <c r="J22" s="450" t="s">
        <v>315</v>
      </c>
      <c r="O22" s="83"/>
    </row>
    <row r="23" spans="1:15" ht="17.25" customHeight="1" x14ac:dyDescent="0.15">
      <c r="A23" s="451" t="s">
        <v>327</v>
      </c>
      <c r="B23" s="448">
        <v>452</v>
      </c>
      <c r="C23" s="449" t="s">
        <v>315</v>
      </c>
      <c r="D23" s="449">
        <v>447</v>
      </c>
      <c r="E23" s="449" t="s">
        <v>316</v>
      </c>
      <c r="F23" s="449" t="s">
        <v>315</v>
      </c>
      <c r="G23" s="449" t="s">
        <v>315</v>
      </c>
      <c r="H23" s="449" t="s">
        <v>315</v>
      </c>
      <c r="I23" s="449">
        <v>1758</v>
      </c>
      <c r="J23" s="450" t="s">
        <v>315</v>
      </c>
      <c r="O23" s="83"/>
    </row>
    <row r="24" spans="1:15" ht="17.25" customHeight="1" x14ac:dyDescent="0.15">
      <c r="A24" s="453" t="s">
        <v>328</v>
      </c>
      <c r="B24" s="454">
        <v>485</v>
      </c>
      <c r="C24" s="455" t="s">
        <v>315</v>
      </c>
      <c r="D24" s="455">
        <v>480</v>
      </c>
      <c r="E24" s="455" t="s">
        <v>315</v>
      </c>
      <c r="F24" s="455" t="s">
        <v>315</v>
      </c>
      <c r="G24" s="455" t="s">
        <v>315</v>
      </c>
      <c r="H24" s="455" t="s">
        <v>315</v>
      </c>
      <c r="I24" s="456">
        <v>1725</v>
      </c>
      <c r="J24" s="457" t="s">
        <v>315</v>
      </c>
      <c r="O24" s="83"/>
    </row>
    <row r="25" spans="1:15" ht="17.25" customHeight="1" x14ac:dyDescent="0.15">
      <c r="A25" s="458" t="s">
        <v>329</v>
      </c>
      <c r="B25" s="458"/>
      <c r="C25" s="458"/>
      <c r="D25" s="458"/>
      <c r="E25" s="459"/>
      <c r="F25" s="459"/>
      <c r="G25" s="459"/>
      <c r="H25" s="459"/>
      <c r="I25" s="459"/>
      <c r="J25" s="460"/>
    </row>
    <row r="26" spans="1:15" ht="5.25" customHeight="1" x14ac:dyDescent="0.15">
      <c r="A26" s="95"/>
      <c r="B26" s="95"/>
      <c r="C26" s="95"/>
      <c r="D26" s="95"/>
      <c r="E26" s="95"/>
      <c r="F26" s="95"/>
      <c r="G26" s="95"/>
      <c r="H26" s="95"/>
      <c r="I26" s="95"/>
    </row>
    <row r="27" spans="1:15" x14ac:dyDescent="0.15">
      <c r="A27" s="95"/>
      <c r="B27" s="96"/>
      <c r="C27" s="96"/>
      <c r="D27" s="96"/>
      <c r="E27" s="96"/>
      <c r="F27" s="96"/>
      <c r="G27" s="96"/>
      <c r="H27" s="96"/>
      <c r="I27" s="96"/>
      <c r="J27" s="83"/>
    </row>
    <row r="28" spans="1:15" x14ac:dyDescent="0.15">
      <c r="A28" s="95"/>
      <c r="B28" s="96"/>
      <c r="C28" s="96"/>
      <c r="D28" s="96"/>
      <c r="E28" s="96"/>
      <c r="F28" s="96"/>
      <c r="G28" s="96"/>
      <c r="H28" s="96"/>
      <c r="I28" s="96"/>
      <c r="J28" s="83"/>
    </row>
    <row r="29" spans="1:15" x14ac:dyDescent="0.15">
      <c r="A29" s="95"/>
      <c r="B29" s="95"/>
      <c r="C29" s="95"/>
      <c r="D29" s="95"/>
      <c r="E29" s="95"/>
      <c r="F29" s="95"/>
      <c r="G29" s="95"/>
      <c r="H29" s="95"/>
      <c r="I29" s="95"/>
    </row>
    <row r="30" spans="1:15" x14ac:dyDescent="0.15">
      <c r="A30" s="95"/>
      <c r="B30" s="95"/>
      <c r="C30" s="95"/>
      <c r="D30" s="95"/>
      <c r="E30" s="95"/>
      <c r="F30" s="95"/>
      <c r="G30" s="95"/>
      <c r="H30" s="95"/>
      <c r="I30" s="95"/>
    </row>
    <row r="31" spans="1:15" ht="17.25" x14ac:dyDescent="0.15">
      <c r="A31" s="97"/>
      <c r="B31" s="97"/>
      <c r="C31" s="97"/>
      <c r="D31" s="97"/>
      <c r="E31" s="97"/>
      <c r="F31" s="97"/>
      <c r="G31" s="97"/>
      <c r="H31" s="97"/>
      <c r="I31" s="97"/>
      <c r="J31" s="98"/>
    </row>
    <row r="32" spans="1:15" x14ac:dyDescent="0.15">
      <c r="A32" s="95"/>
      <c r="B32" s="95"/>
      <c r="C32" s="95"/>
      <c r="D32" s="95"/>
      <c r="E32" s="95"/>
      <c r="F32" s="95"/>
      <c r="G32" s="95"/>
      <c r="H32" s="95"/>
      <c r="I32" s="95"/>
    </row>
    <row r="33" spans="1:10" ht="14.25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1"/>
    </row>
    <row r="34" spans="1:10" x14ac:dyDescent="0.15">
      <c r="A34" s="102"/>
      <c r="B34" s="102"/>
      <c r="C34" s="102"/>
      <c r="D34" s="102"/>
      <c r="E34" s="102"/>
      <c r="F34" s="102"/>
      <c r="G34" s="102"/>
      <c r="H34" s="102"/>
      <c r="I34" s="102"/>
      <c r="J34" s="22"/>
    </row>
    <row r="35" spans="1:10" x14ac:dyDescent="0.15">
      <c r="A35" s="102"/>
      <c r="B35" s="102"/>
      <c r="C35" s="102"/>
      <c r="D35" s="102"/>
      <c r="E35" s="103"/>
      <c r="F35" s="102"/>
      <c r="G35" s="102"/>
      <c r="H35" s="102"/>
      <c r="I35" s="102"/>
      <c r="J35" s="22"/>
    </row>
    <row r="36" spans="1:10" x14ac:dyDescent="0.15">
      <c r="A36" s="102"/>
      <c r="B36" s="102"/>
      <c r="C36" s="103"/>
      <c r="D36" s="103"/>
      <c r="E36" s="103"/>
      <c r="F36" s="103"/>
      <c r="G36" s="103"/>
      <c r="H36" s="103"/>
      <c r="I36" s="103"/>
      <c r="J36" s="21"/>
    </row>
    <row r="37" spans="1:10" x14ac:dyDescent="0.15">
      <c r="A37" s="104"/>
      <c r="B37" s="105"/>
      <c r="C37" s="105"/>
      <c r="D37" s="105"/>
      <c r="E37" s="105"/>
      <c r="F37" s="105"/>
      <c r="G37" s="105"/>
      <c r="H37" s="105"/>
      <c r="I37" s="105"/>
      <c r="J37" s="82"/>
    </row>
    <row r="38" spans="1:10" x14ac:dyDescent="0.15">
      <c r="A38" s="64"/>
      <c r="B38" s="105"/>
      <c r="C38" s="105"/>
      <c r="D38" s="105"/>
      <c r="E38" s="105"/>
      <c r="F38" s="105"/>
      <c r="G38" s="105"/>
      <c r="H38" s="105"/>
      <c r="I38" s="105"/>
      <c r="J38" s="82"/>
    </row>
    <row r="39" spans="1:10" x14ac:dyDescent="0.15">
      <c r="A39" s="64"/>
      <c r="B39" s="105"/>
      <c r="C39" s="105"/>
      <c r="D39" s="105"/>
      <c r="E39" s="105"/>
      <c r="F39" s="105"/>
      <c r="G39" s="105"/>
      <c r="H39" s="105"/>
      <c r="I39" s="105"/>
      <c r="J39" s="82"/>
    </row>
    <row r="40" spans="1:10" x14ac:dyDescent="0.15">
      <c r="A40" s="65"/>
      <c r="B40" s="105"/>
      <c r="C40" s="105"/>
      <c r="D40" s="105"/>
      <c r="E40" s="105"/>
      <c r="F40" s="105"/>
      <c r="G40" s="105"/>
      <c r="H40" s="105"/>
      <c r="I40" s="105"/>
      <c r="J40" s="82"/>
    </row>
    <row r="41" spans="1:10" x14ac:dyDescent="0.15">
      <c r="A41" s="93"/>
      <c r="B41" s="105"/>
      <c r="C41" s="105"/>
      <c r="D41" s="105"/>
      <c r="E41" s="105"/>
      <c r="F41" s="105"/>
      <c r="G41" s="105"/>
      <c r="H41" s="105"/>
      <c r="I41" s="105"/>
      <c r="J41" s="82"/>
    </row>
    <row r="42" spans="1:10" x14ac:dyDescent="0.15">
      <c r="A42" s="106"/>
      <c r="B42" s="82"/>
      <c r="C42" s="82"/>
      <c r="D42" s="82"/>
      <c r="E42" s="82"/>
      <c r="F42" s="82"/>
      <c r="G42" s="82"/>
      <c r="H42" s="82"/>
      <c r="I42" s="82"/>
      <c r="J42" s="82"/>
    </row>
    <row r="43" spans="1:10" x14ac:dyDescent="0.15">
      <c r="A43" s="106"/>
      <c r="B43" s="82"/>
      <c r="C43" s="82"/>
      <c r="D43" s="82"/>
      <c r="E43" s="82"/>
      <c r="F43" s="82"/>
      <c r="G43" s="82"/>
      <c r="H43" s="82"/>
      <c r="I43" s="82"/>
      <c r="J43" s="82"/>
    </row>
    <row r="44" spans="1:10" x14ac:dyDescent="0.15">
      <c r="A44" s="106"/>
      <c r="B44" s="82"/>
      <c r="C44" s="82"/>
      <c r="D44" s="82"/>
      <c r="E44" s="82"/>
      <c r="F44" s="82"/>
      <c r="G44" s="82"/>
      <c r="H44" s="82"/>
      <c r="I44" s="82"/>
      <c r="J44" s="82"/>
    </row>
    <row r="45" spans="1:10" x14ac:dyDescent="0.15">
      <c r="A45" s="106"/>
      <c r="B45" s="82"/>
      <c r="C45" s="82"/>
      <c r="D45" s="82"/>
      <c r="E45" s="82"/>
      <c r="F45" s="82"/>
      <c r="G45" s="82"/>
      <c r="H45" s="82"/>
      <c r="I45" s="82"/>
      <c r="J45" s="82"/>
    </row>
    <row r="46" spans="1:10" x14ac:dyDescent="0.15">
      <c r="A46" s="106"/>
      <c r="B46" s="82"/>
      <c r="C46" s="82"/>
      <c r="D46" s="82"/>
      <c r="E46" s="82"/>
      <c r="F46" s="82"/>
      <c r="G46" s="82"/>
      <c r="H46" s="82"/>
      <c r="I46" s="82"/>
      <c r="J46" s="82"/>
    </row>
    <row r="47" spans="1:10" x14ac:dyDescent="0.15">
      <c r="A47" s="106"/>
      <c r="B47" s="82"/>
      <c r="C47" s="82"/>
      <c r="D47" s="82"/>
      <c r="E47" s="82"/>
      <c r="F47" s="82"/>
      <c r="G47" s="82"/>
      <c r="H47" s="82"/>
      <c r="I47" s="82"/>
      <c r="J47" s="82"/>
    </row>
    <row r="48" spans="1:10" x14ac:dyDescent="0.15">
      <c r="A48" s="106"/>
      <c r="B48" s="82"/>
      <c r="C48" s="82"/>
      <c r="D48" s="82"/>
      <c r="E48" s="82"/>
      <c r="F48" s="82"/>
      <c r="G48" s="82"/>
      <c r="H48" s="82"/>
      <c r="I48" s="82"/>
      <c r="J48" s="82"/>
    </row>
    <row r="49" spans="1:10" x14ac:dyDescent="0.15">
      <c r="A49" s="106"/>
      <c r="B49" s="82"/>
      <c r="C49" s="82"/>
      <c r="D49" s="82"/>
      <c r="E49" s="82"/>
      <c r="F49" s="82"/>
      <c r="G49" s="82"/>
      <c r="H49" s="82"/>
      <c r="I49" s="82"/>
      <c r="J49" s="82"/>
    </row>
    <row r="50" spans="1:10" x14ac:dyDescent="0.15">
      <c r="A50" s="106"/>
      <c r="B50" s="82"/>
      <c r="C50" s="82"/>
      <c r="D50" s="82"/>
      <c r="E50" s="82"/>
      <c r="F50" s="82"/>
      <c r="G50" s="82"/>
      <c r="H50" s="82"/>
      <c r="I50" s="82"/>
      <c r="J50" s="82"/>
    </row>
    <row r="51" spans="1:10" x14ac:dyDescent="0.15">
      <c r="A51" s="106"/>
      <c r="B51" s="82"/>
      <c r="C51" s="82"/>
      <c r="D51" s="82"/>
      <c r="E51" s="82"/>
      <c r="F51" s="82"/>
      <c r="G51" s="82"/>
      <c r="H51" s="82"/>
      <c r="I51" s="82"/>
      <c r="J51" s="82"/>
    </row>
    <row r="52" spans="1:10" x14ac:dyDescent="0.15">
      <c r="A52" s="106"/>
      <c r="B52" s="82"/>
      <c r="C52" s="82"/>
      <c r="D52" s="82"/>
      <c r="E52" s="82"/>
      <c r="F52" s="82"/>
      <c r="G52" s="82"/>
      <c r="H52" s="82"/>
      <c r="I52" s="82"/>
      <c r="J52" s="82"/>
    </row>
    <row r="53" spans="1:10" x14ac:dyDescent="0.15">
      <c r="A53" s="91"/>
      <c r="B53" s="91"/>
      <c r="C53" s="91"/>
      <c r="D53" s="91"/>
      <c r="E53" s="94"/>
      <c r="F53" s="94"/>
      <c r="G53" s="94"/>
      <c r="H53" s="94"/>
      <c r="I53" s="94"/>
      <c r="J53" s="94"/>
    </row>
  </sheetData>
  <phoneticPr fontId="2"/>
  <hyperlinks>
    <hyperlink ref="A1" location="'5農業目次'!A1" display="5　農業目次へ＜＜" xr:uid="{00000000-0004-0000-09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/>
  <dimension ref="A1:AE16"/>
  <sheetViews>
    <sheetView showGridLines="0" view="pageBreakPreview" zoomScaleNormal="100" zoomScaleSheetLayoutView="100" workbookViewId="0">
      <selection activeCell="G5" sqref="G5"/>
    </sheetView>
  </sheetViews>
  <sheetFormatPr defaultColWidth="12.125" defaultRowHeight="13.5" outlineLevelCol="1" x14ac:dyDescent="0.15"/>
  <cols>
    <col min="1" max="1" width="8.25" style="68" customWidth="1"/>
    <col min="2" max="13" width="7" style="68" customWidth="1" outlineLevel="1"/>
    <col min="14" max="18" width="7" style="68" customWidth="1"/>
    <col min="19" max="19" width="7.875" style="68" customWidth="1"/>
    <col min="20" max="21" width="7" style="68" customWidth="1"/>
    <col min="22" max="22" width="9" style="68" customWidth="1"/>
    <col min="23" max="23" width="7" style="68" customWidth="1"/>
    <col min="24" max="16384" width="12.125" style="68"/>
  </cols>
  <sheetData>
    <row r="1" spans="1:31" x14ac:dyDescent="0.15">
      <c r="A1" s="44" t="s">
        <v>27</v>
      </c>
    </row>
    <row r="2" spans="1:31" x14ac:dyDescent="0.15">
      <c r="A2" s="461" t="s">
        <v>84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</row>
    <row r="3" spans="1:31" ht="17.25" x14ac:dyDescent="0.2">
      <c r="A3" s="462" t="s">
        <v>330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3"/>
      <c r="O3" s="463"/>
      <c r="P3" s="463"/>
      <c r="Q3" s="463"/>
      <c r="R3" s="463"/>
      <c r="S3" s="463"/>
      <c r="T3" s="463"/>
      <c r="U3" s="463"/>
      <c r="V3" s="463"/>
      <c r="W3" s="108"/>
    </row>
    <row r="4" spans="1:31" s="57" customFormat="1" ht="12" x14ac:dyDescent="0.15">
      <c r="A4" s="464"/>
      <c r="B4" s="465"/>
      <c r="C4" s="465"/>
      <c r="D4" s="465"/>
      <c r="E4" s="465"/>
      <c r="F4" s="465"/>
      <c r="G4" s="405"/>
      <c r="H4" s="465"/>
      <c r="I4" s="465"/>
      <c r="J4" s="465"/>
      <c r="K4" s="465"/>
      <c r="L4" s="465"/>
      <c r="M4" s="465"/>
      <c r="N4" s="465"/>
      <c r="O4" s="465"/>
      <c r="P4" s="466"/>
      <c r="Q4" s="465"/>
      <c r="R4" s="465"/>
      <c r="S4" s="405"/>
      <c r="T4" s="465"/>
      <c r="U4" s="465"/>
      <c r="V4" s="465"/>
    </row>
    <row r="5" spans="1:31" x14ac:dyDescent="0.15">
      <c r="A5" s="467"/>
      <c r="B5" s="403"/>
      <c r="C5" s="468"/>
      <c r="D5" s="468"/>
      <c r="E5" s="403"/>
      <c r="F5" s="403"/>
      <c r="G5" s="403"/>
      <c r="H5" s="403"/>
      <c r="I5" s="403"/>
      <c r="J5" s="403"/>
      <c r="K5" s="403"/>
      <c r="L5" s="469"/>
      <c r="M5" s="403"/>
      <c r="N5" s="403"/>
      <c r="O5" s="468"/>
      <c r="P5" s="468"/>
      <c r="Q5" s="403"/>
      <c r="R5" s="403"/>
      <c r="S5" s="403"/>
      <c r="T5" s="403"/>
      <c r="U5" s="403"/>
      <c r="V5" s="466" t="s">
        <v>331</v>
      </c>
    </row>
    <row r="6" spans="1:31" ht="6" customHeight="1" thickBot="1" x14ac:dyDescent="0.2">
      <c r="A6" s="46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</row>
    <row r="7" spans="1:31" s="57" customFormat="1" ht="15.75" customHeight="1" thickTop="1" x14ac:dyDescent="0.15">
      <c r="A7" s="470"/>
      <c r="B7" s="471"/>
      <c r="C7" s="472" t="s">
        <v>332</v>
      </c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 t="s">
        <v>333</v>
      </c>
      <c r="O7" s="473"/>
      <c r="P7" s="473"/>
      <c r="Q7" s="473"/>
      <c r="R7" s="473"/>
      <c r="S7" s="474"/>
      <c r="T7" s="475"/>
      <c r="U7" s="476"/>
      <c r="V7" s="477"/>
    </row>
    <row r="8" spans="1:31" s="57" customFormat="1" ht="36" x14ac:dyDescent="0.15">
      <c r="A8" s="478"/>
      <c r="B8" s="479" t="s">
        <v>334</v>
      </c>
      <c r="C8" s="480" t="s">
        <v>98</v>
      </c>
      <c r="D8" s="480" t="s">
        <v>335</v>
      </c>
      <c r="E8" s="478" t="s">
        <v>155</v>
      </c>
      <c r="F8" s="481" t="s">
        <v>336</v>
      </c>
      <c r="G8" s="481" t="s">
        <v>337</v>
      </c>
      <c r="H8" s="481" t="s">
        <v>160</v>
      </c>
      <c r="I8" s="481" t="s">
        <v>167</v>
      </c>
      <c r="J8" s="481" t="s">
        <v>338</v>
      </c>
      <c r="K8" s="481" t="s">
        <v>339</v>
      </c>
      <c r="L8" s="482" t="s">
        <v>340</v>
      </c>
      <c r="M8" s="483" t="s">
        <v>341</v>
      </c>
      <c r="N8" s="484" t="s">
        <v>98</v>
      </c>
      <c r="O8" s="478" t="s">
        <v>342</v>
      </c>
      <c r="P8" s="481" t="s">
        <v>343</v>
      </c>
      <c r="Q8" s="481" t="s">
        <v>344</v>
      </c>
      <c r="R8" s="481" t="s">
        <v>345</v>
      </c>
      <c r="S8" s="485" t="s">
        <v>346</v>
      </c>
      <c r="T8" s="486" t="s">
        <v>347</v>
      </c>
      <c r="U8" s="487" t="s">
        <v>348</v>
      </c>
      <c r="V8" s="488" t="s">
        <v>349</v>
      </c>
    </row>
    <row r="9" spans="1:31" s="66" customFormat="1" ht="12" x14ac:dyDescent="0.15">
      <c r="A9" s="489"/>
      <c r="B9" s="490"/>
      <c r="C9" s="491"/>
      <c r="D9" s="491"/>
      <c r="E9" s="491"/>
      <c r="F9" s="491"/>
      <c r="G9" s="491"/>
      <c r="H9" s="491"/>
      <c r="I9" s="491"/>
      <c r="J9" s="491"/>
      <c r="K9" s="491"/>
      <c r="L9" s="492"/>
      <c r="M9" s="493"/>
      <c r="N9" s="494"/>
      <c r="O9" s="491"/>
      <c r="P9" s="491"/>
      <c r="Q9" s="491"/>
      <c r="R9" s="491"/>
      <c r="S9" s="491"/>
      <c r="T9" s="491"/>
      <c r="U9" s="491"/>
      <c r="V9" s="495" t="s">
        <v>350</v>
      </c>
      <c r="W9" s="110"/>
    </row>
    <row r="10" spans="1:31" s="63" customFormat="1" ht="17.25" customHeight="1" x14ac:dyDescent="0.15">
      <c r="A10" s="496" t="s">
        <v>135</v>
      </c>
      <c r="B10" s="497">
        <v>451</v>
      </c>
      <c r="C10" s="497">
        <v>406</v>
      </c>
      <c r="D10" s="497">
        <v>284</v>
      </c>
      <c r="E10" s="497">
        <v>5</v>
      </c>
      <c r="F10" s="497">
        <v>3</v>
      </c>
      <c r="G10" s="497">
        <v>3</v>
      </c>
      <c r="H10" s="497">
        <v>13</v>
      </c>
      <c r="I10" s="497">
        <v>80</v>
      </c>
      <c r="J10" s="497">
        <v>12</v>
      </c>
      <c r="K10" s="497">
        <v>4</v>
      </c>
      <c r="L10" s="498">
        <v>0</v>
      </c>
      <c r="M10" s="498">
        <v>1</v>
      </c>
      <c r="N10" s="497">
        <v>44</v>
      </c>
      <c r="O10" s="497">
        <v>8</v>
      </c>
      <c r="P10" s="497">
        <v>8</v>
      </c>
      <c r="Q10" s="497">
        <v>2</v>
      </c>
      <c r="R10" s="497">
        <v>26</v>
      </c>
      <c r="S10" s="499">
        <v>0</v>
      </c>
      <c r="T10" s="497">
        <v>1</v>
      </c>
      <c r="U10" s="499">
        <v>183</v>
      </c>
      <c r="V10" s="500">
        <v>40.6</v>
      </c>
    </row>
    <row r="11" spans="1:31" s="63" customFormat="1" ht="17.25" customHeight="1" x14ac:dyDescent="0.15">
      <c r="A11" s="501" t="s">
        <v>136</v>
      </c>
      <c r="B11" s="497">
        <v>394</v>
      </c>
      <c r="C11" s="497">
        <v>344</v>
      </c>
      <c r="D11" s="497">
        <v>226</v>
      </c>
      <c r="E11" s="497">
        <v>5</v>
      </c>
      <c r="F11" s="497">
        <v>2</v>
      </c>
      <c r="G11" s="497">
        <v>4</v>
      </c>
      <c r="H11" s="497">
        <v>8</v>
      </c>
      <c r="I11" s="497">
        <v>81</v>
      </c>
      <c r="J11" s="497">
        <v>12</v>
      </c>
      <c r="K11" s="497">
        <v>4</v>
      </c>
      <c r="L11" s="498">
        <v>0</v>
      </c>
      <c r="M11" s="498">
        <v>2</v>
      </c>
      <c r="N11" s="497">
        <v>49</v>
      </c>
      <c r="O11" s="497">
        <v>8</v>
      </c>
      <c r="P11" s="497">
        <v>8</v>
      </c>
      <c r="Q11" s="497">
        <v>1</v>
      </c>
      <c r="R11" s="497">
        <v>31</v>
      </c>
      <c r="S11" s="499">
        <v>0</v>
      </c>
      <c r="T11" s="497">
        <v>1</v>
      </c>
      <c r="U11" s="499">
        <v>174</v>
      </c>
      <c r="V11" s="500">
        <v>44.2</v>
      </c>
    </row>
    <row r="12" spans="1:31" s="63" customFormat="1" ht="17.25" customHeight="1" x14ac:dyDescent="0.15">
      <c r="A12" s="591">
        <v>4</v>
      </c>
      <c r="B12" s="502">
        <v>412</v>
      </c>
      <c r="C12" s="503">
        <v>355</v>
      </c>
      <c r="D12" s="503">
        <v>235</v>
      </c>
      <c r="E12" s="503">
        <v>6</v>
      </c>
      <c r="F12" s="503">
        <v>2</v>
      </c>
      <c r="G12" s="503">
        <v>3</v>
      </c>
      <c r="H12" s="503">
        <v>6</v>
      </c>
      <c r="I12" s="503">
        <v>84</v>
      </c>
      <c r="J12" s="503">
        <v>12</v>
      </c>
      <c r="K12" s="503">
        <v>4</v>
      </c>
      <c r="L12" s="504">
        <v>0</v>
      </c>
      <c r="M12" s="504">
        <v>2</v>
      </c>
      <c r="N12" s="503">
        <v>56</v>
      </c>
      <c r="O12" s="503">
        <v>9</v>
      </c>
      <c r="P12" s="503">
        <v>8</v>
      </c>
      <c r="Q12" s="503">
        <v>1</v>
      </c>
      <c r="R12" s="503">
        <v>37</v>
      </c>
      <c r="S12" s="505">
        <v>0</v>
      </c>
      <c r="T12" s="503">
        <v>1</v>
      </c>
      <c r="U12" s="505">
        <v>177</v>
      </c>
      <c r="V12" s="506">
        <v>43</v>
      </c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1:31" s="112" customFormat="1" ht="13.5" customHeight="1" x14ac:dyDescent="0.15">
      <c r="A13" s="507" t="s">
        <v>351</v>
      </c>
      <c r="B13" s="508"/>
      <c r="C13" s="508"/>
      <c r="D13" s="508"/>
      <c r="E13" s="508"/>
      <c r="F13" s="509"/>
      <c r="G13" s="509"/>
      <c r="H13" s="509"/>
      <c r="I13" s="509"/>
      <c r="J13" s="509"/>
      <c r="K13" s="509"/>
      <c r="L13" s="509"/>
      <c r="M13" s="509"/>
      <c r="N13" s="401"/>
      <c r="O13" s="401"/>
      <c r="P13" s="401"/>
      <c r="Q13" s="401"/>
      <c r="R13" s="401"/>
      <c r="S13" s="401"/>
      <c r="T13" s="401"/>
      <c r="U13" s="401"/>
      <c r="V13" s="401"/>
      <c r="W13" s="88"/>
    </row>
    <row r="14" spans="1:31" s="112" customFormat="1" ht="11.25" customHeight="1" x14ac:dyDescent="0.15">
      <c r="A14" s="507" t="s">
        <v>466</v>
      </c>
      <c r="B14" s="508"/>
      <c r="C14" s="508"/>
      <c r="D14" s="508"/>
      <c r="E14" s="508"/>
      <c r="F14" s="509"/>
      <c r="G14" s="509"/>
      <c r="H14" s="509"/>
      <c r="I14" s="509"/>
      <c r="J14" s="509"/>
      <c r="K14" s="509"/>
      <c r="L14" s="509"/>
      <c r="M14" s="509"/>
      <c r="N14" s="401"/>
      <c r="O14" s="401"/>
      <c r="P14" s="401"/>
      <c r="Q14" s="401"/>
      <c r="R14" s="401"/>
      <c r="S14" s="401"/>
      <c r="T14" s="401"/>
      <c r="U14" s="401"/>
      <c r="V14" s="509"/>
    </row>
    <row r="15" spans="1:31" s="112" customFormat="1" ht="13.5" customHeight="1" x14ac:dyDescent="0.15">
      <c r="A15" s="464" t="s">
        <v>352</v>
      </c>
      <c r="B15" s="508"/>
      <c r="C15" s="508"/>
      <c r="D15" s="508"/>
      <c r="E15" s="508"/>
      <c r="F15" s="509"/>
      <c r="G15" s="509"/>
      <c r="H15" s="509"/>
      <c r="I15" s="509"/>
      <c r="J15" s="509"/>
      <c r="K15" s="509"/>
      <c r="L15" s="509"/>
      <c r="M15" s="509"/>
      <c r="N15" s="401"/>
      <c r="O15" s="401"/>
      <c r="P15" s="401"/>
      <c r="Q15" s="401"/>
      <c r="R15" s="401"/>
      <c r="S15" s="401"/>
      <c r="T15" s="401"/>
      <c r="U15" s="401"/>
      <c r="V15" s="401"/>
      <c r="W15" s="88"/>
    </row>
    <row r="16" spans="1:31" ht="15" customHeight="1" x14ac:dyDescent="0.15">
      <c r="A16" s="109"/>
    </row>
  </sheetData>
  <phoneticPr fontId="2"/>
  <hyperlinks>
    <hyperlink ref="A1" location="'5農業目次'!A1" display="5　農業目次へ＜＜" xr:uid="{00000000-0004-0000-0A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ignoredErrors>
    <ignoredError sqref="A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0"/>
  <dimension ref="A1:M30"/>
  <sheetViews>
    <sheetView showGridLines="0" view="pageBreakPreview" zoomScale="85" zoomScaleNormal="85" zoomScaleSheetLayoutView="85" workbookViewId="0">
      <pane ySplit="7" topLeftCell="A8" activePane="bottomLeft" state="frozen"/>
      <selection activeCell="K12" sqref="K12"/>
      <selection pane="bottomLeft" activeCell="D10" sqref="D10"/>
    </sheetView>
  </sheetViews>
  <sheetFormatPr defaultColWidth="9" defaultRowHeight="13.5" x14ac:dyDescent="0.15"/>
  <cols>
    <col min="1" max="1" width="12.625" style="7" customWidth="1"/>
    <col min="2" max="7" width="13.25" style="7" customWidth="1"/>
    <col min="8" max="8" width="11.375" style="7" customWidth="1"/>
    <col min="9" max="16384" width="9" style="7"/>
  </cols>
  <sheetData>
    <row r="1" spans="1:8" x14ac:dyDescent="0.15">
      <c r="A1" s="113" t="s">
        <v>27</v>
      </c>
    </row>
    <row r="2" spans="1:8" x14ac:dyDescent="0.15">
      <c r="A2" s="124" t="s">
        <v>28</v>
      </c>
      <c r="B2" s="124"/>
      <c r="C2" s="124"/>
      <c r="D2" s="124"/>
      <c r="E2" s="124"/>
      <c r="F2" s="124"/>
      <c r="G2" s="124"/>
    </row>
    <row r="3" spans="1:8" ht="17.25" x14ac:dyDescent="0.15">
      <c r="A3" s="626" t="s">
        <v>353</v>
      </c>
      <c r="B3" s="626"/>
      <c r="C3" s="626"/>
      <c r="D3" s="626"/>
      <c r="E3" s="626"/>
      <c r="F3" s="626"/>
      <c r="G3" s="626"/>
      <c r="H3" s="20"/>
    </row>
    <row r="4" spans="1:8" x14ac:dyDescent="0.15">
      <c r="A4" s="627" t="s">
        <v>354</v>
      </c>
      <c r="B4" s="627"/>
      <c r="C4" s="627"/>
      <c r="D4" s="627"/>
      <c r="E4" s="627"/>
      <c r="F4" s="627"/>
      <c r="G4" s="627"/>
      <c r="H4" s="114"/>
    </row>
    <row r="5" spans="1:8" ht="6" customHeight="1" thickBot="1" x14ac:dyDescent="0.2">
      <c r="A5" s="124"/>
      <c r="B5" s="124"/>
      <c r="C5" s="124"/>
      <c r="D5" s="124"/>
      <c r="E5" s="124"/>
      <c r="F5" s="124"/>
      <c r="G5" s="124"/>
    </row>
    <row r="6" spans="1:8" s="22" customFormat="1" ht="18" customHeight="1" thickTop="1" x14ac:dyDescent="0.15">
      <c r="A6" s="631"/>
      <c r="B6" s="628" t="s">
        <v>355</v>
      </c>
      <c r="C6" s="629"/>
      <c r="D6" s="630" t="s">
        <v>356</v>
      </c>
      <c r="E6" s="630"/>
      <c r="F6" s="628" t="s">
        <v>357</v>
      </c>
      <c r="G6" s="630"/>
      <c r="H6" s="115"/>
    </row>
    <row r="7" spans="1:8" s="22" customFormat="1" ht="18" customHeight="1" x14ac:dyDescent="0.15">
      <c r="A7" s="632"/>
      <c r="B7" s="510" t="s">
        <v>358</v>
      </c>
      <c r="C7" s="510" t="s">
        <v>359</v>
      </c>
      <c r="D7" s="511" t="s">
        <v>360</v>
      </c>
      <c r="E7" s="510" t="s">
        <v>359</v>
      </c>
      <c r="F7" s="510" t="s">
        <v>360</v>
      </c>
      <c r="G7" s="512" t="s">
        <v>359</v>
      </c>
      <c r="H7" s="115"/>
    </row>
    <row r="8" spans="1:8" s="22" customFormat="1" ht="21.75" customHeight="1" x14ac:dyDescent="0.15">
      <c r="A8" s="513" t="s">
        <v>361</v>
      </c>
      <c r="B8" s="515">
        <v>9193</v>
      </c>
      <c r="C8" s="515">
        <v>9710</v>
      </c>
      <c r="D8" s="515">
        <v>11370</v>
      </c>
      <c r="E8" s="515">
        <v>13395</v>
      </c>
      <c r="F8" s="515">
        <v>8460</v>
      </c>
      <c r="G8" s="515">
        <v>9210</v>
      </c>
      <c r="H8" s="116"/>
    </row>
    <row r="9" spans="1:8" s="22" customFormat="1" ht="21.75" customHeight="1" x14ac:dyDescent="0.15">
      <c r="A9" s="514"/>
      <c r="B9" s="515"/>
      <c r="C9" s="515"/>
      <c r="D9" s="515"/>
      <c r="E9" s="515"/>
      <c r="F9" s="515"/>
      <c r="G9" s="515"/>
      <c r="H9" s="117"/>
    </row>
    <row r="10" spans="1:8" s="22" customFormat="1" ht="21.75" customHeight="1" x14ac:dyDescent="0.15">
      <c r="A10" s="513" t="s">
        <v>64</v>
      </c>
      <c r="B10" s="515">
        <v>2102</v>
      </c>
      <c r="C10" s="515">
        <v>2224</v>
      </c>
      <c r="D10" s="515">
        <v>2508</v>
      </c>
      <c r="E10" s="515">
        <v>2858</v>
      </c>
      <c r="F10" s="515">
        <v>2010</v>
      </c>
      <c r="G10" s="515">
        <v>2166</v>
      </c>
      <c r="H10" s="118"/>
    </row>
    <row r="11" spans="1:8" s="22" customFormat="1" ht="21.75" customHeight="1" x14ac:dyDescent="0.15">
      <c r="A11" s="513" t="s">
        <v>66</v>
      </c>
      <c r="B11" s="515">
        <v>346</v>
      </c>
      <c r="C11" s="515">
        <v>360</v>
      </c>
      <c r="D11" s="515">
        <v>385</v>
      </c>
      <c r="E11" s="515">
        <v>428</v>
      </c>
      <c r="F11" s="515">
        <v>348</v>
      </c>
      <c r="G11" s="515">
        <v>355</v>
      </c>
      <c r="H11" s="118"/>
    </row>
    <row r="12" spans="1:8" s="22" customFormat="1" ht="21.75" customHeight="1" x14ac:dyDescent="0.15">
      <c r="A12" s="513" t="s">
        <v>68</v>
      </c>
      <c r="B12" s="515">
        <v>430</v>
      </c>
      <c r="C12" s="515">
        <v>443</v>
      </c>
      <c r="D12" s="515">
        <v>488</v>
      </c>
      <c r="E12" s="515">
        <v>540</v>
      </c>
      <c r="F12" s="515">
        <v>332</v>
      </c>
      <c r="G12" s="515">
        <v>348</v>
      </c>
      <c r="H12" s="118"/>
    </row>
    <row r="13" spans="1:8" s="22" customFormat="1" ht="21.75" customHeight="1" x14ac:dyDescent="0.15">
      <c r="A13" s="513" t="s">
        <v>69</v>
      </c>
      <c r="B13" s="515">
        <v>785</v>
      </c>
      <c r="C13" s="515">
        <v>835</v>
      </c>
      <c r="D13" s="515">
        <v>1048</v>
      </c>
      <c r="E13" s="515">
        <v>1282</v>
      </c>
      <c r="F13" s="515">
        <v>702</v>
      </c>
      <c r="G13" s="515">
        <v>778</v>
      </c>
      <c r="H13" s="118"/>
    </row>
    <row r="14" spans="1:8" s="22" customFormat="1" ht="21.75" customHeight="1" x14ac:dyDescent="0.15">
      <c r="A14" s="513" t="s">
        <v>70</v>
      </c>
      <c r="B14" s="515">
        <v>584</v>
      </c>
      <c r="C14" s="515">
        <v>608</v>
      </c>
      <c r="D14" s="515">
        <v>702</v>
      </c>
      <c r="E14" s="515">
        <v>803</v>
      </c>
      <c r="F14" s="515">
        <v>560</v>
      </c>
      <c r="G14" s="515">
        <v>592</v>
      </c>
      <c r="H14" s="118"/>
    </row>
    <row r="15" spans="1:8" s="22" customFormat="1" ht="21.75" customHeight="1" x14ac:dyDescent="0.15">
      <c r="A15" s="513" t="s">
        <v>71</v>
      </c>
      <c r="B15" s="515">
        <v>423</v>
      </c>
      <c r="C15" s="515">
        <v>448</v>
      </c>
      <c r="D15" s="515">
        <v>513</v>
      </c>
      <c r="E15" s="515">
        <v>605</v>
      </c>
      <c r="F15" s="515">
        <v>405</v>
      </c>
      <c r="G15" s="515">
        <v>446</v>
      </c>
      <c r="H15" s="118"/>
    </row>
    <row r="16" spans="1:8" s="22" customFormat="1" ht="21.75" customHeight="1" x14ac:dyDescent="0.15">
      <c r="A16" s="513" t="s">
        <v>72</v>
      </c>
      <c r="B16" s="515">
        <v>449</v>
      </c>
      <c r="C16" s="515">
        <v>494</v>
      </c>
      <c r="D16" s="515">
        <v>622</v>
      </c>
      <c r="E16" s="515">
        <v>878</v>
      </c>
      <c r="F16" s="515">
        <v>403</v>
      </c>
      <c r="G16" s="515">
        <v>487</v>
      </c>
      <c r="H16" s="118"/>
    </row>
    <row r="17" spans="1:13" s="22" customFormat="1" ht="21.75" customHeight="1" x14ac:dyDescent="0.15">
      <c r="A17" s="513" t="s">
        <v>73</v>
      </c>
      <c r="B17" s="515">
        <v>1071</v>
      </c>
      <c r="C17" s="515">
        <v>1125</v>
      </c>
      <c r="D17" s="515">
        <v>1248</v>
      </c>
      <c r="E17" s="515">
        <v>1421</v>
      </c>
      <c r="F17" s="515">
        <v>997</v>
      </c>
      <c r="G17" s="515">
        <v>1095</v>
      </c>
      <c r="H17" s="118"/>
    </row>
    <row r="18" spans="1:13" s="22" customFormat="1" ht="21.75" customHeight="1" x14ac:dyDescent="0.15">
      <c r="A18" s="513" t="s">
        <v>74</v>
      </c>
      <c r="B18" s="515">
        <v>1141</v>
      </c>
      <c r="C18" s="515">
        <v>1226</v>
      </c>
      <c r="D18" s="515">
        <v>1455</v>
      </c>
      <c r="E18" s="515">
        <v>1897</v>
      </c>
      <c r="F18" s="515">
        <v>984</v>
      </c>
      <c r="G18" s="515">
        <v>1128</v>
      </c>
      <c r="H18" s="118"/>
    </row>
    <row r="19" spans="1:13" s="22" customFormat="1" ht="21.75" customHeight="1" x14ac:dyDescent="0.15">
      <c r="A19" s="513" t="s">
        <v>75</v>
      </c>
      <c r="B19" s="515">
        <v>264</v>
      </c>
      <c r="C19" s="515">
        <v>274</v>
      </c>
      <c r="D19" s="515">
        <v>359</v>
      </c>
      <c r="E19" s="515">
        <v>388</v>
      </c>
      <c r="F19" s="515">
        <v>273</v>
      </c>
      <c r="G19" s="515">
        <v>286</v>
      </c>
      <c r="H19" s="118"/>
    </row>
    <row r="20" spans="1:13" s="22" customFormat="1" ht="21.75" customHeight="1" x14ac:dyDescent="0.15">
      <c r="A20" s="513" t="s">
        <v>76</v>
      </c>
      <c r="B20" s="515">
        <v>75</v>
      </c>
      <c r="C20" s="515">
        <v>78</v>
      </c>
      <c r="D20" s="515">
        <v>122</v>
      </c>
      <c r="E20" s="515">
        <v>139</v>
      </c>
      <c r="F20" s="515">
        <v>54</v>
      </c>
      <c r="G20" s="515">
        <v>58</v>
      </c>
      <c r="H20" s="118"/>
    </row>
    <row r="21" spans="1:13" s="22" customFormat="1" ht="21.75" customHeight="1" x14ac:dyDescent="0.15">
      <c r="A21" s="513" t="s">
        <v>77</v>
      </c>
      <c r="B21" s="515">
        <v>173</v>
      </c>
      <c r="C21" s="515">
        <v>176</v>
      </c>
      <c r="D21" s="515">
        <v>226</v>
      </c>
      <c r="E21" s="515">
        <v>252</v>
      </c>
      <c r="F21" s="515">
        <v>186</v>
      </c>
      <c r="G21" s="515">
        <v>203</v>
      </c>
      <c r="H21" s="118"/>
    </row>
    <row r="22" spans="1:13" s="22" customFormat="1" ht="21.75" customHeight="1" x14ac:dyDescent="0.15">
      <c r="A22" s="513" t="s">
        <v>78</v>
      </c>
      <c r="B22" s="515">
        <v>382</v>
      </c>
      <c r="C22" s="515">
        <v>396</v>
      </c>
      <c r="D22" s="515">
        <v>480</v>
      </c>
      <c r="E22" s="515">
        <v>516</v>
      </c>
      <c r="F22" s="515">
        <v>351</v>
      </c>
      <c r="G22" s="515">
        <v>366</v>
      </c>
      <c r="H22" s="118"/>
    </row>
    <row r="23" spans="1:13" s="22" customFormat="1" ht="21.75" customHeight="1" x14ac:dyDescent="0.15">
      <c r="A23" s="513" t="s">
        <v>79</v>
      </c>
      <c r="B23" s="515">
        <v>180</v>
      </c>
      <c r="C23" s="515">
        <v>197</v>
      </c>
      <c r="D23" s="515">
        <v>217</v>
      </c>
      <c r="E23" s="515">
        <v>255</v>
      </c>
      <c r="F23" s="515">
        <v>148</v>
      </c>
      <c r="G23" s="515">
        <v>159</v>
      </c>
      <c r="H23" s="118"/>
    </row>
    <row r="24" spans="1:13" s="22" customFormat="1" ht="21.75" customHeight="1" x14ac:dyDescent="0.15">
      <c r="A24" s="513" t="s">
        <v>80</v>
      </c>
      <c r="B24" s="515">
        <v>196</v>
      </c>
      <c r="C24" s="515">
        <v>204</v>
      </c>
      <c r="D24" s="515">
        <v>232</v>
      </c>
      <c r="E24" s="515">
        <v>251</v>
      </c>
      <c r="F24" s="515">
        <v>182</v>
      </c>
      <c r="G24" s="515">
        <v>183</v>
      </c>
      <c r="H24" s="118"/>
    </row>
    <row r="25" spans="1:13" s="22" customFormat="1" ht="21.75" customHeight="1" x14ac:dyDescent="0.15">
      <c r="A25" s="513" t="s">
        <v>81</v>
      </c>
      <c r="B25" s="515">
        <v>199</v>
      </c>
      <c r="C25" s="515">
        <v>207</v>
      </c>
      <c r="D25" s="515">
        <v>263</v>
      </c>
      <c r="E25" s="515">
        <v>281</v>
      </c>
      <c r="F25" s="515">
        <v>166</v>
      </c>
      <c r="G25" s="515">
        <v>176</v>
      </c>
      <c r="H25" s="118"/>
    </row>
    <row r="26" spans="1:13" s="22" customFormat="1" ht="21.75" customHeight="1" x14ac:dyDescent="0.15">
      <c r="A26" s="516" t="s">
        <v>82</v>
      </c>
      <c r="B26" s="517">
        <v>393</v>
      </c>
      <c r="C26" s="517">
        <v>415</v>
      </c>
      <c r="D26" s="517">
        <v>502</v>
      </c>
      <c r="E26" s="517">
        <v>601</v>
      </c>
      <c r="F26" s="517">
        <v>359</v>
      </c>
      <c r="G26" s="517">
        <v>384</v>
      </c>
      <c r="H26" s="118"/>
    </row>
    <row r="27" spans="1:13" s="22" customFormat="1" ht="21.75" customHeight="1" x14ac:dyDescent="0.15">
      <c r="A27" s="518" t="s">
        <v>362</v>
      </c>
      <c r="B27" s="515"/>
      <c r="C27" s="515"/>
      <c r="D27" s="515"/>
      <c r="E27" s="515"/>
      <c r="F27" s="515"/>
      <c r="G27" s="515"/>
      <c r="H27" s="520"/>
      <c r="I27" s="208"/>
      <c r="J27" s="208"/>
      <c r="K27" s="208"/>
      <c r="L27" s="208"/>
      <c r="M27" s="208"/>
    </row>
    <row r="28" spans="1:13" s="22" customFormat="1" ht="18.75" customHeight="1" x14ac:dyDescent="0.15">
      <c r="A28" s="519" t="s">
        <v>363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</row>
    <row r="29" spans="1:13" ht="16.5" customHeight="1" x14ac:dyDescent="0.1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1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</sheetData>
  <mergeCells count="6">
    <mergeCell ref="A3:G3"/>
    <mergeCell ref="A4:G4"/>
    <mergeCell ref="B6:C6"/>
    <mergeCell ref="F6:G6"/>
    <mergeCell ref="D6:E6"/>
    <mergeCell ref="A6:A7"/>
  </mergeCells>
  <phoneticPr fontId="2"/>
  <hyperlinks>
    <hyperlink ref="A1" location="'5農業目次'!A1" display="5　農業目次へ＜＜" xr:uid="{00000000-0004-0000-0B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O15"/>
  <sheetViews>
    <sheetView showGridLines="0" view="pageBreakPreview" zoomScaleNormal="100" zoomScaleSheetLayoutView="100" workbookViewId="0">
      <pane xSplit="1" ySplit="7" topLeftCell="B8" activePane="bottomRight" state="frozen"/>
      <selection pane="topRight" activeCell="A10" sqref="A10"/>
      <selection pane="bottomLeft" activeCell="A10" sqref="A10"/>
      <selection pane="bottomRight" activeCell="C25" sqref="C25"/>
    </sheetView>
  </sheetViews>
  <sheetFormatPr defaultColWidth="9" defaultRowHeight="13.5" x14ac:dyDescent="0.15"/>
  <cols>
    <col min="1" max="1" width="23.25" style="107" customWidth="1"/>
    <col min="2" max="2" width="12.875" style="107" customWidth="1"/>
    <col min="3" max="3" width="14.375" style="107" customWidth="1"/>
    <col min="4" max="4" width="12.875" style="107" customWidth="1"/>
    <col min="5" max="6" width="14.375" style="107" customWidth="1"/>
    <col min="7" max="14" width="7" style="107" customWidth="1"/>
    <col min="15" max="15" width="13" style="107" customWidth="1"/>
    <col min="16" max="16384" width="9" style="107"/>
  </cols>
  <sheetData>
    <row r="1" spans="1:15" x14ac:dyDescent="0.15">
      <c r="A1" s="44" t="s">
        <v>27</v>
      </c>
    </row>
    <row r="2" spans="1:15" x14ac:dyDescent="0.15">
      <c r="A2" s="461" t="s">
        <v>84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ht="16.5" x14ac:dyDescent="0.15">
      <c r="A3" s="521" t="s">
        <v>364</v>
      </c>
      <c r="B3" s="521"/>
      <c r="C3" s="521"/>
      <c r="D3" s="521"/>
      <c r="E3" s="521"/>
      <c r="F3" s="521"/>
      <c r="G3" s="522"/>
      <c r="H3" s="522"/>
      <c r="I3" s="522"/>
      <c r="J3" s="522"/>
      <c r="K3" s="522"/>
      <c r="L3" s="522"/>
      <c r="M3" s="522"/>
      <c r="N3" s="522"/>
      <c r="O3" s="522"/>
    </row>
    <row r="4" spans="1:15" x14ac:dyDescent="0.15">
      <c r="A4" s="523" t="s">
        <v>464</v>
      </c>
      <c r="B4" s="523"/>
      <c r="C4" s="523"/>
      <c r="D4" s="523"/>
      <c r="E4" s="523"/>
      <c r="F4" s="523"/>
      <c r="G4" s="524"/>
      <c r="H4" s="524"/>
      <c r="I4" s="524"/>
      <c r="J4" s="524"/>
      <c r="K4" s="524"/>
      <c r="L4" s="524"/>
      <c r="M4" s="524"/>
      <c r="N4" s="524"/>
      <c r="O4" s="525"/>
    </row>
    <row r="5" spans="1:15" ht="6" customHeight="1" thickBot="1" x14ac:dyDescent="0.2">
      <c r="A5" s="526"/>
      <c r="B5" s="526"/>
      <c r="C5" s="526"/>
      <c r="D5" s="526"/>
      <c r="E5" s="526"/>
      <c r="F5" s="526"/>
      <c r="G5" s="526"/>
      <c r="H5" s="461"/>
      <c r="I5" s="526"/>
      <c r="J5" s="526"/>
      <c r="K5" s="526"/>
      <c r="L5" s="461"/>
      <c r="M5" s="461"/>
      <c r="N5" s="461"/>
      <c r="O5" s="526"/>
    </row>
    <row r="6" spans="1:15" s="63" customFormat="1" ht="13.5" customHeight="1" x14ac:dyDescent="0.15">
      <c r="A6" s="635"/>
      <c r="B6" s="637" t="s">
        <v>365</v>
      </c>
      <c r="C6" s="637" t="s">
        <v>366</v>
      </c>
      <c r="D6" s="639" t="s">
        <v>367</v>
      </c>
      <c r="E6" s="640"/>
      <c r="F6" s="641"/>
      <c r="G6" s="640" t="s">
        <v>368</v>
      </c>
      <c r="H6" s="640"/>
      <c r="I6" s="640"/>
      <c r="J6" s="641"/>
      <c r="K6" s="639" t="s">
        <v>369</v>
      </c>
      <c r="L6" s="640"/>
      <c r="M6" s="640"/>
      <c r="N6" s="641"/>
      <c r="O6" s="633" t="s">
        <v>370</v>
      </c>
    </row>
    <row r="7" spans="1:15" s="63" customFormat="1" ht="24.75" customHeight="1" x14ac:dyDescent="0.15">
      <c r="A7" s="636"/>
      <c r="B7" s="638"/>
      <c r="C7" s="638"/>
      <c r="D7" s="590" t="s">
        <v>371</v>
      </c>
      <c r="E7" s="590" t="s">
        <v>372</v>
      </c>
      <c r="F7" s="590" t="s">
        <v>373</v>
      </c>
      <c r="G7" s="478" t="s">
        <v>371</v>
      </c>
      <c r="H7" s="482" t="s">
        <v>374</v>
      </c>
      <c r="I7" s="482" t="s">
        <v>375</v>
      </c>
      <c r="J7" s="590" t="s">
        <v>376</v>
      </c>
      <c r="K7" s="590" t="s">
        <v>371</v>
      </c>
      <c r="L7" s="590" t="s">
        <v>377</v>
      </c>
      <c r="M7" s="482" t="s">
        <v>378</v>
      </c>
      <c r="N7" s="590" t="s">
        <v>379</v>
      </c>
      <c r="O7" s="634"/>
    </row>
    <row r="8" spans="1:15" s="63" customFormat="1" ht="14.25" customHeight="1" x14ac:dyDescent="0.15">
      <c r="A8" s="527" t="s">
        <v>278</v>
      </c>
      <c r="B8" s="528">
        <v>2</v>
      </c>
      <c r="C8" s="529">
        <v>45610</v>
      </c>
      <c r="D8" s="529">
        <v>115026</v>
      </c>
      <c r="E8" s="529">
        <v>48821</v>
      </c>
      <c r="F8" s="529">
        <v>66205</v>
      </c>
      <c r="G8" s="529">
        <v>85</v>
      </c>
      <c r="H8" s="529">
        <v>25</v>
      </c>
      <c r="I8" s="529">
        <v>47</v>
      </c>
      <c r="J8" s="529">
        <v>13</v>
      </c>
      <c r="K8" s="529">
        <v>2380</v>
      </c>
      <c r="L8" s="529">
        <v>2</v>
      </c>
      <c r="M8" s="529">
        <v>166</v>
      </c>
      <c r="N8" s="529">
        <v>2212</v>
      </c>
      <c r="O8" s="529">
        <v>52524202</v>
      </c>
    </row>
    <row r="9" spans="1:15" s="63" customFormat="1" ht="14.25" customHeight="1" x14ac:dyDescent="0.15">
      <c r="A9" s="527" t="s">
        <v>280</v>
      </c>
      <c r="B9" s="528">
        <v>2</v>
      </c>
      <c r="C9" s="529">
        <v>44943</v>
      </c>
      <c r="D9" s="529">
        <v>114210</v>
      </c>
      <c r="E9" s="529">
        <v>48084</v>
      </c>
      <c r="F9" s="529">
        <v>66126</v>
      </c>
      <c r="G9" s="529">
        <v>85</v>
      </c>
      <c r="H9" s="529">
        <v>23</v>
      </c>
      <c r="I9" s="529">
        <v>49</v>
      </c>
      <c r="J9" s="529">
        <v>13</v>
      </c>
      <c r="K9" s="529">
        <v>2282</v>
      </c>
      <c r="L9" s="529">
        <v>3</v>
      </c>
      <c r="M9" s="529">
        <v>153</v>
      </c>
      <c r="N9" s="529">
        <v>2126</v>
      </c>
      <c r="O9" s="529">
        <v>53602915</v>
      </c>
    </row>
    <row r="10" spans="1:15" s="63" customFormat="1" ht="14.25" customHeight="1" x14ac:dyDescent="0.15">
      <c r="A10" s="527" t="s">
        <v>281</v>
      </c>
      <c r="B10" s="528">
        <v>2</v>
      </c>
      <c r="C10" s="529">
        <v>44137</v>
      </c>
      <c r="D10" s="529">
        <v>112850</v>
      </c>
      <c r="E10" s="529">
        <v>47367</v>
      </c>
      <c r="F10" s="529">
        <v>65483</v>
      </c>
      <c r="G10" s="529">
        <v>83</v>
      </c>
      <c r="H10" s="529">
        <v>23</v>
      </c>
      <c r="I10" s="529">
        <v>48</v>
      </c>
      <c r="J10" s="529">
        <v>12</v>
      </c>
      <c r="K10" s="529">
        <v>2139</v>
      </c>
      <c r="L10" s="529">
        <v>3</v>
      </c>
      <c r="M10" s="529">
        <v>147</v>
      </c>
      <c r="N10" s="529">
        <v>1989</v>
      </c>
      <c r="O10" s="529">
        <v>51508512</v>
      </c>
    </row>
    <row r="11" spans="1:15" s="63" customFormat="1" ht="9" customHeight="1" x14ac:dyDescent="0.15">
      <c r="A11" s="530"/>
      <c r="B11" s="528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</row>
    <row r="12" spans="1:15" s="63" customFormat="1" ht="23.1" customHeight="1" x14ac:dyDescent="0.15">
      <c r="A12" s="531" t="s">
        <v>380</v>
      </c>
      <c r="B12" s="528">
        <v>1</v>
      </c>
      <c r="C12" s="592">
        <v>39228</v>
      </c>
      <c r="D12" s="592">
        <v>102242</v>
      </c>
      <c r="E12" s="592">
        <v>42384</v>
      </c>
      <c r="F12" s="592">
        <v>59858</v>
      </c>
      <c r="G12" s="592">
        <v>61</v>
      </c>
      <c r="H12" s="592">
        <v>20</v>
      </c>
      <c r="I12" s="592">
        <v>33</v>
      </c>
      <c r="J12" s="592">
        <v>8</v>
      </c>
      <c r="K12" s="592">
        <v>1994</v>
      </c>
      <c r="L12" s="592">
        <v>0</v>
      </c>
      <c r="M12" s="592">
        <v>138</v>
      </c>
      <c r="N12" s="592">
        <v>1856</v>
      </c>
      <c r="O12" s="592">
        <v>44532519</v>
      </c>
    </row>
    <row r="13" spans="1:15" s="63" customFormat="1" ht="23.1" customHeight="1" x14ac:dyDescent="0.15">
      <c r="A13" s="593" t="s">
        <v>381</v>
      </c>
      <c r="B13" s="594">
        <v>1</v>
      </c>
      <c r="C13" s="595">
        <v>4909</v>
      </c>
      <c r="D13" s="595">
        <v>10608</v>
      </c>
      <c r="E13" s="595">
        <v>4983</v>
      </c>
      <c r="F13" s="595">
        <v>5625</v>
      </c>
      <c r="G13" s="595">
        <v>22</v>
      </c>
      <c r="H13" s="595">
        <v>3</v>
      </c>
      <c r="I13" s="595">
        <v>15</v>
      </c>
      <c r="J13" s="595">
        <v>4</v>
      </c>
      <c r="K13" s="595">
        <v>145</v>
      </c>
      <c r="L13" s="595">
        <v>3</v>
      </c>
      <c r="M13" s="595">
        <v>9</v>
      </c>
      <c r="N13" s="595">
        <v>133</v>
      </c>
      <c r="O13" s="595">
        <v>6975993</v>
      </c>
    </row>
    <row r="14" spans="1:15" s="63" customFormat="1" ht="16.5" customHeight="1" x14ac:dyDescent="0.15">
      <c r="A14" s="532" t="s">
        <v>382</v>
      </c>
      <c r="B14" s="532"/>
      <c r="C14" s="532"/>
      <c r="D14" s="532"/>
      <c r="E14" s="532"/>
      <c r="F14" s="532"/>
      <c r="G14" s="507"/>
      <c r="H14" s="507"/>
      <c r="I14" s="507"/>
      <c r="J14" s="507"/>
      <c r="K14" s="507"/>
      <c r="L14" s="507"/>
      <c r="M14" s="507"/>
      <c r="N14" s="507"/>
      <c r="O14" s="507"/>
    </row>
    <row r="15" spans="1:15" x14ac:dyDescent="0.15">
      <c r="A15" s="507" t="s">
        <v>383</v>
      </c>
      <c r="B15" s="461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</row>
  </sheetData>
  <mergeCells count="7">
    <mergeCell ref="O6:O7"/>
    <mergeCell ref="A6:A7"/>
    <mergeCell ref="B6:B7"/>
    <mergeCell ref="C6:C7"/>
    <mergeCell ref="D6:F6"/>
    <mergeCell ref="G6:J6"/>
    <mergeCell ref="K6:N6"/>
  </mergeCells>
  <phoneticPr fontId="2"/>
  <hyperlinks>
    <hyperlink ref="A1" location="'5農業目次'!A1" display="5　農業目次へ＜＜" xr:uid="{00000000-0004-0000-0C00-000000000000}"/>
  </hyperlinks>
  <pageMargins left="0.59055118110236227" right="0.59055118110236227" top="0.59055118110236227" bottom="0.39370078740157483" header="0.51181102362204722" footer="0.51181102362204722"/>
  <pageSetup paperSize="9" scale="96" orientation="portrait" blackAndWhite="1" r:id="rId1"/>
  <headerFooter alignWithMargins="0"/>
  <colBreaks count="1" manualBreakCount="1">
    <brk id="6" min="1" max="1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6"/>
  <sheetViews>
    <sheetView showGridLines="0" view="pageBreakPreview" zoomScaleNormal="100" zoomScaleSheetLayoutView="100" workbookViewId="0">
      <pane ySplit="9" topLeftCell="A19" activePane="bottomLeft" state="frozen"/>
      <selection activeCell="A10" sqref="A10"/>
      <selection pane="bottomLeft" activeCell="D34" sqref="D34"/>
    </sheetView>
  </sheetViews>
  <sheetFormatPr defaultColWidth="9" defaultRowHeight="13.5" x14ac:dyDescent="0.15"/>
  <cols>
    <col min="1" max="1" width="9.75" style="120" customWidth="1"/>
    <col min="2" max="2" width="9" style="119"/>
    <col min="3" max="4" width="6.875" style="120" customWidth="1"/>
    <col min="5" max="8" width="6.875" style="119" customWidth="1"/>
    <col min="9" max="9" width="6.875" style="120" customWidth="1"/>
    <col min="10" max="10" width="6.875" style="119" customWidth="1"/>
    <col min="11" max="11" width="9.125" style="119" customWidth="1"/>
    <col min="12" max="16384" width="9" style="120"/>
  </cols>
  <sheetData>
    <row r="1" spans="1:11" x14ac:dyDescent="0.15">
      <c r="A1" s="44" t="s">
        <v>27</v>
      </c>
    </row>
    <row r="2" spans="1:11" ht="16.5" x14ac:dyDescent="0.15">
      <c r="A2" s="533" t="s">
        <v>384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</row>
    <row r="3" spans="1:11" ht="17.25" customHeight="1" x14ac:dyDescent="0.15">
      <c r="A3" s="534"/>
      <c r="B3" s="535"/>
      <c r="C3" s="534"/>
      <c r="D3" s="534"/>
      <c r="E3" s="536"/>
      <c r="F3" s="537" t="s">
        <v>153</v>
      </c>
      <c r="G3" s="535"/>
      <c r="H3" s="535"/>
      <c r="I3" s="534"/>
      <c r="J3" s="536"/>
      <c r="K3" s="538" t="s">
        <v>385</v>
      </c>
    </row>
    <row r="4" spans="1:11" ht="5.25" customHeight="1" thickBot="1" x14ac:dyDescent="0.2">
      <c r="A4" s="539"/>
      <c r="B4" s="535"/>
      <c r="C4" s="539"/>
      <c r="D4" s="539"/>
      <c r="E4" s="540"/>
      <c r="F4" s="540"/>
      <c r="G4" s="540"/>
      <c r="H4" s="540"/>
      <c r="I4" s="539"/>
      <c r="J4" s="540"/>
      <c r="K4" s="535"/>
    </row>
    <row r="5" spans="1:11" s="121" customFormat="1" ht="16.5" customHeight="1" x14ac:dyDescent="0.15">
      <c r="A5" s="650"/>
      <c r="B5" s="541"/>
      <c r="C5" s="653" t="s">
        <v>386</v>
      </c>
      <c r="D5" s="654"/>
      <c r="E5" s="654"/>
      <c r="F5" s="654"/>
      <c r="G5" s="654"/>
      <c r="H5" s="655"/>
      <c r="I5" s="656" t="s">
        <v>387</v>
      </c>
      <c r="J5" s="657"/>
      <c r="K5" s="658" t="s">
        <v>388</v>
      </c>
    </row>
    <row r="6" spans="1:11" s="121" customFormat="1" ht="16.5" customHeight="1" x14ac:dyDescent="0.15">
      <c r="A6" s="651"/>
      <c r="B6" s="542" t="s">
        <v>389</v>
      </c>
      <c r="C6" s="661" t="s">
        <v>390</v>
      </c>
      <c r="D6" s="662"/>
      <c r="E6" s="642" t="s">
        <v>391</v>
      </c>
      <c r="F6" s="663"/>
      <c r="G6" s="663"/>
      <c r="H6" s="643"/>
      <c r="I6" s="645" t="s">
        <v>392</v>
      </c>
      <c r="J6" s="664"/>
      <c r="K6" s="659"/>
    </row>
    <row r="7" spans="1:11" s="121" customFormat="1" ht="16.5" customHeight="1" x14ac:dyDescent="0.15">
      <c r="A7" s="651"/>
      <c r="B7" s="542" t="s">
        <v>393</v>
      </c>
      <c r="C7" s="665" t="s">
        <v>394</v>
      </c>
      <c r="D7" s="666" t="s">
        <v>395</v>
      </c>
      <c r="E7" s="642" t="s">
        <v>394</v>
      </c>
      <c r="F7" s="643"/>
      <c r="G7" s="642" t="s">
        <v>395</v>
      </c>
      <c r="H7" s="643"/>
      <c r="I7" s="644" t="s">
        <v>390</v>
      </c>
      <c r="J7" s="646" t="s">
        <v>396</v>
      </c>
      <c r="K7" s="659"/>
    </row>
    <row r="8" spans="1:11" s="121" customFormat="1" ht="16.5" customHeight="1" x14ac:dyDescent="0.15">
      <c r="A8" s="652"/>
      <c r="B8" s="543"/>
      <c r="C8" s="664"/>
      <c r="D8" s="667"/>
      <c r="E8" s="544" t="s">
        <v>397</v>
      </c>
      <c r="F8" s="544" t="s">
        <v>398</v>
      </c>
      <c r="G8" s="544" t="s">
        <v>397</v>
      </c>
      <c r="H8" s="544" t="s">
        <v>398</v>
      </c>
      <c r="I8" s="645"/>
      <c r="J8" s="647"/>
      <c r="K8" s="660"/>
    </row>
    <row r="9" spans="1:11" s="121" customFormat="1" ht="22.5" customHeight="1" x14ac:dyDescent="0.15">
      <c r="A9" s="545" t="s">
        <v>399</v>
      </c>
      <c r="B9" s="546">
        <v>171.48309999999998</v>
      </c>
      <c r="C9" s="547">
        <v>79</v>
      </c>
      <c r="D9" s="547">
        <v>597</v>
      </c>
      <c r="E9" s="548">
        <v>2.7418</v>
      </c>
      <c r="F9" s="548">
        <v>1.1702000000000001</v>
      </c>
      <c r="G9" s="548">
        <v>111.87849999999999</v>
      </c>
      <c r="H9" s="548">
        <v>7.0970999999999993</v>
      </c>
      <c r="I9" s="547">
        <v>326</v>
      </c>
      <c r="J9" s="548">
        <v>17.048000000000002</v>
      </c>
      <c r="K9" s="548">
        <v>31.547499999999996</v>
      </c>
    </row>
    <row r="10" spans="1:11" s="121" customFormat="1" ht="22.5" customHeight="1" x14ac:dyDescent="0.15">
      <c r="A10" s="545" t="s">
        <v>400</v>
      </c>
      <c r="B10" s="549">
        <v>120.5</v>
      </c>
      <c r="C10" s="550">
        <v>71</v>
      </c>
      <c r="D10" s="550">
        <v>551</v>
      </c>
      <c r="E10" s="551">
        <v>4.0999999999999996</v>
      </c>
      <c r="F10" s="551">
        <v>0.5</v>
      </c>
      <c r="G10" s="551">
        <v>72.099999999999994</v>
      </c>
      <c r="H10" s="551">
        <v>6.3</v>
      </c>
      <c r="I10" s="550">
        <v>13</v>
      </c>
      <c r="J10" s="551">
        <v>0.5</v>
      </c>
      <c r="K10" s="551">
        <v>37</v>
      </c>
    </row>
    <row r="11" spans="1:11" s="121" customFormat="1" ht="22.5" customHeight="1" x14ac:dyDescent="0.15">
      <c r="A11" s="545" t="s">
        <v>401</v>
      </c>
      <c r="B11" s="549">
        <v>114.00829999999999</v>
      </c>
      <c r="C11" s="550">
        <v>72</v>
      </c>
      <c r="D11" s="550">
        <v>893</v>
      </c>
      <c r="E11" s="551">
        <v>3.4675000000000002</v>
      </c>
      <c r="F11" s="551">
        <v>0.37740000000000001</v>
      </c>
      <c r="G11" s="551">
        <v>57.710799999999992</v>
      </c>
      <c r="H11" s="551">
        <v>8.9671000000000003</v>
      </c>
      <c r="I11" s="550">
        <v>249</v>
      </c>
      <c r="J11" s="551">
        <v>11.5562</v>
      </c>
      <c r="K11" s="551">
        <v>31.929300000000001</v>
      </c>
    </row>
    <row r="12" spans="1:11" s="121" customFormat="1" ht="22.5" customHeight="1" x14ac:dyDescent="0.15">
      <c r="A12" s="552"/>
      <c r="B12" s="549"/>
      <c r="C12" s="550"/>
      <c r="D12" s="550"/>
      <c r="E12" s="551"/>
      <c r="F12" s="551"/>
      <c r="G12" s="551"/>
      <c r="H12" s="551"/>
      <c r="I12" s="550"/>
      <c r="J12" s="551"/>
      <c r="K12" s="551"/>
    </row>
    <row r="13" spans="1:11" s="121" customFormat="1" ht="22.5" customHeight="1" x14ac:dyDescent="0.15">
      <c r="A13" s="553" t="s">
        <v>64</v>
      </c>
      <c r="B13" s="549">
        <v>25.181000000000001</v>
      </c>
      <c r="C13" s="550">
        <v>1</v>
      </c>
      <c r="D13" s="550">
        <v>352</v>
      </c>
      <c r="E13" s="554">
        <v>7.2400000000000006E-2</v>
      </c>
      <c r="F13" s="554">
        <v>0</v>
      </c>
      <c r="G13" s="551">
        <v>6.6455000000000002</v>
      </c>
      <c r="H13" s="551">
        <v>2.1396000000000002</v>
      </c>
      <c r="I13" s="550">
        <v>239</v>
      </c>
      <c r="J13" s="551">
        <v>11.1594</v>
      </c>
      <c r="K13" s="551">
        <v>5.1641000000000004</v>
      </c>
    </row>
    <row r="14" spans="1:11" s="121" customFormat="1" ht="22.5" customHeight="1" x14ac:dyDescent="0.15">
      <c r="A14" s="553" t="s">
        <v>66</v>
      </c>
      <c r="B14" s="549">
        <v>6.758</v>
      </c>
      <c r="C14" s="555">
        <v>5</v>
      </c>
      <c r="D14" s="555">
        <v>53</v>
      </c>
      <c r="E14" s="554">
        <v>0.34139999999999998</v>
      </c>
      <c r="F14" s="554">
        <v>2.9100000000000001E-2</v>
      </c>
      <c r="G14" s="554">
        <v>4.4546000000000001</v>
      </c>
      <c r="H14" s="554">
        <v>0.8629</v>
      </c>
      <c r="I14" s="556">
        <v>0</v>
      </c>
      <c r="J14" s="556">
        <v>0</v>
      </c>
      <c r="K14" s="554">
        <v>1.07</v>
      </c>
    </row>
    <row r="15" spans="1:11" s="121" customFormat="1" ht="22.5" customHeight="1" x14ac:dyDescent="0.15">
      <c r="A15" s="553" t="s">
        <v>68</v>
      </c>
      <c r="B15" s="549">
        <v>4.5159000000000002</v>
      </c>
      <c r="C15" s="555">
        <v>8</v>
      </c>
      <c r="D15" s="555">
        <v>46</v>
      </c>
      <c r="E15" s="554">
        <v>0.42120000000000002</v>
      </c>
      <c r="F15" s="554">
        <v>3.4000000000000002E-2</v>
      </c>
      <c r="G15" s="554">
        <v>3.0131999999999999</v>
      </c>
      <c r="H15" s="554">
        <v>0.45429999999999998</v>
      </c>
      <c r="I15" s="556">
        <v>0</v>
      </c>
      <c r="J15" s="556">
        <v>0</v>
      </c>
      <c r="K15" s="554">
        <v>0.59319999999999995</v>
      </c>
    </row>
    <row r="16" spans="1:11" s="121" customFormat="1" ht="22.5" customHeight="1" x14ac:dyDescent="0.15">
      <c r="A16" s="553" t="s">
        <v>69</v>
      </c>
      <c r="B16" s="549">
        <v>6.1644000000000005</v>
      </c>
      <c r="C16" s="555">
        <v>2</v>
      </c>
      <c r="D16" s="555">
        <v>25</v>
      </c>
      <c r="E16" s="554">
        <v>0.17319999999999999</v>
      </c>
      <c r="F16" s="554">
        <v>0</v>
      </c>
      <c r="G16" s="554">
        <v>3.4434</v>
      </c>
      <c r="H16" s="554">
        <v>0.2157</v>
      </c>
      <c r="I16" s="556">
        <v>0</v>
      </c>
      <c r="J16" s="556">
        <v>0</v>
      </c>
      <c r="K16" s="554">
        <v>2.3321000000000001</v>
      </c>
    </row>
    <row r="17" spans="1:11" s="121" customFormat="1" ht="22.5" customHeight="1" x14ac:dyDescent="0.15">
      <c r="A17" s="553" t="s">
        <v>70</v>
      </c>
      <c r="B17" s="549">
        <v>8.8914000000000009</v>
      </c>
      <c r="C17" s="555">
        <v>2</v>
      </c>
      <c r="D17" s="555">
        <v>27</v>
      </c>
      <c r="E17" s="554">
        <v>7.9200000000000007E-2</v>
      </c>
      <c r="F17" s="554">
        <v>0</v>
      </c>
      <c r="G17" s="554">
        <v>3.5750999999999999</v>
      </c>
      <c r="H17" s="554">
        <v>0.1138</v>
      </c>
      <c r="I17" s="556">
        <v>0</v>
      </c>
      <c r="J17" s="556">
        <v>0</v>
      </c>
      <c r="K17" s="554">
        <v>5.1233000000000004</v>
      </c>
    </row>
    <row r="18" spans="1:11" s="121" customFormat="1" ht="22.5" customHeight="1" x14ac:dyDescent="0.15">
      <c r="A18" s="553" t="s">
        <v>139</v>
      </c>
      <c r="B18" s="549">
        <v>19.403399999999998</v>
      </c>
      <c r="C18" s="555">
        <v>11</v>
      </c>
      <c r="D18" s="555">
        <v>99</v>
      </c>
      <c r="E18" s="554">
        <v>0.50080000000000002</v>
      </c>
      <c r="F18" s="554">
        <v>7.5800000000000006E-2</v>
      </c>
      <c r="G18" s="554">
        <v>8.7151999999999994</v>
      </c>
      <c r="H18" s="554">
        <v>0.73719999999999997</v>
      </c>
      <c r="I18" s="556">
        <v>0</v>
      </c>
      <c r="J18" s="556">
        <v>0</v>
      </c>
      <c r="K18" s="554">
        <v>9.3743999999999996</v>
      </c>
    </row>
    <row r="19" spans="1:11" s="121" customFormat="1" ht="22.5" customHeight="1" x14ac:dyDescent="0.15">
      <c r="A19" s="553" t="s">
        <v>72</v>
      </c>
      <c r="B19" s="549">
        <v>2.5882000000000001</v>
      </c>
      <c r="C19" s="555">
        <v>2</v>
      </c>
      <c r="D19" s="555">
        <v>19</v>
      </c>
      <c r="E19" s="554">
        <v>0</v>
      </c>
      <c r="F19" s="554">
        <v>4.82E-2</v>
      </c>
      <c r="G19" s="554">
        <v>1.3621000000000001</v>
      </c>
      <c r="H19" s="554">
        <v>0.19639999999999999</v>
      </c>
      <c r="I19" s="556">
        <v>0</v>
      </c>
      <c r="J19" s="556">
        <v>0</v>
      </c>
      <c r="K19" s="554">
        <v>0.98150000000000004</v>
      </c>
    </row>
    <row r="20" spans="1:11" s="121" customFormat="1" ht="22.5" customHeight="1" x14ac:dyDescent="0.15">
      <c r="A20" s="553" t="s">
        <v>140</v>
      </c>
      <c r="B20" s="549">
        <v>16.270699999999998</v>
      </c>
      <c r="C20" s="555">
        <v>13</v>
      </c>
      <c r="D20" s="555">
        <v>116</v>
      </c>
      <c r="E20" s="554">
        <v>0.61170000000000002</v>
      </c>
      <c r="F20" s="554">
        <v>5.1799999999999999E-2</v>
      </c>
      <c r="G20" s="554">
        <v>11.9499</v>
      </c>
      <c r="H20" s="554">
        <v>0.96799999999999997</v>
      </c>
      <c r="I20" s="556">
        <v>0</v>
      </c>
      <c r="J20" s="556">
        <v>0</v>
      </c>
      <c r="K20" s="554">
        <v>2.6892999999999998</v>
      </c>
    </row>
    <row r="21" spans="1:11" s="121" customFormat="1" ht="22.5" customHeight="1" x14ac:dyDescent="0.15">
      <c r="A21" s="553" t="s">
        <v>204</v>
      </c>
      <c r="B21" s="549">
        <v>12.794</v>
      </c>
      <c r="C21" s="555">
        <v>20</v>
      </c>
      <c r="D21" s="555">
        <v>70</v>
      </c>
      <c r="E21" s="554">
        <v>0.91010000000000002</v>
      </c>
      <c r="F21" s="554">
        <v>9.2700000000000005E-2</v>
      </c>
      <c r="G21" s="554">
        <v>8.2119999999999997</v>
      </c>
      <c r="H21" s="554">
        <v>1.6095999999999999</v>
      </c>
      <c r="I21" s="556">
        <v>0</v>
      </c>
      <c r="J21" s="556">
        <v>0</v>
      </c>
      <c r="K21" s="554">
        <v>1.9696</v>
      </c>
    </row>
    <row r="22" spans="1:11" s="121" customFormat="1" ht="22.5" customHeight="1" x14ac:dyDescent="0.15">
      <c r="A22" s="553" t="s">
        <v>75</v>
      </c>
      <c r="B22" s="549">
        <v>3.7604000000000002</v>
      </c>
      <c r="C22" s="555">
        <v>0</v>
      </c>
      <c r="D22" s="555">
        <v>10</v>
      </c>
      <c r="E22" s="554">
        <v>0</v>
      </c>
      <c r="F22" s="554">
        <v>0</v>
      </c>
      <c r="G22" s="554">
        <v>2.8056000000000001</v>
      </c>
      <c r="H22" s="554">
        <v>5.33E-2</v>
      </c>
      <c r="I22" s="550">
        <v>10</v>
      </c>
      <c r="J22" s="551">
        <v>0.39679999999999999</v>
      </c>
      <c r="K22" s="554">
        <v>0.50470000000000004</v>
      </c>
    </row>
    <row r="23" spans="1:11" s="121" customFormat="1" ht="22.5" customHeight="1" x14ac:dyDescent="0.15">
      <c r="A23" s="553" t="s">
        <v>76</v>
      </c>
      <c r="B23" s="549">
        <v>0.43059999999999998</v>
      </c>
      <c r="C23" s="555">
        <v>1</v>
      </c>
      <c r="D23" s="555">
        <v>4</v>
      </c>
      <c r="E23" s="554">
        <v>0.1857</v>
      </c>
      <c r="F23" s="554">
        <v>0</v>
      </c>
      <c r="G23" s="554">
        <v>0.23599999999999999</v>
      </c>
      <c r="H23" s="554">
        <v>8.8999999999999999E-3</v>
      </c>
      <c r="I23" s="556">
        <v>0</v>
      </c>
      <c r="J23" s="556">
        <v>0</v>
      </c>
      <c r="K23" s="554">
        <v>0</v>
      </c>
    </row>
    <row r="24" spans="1:11" s="121" customFormat="1" ht="22.5" customHeight="1" x14ac:dyDescent="0.15">
      <c r="A24" s="553" t="s">
        <v>143</v>
      </c>
      <c r="B24" s="549">
        <v>4.3499999999999997E-2</v>
      </c>
      <c r="C24" s="555">
        <v>0</v>
      </c>
      <c r="D24" s="555">
        <v>1</v>
      </c>
      <c r="E24" s="554">
        <v>0</v>
      </c>
      <c r="F24" s="554">
        <v>0</v>
      </c>
      <c r="G24" s="554">
        <v>0</v>
      </c>
      <c r="H24" s="554">
        <v>2.1299999999999999E-2</v>
      </c>
      <c r="I24" s="556">
        <v>0</v>
      </c>
      <c r="J24" s="556">
        <v>0</v>
      </c>
      <c r="K24" s="554">
        <v>2.2200000000000001E-2</v>
      </c>
    </row>
    <row r="25" spans="1:11" s="121" customFormat="1" ht="22.5" customHeight="1" x14ac:dyDescent="0.15">
      <c r="A25" s="553" t="s">
        <v>78</v>
      </c>
      <c r="B25" s="549">
        <v>2.0935999999999999</v>
      </c>
      <c r="C25" s="555">
        <v>2</v>
      </c>
      <c r="D25" s="555">
        <v>26</v>
      </c>
      <c r="E25" s="554">
        <v>2.4199999999999999E-2</v>
      </c>
      <c r="F25" s="554">
        <v>0</v>
      </c>
      <c r="G25" s="554">
        <v>1.9005000000000001</v>
      </c>
      <c r="H25" s="554">
        <v>0.15079999999999999</v>
      </c>
      <c r="I25" s="556">
        <v>0</v>
      </c>
      <c r="J25" s="556">
        <v>0</v>
      </c>
      <c r="K25" s="554">
        <v>1.8100000000000002E-2</v>
      </c>
    </row>
    <row r="26" spans="1:11" s="121" customFormat="1" ht="22.5" customHeight="1" x14ac:dyDescent="0.15">
      <c r="A26" s="553" t="s">
        <v>79</v>
      </c>
      <c r="B26" s="549">
        <v>2.0670999999999999</v>
      </c>
      <c r="C26" s="555">
        <v>3</v>
      </c>
      <c r="D26" s="555">
        <v>9</v>
      </c>
      <c r="E26" s="554">
        <v>0.14760000000000001</v>
      </c>
      <c r="F26" s="554">
        <v>0</v>
      </c>
      <c r="G26" s="554">
        <v>0.75439999999999996</v>
      </c>
      <c r="H26" s="554">
        <v>1.6400000000000001E-2</v>
      </c>
      <c r="I26" s="556">
        <v>0</v>
      </c>
      <c r="J26" s="556">
        <v>0</v>
      </c>
      <c r="K26" s="554">
        <v>1.1487000000000001</v>
      </c>
    </row>
    <row r="27" spans="1:11" s="121" customFormat="1" ht="22.5" customHeight="1" x14ac:dyDescent="0.15">
      <c r="A27" s="553" t="s">
        <v>80</v>
      </c>
      <c r="B27" s="549">
        <v>0.84670000000000001</v>
      </c>
      <c r="C27" s="555">
        <v>0</v>
      </c>
      <c r="D27" s="555">
        <v>8</v>
      </c>
      <c r="E27" s="554">
        <v>0</v>
      </c>
      <c r="F27" s="554">
        <v>0</v>
      </c>
      <c r="G27" s="554">
        <v>8.2000000000000007E-3</v>
      </c>
      <c r="H27" s="554">
        <v>0.83850000000000002</v>
      </c>
      <c r="I27" s="556">
        <v>0</v>
      </c>
      <c r="J27" s="556">
        <v>0</v>
      </c>
      <c r="K27" s="554">
        <v>0</v>
      </c>
    </row>
    <row r="28" spans="1:11" s="121" customFormat="1" ht="22.5" customHeight="1" x14ac:dyDescent="0.15">
      <c r="A28" s="553" t="s">
        <v>402</v>
      </c>
      <c r="B28" s="549">
        <v>0.68120000000000003</v>
      </c>
      <c r="C28" s="555">
        <v>1</v>
      </c>
      <c r="D28" s="555">
        <v>14</v>
      </c>
      <c r="E28" s="554">
        <v>0</v>
      </c>
      <c r="F28" s="554">
        <v>2E-3</v>
      </c>
      <c r="G28" s="554">
        <v>0.3599</v>
      </c>
      <c r="H28" s="554">
        <v>0.31929999999999997</v>
      </c>
      <c r="I28" s="556">
        <v>0</v>
      </c>
      <c r="J28" s="556">
        <v>0</v>
      </c>
      <c r="K28" s="554">
        <v>0</v>
      </c>
    </row>
    <row r="29" spans="1:11" s="121" customFormat="1" ht="22.5" customHeight="1" x14ac:dyDescent="0.15">
      <c r="A29" s="553" t="s">
        <v>144</v>
      </c>
      <c r="B29" s="549">
        <v>1.5182000000000002</v>
      </c>
      <c r="C29" s="555">
        <v>1</v>
      </c>
      <c r="D29" s="555">
        <v>14</v>
      </c>
      <c r="E29" s="554">
        <v>0</v>
      </c>
      <c r="F29" s="554">
        <v>4.3799999999999999E-2</v>
      </c>
      <c r="G29" s="554">
        <v>0.2752</v>
      </c>
      <c r="H29" s="554">
        <v>0.2611</v>
      </c>
      <c r="I29" s="556">
        <v>0</v>
      </c>
      <c r="J29" s="556">
        <v>0</v>
      </c>
      <c r="K29" s="554">
        <v>0.93810000000000004</v>
      </c>
    </row>
    <row r="30" spans="1:11" s="121" customFormat="1" ht="12.75" customHeight="1" x14ac:dyDescent="0.15">
      <c r="A30" s="648" t="s">
        <v>403</v>
      </c>
      <c r="B30" s="649"/>
      <c r="C30" s="649"/>
      <c r="D30" s="649"/>
      <c r="E30" s="649"/>
      <c r="F30" s="649"/>
      <c r="G30" s="649"/>
      <c r="H30" s="649"/>
      <c r="I30" s="649"/>
      <c r="J30" s="649"/>
      <c r="K30" s="649"/>
    </row>
    <row r="31" spans="1:11" ht="13.5" customHeight="1" x14ac:dyDescent="0.15">
      <c r="A31" s="557" t="s">
        <v>404</v>
      </c>
      <c r="B31" s="554"/>
      <c r="C31" s="558"/>
      <c r="D31" s="555"/>
      <c r="E31" s="554"/>
      <c r="F31" s="554"/>
      <c r="G31" s="554"/>
      <c r="H31" s="554"/>
      <c r="I31" s="555"/>
      <c r="J31" s="554"/>
      <c r="K31" s="554"/>
    </row>
    <row r="32" spans="1:11" x14ac:dyDescent="0.15">
      <c r="A32" s="589"/>
      <c r="B32" s="589"/>
      <c r="C32" s="589"/>
      <c r="D32" s="589"/>
      <c r="E32" s="589"/>
      <c r="F32" s="589"/>
      <c r="G32" s="589"/>
      <c r="H32" s="589"/>
      <c r="I32" s="589"/>
      <c r="J32" s="589"/>
      <c r="K32" s="589"/>
    </row>
    <row r="33" spans="1:11" x14ac:dyDescent="0.15">
      <c r="A33" s="559"/>
      <c r="B33" s="560"/>
      <c r="C33" s="559"/>
      <c r="D33" s="559"/>
      <c r="E33" s="560"/>
      <c r="F33" s="560"/>
      <c r="G33" s="560"/>
      <c r="H33" s="560"/>
      <c r="I33" s="559"/>
      <c r="J33" s="560"/>
      <c r="K33" s="560"/>
    </row>
    <row r="35" spans="1:11" x14ac:dyDescent="0.15">
      <c r="C35" s="119"/>
      <c r="D35" s="119"/>
      <c r="I35" s="119"/>
    </row>
    <row r="36" spans="1:11" x14ac:dyDescent="0.15">
      <c r="C36" s="119"/>
      <c r="D36" s="119"/>
      <c r="I36" s="119"/>
    </row>
  </sheetData>
  <mergeCells count="14">
    <mergeCell ref="G7:H7"/>
    <mergeCell ref="I7:I8"/>
    <mergeCell ref="J7:J8"/>
    <mergeCell ref="A30:K30"/>
    <mergeCell ref="A5:A8"/>
    <mergeCell ref="C5:H5"/>
    <mergeCell ref="I5:J5"/>
    <mergeCell ref="K5:K8"/>
    <mergeCell ref="C6:D6"/>
    <mergeCell ref="E6:H6"/>
    <mergeCell ref="I6:J6"/>
    <mergeCell ref="C7:C8"/>
    <mergeCell ref="D7:D8"/>
    <mergeCell ref="E7:F7"/>
  </mergeCells>
  <phoneticPr fontId="2"/>
  <hyperlinks>
    <hyperlink ref="A1" location="'5農業目次'!A1" display="5　農業目次へ＜＜" xr:uid="{00000000-0004-0000-0D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/>
  <dimension ref="A1:J59"/>
  <sheetViews>
    <sheetView showGridLines="0" view="pageBreakPreview" zoomScaleNormal="100" zoomScaleSheetLayoutView="100" workbookViewId="0">
      <selection activeCell="N35" sqref="N35"/>
    </sheetView>
  </sheetViews>
  <sheetFormatPr defaultColWidth="9" defaultRowHeight="13.5" x14ac:dyDescent="0.15"/>
  <cols>
    <col min="1" max="1" width="11.875" style="1" customWidth="1"/>
    <col min="2" max="8" width="8.625" style="1" customWidth="1"/>
    <col min="9" max="9" width="10.25" style="122" bestFit="1" customWidth="1"/>
    <col min="10" max="10" width="9.375" style="1" customWidth="1"/>
    <col min="11" max="11" width="9" style="1"/>
    <col min="12" max="12" width="10.25" style="1" bestFit="1" customWidth="1"/>
    <col min="13" max="16384" width="9" style="1"/>
  </cols>
  <sheetData>
    <row r="1" spans="1:10" x14ac:dyDescent="0.15">
      <c r="A1" s="561" t="s">
        <v>27</v>
      </c>
      <c r="B1" s="561"/>
      <c r="C1" s="562"/>
      <c r="D1" s="562"/>
      <c r="E1" s="562"/>
      <c r="F1" s="562"/>
      <c r="G1" s="562"/>
      <c r="H1" s="562"/>
      <c r="I1" s="563"/>
      <c r="J1" s="562"/>
    </row>
    <row r="2" spans="1:10" x14ac:dyDescent="0.15">
      <c r="A2" s="562" t="s">
        <v>84</v>
      </c>
      <c r="B2" s="562"/>
      <c r="C2" s="562"/>
      <c r="D2" s="562"/>
      <c r="E2" s="562"/>
      <c r="F2" s="562"/>
      <c r="G2" s="562"/>
      <c r="H2" s="562"/>
      <c r="I2" s="563"/>
      <c r="J2" s="562"/>
    </row>
    <row r="3" spans="1:10" ht="16.5" x14ac:dyDescent="0.15">
      <c r="A3" s="564" t="s">
        <v>405</v>
      </c>
      <c r="B3" s="564"/>
      <c r="C3" s="564"/>
      <c r="D3" s="564"/>
      <c r="E3" s="564"/>
      <c r="F3" s="564"/>
      <c r="G3" s="564"/>
      <c r="H3" s="564"/>
      <c r="I3" s="564"/>
      <c r="J3" s="564"/>
    </row>
    <row r="4" spans="1:10" x14ac:dyDescent="0.15">
      <c r="A4" s="562"/>
      <c r="B4" s="562"/>
      <c r="C4" s="562"/>
      <c r="D4" s="562"/>
      <c r="E4" s="565" t="s">
        <v>406</v>
      </c>
      <c r="F4" s="565"/>
      <c r="G4" s="562"/>
      <c r="H4" s="562"/>
      <c r="I4" s="562"/>
      <c r="J4" s="562"/>
    </row>
    <row r="5" spans="1:10" ht="6" customHeight="1" thickBot="1" x14ac:dyDescent="0.2">
      <c r="A5" s="566"/>
      <c r="B5" s="566"/>
      <c r="C5" s="566"/>
      <c r="D5" s="566"/>
      <c r="E5" s="566"/>
      <c r="F5" s="566"/>
      <c r="G5" s="566"/>
      <c r="H5" s="566"/>
      <c r="I5" s="566"/>
      <c r="J5" s="566"/>
    </row>
    <row r="6" spans="1:10" s="45" customFormat="1" ht="13.5" customHeight="1" x14ac:dyDescent="0.15">
      <c r="A6" s="670"/>
      <c r="B6" s="673" t="s">
        <v>407</v>
      </c>
      <c r="C6" s="674"/>
      <c r="D6" s="674"/>
      <c r="E6" s="674"/>
      <c r="F6" s="674"/>
      <c r="G6" s="674"/>
      <c r="H6" s="675"/>
      <c r="I6" s="673" t="s">
        <v>408</v>
      </c>
      <c r="J6" s="674"/>
    </row>
    <row r="7" spans="1:10" s="45" customFormat="1" ht="13.5" customHeight="1" x14ac:dyDescent="0.15">
      <c r="A7" s="671"/>
      <c r="B7" s="567" t="s">
        <v>409</v>
      </c>
      <c r="C7" s="681" t="s">
        <v>410</v>
      </c>
      <c r="D7" s="682"/>
      <c r="E7" s="682"/>
      <c r="F7" s="682"/>
      <c r="G7" s="682"/>
      <c r="H7" s="683"/>
      <c r="I7" s="684" t="s">
        <v>411</v>
      </c>
      <c r="J7" s="686" t="s">
        <v>412</v>
      </c>
    </row>
    <row r="8" spans="1:10" s="45" customFormat="1" ht="13.5" customHeight="1" x14ac:dyDescent="0.15">
      <c r="A8" s="672"/>
      <c r="B8" s="568" t="s">
        <v>397</v>
      </c>
      <c r="C8" s="569" t="s">
        <v>413</v>
      </c>
      <c r="D8" s="569" t="s">
        <v>414</v>
      </c>
      <c r="E8" s="569" t="s">
        <v>415</v>
      </c>
      <c r="F8" s="569" t="s">
        <v>416</v>
      </c>
      <c r="G8" s="569" t="s">
        <v>417</v>
      </c>
      <c r="H8" s="569" t="s">
        <v>418</v>
      </c>
      <c r="I8" s="685"/>
      <c r="J8" s="678"/>
    </row>
    <row r="9" spans="1:10" s="123" customFormat="1" ht="13.5" customHeight="1" x14ac:dyDescent="0.15">
      <c r="A9" s="570"/>
      <c r="B9" s="571" t="s">
        <v>419</v>
      </c>
      <c r="C9" s="572" t="s">
        <v>420</v>
      </c>
      <c r="D9" s="572" t="s">
        <v>420</v>
      </c>
      <c r="E9" s="572" t="s">
        <v>420</v>
      </c>
      <c r="F9" s="572" t="s">
        <v>420</v>
      </c>
      <c r="G9" s="572" t="s">
        <v>420</v>
      </c>
      <c r="H9" s="572" t="s">
        <v>420</v>
      </c>
      <c r="I9" s="573" t="s">
        <v>421</v>
      </c>
      <c r="J9" s="572" t="s">
        <v>420</v>
      </c>
    </row>
    <row r="10" spans="1:10" s="123" customFormat="1" ht="13.5" customHeight="1" x14ac:dyDescent="0.15">
      <c r="A10" s="451" t="s">
        <v>422</v>
      </c>
      <c r="B10" s="574">
        <v>0.5</v>
      </c>
      <c r="C10" s="575">
        <v>1</v>
      </c>
      <c r="D10" s="575">
        <v>2</v>
      </c>
      <c r="E10" s="575" t="s">
        <v>423</v>
      </c>
      <c r="F10" s="575" t="s">
        <v>423</v>
      </c>
      <c r="G10" s="575" t="s">
        <v>423</v>
      </c>
      <c r="H10" s="575" t="s">
        <v>423</v>
      </c>
      <c r="I10" s="576">
        <v>43476</v>
      </c>
      <c r="J10" s="575">
        <v>4</v>
      </c>
    </row>
    <row r="11" spans="1:10" s="123" customFormat="1" ht="13.5" customHeight="1" x14ac:dyDescent="0.15">
      <c r="A11" s="451" t="s">
        <v>424</v>
      </c>
      <c r="B11" s="574">
        <v>7.6</v>
      </c>
      <c r="C11" s="577">
        <v>3</v>
      </c>
      <c r="D11" s="577">
        <v>8</v>
      </c>
      <c r="E11" s="575" t="s">
        <v>425</v>
      </c>
      <c r="F11" s="575" t="s">
        <v>425</v>
      </c>
      <c r="G11" s="575">
        <v>2</v>
      </c>
      <c r="H11" s="575">
        <v>3</v>
      </c>
      <c r="I11" s="576">
        <v>72079.100000000006</v>
      </c>
      <c r="J11" s="577">
        <v>2</v>
      </c>
    </row>
    <row r="12" spans="1:10" s="45" customFormat="1" ht="13.5" customHeight="1" x14ac:dyDescent="0.15">
      <c r="A12" s="451" t="s">
        <v>426</v>
      </c>
      <c r="B12" s="574">
        <v>41.5</v>
      </c>
      <c r="C12" s="577">
        <v>73</v>
      </c>
      <c r="D12" s="577">
        <v>18</v>
      </c>
      <c r="E12" s="577">
        <v>3</v>
      </c>
      <c r="F12" s="577">
        <v>0</v>
      </c>
      <c r="G12" s="577">
        <v>1</v>
      </c>
      <c r="H12" s="577">
        <v>3</v>
      </c>
      <c r="I12" s="576">
        <v>68626.899999999994</v>
      </c>
      <c r="J12" s="577">
        <v>8</v>
      </c>
    </row>
    <row r="13" spans="1:10" s="45" customFormat="1" ht="13.5" customHeight="1" x14ac:dyDescent="0.15">
      <c r="A13" s="578"/>
      <c r="B13" s="574"/>
      <c r="C13" s="575"/>
      <c r="D13" s="575"/>
      <c r="E13" s="575"/>
      <c r="F13" s="575"/>
      <c r="G13" s="575"/>
      <c r="H13" s="575"/>
      <c r="I13" s="579"/>
      <c r="J13" s="575"/>
    </row>
    <row r="14" spans="1:10" s="45" customFormat="1" ht="13.5" customHeight="1" x14ac:dyDescent="0.15">
      <c r="A14" s="369" t="s">
        <v>427</v>
      </c>
      <c r="B14" s="596">
        <v>0</v>
      </c>
      <c r="C14" s="584">
        <v>0</v>
      </c>
      <c r="D14" s="584">
        <v>0</v>
      </c>
      <c r="E14" s="584">
        <v>0</v>
      </c>
      <c r="F14" s="584">
        <v>0</v>
      </c>
      <c r="G14" s="584">
        <v>0</v>
      </c>
      <c r="H14" s="584">
        <v>0</v>
      </c>
      <c r="I14" s="597">
        <v>3666.1000000000004</v>
      </c>
      <c r="J14" s="584">
        <v>3</v>
      </c>
    </row>
    <row r="15" spans="1:10" s="45" customFormat="1" ht="13.5" customHeight="1" x14ac:dyDescent="0.15">
      <c r="A15" s="369" t="s">
        <v>428</v>
      </c>
      <c r="B15" s="596">
        <v>0</v>
      </c>
      <c r="C15" s="584">
        <v>0</v>
      </c>
      <c r="D15" s="584">
        <v>0</v>
      </c>
      <c r="E15" s="584">
        <v>0</v>
      </c>
      <c r="F15" s="584">
        <v>0</v>
      </c>
      <c r="G15" s="584">
        <v>0</v>
      </c>
      <c r="H15" s="584">
        <v>0</v>
      </c>
      <c r="I15" s="597">
        <v>16207.2</v>
      </c>
      <c r="J15" s="584">
        <v>2</v>
      </c>
    </row>
    <row r="16" spans="1:10" s="45" customFormat="1" ht="13.5" customHeight="1" x14ac:dyDescent="0.15">
      <c r="A16" s="369" t="s">
        <v>429</v>
      </c>
      <c r="B16" s="596">
        <v>0</v>
      </c>
      <c r="C16" s="584">
        <v>0</v>
      </c>
      <c r="D16" s="584">
        <v>0</v>
      </c>
      <c r="E16" s="584">
        <v>0</v>
      </c>
      <c r="F16" s="584">
        <v>0</v>
      </c>
      <c r="G16" s="584">
        <v>0</v>
      </c>
      <c r="H16" s="584">
        <v>0</v>
      </c>
      <c r="I16" s="597">
        <v>0</v>
      </c>
      <c r="J16" s="584">
        <v>0</v>
      </c>
    </row>
    <row r="17" spans="1:10" s="45" customFormat="1" ht="13.5" customHeight="1" x14ac:dyDescent="0.15">
      <c r="A17" s="369" t="s">
        <v>430</v>
      </c>
      <c r="B17" s="596">
        <v>0</v>
      </c>
      <c r="C17" s="584">
        <v>0</v>
      </c>
      <c r="D17" s="584">
        <v>0</v>
      </c>
      <c r="E17" s="584">
        <v>0</v>
      </c>
      <c r="F17" s="584">
        <v>0</v>
      </c>
      <c r="G17" s="584">
        <v>0</v>
      </c>
      <c r="H17" s="584">
        <v>0</v>
      </c>
      <c r="I17" s="597">
        <v>7816.7</v>
      </c>
      <c r="J17" s="584">
        <v>1</v>
      </c>
    </row>
    <row r="18" spans="1:10" s="45" customFormat="1" ht="13.5" customHeight="1" x14ac:dyDescent="0.15">
      <c r="A18" s="369" t="s">
        <v>431</v>
      </c>
      <c r="B18" s="596">
        <v>16</v>
      </c>
      <c r="C18" s="584">
        <v>38</v>
      </c>
      <c r="D18" s="584">
        <v>7</v>
      </c>
      <c r="E18" s="584">
        <v>2</v>
      </c>
      <c r="F18" s="584">
        <v>0</v>
      </c>
      <c r="G18" s="584">
        <v>0</v>
      </c>
      <c r="H18" s="584">
        <v>0</v>
      </c>
      <c r="I18" s="597">
        <v>0</v>
      </c>
      <c r="J18" s="584">
        <v>0</v>
      </c>
    </row>
    <row r="19" spans="1:10" s="45" customFormat="1" ht="13.5" customHeight="1" x14ac:dyDescent="0.15">
      <c r="A19" s="369" t="s">
        <v>432</v>
      </c>
      <c r="B19" s="596">
        <v>0</v>
      </c>
      <c r="C19" s="584">
        <v>0</v>
      </c>
      <c r="D19" s="584">
        <v>0</v>
      </c>
      <c r="E19" s="584">
        <v>0</v>
      </c>
      <c r="F19" s="584">
        <v>0</v>
      </c>
      <c r="G19" s="584">
        <v>0</v>
      </c>
      <c r="H19" s="584">
        <v>0</v>
      </c>
      <c r="I19" s="597">
        <v>391.79999999999995</v>
      </c>
      <c r="J19" s="584">
        <v>0</v>
      </c>
    </row>
    <row r="20" spans="1:10" s="45" customFormat="1" ht="13.5" customHeight="1" x14ac:dyDescent="0.15">
      <c r="A20" s="369" t="s">
        <v>433</v>
      </c>
      <c r="B20" s="596">
        <v>0</v>
      </c>
      <c r="C20" s="584">
        <v>0</v>
      </c>
      <c r="D20" s="584">
        <v>0</v>
      </c>
      <c r="E20" s="584">
        <v>0</v>
      </c>
      <c r="F20" s="584">
        <v>0</v>
      </c>
      <c r="G20" s="584">
        <v>0</v>
      </c>
      <c r="H20" s="584">
        <v>0</v>
      </c>
      <c r="I20" s="597">
        <v>4053.4999999999995</v>
      </c>
      <c r="J20" s="584">
        <v>0</v>
      </c>
    </row>
    <row r="21" spans="1:10" s="45" customFormat="1" ht="13.5" customHeight="1" x14ac:dyDescent="0.15">
      <c r="A21" s="369" t="s">
        <v>434</v>
      </c>
      <c r="B21" s="596">
        <v>0.3</v>
      </c>
      <c r="C21" s="584">
        <v>0</v>
      </c>
      <c r="D21" s="584">
        <v>0</v>
      </c>
      <c r="E21" s="584">
        <v>0</v>
      </c>
      <c r="F21" s="584">
        <v>0</v>
      </c>
      <c r="G21" s="584">
        <v>0</v>
      </c>
      <c r="H21" s="584">
        <v>0</v>
      </c>
      <c r="I21" s="597">
        <v>158.1</v>
      </c>
      <c r="J21" s="584">
        <v>0</v>
      </c>
    </row>
    <row r="22" spans="1:10" s="45" customFormat="1" ht="13.5" customHeight="1" x14ac:dyDescent="0.15">
      <c r="A22" s="369" t="s">
        <v>435</v>
      </c>
      <c r="B22" s="596">
        <v>0</v>
      </c>
      <c r="C22" s="584">
        <v>0</v>
      </c>
      <c r="D22" s="584">
        <v>0</v>
      </c>
      <c r="E22" s="584">
        <v>1</v>
      </c>
      <c r="F22" s="584">
        <v>0</v>
      </c>
      <c r="G22" s="584">
        <v>0</v>
      </c>
      <c r="H22" s="584">
        <v>0</v>
      </c>
      <c r="I22" s="597">
        <v>24833.3</v>
      </c>
      <c r="J22" s="584">
        <v>0</v>
      </c>
    </row>
    <row r="23" spans="1:10" s="45" customFormat="1" ht="13.5" customHeight="1" x14ac:dyDescent="0.15">
      <c r="A23" s="369" t="s">
        <v>436</v>
      </c>
      <c r="B23" s="596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97">
        <v>1166.2</v>
      </c>
      <c r="J23" s="584">
        <v>0</v>
      </c>
    </row>
    <row r="24" spans="1:10" s="45" customFormat="1" ht="13.5" customHeight="1" x14ac:dyDescent="0.15">
      <c r="A24" s="369" t="s">
        <v>437</v>
      </c>
      <c r="B24" s="596">
        <v>0</v>
      </c>
      <c r="C24" s="584">
        <v>0</v>
      </c>
      <c r="D24" s="584">
        <v>0</v>
      </c>
      <c r="E24" s="584">
        <v>0</v>
      </c>
      <c r="F24" s="584">
        <v>0</v>
      </c>
      <c r="G24" s="584">
        <v>0</v>
      </c>
      <c r="H24" s="584">
        <v>0</v>
      </c>
      <c r="I24" s="597">
        <v>0</v>
      </c>
      <c r="J24" s="584">
        <v>0</v>
      </c>
    </row>
    <row r="25" spans="1:10" s="45" customFormat="1" ht="13.5" customHeight="1" x14ac:dyDescent="0.15">
      <c r="A25" s="369" t="s">
        <v>438</v>
      </c>
      <c r="B25" s="596">
        <v>25.2</v>
      </c>
      <c r="C25" s="584">
        <v>35</v>
      </c>
      <c r="D25" s="584">
        <v>11</v>
      </c>
      <c r="E25" s="584">
        <v>0</v>
      </c>
      <c r="F25" s="584">
        <v>0</v>
      </c>
      <c r="G25" s="584">
        <v>1</v>
      </c>
      <c r="H25" s="584">
        <v>3</v>
      </c>
      <c r="I25" s="597">
        <v>0</v>
      </c>
      <c r="J25" s="584">
        <v>0</v>
      </c>
    </row>
    <row r="26" spans="1:10" s="45" customFormat="1" ht="13.5" customHeight="1" x14ac:dyDescent="0.15">
      <c r="A26" s="369" t="s">
        <v>439</v>
      </c>
      <c r="B26" s="596">
        <v>0</v>
      </c>
      <c r="C26" s="584">
        <v>0</v>
      </c>
      <c r="D26" s="584">
        <v>0</v>
      </c>
      <c r="E26" s="584">
        <v>0</v>
      </c>
      <c r="F26" s="584">
        <v>0</v>
      </c>
      <c r="G26" s="584">
        <v>0</v>
      </c>
      <c r="H26" s="584">
        <v>0</v>
      </c>
      <c r="I26" s="597">
        <v>1699.8</v>
      </c>
      <c r="J26" s="584">
        <v>2</v>
      </c>
    </row>
    <row r="27" spans="1:10" s="45" customFormat="1" ht="13.5" customHeight="1" x14ac:dyDescent="0.15">
      <c r="A27" s="369" t="s">
        <v>440</v>
      </c>
      <c r="B27" s="596">
        <v>0</v>
      </c>
      <c r="C27" s="584">
        <v>0</v>
      </c>
      <c r="D27" s="584">
        <v>0</v>
      </c>
      <c r="E27" s="584">
        <v>0</v>
      </c>
      <c r="F27" s="584">
        <v>0</v>
      </c>
      <c r="G27" s="584">
        <v>0</v>
      </c>
      <c r="H27" s="584">
        <v>0</v>
      </c>
      <c r="I27" s="597">
        <v>8634.2000000000007</v>
      </c>
      <c r="J27" s="584">
        <v>0</v>
      </c>
    </row>
    <row r="28" spans="1:10" s="45" customFormat="1" ht="13.5" customHeight="1" x14ac:dyDescent="0.15">
      <c r="A28" s="545" t="s">
        <v>441</v>
      </c>
      <c r="B28" s="596">
        <v>0</v>
      </c>
      <c r="C28" s="584">
        <v>0</v>
      </c>
      <c r="D28" s="584">
        <v>0</v>
      </c>
      <c r="E28" s="584">
        <v>0</v>
      </c>
      <c r="F28" s="584">
        <v>0</v>
      </c>
      <c r="G28" s="584">
        <v>0</v>
      </c>
      <c r="H28" s="584">
        <v>0</v>
      </c>
      <c r="I28" s="597">
        <v>0</v>
      </c>
      <c r="J28" s="597">
        <v>0</v>
      </c>
    </row>
    <row r="29" spans="1:10" s="45" customFormat="1" ht="13.5" customHeight="1" x14ac:dyDescent="0.15">
      <c r="A29" s="580" t="s">
        <v>442</v>
      </c>
      <c r="B29" s="598">
        <v>0</v>
      </c>
      <c r="C29" s="599">
        <v>0</v>
      </c>
      <c r="D29" s="599">
        <v>0</v>
      </c>
      <c r="E29" s="599">
        <v>0</v>
      </c>
      <c r="F29" s="599">
        <v>0</v>
      </c>
      <c r="G29" s="599">
        <v>0</v>
      </c>
      <c r="H29" s="599">
        <v>0</v>
      </c>
      <c r="I29" s="600">
        <v>0</v>
      </c>
      <c r="J29" s="600">
        <v>0</v>
      </c>
    </row>
    <row r="30" spans="1:10" x14ac:dyDescent="0.15">
      <c r="A30" s="562"/>
      <c r="B30" s="562"/>
      <c r="C30" s="562"/>
      <c r="D30" s="562"/>
      <c r="E30" s="562"/>
      <c r="F30" s="562"/>
      <c r="G30" s="562"/>
      <c r="H30" s="562"/>
      <c r="I30" s="563"/>
      <c r="J30" s="562"/>
    </row>
    <row r="31" spans="1:10" ht="6" customHeight="1" x14ac:dyDescent="0.15">
      <c r="A31" s="562"/>
      <c r="B31" s="562"/>
      <c r="C31" s="562"/>
      <c r="D31" s="562"/>
      <c r="E31" s="562"/>
      <c r="F31" s="562"/>
      <c r="G31" s="562"/>
      <c r="H31" s="562"/>
      <c r="I31" s="563"/>
      <c r="J31" s="562"/>
    </row>
    <row r="32" spans="1:10" ht="14.25" customHeight="1" x14ac:dyDescent="0.15">
      <c r="A32" s="670"/>
      <c r="B32" s="673" t="s">
        <v>408</v>
      </c>
      <c r="C32" s="674"/>
      <c r="D32" s="674"/>
      <c r="E32" s="674"/>
      <c r="F32" s="674"/>
      <c r="G32" s="674"/>
      <c r="H32" s="674"/>
      <c r="I32" s="675"/>
      <c r="J32" s="676" t="s">
        <v>443</v>
      </c>
    </row>
    <row r="33" spans="1:10" ht="27" customHeight="1" x14ac:dyDescent="0.15">
      <c r="A33" s="671"/>
      <c r="B33" s="668" t="s">
        <v>444</v>
      </c>
      <c r="C33" s="668" t="s">
        <v>445</v>
      </c>
      <c r="D33" s="668" t="s">
        <v>446</v>
      </c>
      <c r="E33" s="668" t="s">
        <v>447</v>
      </c>
      <c r="F33" s="679" t="s">
        <v>448</v>
      </c>
      <c r="G33" s="668" t="s">
        <v>449</v>
      </c>
      <c r="H33" s="668" t="s">
        <v>450</v>
      </c>
      <c r="I33" s="668" t="s">
        <v>451</v>
      </c>
      <c r="J33" s="677"/>
    </row>
    <row r="34" spans="1:10" x14ac:dyDescent="0.15">
      <c r="A34" s="672"/>
      <c r="B34" s="669"/>
      <c r="C34" s="669"/>
      <c r="D34" s="669"/>
      <c r="E34" s="669"/>
      <c r="F34" s="680"/>
      <c r="G34" s="669"/>
      <c r="H34" s="669"/>
      <c r="I34" s="669"/>
      <c r="J34" s="678"/>
    </row>
    <row r="35" spans="1:10" x14ac:dyDescent="0.15">
      <c r="A35" s="581"/>
      <c r="B35" s="572" t="s">
        <v>421</v>
      </c>
      <c r="C35" s="572" t="s">
        <v>421</v>
      </c>
      <c r="D35" s="572" t="s">
        <v>452</v>
      </c>
      <c r="E35" s="572" t="s">
        <v>452</v>
      </c>
      <c r="F35" s="572" t="s">
        <v>452</v>
      </c>
      <c r="G35" s="572" t="s">
        <v>452</v>
      </c>
      <c r="H35" s="572" t="s">
        <v>420</v>
      </c>
      <c r="I35" s="573" t="s">
        <v>420</v>
      </c>
      <c r="J35" s="573" t="s">
        <v>420</v>
      </c>
    </row>
    <row r="36" spans="1:10" x14ac:dyDescent="0.15">
      <c r="A36" s="582" t="s">
        <v>422</v>
      </c>
      <c r="B36" s="576" t="s">
        <v>453</v>
      </c>
      <c r="C36" s="576">
        <v>1455.2</v>
      </c>
      <c r="D36" s="583">
        <v>34.6</v>
      </c>
      <c r="E36" s="583">
        <v>16</v>
      </c>
      <c r="F36" s="576" t="s">
        <v>425</v>
      </c>
      <c r="G36" s="576" t="s">
        <v>425</v>
      </c>
      <c r="H36" s="576" t="s">
        <v>425</v>
      </c>
      <c r="I36" s="584">
        <v>6</v>
      </c>
      <c r="J36" s="576" t="s">
        <v>425</v>
      </c>
    </row>
    <row r="37" spans="1:10" x14ac:dyDescent="0.15">
      <c r="A37" s="582" t="s">
        <v>424</v>
      </c>
      <c r="B37" s="576" t="s">
        <v>425</v>
      </c>
      <c r="C37" s="576">
        <v>6668.2</v>
      </c>
      <c r="D37" s="576">
        <v>112.3</v>
      </c>
      <c r="E37" s="576">
        <v>44.3</v>
      </c>
      <c r="F37" s="576" t="s">
        <v>425</v>
      </c>
      <c r="G37" s="576" t="s">
        <v>425</v>
      </c>
      <c r="H37" s="576" t="s">
        <v>425</v>
      </c>
      <c r="I37" s="584">
        <v>4</v>
      </c>
      <c r="J37" s="576" t="s">
        <v>425</v>
      </c>
    </row>
    <row r="38" spans="1:10" x14ac:dyDescent="0.15">
      <c r="A38" s="582" t="s">
        <v>426</v>
      </c>
      <c r="B38" s="576">
        <v>0</v>
      </c>
      <c r="C38" s="576">
        <v>5842</v>
      </c>
      <c r="D38" s="576">
        <v>107.55000000000001</v>
      </c>
      <c r="E38" s="576">
        <v>70.820000000000007</v>
      </c>
      <c r="F38" s="576">
        <v>0</v>
      </c>
      <c r="G38" s="576">
        <v>0</v>
      </c>
      <c r="H38" s="576">
        <v>0</v>
      </c>
      <c r="I38" s="601">
        <v>4</v>
      </c>
      <c r="J38" s="576">
        <v>0</v>
      </c>
    </row>
    <row r="39" spans="1:10" x14ac:dyDescent="0.15">
      <c r="A39" s="582"/>
      <c r="B39" s="583"/>
      <c r="C39" s="585"/>
      <c r="D39" s="583"/>
      <c r="E39" s="583"/>
      <c r="F39" s="583"/>
      <c r="G39" s="583"/>
      <c r="H39" s="575"/>
      <c r="I39" s="577"/>
      <c r="J39" s="575"/>
    </row>
    <row r="40" spans="1:10" x14ac:dyDescent="0.15">
      <c r="A40" s="545" t="s">
        <v>427</v>
      </c>
      <c r="B40" s="596">
        <v>0</v>
      </c>
      <c r="C40" s="576">
        <v>0</v>
      </c>
      <c r="D40" s="576">
        <v>12</v>
      </c>
      <c r="E40" s="576">
        <v>8.4</v>
      </c>
      <c r="F40" s="576">
        <v>0</v>
      </c>
      <c r="G40" s="576">
        <v>0</v>
      </c>
      <c r="H40" s="576">
        <v>0</v>
      </c>
      <c r="I40" s="601">
        <v>0</v>
      </c>
      <c r="J40" s="576">
        <v>0</v>
      </c>
    </row>
    <row r="41" spans="1:10" x14ac:dyDescent="0.15">
      <c r="A41" s="545" t="s">
        <v>428</v>
      </c>
      <c r="B41" s="596">
        <v>0</v>
      </c>
      <c r="C41" s="576">
        <v>3992.1000000000004</v>
      </c>
      <c r="D41" s="576">
        <v>2.85</v>
      </c>
      <c r="E41" s="576">
        <v>50.730000000000004</v>
      </c>
      <c r="F41" s="576">
        <v>0</v>
      </c>
      <c r="G41" s="576">
        <v>0</v>
      </c>
      <c r="H41" s="576">
        <v>0</v>
      </c>
      <c r="I41" s="601">
        <v>4</v>
      </c>
      <c r="J41" s="576">
        <v>0</v>
      </c>
    </row>
    <row r="42" spans="1:10" x14ac:dyDescent="0.15">
      <c r="A42" s="545" t="s">
        <v>429</v>
      </c>
      <c r="B42" s="596">
        <v>0</v>
      </c>
      <c r="C42" s="576">
        <v>0</v>
      </c>
      <c r="D42" s="576">
        <v>0</v>
      </c>
      <c r="E42" s="576">
        <v>0</v>
      </c>
      <c r="F42" s="576">
        <v>0</v>
      </c>
      <c r="G42" s="576">
        <v>0</v>
      </c>
      <c r="H42" s="576">
        <v>0</v>
      </c>
      <c r="I42" s="576">
        <v>0</v>
      </c>
      <c r="J42" s="576">
        <v>0</v>
      </c>
    </row>
    <row r="43" spans="1:10" x14ac:dyDescent="0.15">
      <c r="A43" s="545" t="s">
        <v>430</v>
      </c>
      <c r="B43" s="596">
        <v>0</v>
      </c>
      <c r="C43" s="576">
        <v>0</v>
      </c>
      <c r="D43" s="576">
        <v>0</v>
      </c>
      <c r="E43" s="576">
        <v>0</v>
      </c>
      <c r="F43" s="576">
        <v>0</v>
      </c>
      <c r="G43" s="576">
        <v>0</v>
      </c>
      <c r="H43" s="576">
        <v>0</v>
      </c>
      <c r="I43" s="576">
        <v>0</v>
      </c>
      <c r="J43" s="576">
        <v>0</v>
      </c>
    </row>
    <row r="44" spans="1:10" x14ac:dyDescent="0.15">
      <c r="A44" s="545" t="s">
        <v>431</v>
      </c>
      <c r="B44" s="596">
        <v>0</v>
      </c>
      <c r="C44" s="576">
        <v>0</v>
      </c>
      <c r="D44" s="576">
        <v>0</v>
      </c>
      <c r="E44" s="576">
        <v>0</v>
      </c>
      <c r="F44" s="576">
        <v>0</v>
      </c>
      <c r="G44" s="576">
        <v>0</v>
      </c>
      <c r="H44" s="576">
        <v>0</v>
      </c>
      <c r="I44" s="576">
        <v>0</v>
      </c>
      <c r="J44" s="576">
        <v>0</v>
      </c>
    </row>
    <row r="45" spans="1:10" x14ac:dyDescent="0.15">
      <c r="A45" s="545" t="s">
        <v>432</v>
      </c>
      <c r="B45" s="596">
        <v>0</v>
      </c>
      <c r="C45" s="576">
        <v>0</v>
      </c>
      <c r="D45" s="576">
        <v>0</v>
      </c>
      <c r="E45" s="576">
        <v>0</v>
      </c>
      <c r="F45" s="576">
        <v>0</v>
      </c>
      <c r="G45" s="576">
        <v>0</v>
      </c>
      <c r="H45" s="576">
        <v>0</v>
      </c>
      <c r="I45" s="576">
        <v>0</v>
      </c>
      <c r="J45" s="576">
        <v>0</v>
      </c>
    </row>
    <row r="46" spans="1:10" x14ac:dyDescent="0.15">
      <c r="A46" s="545" t="s">
        <v>433</v>
      </c>
      <c r="B46" s="596">
        <v>0</v>
      </c>
      <c r="C46" s="576">
        <v>1849.9</v>
      </c>
      <c r="D46" s="576">
        <v>17.600000000000001</v>
      </c>
      <c r="E46" s="576">
        <v>11.69</v>
      </c>
      <c r="F46" s="576">
        <v>0</v>
      </c>
      <c r="G46" s="576">
        <v>0</v>
      </c>
      <c r="H46" s="576">
        <v>0</v>
      </c>
      <c r="I46" s="576">
        <v>0</v>
      </c>
      <c r="J46" s="576">
        <v>0</v>
      </c>
    </row>
    <row r="47" spans="1:10" x14ac:dyDescent="0.15">
      <c r="A47" s="545" t="s">
        <v>434</v>
      </c>
      <c r="B47" s="596">
        <v>0</v>
      </c>
      <c r="C47" s="576">
        <v>0</v>
      </c>
      <c r="D47" s="576">
        <v>0</v>
      </c>
      <c r="E47" s="576">
        <v>0</v>
      </c>
      <c r="F47" s="576">
        <v>0</v>
      </c>
      <c r="G47" s="576">
        <v>0</v>
      </c>
      <c r="H47" s="576">
        <v>0</v>
      </c>
      <c r="I47" s="576">
        <v>0</v>
      </c>
      <c r="J47" s="576">
        <v>0</v>
      </c>
    </row>
    <row r="48" spans="1:10" x14ac:dyDescent="0.15">
      <c r="A48" s="545" t="s">
        <v>435</v>
      </c>
      <c r="B48" s="596">
        <v>0</v>
      </c>
      <c r="C48" s="576">
        <v>0</v>
      </c>
      <c r="D48" s="576">
        <v>59.1</v>
      </c>
      <c r="E48" s="576">
        <v>0</v>
      </c>
      <c r="F48" s="576">
        <v>0</v>
      </c>
      <c r="G48" s="576">
        <v>0</v>
      </c>
      <c r="H48" s="576">
        <v>0</v>
      </c>
      <c r="I48" s="576">
        <v>0</v>
      </c>
      <c r="J48" s="576">
        <v>0</v>
      </c>
    </row>
    <row r="49" spans="1:10" x14ac:dyDescent="0.15">
      <c r="A49" s="545" t="s">
        <v>436</v>
      </c>
      <c r="B49" s="596">
        <v>0</v>
      </c>
      <c r="C49" s="576">
        <v>0</v>
      </c>
      <c r="D49" s="576">
        <v>16</v>
      </c>
      <c r="E49" s="576">
        <v>0</v>
      </c>
      <c r="F49" s="576">
        <v>0</v>
      </c>
      <c r="G49" s="576">
        <v>0</v>
      </c>
      <c r="H49" s="576">
        <v>0</v>
      </c>
      <c r="I49" s="576">
        <v>0</v>
      </c>
      <c r="J49" s="576">
        <v>0</v>
      </c>
    </row>
    <row r="50" spans="1:10" x14ac:dyDescent="0.15">
      <c r="A50" s="545" t="s">
        <v>437</v>
      </c>
      <c r="B50" s="596">
        <v>0</v>
      </c>
      <c r="C50" s="576">
        <v>0</v>
      </c>
      <c r="D50" s="576">
        <v>0</v>
      </c>
      <c r="E50" s="576">
        <v>0</v>
      </c>
      <c r="F50" s="576">
        <v>0</v>
      </c>
      <c r="G50" s="576">
        <v>0</v>
      </c>
      <c r="H50" s="576">
        <v>0</v>
      </c>
      <c r="I50" s="576">
        <v>0</v>
      </c>
      <c r="J50" s="576">
        <v>0</v>
      </c>
    </row>
    <row r="51" spans="1:10" x14ac:dyDescent="0.15">
      <c r="A51" s="545" t="s">
        <v>438</v>
      </c>
      <c r="B51" s="596">
        <v>0</v>
      </c>
      <c r="C51" s="576">
        <v>0</v>
      </c>
      <c r="D51" s="576">
        <v>0</v>
      </c>
      <c r="E51" s="576">
        <v>0</v>
      </c>
      <c r="F51" s="576">
        <v>0</v>
      </c>
      <c r="G51" s="576">
        <v>0</v>
      </c>
      <c r="H51" s="576">
        <v>0</v>
      </c>
      <c r="I51" s="576">
        <v>0</v>
      </c>
      <c r="J51" s="576">
        <v>0</v>
      </c>
    </row>
    <row r="52" spans="1:10" x14ac:dyDescent="0.15">
      <c r="A52" s="545" t="s">
        <v>439</v>
      </c>
      <c r="B52" s="596">
        <v>0</v>
      </c>
      <c r="C52" s="576">
        <v>0</v>
      </c>
      <c r="D52" s="576">
        <v>0</v>
      </c>
      <c r="E52" s="576">
        <v>0</v>
      </c>
      <c r="F52" s="576">
        <v>0</v>
      </c>
      <c r="G52" s="576">
        <v>0</v>
      </c>
      <c r="H52" s="576">
        <v>0</v>
      </c>
      <c r="I52" s="576">
        <v>0</v>
      </c>
      <c r="J52" s="576">
        <v>0</v>
      </c>
    </row>
    <row r="53" spans="1:10" x14ac:dyDescent="0.15">
      <c r="A53" s="545" t="s">
        <v>440</v>
      </c>
      <c r="B53" s="596">
        <v>0</v>
      </c>
      <c r="C53" s="576">
        <v>0</v>
      </c>
      <c r="D53" s="576">
        <v>0</v>
      </c>
      <c r="E53" s="576">
        <v>0</v>
      </c>
      <c r="F53" s="576">
        <v>0</v>
      </c>
      <c r="G53" s="576">
        <v>0</v>
      </c>
      <c r="H53" s="576">
        <v>0</v>
      </c>
      <c r="I53" s="576">
        <v>0</v>
      </c>
      <c r="J53" s="576">
        <v>0</v>
      </c>
    </row>
    <row r="54" spans="1:10" x14ac:dyDescent="0.15">
      <c r="A54" s="545" t="s">
        <v>441</v>
      </c>
      <c r="B54" s="596">
        <v>0</v>
      </c>
      <c r="C54" s="576">
        <v>0</v>
      </c>
      <c r="D54" s="576">
        <v>0</v>
      </c>
      <c r="E54" s="576">
        <v>0</v>
      </c>
      <c r="F54" s="576">
        <v>0</v>
      </c>
      <c r="G54" s="576">
        <v>0</v>
      </c>
      <c r="H54" s="576">
        <v>0</v>
      </c>
      <c r="I54" s="576">
        <v>0</v>
      </c>
      <c r="J54" s="576">
        <v>0</v>
      </c>
    </row>
    <row r="55" spans="1:10" s="45" customFormat="1" ht="13.5" customHeight="1" x14ac:dyDescent="0.15">
      <c r="A55" s="580" t="s">
        <v>442</v>
      </c>
      <c r="B55" s="598">
        <v>0</v>
      </c>
      <c r="C55" s="602">
        <v>0</v>
      </c>
      <c r="D55" s="602">
        <v>0</v>
      </c>
      <c r="E55" s="602">
        <v>0</v>
      </c>
      <c r="F55" s="602">
        <v>0</v>
      </c>
      <c r="G55" s="602">
        <v>0</v>
      </c>
      <c r="H55" s="602">
        <v>0</v>
      </c>
      <c r="I55" s="602">
        <v>0</v>
      </c>
      <c r="J55" s="602">
        <v>0</v>
      </c>
    </row>
    <row r="56" spans="1:10" s="45" customFormat="1" ht="16.5" customHeight="1" x14ac:dyDescent="0.15">
      <c r="A56" s="586" t="s">
        <v>454</v>
      </c>
      <c r="B56" s="586"/>
      <c r="C56" s="586"/>
      <c r="D56" s="586"/>
      <c r="E56" s="586"/>
      <c r="F56" s="586"/>
      <c r="G56" s="586"/>
      <c r="H56" s="586"/>
      <c r="I56" s="586"/>
      <c r="J56" s="356"/>
    </row>
    <row r="57" spans="1:10" x14ac:dyDescent="0.15">
      <c r="A57" s="587" t="s">
        <v>465</v>
      </c>
      <c r="B57" s="458"/>
      <c r="C57" s="458"/>
      <c r="D57" s="458"/>
      <c r="E57" s="458"/>
      <c r="F57" s="356"/>
      <c r="G57" s="356"/>
      <c r="H57" s="356"/>
      <c r="I57" s="588"/>
      <c r="J57" s="356"/>
    </row>
    <row r="58" spans="1:10" x14ac:dyDescent="0.15">
      <c r="A58" s="562"/>
      <c r="B58" s="562"/>
      <c r="C58" s="562"/>
      <c r="D58" s="562"/>
      <c r="E58" s="562"/>
      <c r="F58" s="562"/>
      <c r="G58" s="562"/>
      <c r="H58" s="562"/>
      <c r="I58" s="563"/>
      <c r="J58" s="562"/>
    </row>
    <row r="59" spans="1:10" x14ac:dyDescent="0.15">
      <c r="A59" s="562"/>
      <c r="B59" s="562"/>
      <c r="C59" s="562"/>
      <c r="D59" s="562"/>
      <c r="E59" s="562"/>
      <c r="F59" s="562"/>
      <c r="G59" s="562"/>
      <c r="H59" s="562"/>
      <c r="I59" s="563"/>
      <c r="J59" s="562"/>
    </row>
  </sheetData>
  <mergeCells count="17">
    <mergeCell ref="A6:A8"/>
    <mergeCell ref="B6:H6"/>
    <mergeCell ref="I6:J6"/>
    <mergeCell ref="C7:H7"/>
    <mergeCell ref="I7:I8"/>
    <mergeCell ref="J7:J8"/>
    <mergeCell ref="I33:I34"/>
    <mergeCell ref="A32:A34"/>
    <mergeCell ref="B32:I32"/>
    <mergeCell ref="J32:J34"/>
    <mergeCell ref="B33:B34"/>
    <mergeCell ref="C33:C34"/>
    <mergeCell ref="D33:D34"/>
    <mergeCell ref="E33:E34"/>
    <mergeCell ref="F33:F34"/>
    <mergeCell ref="G33:G34"/>
    <mergeCell ref="H33:H34"/>
  </mergeCells>
  <phoneticPr fontId="2"/>
  <hyperlinks>
    <hyperlink ref="A1" location="'5農業目次'!A1" display="5　農業目次へ＜＜" xr:uid="{00000000-0004-0000-0E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9"/>
  <dimension ref="A1:Z43"/>
  <sheetViews>
    <sheetView showGridLines="0" view="pageBreakPreview" zoomScaleNormal="100" zoomScaleSheetLayoutView="100" workbookViewId="0">
      <pane xSplit="1" ySplit="10" topLeftCell="B11" activePane="bottomRight" state="frozen"/>
      <selection pane="topRight" activeCell="A19" sqref="A19"/>
      <selection pane="bottomLeft" activeCell="A19" sqref="A19"/>
      <selection pane="bottomRight" activeCell="H34" sqref="H34"/>
    </sheetView>
  </sheetViews>
  <sheetFormatPr defaultColWidth="8" defaultRowHeight="12" customHeight="1" x14ac:dyDescent="0.15"/>
  <cols>
    <col min="1" max="1" width="8.125" style="15" customWidth="1"/>
    <col min="2" max="2" width="7.375" style="18" bestFit="1" customWidth="1"/>
    <col min="3" max="10" width="7" style="18" customWidth="1"/>
    <col min="11" max="11" width="6.375" style="18" customWidth="1"/>
    <col min="12" max="24" width="7" style="3" customWidth="1"/>
    <col min="25" max="25" width="7.625" style="16" customWidth="1"/>
    <col min="26" max="26" width="7.625" style="17" customWidth="1"/>
    <col min="27" max="16384" width="8" style="3"/>
  </cols>
  <sheetData>
    <row r="1" spans="1:26" ht="13.5" customHeight="1" x14ac:dyDescent="0.15">
      <c r="A1" s="2" t="s">
        <v>27</v>
      </c>
      <c r="B1" s="3"/>
      <c r="C1" s="4"/>
      <c r="D1" s="4"/>
      <c r="E1" s="4"/>
      <c r="F1" s="4"/>
      <c r="G1" s="4"/>
      <c r="H1" s="4"/>
      <c r="I1" s="4"/>
      <c r="J1" s="4"/>
      <c r="K1" s="4"/>
      <c r="Y1" s="5"/>
      <c r="Z1" s="6"/>
    </row>
    <row r="2" spans="1:26" s="8" customFormat="1" ht="13.5" x14ac:dyDescent="0.15">
      <c r="A2" s="124" t="s">
        <v>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6"/>
      <c r="Z2" s="127"/>
    </row>
    <row r="3" spans="1:26" s="8" customFormat="1" ht="24.75" customHeight="1" x14ac:dyDescent="0.15">
      <c r="A3" s="124"/>
      <c r="B3" s="125"/>
      <c r="C3" s="125"/>
      <c r="D3" s="125"/>
      <c r="E3" s="128" t="s">
        <v>29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6"/>
      <c r="Z3" s="127"/>
    </row>
    <row r="4" spans="1:26" s="9" customFormat="1" ht="17.25" x14ac:dyDescent="0.15">
      <c r="A4" s="129" t="s">
        <v>30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1"/>
      <c r="Z4" s="132"/>
    </row>
    <row r="5" spans="1:26" x14ac:dyDescent="0.15">
      <c r="A5" s="133" t="s">
        <v>31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6"/>
      <c r="Z5" s="137"/>
    </row>
    <row r="6" spans="1:26" x14ac:dyDescent="0.1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6"/>
      <c r="Z6" s="139" t="s">
        <v>32</v>
      </c>
    </row>
    <row r="7" spans="1:26" s="10" customFormat="1" ht="6" customHeight="1" thickBot="1" x14ac:dyDescent="0.2">
      <c r="A7" s="140"/>
      <c r="B7" s="141"/>
      <c r="C7" s="141"/>
      <c r="D7" s="141"/>
      <c r="E7" s="141"/>
      <c r="F7" s="141"/>
      <c r="G7" s="141"/>
      <c r="H7" s="141"/>
      <c r="I7" s="141"/>
      <c r="J7" s="142"/>
      <c r="K7" s="142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4"/>
      <c r="Y7" s="145"/>
      <c r="Z7" s="146"/>
    </row>
    <row r="8" spans="1:26" s="10" customFormat="1" ht="13.5" customHeight="1" thickTop="1" x14ac:dyDescent="0.15">
      <c r="A8" s="147"/>
      <c r="B8" s="148"/>
      <c r="C8" s="149" t="s">
        <v>33</v>
      </c>
      <c r="D8" s="150"/>
      <c r="E8" s="150"/>
      <c r="F8" s="150"/>
      <c r="G8" s="150"/>
      <c r="H8" s="150"/>
      <c r="I8" s="150"/>
      <c r="J8" s="151"/>
      <c r="K8" s="152"/>
      <c r="L8" s="153"/>
      <c r="M8" s="154"/>
      <c r="N8" s="155" t="s">
        <v>34</v>
      </c>
      <c r="O8" s="155"/>
      <c r="P8" s="155"/>
      <c r="Q8" s="155"/>
      <c r="R8" s="155"/>
      <c r="S8" s="155"/>
      <c r="T8" s="155"/>
      <c r="U8" s="155"/>
      <c r="V8" s="155"/>
      <c r="W8" s="155"/>
      <c r="X8" s="156"/>
      <c r="Y8" s="157"/>
      <c r="Z8" s="158"/>
    </row>
    <row r="9" spans="1:26" s="10" customFormat="1" ht="13.5" customHeight="1" x14ac:dyDescent="0.15">
      <c r="A9" s="159"/>
      <c r="B9" s="160"/>
      <c r="C9" s="161" t="s">
        <v>35</v>
      </c>
      <c r="D9" s="161"/>
      <c r="E9" s="161"/>
      <c r="F9" s="161"/>
      <c r="G9" s="162"/>
      <c r="H9" s="163"/>
      <c r="I9" s="164"/>
      <c r="J9" s="165"/>
      <c r="K9" s="166"/>
      <c r="L9" s="166"/>
      <c r="M9" s="167"/>
      <c r="N9" s="168"/>
      <c r="O9" s="169"/>
      <c r="P9" s="169"/>
      <c r="Q9" s="169"/>
      <c r="R9" s="169"/>
      <c r="S9" s="169"/>
      <c r="T9" s="169"/>
      <c r="U9" s="169"/>
      <c r="V9" s="169"/>
      <c r="W9" s="166"/>
      <c r="X9" s="170"/>
      <c r="Y9" s="171"/>
      <c r="Z9" s="172"/>
    </row>
    <row r="10" spans="1:26" s="10" customFormat="1" ht="27" customHeight="1" x14ac:dyDescent="0.15">
      <c r="A10" s="173"/>
      <c r="B10" s="174" t="s">
        <v>36</v>
      </c>
      <c r="C10" s="175" t="s">
        <v>37</v>
      </c>
      <c r="D10" s="176" t="s">
        <v>38</v>
      </c>
      <c r="E10" s="177" t="s">
        <v>39</v>
      </c>
      <c r="F10" s="177" t="s">
        <v>40</v>
      </c>
      <c r="G10" s="177" t="s">
        <v>41</v>
      </c>
      <c r="H10" s="178" t="s">
        <v>42</v>
      </c>
      <c r="I10" s="179" t="s">
        <v>43</v>
      </c>
      <c r="J10" s="180" t="s">
        <v>44</v>
      </c>
      <c r="K10" s="181" t="s">
        <v>45</v>
      </c>
      <c r="L10" s="182" t="s">
        <v>46</v>
      </c>
      <c r="M10" s="183" t="s">
        <v>47</v>
      </c>
      <c r="N10" s="184" t="s">
        <v>48</v>
      </c>
      <c r="O10" s="183" t="s">
        <v>49</v>
      </c>
      <c r="P10" s="183" t="s">
        <v>50</v>
      </c>
      <c r="Q10" s="183" t="s">
        <v>51</v>
      </c>
      <c r="R10" s="183" t="s">
        <v>52</v>
      </c>
      <c r="S10" s="183" t="s">
        <v>53</v>
      </c>
      <c r="T10" s="183" t="s">
        <v>54</v>
      </c>
      <c r="U10" s="183" t="s">
        <v>55</v>
      </c>
      <c r="V10" s="183" t="s">
        <v>56</v>
      </c>
      <c r="W10" s="182" t="s">
        <v>57</v>
      </c>
      <c r="X10" s="185" t="s">
        <v>58</v>
      </c>
      <c r="Y10" s="186" t="s">
        <v>59</v>
      </c>
      <c r="Z10" s="187" t="s">
        <v>60</v>
      </c>
    </row>
    <row r="11" spans="1:26" s="10" customFormat="1" ht="12.75" customHeight="1" x14ac:dyDescent="0.15">
      <c r="A11" s="188" t="s">
        <v>61</v>
      </c>
      <c r="B11" s="189">
        <v>20086</v>
      </c>
      <c r="C11" s="189">
        <v>277</v>
      </c>
      <c r="D11" s="189">
        <v>131</v>
      </c>
      <c r="E11" s="189">
        <v>77</v>
      </c>
      <c r="F11" s="189">
        <v>63</v>
      </c>
      <c r="G11" s="189">
        <v>6</v>
      </c>
      <c r="H11" s="189">
        <v>4</v>
      </c>
      <c r="I11" s="189">
        <v>19805</v>
      </c>
      <c r="J11" s="189">
        <v>19414</v>
      </c>
      <c r="K11" s="189">
        <v>226</v>
      </c>
      <c r="L11" s="189">
        <v>230</v>
      </c>
      <c r="M11" s="189">
        <v>3597</v>
      </c>
      <c r="N11" s="189">
        <v>6879</v>
      </c>
      <c r="O11" s="189">
        <v>4002</v>
      </c>
      <c r="P11" s="189">
        <v>2151</v>
      </c>
      <c r="Q11" s="189">
        <v>1543</v>
      </c>
      <c r="R11" s="189">
        <v>581</v>
      </c>
      <c r="S11" s="189">
        <v>399</v>
      </c>
      <c r="T11" s="189">
        <v>237</v>
      </c>
      <c r="U11" s="189">
        <v>122</v>
      </c>
      <c r="V11" s="189">
        <v>89</v>
      </c>
      <c r="W11" s="189">
        <v>22</v>
      </c>
      <c r="X11" s="189">
        <v>8</v>
      </c>
      <c r="Y11" s="189">
        <v>35576.22</v>
      </c>
      <c r="Z11" s="190">
        <v>1.7913504531722055</v>
      </c>
    </row>
    <row r="12" spans="1:26" s="10" customFormat="1" ht="12.75" customHeight="1" x14ac:dyDescent="0.15">
      <c r="A12" s="191" t="s">
        <v>62</v>
      </c>
      <c r="B12" s="189">
        <v>16018</v>
      </c>
      <c r="C12" s="189">
        <v>357</v>
      </c>
      <c r="D12" s="189">
        <v>189</v>
      </c>
      <c r="E12" s="189">
        <v>121</v>
      </c>
      <c r="F12" s="189">
        <v>37</v>
      </c>
      <c r="G12" s="189">
        <v>10</v>
      </c>
      <c r="H12" s="189">
        <v>2</v>
      </c>
      <c r="I12" s="189">
        <v>15659</v>
      </c>
      <c r="J12" s="189">
        <v>15300</v>
      </c>
      <c r="K12" s="189">
        <v>114</v>
      </c>
      <c r="L12" s="189">
        <v>144</v>
      </c>
      <c r="M12" s="189">
        <v>2847</v>
      </c>
      <c r="N12" s="189">
        <v>5293</v>
      </c>
      <c r="O12" s="189">
        <v>3141</v>
      </c>
      <c r="P12" s="189">
        <v>1701</v>
      </c>
      <c r="Q12" s="189">
        <v>1235</v>
      </c>
      <c r="R12" s="189">
        <v>509</v>
      </c>
      <c r="S12" s="189">
        <v>411</v>
      </c>
      <c r="T12" s="189">
        <v>308</v>
      </c>
      <c r="U12" s="189">
        <v>141</v>
      </c>
      <c r="V12" s="189">
        <v>119</v>
      </c>
      <c r="W12" s="189">
        <v>47</v>
      </c>
      <c r="X12" s="189">
        <v>8</v>
      </c>
      <c r="Y12" s="189">
        <v>35602.85</v>
      </c>
      <c r="Z12" s="190">
        <v>3.4121957063446424</v>
      </c>
    </row>
    <row r="13" spans="1:26" s="10" customFormat="1" ht="12.75" customHeight="1" x14ac:dyDescent="0.15">
      <c r="A13" s="188" t="s">
        <v>63</v>
      </c>
      <c r="B13" s="189">
        <v>10546</v>
      </c>
      <c r="C13" s="189">
        <f t="shared" ref="C13:M13" si="0">SUBTOTAL(9,C15:C32)</f>
        <v>414</v>
      </c>
      <c r="D13" s="189">
        <f t="shared" si="0"/>
        <v>230</v>
      </c>
      <c r="E13" s="189">
        <f t="shared" si="0"/>
        <v>146</v>
      </c>
      <c r="F13" s="189">
        <f t="shared" si="0"/>
        <v>24</v>
      </c>
      <c r="G13" s="189">
        <f t="shared" si="0"/>
        <v>14</v>
      </c>
      <c r="H13" s="189">
        <f t="shared" si="0"/>
        <v>2</v>
      </c>
      <c r="I13" s="189">
        <f t="shared" si="0"/>
        <v>10130</v>
      </c>
      <c r="J13" s="189">
        <f t="shared" si="0"/>
        <v>9871</v>
      </c>
      <c r="K13" s="189">
        <f t="shared" si="0"/>
        <v>112</v>
      </c>
      <c r="L13" s="189">
        <f t="shared" si="0"/>
        <v>186</v>
      </c>
      <c r="M13" s="189">
        <f t="shared" si="0"/>
        <v>1789</v>
      </c>
      <c r="N13" s="189">
        <f t="shared" ref="N13:X13" si="1">SUBTOTAL(9,N15:N32)</f>
        <v>3299</v>
      </c>
      <c r="O13" s="189">
        <f t="shared" si="1"/>
        <v>1860</v>
      </c>
      <c r="P13" s="189">
        <f t="shared" si="1"/>
        <v>1059</v>
      </c>
      <c r="Q13" s="189">
        <f t="shared" si="1"/>
        <v>827</v>
      </c>
      <c r="R13" s="189">
        <f t="shared" si="1"/>
        <v>391</v>
      </c>
      <c r="S13" s="189">
        <f t="shared" si="1"/>
        <v>354</v>
      </c>
      <c r="T13" s="189">
        <f t="shared" si="1"/>
        <v>289</v>
      </c>
      <c r="U13" s="189">
        <f t="shared" si="1"/>
        <v>162</v>
      </c>
      <c r="V13" s="189">
        <f t="shared" si="1"/>
        <v>136</v>
      </c>
      <c r="W13" s="189">
        <f t="shared" si="1"/>
        <v>68</v>
      </c>
      <c r="X13" s="189">
        <f t="shared" si="1"/>
        <v>14</v>
      </c>
      <c r="Y13" s="189">
        <v>32792</v>
      </c>
      <c r="Z13" s="190">
        <f>Y13/B13</f>
        <v>3.1094253745495921</v>
      </c>
    </row>
    <row r="14" spans="1:26" s="10" customFormat="1" ht="12.75" customHeight="1" x14ac:dyDescent="0.1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0"/>
    </row>
    <row r="15" spans="1:26" s="10" customFormat="1" ht="12.75" customHeight="1" x14ac:dyDescent="0.15">
      <c r="A15" s="188" t="s">
        <v>64</v>
      </c>
      <c r="B15" s="189">
        <v>2333</v>
      </c>
      <c r="C15" s="189">
        <f>SUM(D15:G15)</f>
        <v>73</v>
      </c>
      <c r="D15" s="189">
        <v>52</v>
      </c>
      <c r="E15" s="189">
        <v>14</v>
      </c>
      <c r="F15" s="189">
        <v>5</v>
      </c>
      <c r="G15" s="189">
        <v>2</v>
      </c>
      <c r="H15" s="189" t="s">
        <v>65</v>
      </c>
      <c r="I15" s="189">
        <v>2260</v>
      </c>
      <c r="J15" s="189">
        <v>2195</v>
      </c>
      <c r="K15" s="189">
        <v>18</v>
      </c>
      <c r="L15" s="189">
        <v>41</v>
      </c>
      <c r="M15" s="189">
        <v>400</v>
      </c>
      <c r="N15" s="189">
        <v>773</v>
      </c>
      <c r="O15" s="189">
        <v>440</v>
      </c>
      <c r="P15" s="189">
        <v>225</v>
      </c>
      <c r="Q15" s="189">
        <v>169</v>
      </c>
      <c r="R15" s="189">
        <v>76</v>
      </c>
      <c r="S15" s="189">
        <v>60</v>
      </c>
      <c r="T15" s="189">
        <v>51</v>
      </c>
      <c r="U15" s="189">
        <v>27</v>
      </c>
      <c r="V15" s="189">
        <v>34</v>
      </c>
      <c r="W15" s="189">
        <v>16</v>
      </c>
      <c r="X15" s="189">
        <v>3</v>
      </c>
      <c r="Y15" s="189">
        <v>6910</v>
      </c>
      <c r="Z15" s="190">
        <f t="shared" ref="Z15:Z32" si="2">Y15/B15</f>
        <v>2.961851693099014</v>
      </c>
    </row>
    <row r="16" spans="1:26" s="10" customFormat="1" ht="12.75" customHeight="1" x14ac:dyDescent="0.15">
      <c r="A16" s="188" t="s">
        <v>66</v>
      </c>
      <c r="B16" s="189">
        <v>356</v>
      </c>
      <c r="C16" s="189">
        <f t="shared" ref="C16:C30" si="3">SUM(D16:G16)</f>
        <v>2</v>
      </c>
      <c r="D16" s="189" t="s">
        <v>67</v>
      </c>
      <c r="E16" s="189">
        <v>2</v>
      </c>
      <c r="F16" s="189" t="s">
        <v>65</v>
      </c>
      <c r="G16" s="189" t="s">
        <v>65</v>
      </c>
      <c r="H16" s="189" t="s">
        <v>65</v>
      </c>
      <c r="I16" s="189">
        <v>354</v>
      </c>
      <c r="J16" s="189">
        <v>351</v>
      </c>
      <c r="K16" s="189">
        <v>2</v>
      </c>
      <c r="L16" s="192">
        <v>8</v>
      </c>
      <c r="M16" s="192">
        <v>101</v>
      </c>
      <c r="N16" s="192">
        <v>139</v>
      </c>
      <c r="O16" s="192">
        <v>50</v>
      </c>
      <c r="P16" s="192">
        <v>18</v>
      </c>
      <c r="Q16" s="192">
        <v>13</v>
      </c>
      <c r="R16" s="192">
        <v>14</v>
      </c>
      <c r="S16" s="192">
        <v>4</v>
      </c>
      <c r="T16" s="192">
        <v>7</v>
      </c>
      <c r="U16" s="192" t="s">
        <v>65</v>
      </c>
      <c r="V16" s="192" t="s">
        <v>65</v>
      </c>
      <c r="W16" s="192" t="s">
        <v>65</v>
      </c>
      <c r="X16" s="192" t="s">
        <v>65</v>
      </c>
      <c r="Y16" s="189">
        <v>418</v>
      </c>
      <c r="Z16" s="190">
        <f t="shared" si="2"/>
        <v>1.1741573033707866</v>
      </c>
    </row>
    <row r="17" spans="1:26" s="10" customFormat="1" ht="12.75" customHeight="1" x14ac:dyDescent="0.15">
      <c r="A17" s="188" t="s">
        <v>68</v>
      </c>
      <c r="B17" s="189">
        <v>443</v>
      </c>
      <c r="C17" s="189">
        <f t="shared" si="3"/>
        <v>16</v>
      </c>
      <c r="D17" s="189">
        <v>3</v>
      </c>
      <c r="E17" s="189">
        <v>11</v>
      </c>
      <c r="F17" s="189">
        <v>1</v>
      </c>
      <c r="G17" s="189">
        <v>1</v>
      </c>
      <c r="H17" s="189" t="s">
        <v>65</v>
      </c>
      <c r="I17" s="189">
        <v>427</v>
      </c>
      <c r="J17" s="189">
        <v>424</v>
      </c>
      <c r="K17" s="189">
        <v>4</v>
      </c>
      <c r="L17" s="192">
        <v>11</v>
      </c>
      <c r="M17" s="192">
        <v>94</v>
      </c>
      <c r="N17" s="192">
        <v>144</v>
      </c>
      <c r="O17" s="192">
        <v>71</v>
      </c>
      <c r="P17" s="192">
        <v>38</v>
      </c>
      <c r="Q17" s="192">
        <v>37</v>
      </c>
      <c r="R17" s="192">
        <v>18</v>
      </c>
      <c r="S17" s="192">
        <v>12</v>
      </c>
      <c r="T17" s="192">
        <v>8</v>
      </c>
      <c r="U17" s="192">
        <v>1</v>
      </c>
      <c r="V17" s="192">
        <v>2</v>
      </c>
      <c r="W17" s="192">
        <v>2</v>
      </c>
      <c r="X17" s="192">
        <v>1</v>
      </c>
      <c r="Y17" s="189">
        <v>1011</v>
      </c>
      <c r="Z17" s="190">
        <f t="shared" si="2"/>
        <v>2.2821670428893905</v>
      </c>
    </row>
    <row r="18" spans="1:26" s="10" customFormat="1" ht="12.75" customHeight="1" x14ac:dyDescent="0.15">
      <c r="A18" s="188" t="s">
        <v>69</v>
      </c>
      <c r="B18" s="189">
        <v>933</v>
      </c>
      <c r="C18" s="189">
        <f t="shared" si="3"/>
        <v>34</v>
      </c>
      <c r="D18" s="189">
        <v>24</v>
      </c>
      <c r="E18" s="189">
        <v>10</v>
      </c>
      <c r="F18" s="189" t="s">
        <v>65</v>
      </c>
      <c r="G18" s="189" t="s">
        <v>65</v>
      </c>
      <c r="H18" s="189" t="s">
        <v>65</v>
      </c>
      <c r="I18" s="189">
        <v>899</v>
      </c>
      <c r="J18" s="189">
        <v>885</v>
      </c>
      <c r="K18" s="189">
        <v>13</v>
      </c>
      <c r="L18" s="192">
        <v>15</v>
      </c>
      <c r="M18" s="192">
        <v>86</v>
      </c>
      <c r="N18" s="192">
        <v>251</v>
      </c>
      <c r="O18" s="192">
        <v>195</v>
      </c>
      <c r="P18" s="192">
        <v>137</v>
      </c>
      <c r="Q18" s="192">
        <v>112</v>
      </c>
      <c r="R18" s="192">
        <v>40</v>
      </c>
      <c r="S18" s="192">
        <v>22</v>
      </c>
      <c r="T18" s="192">
        <v>21</v>
      </c>
      <c r="U18" s="192">
        <v>13</v>
      </c>
      <c r="V18" s="192">
        <v>11</v>
      </c>
      <c r="W18" s="192">
        <v>14</v>
      </c>
      <c r="X18" s="192">
        <v>3</v>
      </c>
      <c r="Y18" s="189">
        <v>3837</v>
      </c>
      <c r="Z18" s="190">
        <f t="shared" si="2"/>
        <v>4.112540192926045</v>
      </c>
    </row>
    <row r="19" spans="1:26" s="10" customFormat="1" ht="12.75" customHeight="1" x14ac:dyDescent="0.15">
      <c r="A19" s="188" t="s">
        <v>70</v>
      </c>
      <c r="B19" s="189">
        <v>580</v>
      </c>
      <c r="C19" s="189">
        <f t="shared" si="3"/>
        <v>18</v>
      </c>
      <c r="D19" s="189">
        <v>15</v>
      </c>
      <c r="E19" s="189">
        <v>2</v>
      </c>
      <c r="F19" s="189" t="s">
        <v>65</v>
      </c>
      <c r="G19" s="189">
        <v>1</v>
      </c>
      <c r="H19" s="189" t="s">
        <v>65</v>
      </c>
      <c r="I19" s="189">
        <v>562</v>
      </c>
      <c r="J19" s="189">
        <v>554</v>
      </c>
      <c r="K19" s="189">
        <v>4</v>
      </c>
      <c r="L19" s="192">
        <v>2</v>
      </c>
      <c r="M19" s="192">
        <v>100</v>
      </c>
      <c r="N19" s="192">
        <v>213</v>
      </c>
      <c r="O19" s="192">
        <v>106</v>
      </c>
      <c r="P19" s="192">
        <v>55</v>
      </c>
      <c r="Q19" s="192">
        <v>35</v>
      </c>
      <c r="R19" s="192">
        <v>14</v>
      </c>
      <c r="S19" s="192">
        <v>19</v>
      </c>
      <c r="T19" s="192">
        <v>15</v>
      </c>
      <c r="U19" s="192">
        <v>9</v>
      </c>
      <c r="V19" s="192">
        <v>7</v>
      </c>
      <c r="W19" s="192">
        <v>1</v>
      </c>
      <c r="X19" s="192" t="s">
        <v>65</v>
      </c>
      <c r="Y19" s="189">
        <v>1416</v>
      </c>
      <c r="Z19" s="190">
        <f t="shared" si="2"/>
        <v>2.4413793103448276</v>
      </c>
    </row>
    <row r="20" spans="1:26" s="10" customFormat="1" ht="12.75" customHeight="1" x14ac:dyDescent="0.15">
      <c r="A20" s="188" t="s">
        <v>71</v>
      </c>
      <c r="B20" s="189">
        <v>445</v>
      </c>
      <c r="C20" s="189">
        <f t="shared" si="3"/>
        <v>17</v>
      </c>
      <c r="D20" s="189">
        <v>10</v>
      </c>
      <c r="E20" s="189">
        <v>6</v>
      </c>
      <c r="F20" s="189">
        <v>1</v>
      </c>
      <c r="G20" s="189" t="s">
        <v>67</v>
      </c>
      <c r="H20" s="189" t="s">
        <v>67</v>
      </c>
      <c r="I20" s="189">
        <v>428</v>
      </c>
      <c r="J20" s="189">
        <v>412</v>
      </c>
      <c r="K20" s="189">
        <v>2</v>
      </c>
      <c r="L20" s="192">
        <v>10</v>
      </c>
      <c r="M20" s="192">
        <v>68</v>
      </c>
      <c r="N20" s="192">
        <v>117</v>
      </c>
      <c r="O20" s="192">
        <v>87</v>
      </c>
      <c r="P20" s="192">
        <v>46</v>
      </c>
      <c r="Q20" s="192">
        <v>34</v>
      </c>
      <c r="R20" s="192">
        <v>14</v>
      </c>
      <c r="S20" s="192">
        <v>22</v>
      </c>
      <c r="T20" s="192">
        <v>23</v>
      </c>
      <c r="U20" s="192">
        <v>10</v>
      </c>
      <c r="V20" s="192">
        <v>8</v>
      </c>
      <c r="W20" s="192">
        <v>2</v>
      </c>
      <c r="X20" s="192">
        <v>2</v>
      </c>
      <c r="Y20" s="189">
        <v>1850</v>
      </c>
      <c r="Z20" s="190">
        <f t="shared" si="2"/>
        <v>4.1573033707865168</v>
      </c>
    </row>
    <row r="21" spans="1:26" s="10" customFormat="1" ht="12.75" customHeight="1" x14ac:dyDescent="0.15">
      <c r="A21" s="188" t="s">
        <v>72</v>
      </c>
      <c r="B21" s="189">
        <v>508</v>
      </c>
      <c r="C21" s="189">
        <f t="shared" si="3"/>
        <v>46</v>
      </c>
      <c r="D21" s="189">
        <v>31</v>
      </c>
      <c r="E21" s="189">
        <v>13</v>
      </c>
      <c r="F21" s="189">
        <v>0</v>
      </c>
      <c r="G21" s="189">
        <v>2</v>
      </c>
      <c r="H21" s="189" t="s">
        <v>67</v>
      </c>
      <c r="I21" s="189">
        <v>462</v>
      </c>
      <c r="J21" s="189">
        <v>457</v>
      </c>
      <c r="K21" s="189" t="s">
        <v>65</v>
      </c>
      <c r="L21" s="189">
        <v>26</v>
      </c>
      <c r="M21" s="189">
        <v>71</v>
      </c>
      <c r="N21" s="189">
        <v>120</v>
      </c>
      <c r="O21" s="189">
        <v>74</v>
      </c>
      <c r="P21" s="189">
        <v>73</v>
      </c>
      <c r="Q21" s="189">
        <v>45</v>
      </c>
      <c r="R21" s="189">
        <v>25</v>
      </c>
      <c r="S21" s="189">
        <v>20</v>
      </c>
      <c r="T21" s="189">
        <v>15</v>
      </c>
      <c r="U21" s="189">
        <v>15</v>
      </c>
      <c r="V21" s="189">
        <v>13</v>
      </c>
      <c r="W21" s="189">
        <v>8</v>
      </c>
      <c r="X21" s="189">
        <v>3</v>
      </c>
      <c r="Y21" s="189">
        <v>2560</v>
      </c>
      <c r="Z21" s="190">
        <f t="shared" si="2"/>
        <v>5.0393700787401574</v>
      </c>
    </row>
    <row r="22" spans="1:26" s="10" customFormat="1" ht="12.75" customHeight="1" x14ac:dyDescent="0.15">
      <c r="A22" s="188" t="s">
        <v>73</v>
      </c>
      <c r="B22" s="189">
        <v>1196</v>
      </c>
      <c r="C22" s="189">
        <f t="shared" si="3"/>
        <v>40</v>
      </c>
      <c r="D22" s="189">
        <v>20</v>
      </c>
      <c r="E22" s="189">
        <v>14</v>
      </c>
      <c r="F22" s="189">
        <v>3</v>
      </c>
      <c r="G22" s="189">
        <v>3</v>
      </c>
      <c r="H22" s="189" t="s">
        <v>67</v>
      </c>
      <c r="I22" s="189">
        <v>1156</v>
      </c>
      <c r="J22" s="189">
        <v>1128</v>
      </c>
      <c r="K22" s="189">
        <v>16</v>
      </c>
      <c r="L22" s="189">
        <v>10</v>
      </c>
      <c r="M22" s="189">
        <v>209</v>
      </c>
      <c r="N22" s="189">
        <v>421</v>
      </c>
      <c r="O22" s="189">
        <v>233</v>
      </c>
      <c r="P22" s="189">
        <v>109</v>
      </c>
      <c r="Q22" s="189">
        <v>71</v>
      </c>
      <c r="R22" s="189">
        <v>38</v>
      </c>
      <c r="S22" s="189">
        <v>31</v>
      </c>
      <c r="T22" s="189">
        <v>26</v>
      </c>
      <c r="U22" s="189">
        <v>15</v>
      </c>
      <c r="V22" s="189">
        <v>11</v>
      </c>
      <c r="W22" s="189">
        <v>5</v>
      </c>
      <c r="X22" s="189">
        <v>1</v>
      </c>
      <c r="Y22" s="189">
        <v>3053</v>
      </c>
      <c r="Z22" s="190">
        <f t="shared" si="2"/>
        <v>2.5526755852842808</v>
      </c>
    </row>
    <row r="23" spans="1:26" s="10" customFormat="1" ht="12.75" customHeight="1" x14ac:dyDescent="0.15">
      <c r="A23" s="188" t="s">
        <v>74</v>
      </c>
      <c r="B23" s="189">
        <v>1454</v>
      </c>
      <c r="C23" s="189">
        <f t="shared" si="3"/>
        <v>54</v>
      </c>
      <c r="D23" s="189">
        <v>19</v>
      </c>
      <c r="E23" s="189">
        <v>27</v>
      </c>
      <c r="F23" s="189">
        <v>8</v>
      </c>
      <c r="G23" s="189">
        <v>0</v>
      </c>
      <c r="H23" s="189" t="s">
        <v>67</v>
      </c>
      <c r="I23" s="189">
        <v>1400</v>
      </c>
      <c r="J23" s="189">
        <v>1316</v>
      </c>
      <c r="K23" s="189">
        <v>17</v>
      </c>
      <c r="L23" s="189">
        <v>18</v>
      </c>
      <c r="M23" s="189">
        <v>132</v>
      </c>
      <c r="N23" s="189">
        <v>312</v>
      </c>
      <c r="O23" s="189">
        <v>284</v>
      </c>
      <c r="P23" s="189">
        <v>212</v>
      </c>
      <c r="Q23" s="189">
        <v>178</v>
      </c>
      <c r="R23" s="189">
        <v>89</v>
      </c>
      <c r="S23" s="189">
        <v>82</v>
      </c>
      <c r="T23" s="189">
        <v>58</v>
      </c>
      <c r="U23" s="189">
        <v>33</v>
      </c>
      <c r="V23" s="189">
        <v>26</v>
      </c>
      <c r="W23" s="189">
        <v>12</v>
      </c>
      <c r="X23" s="189">
        <v>1</v>
      </c>
      <c r="Y23" s="189">
        <v>5920</v>
      </c>
      <c r="Z23" s="190">
        <f t="shared" si="2"/>
        <v>4.0715268225584591</v>
      </c>
    </row>
    <row r="24" spans="1:26" s="10" customFormat="1" ht="12.75" customHeight="1" x14ac:dyDescent="0.15">
      <c r="A24" s="188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90"/>
      <c r="Z24" s="190"/>
    </row>
    <row r="25" spans="1:26" s="10" customFormat="1" ht="12.75" customHeight="1" x14ac:dyDescent="0.15">
      <c r="A25" s="188" t="s">
        <v>75</v>
      </c>
      <c r="B25" s="189">
        <v>269</v>
      </c>
      <c r="C25" s="189">
        <f t="shared" si="3"/>
        <v>11</v>
      </c>
      <c r="D25" s="189">
        <v>8</v>
      </c>
      <c r="E25" s="189">
        <v>3</v>
      </c>
      <c r="F25" s="189" t="s">
        <v>65</v>
      </c>
      <c r="G25" s="189" t="s">
        <v>67</v>
      </c>
      <c r="H25" s="189" t="s">
        <v>67</v>
      </c>
      <c r="I25" s="189">
        <v>258</v>
      </c>
      <c r="J25" s="189">
        <v>253</v>
      </c>
      <c r="K25" s="189">
        <v>1</v>
      </c>
      <c r="L25" s="192">
        <v>2</v>
      </c>
      <c r="M25" s="192">
        <v>46</v>
      </c>
      <c r="N25" s="192">
        <v>100</v>
      </c>
      <c r="O25" s="192">
        <v>49</v>
      </c>
      <c r="P25" s="192">
        <v>24</v>
      </c>
      <c r="Q25" s="192">
        <v>14</v>
      </c>
      <c r="R25" s="192">
        <v>11</v>
      </c>
      <c r="S25" s="192">
        <v>11</v>
      </c>
      <c r="T25" s="192">
        <v>2</v>
      </c>
      <c r="U25" s="192">
        <v>5</v>
      </c>
      <c r="V25" s="192">
        <v>3</v>
      </c>
      <c r="W25" s="192">
        <v>1</v>
      </c>
      <c r="X25" s="192" t="s">
        <v>67</v>
      </c>
      <c r="Y25" s="189">
        <v>653</v>
      </c>
      <c r="Z25" s="190">
        <f t="shared" si="2"/>
        <v>2.4275092936802976</v>
      </c>
    </row>
    <row r="26" spans="1:26" s="10" customFormat="1" ht="12.75" customHeight="1" x14ac:dyDescent="0.15">
      <c r="A26" s="188" t="s">
        <v>76</v>
      </c>
      <c r="B26" s="189">
        <v>125</v>
      </c>
      <c r="C26" s="189">
        <f t="shared" si="3"/>
        <v>12</v>
      </c>
      <c r="D26" s="189">
        <v>8</v>
      </c>
      <c r="E26" s="189">
        <v>2</v>
      </c>
      <c r="F26" s="189" t="s">
        <v>65</v>
      </c>
      <c r="G26" s="189">
        <v>2</v>
      </c>
      <c r="H26" s="189">
        <v>0</v>
      </c>
      <c r="I26" s="189">
        <v>113</v>
      </c>
      <c r="J26" s="189">
        <v>108</v>
      </c>
      <c r="K26" s="189">
        <v>2</v>
      </c>
      <c r="L26" s="192">
        <v>1</v>
      </c>
      <c r="M26" s="192">
        <v>41</v>
      </c>
      <c r="N26" s="192">
        <v>37</v>
      </c>
      <c r="O26" s="192">
        <v>16</v>
      </c>
      <c r="P26" s="192">
        <v>2</v>
      </c>
      <c r="Q26" s="192">
        <v>4</v>
      </c>
      <c r="R26" s="192">
        <v>3</v>
      </c>
      <c r="S26" s="192">
        <v>7</v>
      </c>
      <c r="T26" s="192">
        <v>9</v>
      </c>
      <c r="U26" s="192">
        <v>3</v>
      </c>
      <c r="V26" s="189" t="s">
        <v>65</v>
      </c>
      <c r="W26" s="192" t="s">
        <v>65</v>
      </c>
      <c r="X26" s="192" t="s">
        <v>67</v>
      </c>
      <c r="Y26" s="189">
        <v>327</v>
      </c>
      <c r="Z26" s="190">
        <f t="shared" si="2"/>
        <v>2.6160000000000001</v>
      </c>
    </row>
    <row r="27" spans="1:26" s="10" customFormat="1" ht="12.75" customHeight="1" x14ac:dyDescent="0.15">
      <c r="A27" s="188" t="s">
        <v>77</v>
      </c>
      <c r="B27" s="189">
        <v>251</v>
      </c>
      <c r="C27" s="189">
        <f t="shared" si="3"/>
        <v>11</v>
      </c>
      <c r="D27" s="189">
        <v>4</v>
      </c>
      <c r="E27" s="189">
        <v>5</v>
      </c>
      <c r="F27" s="189">
        <v>2</v>
      </c>
      <c r="G27" s="189" t="s">
        <v>65</v>
      </c>
      <c r="H27" s="189">
        <v>1</v>
      </c>
      <c r="I27" s="189">
        <v>239</v>
      </c>
      <c r="J27" s="189">
        <v>229</v>
      </c>
      <c r="K27" s="189">
        <v>7</v>
      </c>
      <c r="L27" s="192">
        <v>4</v>
      </c>
      <c r="M27" s="192">
        <v>33</v>
      </c>
      <c r="N27" s="192">
        <v>85</v>
      </c>
      <c r="O27" s="192">
        <v>46</v>
      </c>
      <c r="P27" s="192">
        <v>17</v>
      </c>
      <c r="Q27" s="192">
        <v>16</v>
      </c>
      <c r="R27" s="192">
        <v>8</v>
      </c>
      <c r="S27" s="192">
        <v>10</v>
      </c>
      <c r="T27" s="192">
        <v>12</v>
      </c>
      <c r="U27" s="192">
        <v>9</v>
      </c>
      <c r="V27" s="192">
        <v>3</v>
      </c>
      <c r="W27" s="192">
        <v>1</v>
      </c>
      <c r="X27" s="192" t="s">
        <v>67</v>
      </c>
      <c r="Y27" s="189">
        <v>837</v>
      </c>
      <c r="Z27" s="190">
        <f t="shared" si="2"/>
        <v>3.3346613545816735</v>
      </c>
    </row>
    <row r="28" spans="1:26" s="10" customFormat="1" ht="12.75" customHeight="1" x14ac:dyDescent="0.15">
      <c r="A28" s="188" t="s">
        <v>78</v>
      </c>
      <c r="B28" s="189">
        <v>447</v>
      </c>
      <c r="C28" s="189">
        <f t="shared" si="3"/>
        <v>20</v>
      </c>
      <c r="D28" s="189">
        <v>16</v>
      </c>
      <c r="E28" s="189">
        <v>4</v>
      </c>
      <c r="F28" s="189">
        <v>0</v>
      </c>
      <c r="G28" s="189">
        <v>0</v>
      </c>
      <c r="H28" s="189" t="s">
        <v>67</v>
      </c>
      <c r="I28" s="189">
        <v>427</v>
      </c>
      <c r="J28" s="189">
        <v>426</v>
      </c>
      <c r="K28" s="189">
        <v>3</v>
      </c>
      <c r="L28" s="189">
        <v>4</v>
      </c>
      <c r="M28" s="189">
        <v>116</v>
      </c>
      <c r="N28" s="189">
        <v>174</v>
      </c>
      <c r="O28" s="189">
        <v>62</v>
      </c>
      <c r="P28" s="189">
        <v>26</v>
      </c>
      <c r="Q28" s="189">
        <v>23</v>
      </c>
      <c r="R28" s="189">
        <v>10</v>
      </c>
      <c r="S28" s="189">
        <v>8</v>
      </c>
      <c r="T28" s="189">
        <v>10</v>
      </c>
      <c r="U28" s="189">
        <v>6</v>
      </c>
      <c r="V28" s="189">
        <v>4</v>
      </c>
      <c r="W28" s="189">
        <v>1</v>
      </c>
      <c r="X28" s="189" t="s">
        <v>67</v>
      </c>
      <c r="Y28" s="189">
        <v>964</v>
      </c>
      <c r="Z28" s="190">
        <f t="shared" si="2"/>
        <v>2.1565995525727071</v>
      </c>
    </row>
    <row r="29" spans="1:26" s="10" customFormat="1" ht="12.75" customHeight="1" x14ac:dyDescent="0.15">
      <c r="A29" s="188" t="s">
        <v>79</v>
      </c>
      <c r="B29" s="189">
        <v>213</v>
      </c>
      <c r="C29" s="189">
        <f t="shared" si="3"/>
        <v>12</v>
      </c>
      <c r="D29" s="189">
        <v>4</v>
      </c>
      <c r="E29" s="189">
        <v>7</v>
      </c>
      <c r="F29" s="189">
        <v>1</v>
      </c>
      <c r="G29" s="189">
        <v>0</v>
      </c>
      <c r="H29" s="189" t="s">
        <v>67</v>
      </c>
      <c r="I29" s="189">
        <v>201</v>
      </c>
      <c r="J29" s="189">
        <v>197</v>
      </c>
      <c r="K29" s="189">
        <v>3</v>
      </c>
      <c r="L29" s="189" t="s">
        <v>65</v>
      </c>
      <c r="M29" s="192">
        <v>64</v>
      </c>
      <c r="N29" s="192">
        <v>73</v>
      </c>
      <c r="O29" s="192">
        <v>17</v>
      </c>
      <c r="P29" s="192">
        <v>15</v>
      </c>
      <c r="Q29" s="192">
        <v>12</v>
      </c>
      <c r="R29" s="192">
        <v>8</v>
      </c>
      <c r="S29" s="192">
        <v>9</v>
      </c>
      <c r="T29" s="192">
        <v>5</v>
      </c>
      <c r="U29" s="192">
        <v>4</v>
      </c>
      <c r="V29" s="192">
        <v>3</v>
      </c>
      <c r="W29" s="192" t="s">
        <v>65</v>
      </c>
      <c r="X29" s="192" t="s">
        <v>67</v>
      </c>
      <c r="Y29" s="189">
        <v>530</v>
      </c>
      <c r="Z29" s="190">
        <f t="shared" si="2"/>
        <v>2.488262910798122</v>
      </c>
    </row>
    <row r="30" spans="1:26" s="10" customFormat="1" ht="12.75" customHeight="1" x14ac:dyDescent="0.15">
      <c r="A30" s="188" t="s">
        <v>80</v>
      </c>
      <c r="B30" s="189">
        <v>198</v>
      </c>
      <c r="C30" s="189">
        <f t="shared" si="3"/>
        <v>4</v>
      </c>
      <c r="D30" s="189">
        <v>1</v>
      </c>
      <c r="E30" s="189">
        <v>2</v>
      </c>
      <c r="F30" s="189">
        <v>1</v>
      </c>
      <c r="G30" s="189">
        <v>0</v>
      </c>
      <c r="H30" s="189" t="s">
        <v>67</v>
      </c>
      <c r="I30" s="189">
        <v>194</v>
      </c>
      <c r="J30" s="189">
        <v>194</v>
      </c>
      <c r="K30" s="189" t="s">
        <v>65</v>
      </c>
      <c r="L30" s="189">
        <v>1</v>
      </c>
      <c r="M30" s="192">
        <v>65</v>
      </c>
      <c r="N30" s="192">
        <v>85</v>
      </c>
      <c r="O30" s="192">
        <v>25</v>
      </c>
      <c r="P30" s="192">
        <v>7</v>
      </c>
      <c r="Q30" s="192">
        <v>8</v>
      </c>
      <c r="R30" s="192">
        <v>3</v>
      </c>
      <c r="S30" s="192">
        <v>3</v>
      </c>
      <c r="T30" s="189" t="s">
        <v>65</v>
      </c>
      <c r="U30" s="192">
        <v>1</v>
      </c>
      <c r="V30" s="192" t="s">
        <v>65</v>
      </c>
      <c r="W30" s="192" t="s">
        <v>67</v>
      </c>
      <c r="X30" s="192" t="s">
        <v>67</v>
      </c>
      <c r="Y30" s="189">
        <v>205</v>
      </c>
      <c r="Z30" s="190">
        <f t="shared" si="2"/>
        <v>1.0353535353535352</v>
      </c>
    </row>
    <row r="31" spans="1:26" s="10" customFormat="1" ht="12.75" customHeight="1" x14ac:dyDescent="0.15">
      <c r="A31" s="188" t="s">
        <v>81</v>
      </c>
      <c r="B31" s="189">
        <v>270</v>
      </c>
      <c r="C31" s="189">
        <f>SUM(D31:G31)</f>
        <v>9</v>
      </c>
      <c r="D31" s="189">
        <v>2</v>
      </c>
      <c r="E31" s="189">
        <v>5</v>
      </c>
      <c r="F31" s="189" t="s">
        <v>65</v>
      </c>
      <c r="G31" s="189">
        <v>2</v>
      </c>
      <c r="H31" s="189">
        <v>0</v>
      </c>
      <c r="I31" s="189">
        <v>261</v>
      </c>
      <c r="J31" s="189">
        <v>255</v>
      </c>
      <c r="K31" s="189">
        <v>6</v>
      </c>
      <c r="L31" s="192">
        <v>4</v>
      </c>
      <c r="M31" s="192">
        <v>74</v>
      </c>
      <c r="N31" s="192">
        <v>98</v>
      </c>
      <c r="O31" s="192">
        <v>27</v>
      </c>
      <c r="P31" s="192">
        <v>18</v>
      </c>
      <c r="Q31" s="192">
        <v>19</v>
      </c>
      <c r="R31" s="192">
        <v>3</v>
      </c>
      <c r="S31" s="192">
        <v>9</v>
      </c>
      <c r="T31" s="192">
        <v>8</v>
      </c>
      <c r="U31" s="192" t="s">
        <v>65</v>
      </c>
      <c r="V31" s="192">
        <v>2</v>
      </c>
      <c r="W31" s="192">
        <v>2</v>
      </c>
      <c r="X31" s="192" t="s">
        <v>67</v>
      </c>
      <c r="Y31" s="189">
        <v>605</v>
      </c>
      <c r="Z31" s="190">
        <f t="shared" si="2"/>
        <v>2.2407407407407409</v>
      </c>
    </row>
    <row r="32" spans="1:26" s="10" customFormat="1" ht="12.75" customHeight="1" x14ac:dyDescent="0.15">
      <c r="A32" s="193" t="s">
        <v>82</v>
      </c>
      <c r="B32" s="194">
        <v>525</v>
      </c>
      <c r="C32" s="195">
        <f>SUM(D32:G32)</f>
        <v>35</v>
      </c>
      <c r="D32" s="195">
        <v>13</v>
      </c>
      <c r="E32" s="195">
        <v>19</v>
      </c>
      <c r="F32" s="195">
        <v>2</v>
      </c>
      <c r="G32" s="195">
        <v>1</v>
      </c>
      <c r="H32" s="195">
        <v>1</v>
      </c>
      <c r="I32" s="195">
        <v>489</v>
      </c>
      <c r="J32" s="195">
        <v>487</v>
      </c>
      <c r="K32" s="195">
        <v>14</v>
      </c>
      <c r="L32" s="196">
        <v>29</v>
      </c>
      <c r="M32" s="196">
        <v>89</v>
      </c>
      <c r="N32" s="196">
        <v>157</v>
      </c>
      <c r="O32" s="196">
        <v>78</v>
      </c>
      <c r="P32" s="196">
        <v>37</v>
      </c>
      <c r="Q32" s="196">
        <v>37</v>
      </c>
      <c r="R32" s="196">
        <v>17</v>
      </c>
      <c r="S32" s="196">
        <v>25</v>
      </c>
      <c r="T32" s="196">
        <v>19</v>
      </c>
      <c r="U32" s="196">
        <v>11</v>
      </c>
      <c r="V32" s="196">
        <v>9</v>
      </c>
      <c r="W32" s="196">
        <v>3</v>
      </c>
      <c r="X32" s="196" t="s">
        <v>67</v>
      </c>
      <c r="Y32" s="195">
        <v>1696</v>
      </c>
      <c r="Z32" s="197">
        <f t="shared" si="2"/>
        <v>3.2304761904761903</v>
      </c>
    </row>
    <row r="33" spans="1:26" s="10" customFormat="1" ht="12.75" customHeight="1" x14ac:dyDescent="0.15">
      <c r="A33" s="198" t="s">
        <v>83</v>
      </c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201"/>
      <c r="Z33" s="202"/>
    </row>
    <row r="34" spans="1:26" s="10" customFormat="1" ht="12" customHeight="1" x14ac:dyDescent="0.15">
      <c r="A34" s="15"/>
      <c r="B34" s="12"/>
      <c r="C34" s="12"/>
      <c r="D34" s="12"/>
      <c r="E34" s="12"/>
      <c r="F34" s="12"/>
      <c r="G34" s="12"/>
      <c r="H34" s="12"/>
      <c r="I34" s="12"/>
      <c r="J34" s="12"/>
      <c r="K34" s="12"/>
      <c r="Y34" s="13"/>
      <c r="Z34" s="14"/>
    </row>
    <row r="35" spans="1:26" s="10" customFormat="1" ht="12" customHeight="1" x14ac:dyDescent="0.15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16"/>
      <c r="Z35" s="17"/>
    </row>
    <row r="36" spans="1:26" s="10" customFormat="1" ht="12" customHeight="1" x14ac:dyDescent="0.15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Y36" s="13"/>
      <c r="Z36" s="14"/>
    </row>
    <row r="37" spans="1:26" s="10" customFormat="1" ht="12" customHeight="1" x14ac:dyDescent="0.15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Y37" s="13"/>
      <c r="Z37" s="14"/>
    </row>
    <row r="38" spans="1:26" s="10" customFormat="1" ht="12" customHeight="1" x14ac:dyDescent="0.15">
      <c r="A38" s="15"/>
      <c r="B38" s="12"/>
      <c r="C38" s="12"/>
      <c r="D38" s="12"/>
      <c r="E38" s="12"/>
      <c r="F38" s="12"/>
      <c r="G38" s="12"/>
      <c r="H38" s="12"/>
      <c r="I38" s="12"/>
      <c r="J38" s="12"/>
      <c r="K38" s="12"/>
      <c r="Y38" s="13"/>
      <c r="Z38" s="14"/>
    </row>
    <row r="39" spans="1:26" s="10" customFormat="1" ht="12" customHeight="1" x14ac:dyDescent="0.15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Y39" s="13"/>
      <c r="Z39" s="14"/>
    </row>
    <row r="40" spans="1:26" s="10" customFormat="1" ht="12" customHeight="1" x14ac:dyDescent="0.15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Y40" s="13"/>
      <c r="Z40" s="14"/>
    </row>
    <row r="41" spans="1:26" s="10" customFormat="1" ht="12" customHeight="1" x14ac:dyDescent="0.15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Y41" s="13"/>
      <c r="Z41" s="14"/>
    </row>
    <row r="42" spans="1:26" s="10" customFormat="1" ht="12" customHeight="1" x14ac:dyDescent="0.15">
      <c r="A42" s="15"/>
      <c r="B42" s="12"/>
      <c r="C42" s="12"/>
      <c r="D42" s="12"/>
      <c r="E42" s="12"/>
      <c r="F42" s="12"/>
      <c r="G42" s="12"/>
      <c r="H42" s="12"/>
      <c r="I42" s="12"/>
      <c r="J42" s="12"/>
      <c r="K42" s="12"/>
      <c r="Y42" s="13"/>
      <c r="Z42" s="14"/>
    </row>
    <row r="43" spans="1:26" ht="12" customHeight="1" x14ac:dyDescent="0.15"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3"/>
      <c r="Z43" s="14"/>
    </row>
  </sheetData>
  <phoneticPr fontId="2"/>
  <hyperlinks>
    <hyperlink ref="A1" location="'5農業目次'!A1" display="5　農業目次へ＜＜" xr:uid="{00000000-0004-0000-0100-000000000000}"/>
  </hyperlinks>
  <pageMargins left="0.59055118110236227" right="0.59055118110236227" top="0.59055118110236227" bottom="0.59055118110236227" header="0.19685039370078741" footer="0.19685039370078741"/>
  <pageSetup paperSize="9" firstPageNumber="3" orientation="portrait" blackAndWhite="1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0"/>
  <dimension ref="A1:S33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A19" sqref="A19"/>
      <selection pane="bottomLeft" activeCell="A19" sqref="A19"/>
      <selection pane="bottomRight" activeCell="B11" sqref="B11"/>
    </sheetView>
  </sheetViews>
  <sheetFormatPr defaultColWidth="9" defaultRowHeight="13.5" x14ac:dyDescent="0.15"/>
  <cols>
    <col min="1" max="3" width="9.375" style="7" customWidth="1"/>
    <col min="4" max="7" width="9" style="7" customWidth="1"/>
    <col min="8" max="10" width="9.375" style="7" customWidth="1"/>
    <col min="11" max="18" width="10.25" style="7" customWidth="1"/>
    <col min="19" max="19" width="10.125" style="7" customWidth="1"/>
    <col min="20" max="16384" width="9" style="7"/>
  </cols>
  <sheetData>
    <row r="1" spans="1:19" x14ac:dyDescent="0.15">
      <c r="A1" s="19" t="s">
        <v>27</v>
      </c>
    </row>
    <row r="2" spans="1:19" x14ac:dyDescent="0.15">
      <c r="A2" s="124" t="s">
        <v>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6.5" x14ac:dyDescent="0.15">
      <c r="A3" s="203" t="s">
        <v>85</v>
      </c>
      <c r="B3" s="203"/>
      <c r="C3" s="203"/>
      <c r="D3" s="203"/>
      <c r="E3" s="204"/>
      <c r="F3" s="203"/>
      <c r="G3" s="203"/>
      <c r="H3" s="203"/>
      <c r="I3" s="203"/>
      <c r="J3" s="203"/>
      <c r="K3" s="205"/>
      <c r="L3" s="205"/>
      <c r="M3" s="205"/>
      <c r="N3" s="205"/>
      <c r="O3" s="205"/>
      <c r="P3" s="205"/>
      <c r="Q3" s="205"/>
      <c r="R3" s="205"/>
      <c r="S3" s="205"/>
    </row>
    <row r="4" spans="1:19" s="22" customFormat="1" ht="13.5" customHeight="1" x14ac:dyDescent="0.15">
      <c r="A4" s="206" t="s">
        <v>31</v>
      </c>
      <c r="B4" s="206"/>
      <c r="C4" s="206"/>
      <c r="D4" s="206"/>
      <c r="E4" s="206"/>
      <c r="F4" s="206"/>
      <c r="G4" s="206"/>
      <c r="H4" s="206"/>
      <c r="I4" s="206"/>
      <c r="J4" s="206"/>
      <c r="K4" s="207"/>
      <c r="L4" s="207"/>
      <c r="M4" s="207"/>
      <c r="N4" s="207"/>
      <c r="O4" s="207"/>
      <c r="P4" s="207"/>
      <c r="Q4" s="207"/>
      <c r="R4" s="208" t="s">
        <v>86</v>
      </c>
      <c r="S4" s="208"/>
    </row>
    <row r="5" spans="1:19" ht="6" customHeight="1" thickBo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1:19" s="23" customFormat="1" ht="14.25" customHeight="1" thickTop="1" x14ac:dyDescent="0.15">
      <c r="A6" s="209"/>
      <c r="B6" s="210" t="s">
        <v>87</v>
      </c>
      <c r="C6" s="211" t="s">
        <v>88</v>
      </c>
      <c r="D6" s="212"/>
      <c r="E6" s="212"/>
      <c r="F6" s="212"/>
      <c r="G6" s="213"/>
      <c r="H6" s="214" t="s">
        <v>89</v>
      </c>
      <c r="I6" s="215"/>
      <c r="J6" s="215"/>
      <c r="K6" s="215" t="s">
        <v>90</v>
      </c>
      <c r="L6" s="215"/>
      <c r="M6" s="216"/>
      <c r="N6" s="214" t="s">
        <v>91</v>
      </c>
      <c r="O6" s="217"/>
      <c r="P6" s="218"/>
      <c r="Q6" s="215" t="s">
        <v>92</v>
      </c>
      <c r="R6" s="215"/>
      <c r="S6" s="215"/>
    </row>
    <row r="7" spans="1:19" s="23" customFormat="1" ht="9" customHeight="1" x14ac:dyDescent="0.15">
      <c r="A7" s="219"/>
      <c r="B7" s="220"/>
      <c r="C7" s="221"/>
      <c r="D7" s="222"/>
      <c r="E7" s="223"/>
      <c r="F7" s="224"/>
      <c r="G7" s="225"/>
      <c r="H7" s="226" t="s">
        <v>93</v>
      </c>
      <c r="I7" s="227"/>
      <c r="J7" s="227"/>
      <c r="K7" s="228" t="s">
        <v>94</v>
      </c>
      <c r="L7" s="227"/>
      <c r="M7" s="229"/>
      <c r="N7" s="228" t="s">
        <v>95</v>
      </c>
      <c r="O7" s="230"/>
      <c r="P7" s="231"/>
      <c r="Q7" s="228" t="s">
        <v>96</v>
      </c>
      <c r="R7" s="227"/>
      <c r="S7" s="227"/>
    </row>
    <row r="8" spans="1:19" s="23" customFormat="1" ht="27.75" customHeight="1" x14ac:dyDescent="0.15">
      <c r="A8" s="232"/>
      <c r="B8" s="233" t="s">
        <v>97</v>
      </c>
      <c r="C8" s="234" t="s">
        <v>98</v>
      </c>
      <c r="D8" s="235" t="s">
        <v>99</v>
      </c>
      <c r="E8" s="235" t="s">
        <v>100</v>
      </c>
      <c r="F8" s="236" t="s">
        <v>101</v>
      </c>
      <c r="G8" s="237" t="s">
        <v>102</v>
      </c>
      <c r="H8" s="235" t="s">
        <v>98</v>
      </c>
      <c r="I8" s="235" t="s">
        <v>103</v>
      </c>
      <c r="J8" s="238" t="s">
        <v>104</v>
      </c>
      <c r="K8" s="239" t="s">
        <v>98</v>
      </c>
      <c r="L8" s="235" t="s">
        <v>103</v>
      </c>
      <c r="M8" s="235" t="s">
        <v>104</v>
      </c>
      <c r="N8" s="240" t="s">
        <v>98</v>
      </c>
      <c r="O8" s="235" t="s">
        <v>103</v>
      </c>
      <c r="P8" s="235" t="s">
        <v>104</v>
      </c>
      <c r="Q8" s="239" t="s">
        <v>98</v>
      </c>
      <c r="R8" s="235" t="s">
        <v>103</v>
      </c>
      <c r="S8" s="241" t="s">
        <v>104</v>
      </c>
    </row>
    <row r="9" spans="1:19" s="23" customFormat="1" ht="12.75" customHeight="1" x14ac:dyDescent="0.15">
      <c r="A9" s="242" t="s">
        <v>61</v>
      </c>
      <c r="B9" s="243">
        <v>27523</v>
      </c>
      <c r="C9" s="244">
        <v>19233</v>
      </c>
      <c r="D9" s="244">
        <v>1958</v>
      </c>
      <c r="E9" s="244">
        <v>17275</v>
      </c>
      <c r="F9" s="244">
        <v>1530</v>
      </c>
      <c r="G9" s="244">
        <v>15745</v>
      </c>
      <c r="H9" s="244">
        <v>85719</v>
      </c>
      <c r="I9" s="244">
        <v>42014</v>
      </c>
      <c r="J9" s="244">
        <v>43705</v>
      </c>
      <c r="K9" s="244">
        <v>58023</v>
      </c>
      <c r="L9" s="244">
        <v>31241</v>
      </c>
      <c r="M9" s="244">
        <v>26782</v>
      </c>
      <c r="N9" s="244">
        <v>23550</v>
      </c>
      <c r="O9" s="244">
        <v>11538</v>
      </c>
      <c r="P9" s="244">
        <v>12012</v>
      </c>
      <c r="Q9" s="244">
        <v>14051</v>
      </c>
      <c r="R9" s="244">
        <v>7839</v>
      </c>
      <c r="S9" s="244">
        <v>6212</v>
      </c>
    </row>
    <row r="10" spans="1:19" s="23" customFormat="1" ht="12.75" customHeight="1" x14ac:dyDescent="0.15">
      <c r="A10" s="242" t="s">
        <v>105</v>
      </c>
      <c r="B10" s="243">
        <v>22872</v>
      </c>
      <c r="C10" s="244">
        <v>15245</v>
      </c>
      <c r="D10" s="244">
        <v>2468</v>
      </c>
      <c r="E10" s="244">
        <v>12777</v>
      </c>
      <c r="F10" s="244">
        <v>1235</v>
      </c>
      <c r="G10" s="244">
        <v>11542</v>
      </c>
      <c r="H10" s="244">
        <v>63487</v>
      </c>
      <c r="I10" s="244">
        <v>31400</v>
      </c>
      <c r="J10" s="244">
        <v>32087</v>
      </c>
      <c r="K10" s="244">
        <v>40533</v>
      </c>
      <c r="L10" s="244">
        <v>22829</v>
      </c>
      <c r="M10" s="244">
        <v>17704</v>
      </c>
      <c r="N10" s="244">
        <v>18509</v>
      </c>
      <c r="O10" s="244">
        <v>9545</v>
      </c>
      <c r="P10" s="244">
        <v>8964</v>
      </c>
      <c r="Q10" s="244">
        <v>14165</v>
      </c>
      <c r="R10" s="244">
        <v>8459</v>
      </c>
      <c r="S10" s="244">
        <v>5706</v>
      </c>
    </row>
    <row r="11" spans="1:19" s="23" customFormat="1" ht="12.75" customHeight="1" x14ac:dyDescent="0.15">
      <c r="A11" s="245" t="s">
        <v>106</v>
      </c>
      <c r="B11" s="243">
        <v>15963</v>
      </c>
      <c r="C11" s="244">
        <v>9871</v>
      </c>
      <c r="D11" s="246">
        <v>741</v>
      </c>
      <c r="E11" s="246">
        <v>9130</v>
      </c>
      <c r="F11" s="246">
        <v>1335</v>
      </c>
      <c r="G11" s="246">
        <v>7795</v>
      </c>
      <c r="H11" s="244">
        <v>37937</v>
      </c>
      <c r="I11" s="244">
        <v>19060</v>
      </c>
      <c r="J11" s="244">
        <v>18877</v>
      </c>
      <c r="K11" s="244">
        <v>24673</v>
      </c>
      <c r="L11" s="244">
        <v>14239</v>
      </c>
      <c r="M11" s="244">
        <v>10434</v>
      </c>
      <c r="N11" s="244">
        <v>11349</v>
      </c>
      <c r="O11" s="244">
        <v>8023</v>
      </c>
      <c r="P11" s="244">
        <v>3326</v>
      </c>
      <c r="Q11" s="244">
        <v>8767</v>
      </c>
      <c r="R11" s="244">
        <v>5711</v>
      </c>
      <c r="S11" s="244">
        <v>3056</v>
      </c>
    </row>
    <row r="12" spans="1:19" s="23" customFormat="1" ht="12.75" customHeight="1" x14ac:dyDescent="0.15">
      <c r="A12" s="247"/>
      <c r="B12" s="243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</row>
    <row r="13" spans="1:19" s="23" customFormat="1" ht="12.75" customHeight="1" x14ac:dyDescent="0.15">
      <c r="A13" s="248" t="s">
        <v>64</v>
      </c>
      <c r="B13" s="243">
        <v>4859</v>
      </c>
      <c r="C13" s="244">
        <v>2195</v>
      </c>
      <c r="D13" s="244">
        <v>138</v>
      </c>
      <c r="E13" s="244">
        <v>2057</v>
      </c>
      <c r="F13" s="244">
        <v>276</v>
      </c>
      <c r="G13" s="244">
        <v>1781</v>
      </c>
      <c r="H13" s="244">
        <v>8430</v>
      </c>
      <c r="I13" s="244">
        <v>4272</v>
      </c>
      <c r="J13" s="244">
        <v>4158</v>
      </c>
      <c r="K13" s="244">
        <v>5285</v>
      </c>
      <c r="L13" s="244">
        <v>3147</v>
      </c>
      <c r="M13" s="244">
        <v>2138</v>
      </c>
      <c r="N13" s="244">
        <v>2166</v>
      </c>
      <c r="O13" s="244">
        <v>1611</v>
      </c>
      <c r="P13" s="244">
        <v>555</v>
      </c>
      <c r="Q13" s="244">
        <v>1689</v>
      </c>
      <c r="R13" s="244">
        <v>1146</v>
      </c>
      <c r="S13" s="244">
        <v>543</v>
      </c>
    </row>
    <row r="14" spans="1:19" s="23" customFormat="1" ht="12.75" customHeight="1" x14ac:dyDescent="0.15">
      <c r="A14" s="248" t="s">
        <v>66</v>
      </c>
      <c r="B14" s="243">
        <v>975</v>
      </c>
      <c r="C14" s="244">
        <v>351</v>
      </c>
      <c r="D14" s="244">
        <v>20</v>
      </c>
      <c r="E14" s="244">
        <v>331</v>
      </c>
      <c r="F14" s="244">
        <v>58</v>
      </c>
      <c r="G14" s="244">
        <v>273</v>
      </c>
      <c r="H14" s="244">
        <v>1164</v>
      </c>
      <c r="I14" s="244">
        <v>584</v>
      </c>
      <c r="J14" s="244">
        <v>580</v>
      </c>
      <c r="K14" s="244">
        <v>824</v>
      </c>
      <c r="L14" s="244">
        <v>455</v>
      </c>
      <c r="M14" s="244">
        <v>369</v>
      </c>
      <c r="N14" s="244">
        <v>376</v>
      </c>
      <c r="O14" s="244">
        <v>241</v>
      </c>
      <c r="P14" s="244">
        <v>135</v>
      </c>
      <c r="Q14" s="244">
        <v>306</v>
      </c>
      <c r="R14" s="244">
        <v>186</v>
      </c>
      <c r="S14" s="244">
        <v>120</v>
      </c>
    </row>
    <row r="15" spans="1:19" s="23" customFormat="1" ht="12.75" customHeight="1" x14ac:dyDescent="0.15">
      <c r="A15" s="248" t="s">
        <v>68</v>
      </c>
      <c r="B15" s="243">
        <v>1087</v>
      </c>
      <c r="C15" s="244">
        <v>424</v>
      </c>
      <c r="D15" s="244">
        <v>28</v>
      </c>
      <c r="E15" s="244">
        <v>396</v>
      </c>
      <c r="F15" s="244">
        <v>70</v>
      </c>
      <c r="G15" s="244">
        <v>326</v>
      </c>
      <c r="H15" s="244">
        <v>1656</v>
      </c>
      <c r="I15" s="244">
        <v>840</v>
      </c>
      <c r="J15" s="244">
        <v>816</v>
      </c>
      <c r="K15" s="244">
        <v>1077</v>
      </c>
      <c r="L15" s="244">
        <v>620</v>
      </c>
      <c r="M15" s="244">
        <v>457</v>
      </c>
      <c r="N15" s="244">
        <v>426</v>
      </c>
      <c r="O15" s="244">
        <v>308</v>
      </c>
      <c r="P15" s="244">
        <v>118</v>
      </c>
      <c r="Q15" s="244">
        <v>322</v>
      </c>
      <c r="R15" s="244">
        <v>209</v>
      </c>
      <c r="S15" s="244">
        <v>113</v>
      </c>
    </row>
    <row r="16" spans="1:19" s="23" customFormat="1" ht="12.75" customHeight="1" x14ac:dyDescent="0.15">
      <c r="A16" s="248" t="s">
        <v>69</v>
      </c>
      <c r="B16" s="243">
        <v>1658</v>
      </c>
      <c r="C16" s="244">
        <v>885</v>
      </c>
      <c r="D16" s="244">
        <v>82</v>
      </c>
      <c r="E16" s="244">
        <v>803</v>
      </c>
      <c r="F16" s="244">
        <v>184</v>
      </c>
      <c r="G16" s="244">
        <v>619</v>
      </c>
      <c r="H16" s="244">
        <v>3367</v>
      </c>
      <c r="I16" s="244">
        <v>1694</v>
      </c>
      <c r="J16" s="244">
        <v>1673</v>
      </c>
      <c r="K16" s="244">
        <v>2370</v>
      </c>
      <c r="L16" s="244">
        <v>1311</v>
      </c>
      <c r="M16" s="244">
        <v>1059</v>
      </c>
      <c r="N16" s="244">
        <v>1431</v>
      </c>
      <c r="O16" s="244">
        <v>912</v>
      </c>
      <c r="P16" s="244">
        <v>519</v>
      </c>
      <c r="Q16" s="244">
        <v>985</v>
      </c>
      <c r="R16" s="244">
        <v>572</v>
      </c>
      <c r="S16" s="244">
        <v>413</v>
      </c>
    </row>
    <row r="17" spans="1:19" s="23" customFormat="1" ht="12.75" customHeight="1" x14ac:dyDescent="0.15">
      <c r="A17" s="248" t="s">
        <v>70</v>
      </c>
      <c r="B17" s="243">
        <v>1217</v>
      </c>
      <c r="C17" s="244">
        <v>554</v>
      </c>
      <c r="D17" s="244">
        <v>32</v>
      </c>
      <c r="E17" s="244">
        <v>522</v>
      </c>
      <c r="F17" s="244">
        <v>92</v>
      </c>
      <c r="G17" s="244">
        <v>430</v>
      </c>
      <c r="H17" s="244">
        <v>2159</v>
      </c>
      <c r="I17" s="244">
        <v>1088</v>
      </c>
      <c r="J17" s="244">
        <v>1071</v>
      </c>
      <c r="K17" s="244">
        <v>1452</v>
      </c>
      <c r="L17" s="244">
        <v>819</v>
      </c>
      <c r="M17" s="244">
        <v>633</v>
      </c>
      <c r="N17" s="244">
        <v>738</v>
      </c>
      <c r="O17" s="244">
        <v>521</v>
      </c>
      <c r="P17" s="244">
        <v>217</v>
      </c>
      <c r="Q17" s="244">
        <v>513</v>
      </c>
      <c r="R17" s="244">
        <v>324</v>
      </c>
      <c r="S17" s="244">
        <v>189</v>
      </c>
    </row>
    <row r="18" spans="1:19" s="23" customFormat="1" ht="12.75" customHeight="1" x14ac:dyDescent="0.15">
      <c r="A18" s="248" t="s">
        <v>71</v>
      </c>
      <c r="B18" s="243">
        <v>1048</v>
      </c>
      <c r="C18" s="244">
        <v>412</v>
      </c>
      <c r="D18" s="244">
        <v>35</v>
      </c>
      <c r="E18" s="244">
        <v>377</v>
      </c>
      <c r="F18" s="244">
        <v>45</v>
      </c>
      <c r="G18" s="244">
        <v>332</v>
      </c>
      <c r="H18" s="244">
        <v>1652</v>
      </c>
      <c r="I18" s="244">
        <v>843</v>
      </c>
      <c r="J18" s="244">
        <v>809</v>
      </c>
      <c r="K18" s="244">
        <v>1034</v>
      </c>
      <c r="L18" s="244">
        <v>612</v>
      </c>
      <c r="M18" s="244">
        <v>422</v>
      </c>
      <c r="N18" s="244">
        <v>464</v>
      </c>
      <c r="O18" s="244">
        <v>358</v>
      </c>
      <c r="P18" s="244">
        <v>106</v>
      </c>
      <c r="Q18" s="244">
        <v>382</v>
      </c>
      <c r="R18" s="244">
        <v>273</v>
      </c>
      <c r="S18" s="244">
        <v>109</v>
      </c>
    </row>
    <row r="19" spans="1:19" s="23" customFormat="1" ht="12.75" customHeight="1" x14ac:dyDescent="0.15">
      <c r="A19" s="248" t="s">
        <v>72</v>
      </c>
      <c r="B19" s="243">
        <v>956</v>
      </c>
      <c r="C19" s="244">
        <v>457</v>
      </c>
      <c r="D19" s="244">
        <v>63</v>
      </c>
      <c r="E19" s="244">
        <v>394</v>
      </c>
      <c r="F19" s="244">
        <v>45</v>
      </c>
      <c r="G19" s="244">
        <v>349</v>
      </c>
      <c r="H19" s="244">
        <v>1802</v>
      </c>
      <c r="I19" s="244">
        <v>905</v>
      </c>
      <c r="J19" s="244">
        <v>897</v>
      </c>
      <c r="K19" s="244">
        <v>1184</v>
      </c>
      <c r="L19" s="244">
        <v>666</v>
      </c>
      <c r="M19" s="244">
        <v>518</v>
      </c>
      <c r="N19" s="244">
        <v>651</v>
      </c>
      <c r="O19" s="244">
        <v>454</v>
      </c>
      <c r="P19" s="244">
        <v>197</v>
      </c>
      <c r="Q19" s="244">
        <v>499</v>
      </c>
      <c r="R19" s="244">
        <v>315</v>
      </c>
      <c r="S19" s="244">
        <v>184</v>
      </c>
    </row>
    <row r="20" spans="1:19" s="23" customFormat="1" ht="12.75" customHeight="1" x14ac:dyDescent="0.15">
      <c r="A20" s="248" t="s">
        <v>73</v>
      </c>
      <c r="B20" s="243">
        <v>2549</v>
      </c>
      <c r="C20" s="244">
        <v>1128</v>
      </c>
      <c r="D20" s="244">
        <v>64</v>
      </c>
      <c r="E20" s="244">
        <v>1064</v>
      </c>
      <c r="F20" s="244">
        <v>116</v>
      </c>
      <c r="G20" s="244">
        <v>948</v>
      </c>
      <c r="H20" s="244">
        <v>4368</v>
      </c>
      <c r="I20" s="244">
        <v>2218</v>
      </c>
      <c r="J20" s="244">
        <v>2150</v>
      </c>
      <c r="K20" s="244">
        <v>2817</v>
      </c>
      <c r="L20" s="244">
        <v>1664</v>
      </c>
      <c r="M20" s="244">
        <v>1153</v>
      </c>
      <c r="N20" s="244">
        <v>1053</v>
      </c>
      <c r="O20" s="244">
        <v>799</v>
      </c>
      <c r="P20" s="244">
        <v>254</v>
      </c>
      <c r="Q20" s="244">
        <v>985</v>
      </c>
      <c r="R20" s="244">
        <v>664</v>
      </c>
      <c r="S20" s="244">
        <v>321</v>
      </c>
    </row>
    <row r="21" spans="1:19" s="23" customFormat="1" ht="12.75" customHeight="1" x14ac:dyDescent="0.15">
      <c r="A21" s="248" t="s">
        <v>74</v>
      </c>
      <c r="B21" s="243">
        <v>2581</v>
      </c>
      <c r="C21" s="244">
        <v>1316</v>
      </c>
      <c r="D21" s="244">
        <v>134</v>
      </c>
      <c r="E21" s="244">
        <v>1182</v>
      </c>
      <c r="F21" s="244">
        <v>189</v>
      </c>
      <c r="G21" s="244">
        <v>993</v>
      </c>
      <c r="H21" s="244">
        <v>5422</v>
      </c>
      <c r="I21" s="244">
        <v>2700</v>
      </c>
      <c r="J21" s="244">
        <v>2722</v>
      </c>
      <c r="K21" s="244">
        <v>3535</v>
      </c>
      <c r="L21" s="244">
        <v>2025</v>
      </c>
      <c r="M21" s="244">
        <v>1510</v>
      </c>
      <c r="N21" s="244">
        <v>1640</v>
      </c>
      <c r="O21" s="244">
        <v>1177</v>
      </c>
      <c r="P21" s="244">
        <v>463</v>
      </c>
      <c r="Q21" s="244">
        <v>1227</v>
      </c>
      <c r="R21" s="244">
        <v>820</v>
      </c>
      <c r="S21" s="244">
        <v>407</v>
      </c>
    </row>
    <row r="22" spans="1:19" s="23" customFormat="1" ht="12.75" customHeight="1" x14ac:dyDescent="0.15">
      <c r="A22" s="248"/>
      <c r="B22" s="243"/>
      <c r="C22" s="244"/>
      <c r="D22" s="244"/>
      <c r="E22" s="244"/>
      <c r="F22" s="244"/>
      <c r="G22" s="244"/>
      <c r="H22" s="247"/>
      <c r="I22" s="247"/>
      <c r="J22" s="247"/>
      <c r="K22" s="244"/>
      <c r="L22" s="244"/>
      <c r="M22" s="244"/>
      <c r="N22" s="244"/>
      <c r="O22" s="244"/>
      <c r="P22" s="244"/>
      <c r="Q22" s="244"/>
      <c r="R22" s="244"/>
      <c r="S22" s="244"/>
    </row>
    <row r="23" spans="1:19" s="23" customFormat="1" ht="12.75" customHeight="1" x14ac:dyDescent="0.15">
      <c r="A23" s="248" t="s">
        <v>75</v>
      </c>
      <c r="B23" s="243">
        <v>764</v>
      </c>
      <c r="C23" s="244">
        <v>253</v>
      </c>
      <c r="D23" s="244">
        <v>14</v>
      </c>
      <c r="E23" s="244">
        <v>239</v>
      </c>
      <c r="F23" s="244">
        <v>45</v>
      </c>
      <c r="G23" s="244">
        <v>194</v>
      </c>
      <c r="H23" s="244">
        <v>959</v>
      </c>
      <c r="I23" s="244">
        <v>491</v>
      </c>
      <c r="J23" s="244">
        <v>468</v>
      </c>
      <c r="K23" s="244">
        <v>599</v>
      </c>
      <c r="L23" s="244">
        <v>356</v>
      </c>
      <c r="M23" s="244">
        <v>243</v>
      </c>
      <c r="N23" s="244">
        <v>284</v>
      </c>
      <c r="O23" s="244">
        <v>203</v>
      </c>
      <c r="P23" s="244">
        <v>81</v>
      </c>
      <c r="Q23" s="244">
        <v>191</v>
      </c>
      <c r="R23" s="244">
        <v>131</v>
      </c>
      <c r="S23" s="244">
        <v>60</v>
      </c>
    </row>
    <row r="24" spans="1:19" s="23" customFormat="1" ht="12.75" customHeight="1" x14ac:dyDescent="0.15">
      <c r="A24" s="248" t="s">
        <v>76</v>
      </c>
      <c r="B24" s="243">
        <v>319</v>
      </c>
      <c r="C24" s="244">
        <v>108</v>
      </c>
      <c r="D24" s="244">
        <v>7</v>
      </c>
      <c r="E24" s="244">
        <v>101</v>
      </c>
      <c r="F24" s="244">
        <v>6</v>
      </c>
      <c r="G24" s="244">
        <v>95</v>
      </c>
      <c r="H24" s="244">
        <v>385</v>
      </c>
      <c r="I24" s="244">
        <v>188</v>
      </c>
      <c r="J24" s="244">
        <v>197</v>
      </c>
      <c r="K24" s="244">
        <v>226</v>
      </c>
      <c r="L24" s="244">
        <v>136</v>
      </c>
      <c r="M24" s="244">
        <v>90</v>
      </c>
      <c r="N24" s="244">
        <v>91</v>
      </c>
      <c r="O24" s="244">
        <v>62</v>
      </c>
      <c r="P24" s="244">
        <v>29</v>
      </c>
      <c r="Q24" s="244">
        <v>90</v>
      </c>
      <c r="R24" s="244">
        <v>62</v>
      </c>
      <c r="S24" s="244">
        <v>28</v>
      </c>
    </row>
    <row r="25" spans="1:19" s="23" customFormat="1" ht="12.75" customHeight="1" x14ac:dyDescent="0.15">
      <c r="A25" s="248" t="s">
        <v>77</v>
      </c>
      <c r="B25" s="243">
        <v>738</v>
      </c>
      <c r="C25" s="244">
        <v>229</v>
      </c>
      <c r="D25" s="244">
        <v>18</v>
      </c>
      <c r="E25" s="244">
        <v>211</v>
      </c>
      <c r="F25" s="244">
        <v>30</v>
      </c>
      <c r="G25" s="244">
        <v>181</v>
      </c>
      <c r="H25" s="244">
        <v>892</v>
      </c>
      <c r="I25" s="244">
        <v>424</v>
      </c>
      <c r="J25" s="244">
        <v>468</v>
      </c>
      <c r="K25" s="244">
        <v>532</v>
      </c>
      <c r="L25" s="244">
        <v>299</v>
      </c>
      <c r="M25" s="244">
        <v>233</v>
      </c>
      <c r="N25" s="244">
        <v>233</v>
      </c>
      <c r="O25" s="244">
        <v>166</v>
      </c>
      <c r="P25" s="244">
        <v>67</v>
      </c>
      <c r="Q25" s="244">
        <v>201</v>
      </c>
      <c r="R25" s="244">
        <v>139</v>
      </c>
      <c r="S25" s="244">
        <v>62</v>
      </c>
    </row>
    <row r="26" spans="1:19" s="23" customFormat="1" ht="12.75" customHeight="1" x14ac:dyDescent="0.15">
      <c r="A26" s="248" t="s">
        <v>78</v>
      </c>
      <c r="B26" s="243">
        <v>1162</v>
      </c>
      <c r="C26" s="244">
        <v>426</v>
      </c>
      <c r="D26" s="244">
        <v>18</v>
      </c>
      <c r="E26" s="244">
        <v>408</v>
      </c>
      <c r="F26" s="244">
        <v>52</v>
      </c>
      <c r="G26" s="244">
        <v>356</v>
      </c>
      <c r="H26" s="244">
        <v>1599</v>
      </c>
      <c r="I26" s="244">
        <v>803</v>
      </c>
      <c r="J26" s="244">
        <v>796</v>
      </c>
      <c r="K26" s="244">
        <v>1034</v>
      </c>
      <c r="L26" s="244">
        <v>593</v>
      </c>
      <c r="M26" s="244">
        <v>441</v>
      </c>
      <c r="N26" s="244">
        <v>454</v>
      </c>
      <c r="O26" s="244">
        <v>313</v>
      </c>
      <c r="P26" s="244">
        <v>141</v>
      </c>
      <c r="Q26" s="244">
        <v>354</v>
      </c>
      <c r="R26" s="244">
        <v>220</v>
      </c>
      <c r="S26" s="244">
        <v>134</v>
      </c>
    </row>
    <row r="27" spans="1:19" s="23" customFormat="1" ht="12.75" customHeight="1" x14ac:dyDescent="0.15">
      <c r="A27" s="248" t="s">
        <v>79</v>
      </c>
      <c r="B27" s="243">
        <v>560</v>
      </c>
      <c r="C27" s="244">
        <v>197</v>
      </c>
      <c r="D27" s="244">
        <v>13</v>
      </c>
      <c r="E27" s="244">
        <v>184</v>
      </c>
      <c r="F27" s="244">
        <v>25</v>
      </c>
      <c r="G27" s="244">
        <v>159</v>
      </c>
      <c r="H27" s="244">
        <v>716</v>
      </c>
      <c r="I27" s="244">
        <v>348</v>
      </c>
      <c r="J27" s="244">
        <v>368</v>
      </c>
      <c r="K27" s="244">
        <v>461</v>
      </c>
      <c r="L27" s="244">
        <v>266</v>
      </c>
      <c r="M27" s="244">
        <v>195</v>
      </c>
      <c r="N27" s="244">
        <v>221</v>
      </c>
      <c r="O27" s="244">
        <v>151</v>
      </c>
      <c r="P27" s="244">
        <v>70</v>
      </c>
      <c r="Q27" s="244">
        <v>172</v>
      </c>
      <c r="R27" s="244">
        <v>116</v>
      </c>
      <c r="S27" s="244">
        <v>56</v>
      </c>
    </row>
    <row r="28" spans="1:19" s="23" customFormat="1" ht="12.75" customHeight="1" x14ac:dyDescent="0.15">
      <c r="A28" s="248" t="s">
        <v>80</v>
      </c>
      <c r="B28" s="243">
        <v>536</v>
      </c>
      <c r="C28" s="244">
        <v>194</v>
      </c>
      <c r="D28" s="244">
        <v>8</v>
      </c>
      <c r="E28" s="244">
        <v>186</v>
      </c>
      <c r="F28" s="244">
        <v>23</v>
      </c>
      <c r="G28" s="244">
        <v>163</v>
      </c>
      <c r="H28" s="244">
        <v>708</v>
      </c>
      <c r="I28" s="244">
        <v>344</v>
      </c>
      <c r="J28" s="244">
        <v>364</v>
      </c>
      <c r="K28" s="244">
        <v>503</v>
      </c>
      <c r="L28" s="244">
        <v>277</v>
      </c>
      <c r="M28" s="244">
        <v>226</v>
      </c>
      <c r="N28" s="244">
        <v>222</v>
      </c>
      <c r="O28" s="244">
        <v>138</v>
      </c>
      <c r="P28" s="244">
        <v>84</v>
      </c>
      <c r="Q28" s="244">
        <v>197</v>
      </c>
      <c r="R28" s="244">
        <v>118</v>
      </c>
      <c r="S28" s="244">
        <v>79</v>
      </c>
    </row>
    <row r="29" spans="1:19" s="23" customFormat="1" ht="12.75" customHeight="1" x14ac:dyDescent="0.15">
      <c r="A29" s="248" t="s">
        <v>81</v>
      </c>
      <c r="B29" s="243">
        <v>665</v>
      </c>
      <c r="C29" s="244">
        <v>255</v>
      </c>
      <c r="D29" s="244">
        <v>18</v>
      </c>
      <c r="E29" s="244">
        <v>237</v>
      </c>
      <c r="F29" s="244">
        <v>27</v>
      </c>
      <c r="G29" s="244">
        <v>210</v>
      </c>
      <c r="H29" s="244">
        <v>880</v>
      </c>
      <c r="I29" s="244">
        <v>446</v>
      </c>
      <c r="J29" s="244">
        <v>434</v>
      </c>
      <c r="K29" s="244">
        <v>583</v>
      </c>
      <c r="L29" s="244">
        <v>337</v>
      </c>
      <c r="M29" s="244">
        <v>246</v>
      </c>
      <c r="N29" s="244">
        <v>261</v>
      </c>
      <c r="O29" s="244">
        <v>163</v>
      </c>
      <c r="P29" s="244">
        <v>98</v>
      </c>
      <c r="Q29" s="244">
        <v>197</v>
      </c>
      <c r="R29" s="244">
        <v>118</v>
      </c>
      <c r="S29" s="244">
        <v>79</v>
      </c>
    </row>
    <row r="30" spans="1:19" s="23" customFormat="1" ht="12.75" customHeight="1" x14ac:dyDescent="0.15">
      <c r="A30" s="249" t="s">
        <v>82</v>
      </c>
      <c r="B30" s="250">
        <v>1198</v>
      </c>
      <c r="C30" s="251">
        <v>487</v>
      </c>
      <c r="D30" s="251">
        <v>49</v>
      </c>
      <c r="E30" s="251">
        <v>438</v>
      </c>
      <c r="F30" s="251">
        <v>52</v>
      </c>
      <c r="G30" s="251">
        <v>386</v>
      </c>
      <c r="H30" s="251">
        <v>1778</v>
      </c>
      <c r="I30" s="251">
        <v>872</v>
      </c>
      <c r="J30" s="251">
        <v>906</v>
      </c>
      <c r="K30" s="251">
        <v>1157</v>
      </c>
      <c r="L30" s="251">
        <v>656</v>
      </c>
      <c r="M30" s="251">
        <v>501</v>
      </c>
      <c r="N30" s="251">
        <v>638</v>
      </c>
      <c r="O30" s="251">
        <v>446</v>
      </c>
      <c r="P30" s="251">
        <v>192</v>
      </c>
      <c r="Q30" s="251">
        <v>457</v>
      </c>
      <c r="R30" s="251">
        <v>298</v>
      </c>
      <c r="S30" s="251">
        <v>159</v>
      </c>
    </row>
    <row r="31" spans="1:19" s="23" customFormat="1" ht="12.75" customHeight="1" x14ac:dyDescent="0.15">
      <c r="A31" s="198" t="s">
        <v>107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</row>
    <row r="32" spans="1:19" s="23" customFormat="1" ht="12.75" customHeight="1" x14ac:dyDescent="0.15">
      <c r="A32" s="198" t="s">
        <v>108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</row>
    <row r="33" spans="1:1" x14ac:dyDescent="0.15">
      <c r="A33" s="11"/>
    </row>
  </sheetData>
  <phoneticPr fontId="2"/>
  <hyperlinks>
    <hyperlink ref="A1" location="'5農業目次'!A1" display="5　農業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ignoredErrors>
    <ignoredError sqref="A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/>
  <dimension ref="A1:L35"/>
  <sheetViews>
    <sheetView showGridLines="0" view="pageBreakPreview" zoomScaleNormal="85" zoomScaleSheetLayoutView="100" workbookViewId="0">
      <selection activeCell="F39" sqref="F39"/>
    </sheetView>
  </sheetViews>
  <sheetFormatPr defaultColWidth="14.125" defaultRowHeight="13.5" x14ac:dyDescent="0.15"/>
  <cols>
    <col min="1" max="1" width="10.375" style="33" customWidth="1"/>
    <col min="2" max="2" width="7.375" style="24" customWidth="1"/>
    <col min="3" max="10" width="7.375" style="27" customWidth="1"/>
    <col min="11" max="11" width="7.375" style="30" customWidth="1"/>
    <col min="12" max="12" width="8" style="31" customWidth="1"/>
    <col min="13" max="16384" width="14.125" style="30"/>
  </cols>
  <sheetData>
    <row r="1" spans="1:12" ht="13.5" customHeight="1" x14ac:dyDescent="0.15">
      <c r="A1" s="19" t="s">
        <v>27</v>
      </c>
      <c r="C1" s="25"/>
      <c r="D1" s="25"/>
      <c r="E1" s="26"/>
      <c r="H1" s="28"/>
      <c r="I1" s="29"/>
      <c r="J1" s="29"/>
    </row>
    <row r="2" spans="1:12" ht="13.5" customHeight="1" x14ac:dyDescent="0.15">
      <c r="A2" s="124" t="s">
        <v>84</v>
      </c>
      <c r="B2" s="252"/>
      <c r="C2" s="253"/>
      <c r="D2" s="253"/>
      <c r="E2" s="254"/>
      <c r="F2" s="255"/>
      <c r="G2" s="255"/>
      <c r="H2" s="256"/>
      <c r="I2" s="256"/>
      <c r="J2" s="256"/>
      <c r="K2" s="257"/>
      <c r="L2" s="258"/>
    </row>
    <row r="3" spans="1:12" s="32" customFormat="1" ht="17.25" x14ac:dyDescent="0.15">
      <c r="A3" s="259" t="s">
        <v>109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2" ht="13.5" customHeight="1" x14ac:dyDescent="0.15">
      <c r="A4" s="260" t="s">
        <v>31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</row>
    <row r="5" spans="1:12" ht="13.5" customHeight="1" x14ac:dyDescent="0.15">
      <c r="A5" s="261"/>
      <c r="B5" s="247"/>
      <c r="C5" s="247"/>
      <c r="D5" s="247"/>
      <c r="E5" s="247"/>
      <c r="F5" s="219"/>
      <c r="G5" s="247"/>
      <c r="H5" s="247"/>
      <c r="I5" s="247"/>
      <c r="J5" s="247"/>
      <c r="K5" s="262"/>
      <c r="L5" s="263" t="s">
        <v>110</v>
      </c>
    </row>
    <row r="6" spans="1:12" ht="6" customHeight="1" thickBot="1" x14ac:dyDescent="0.2">
      <c r="A6" s="264"/>
      <c r="B6" s="265"/>
      <c r="C6" s="265"/>
      <c r="D6" s="265"/>
      <c r="E6" s="265"/>
      <c r="F6" s="265"/>
      <c r="G6" s="265"/>
      <c r="H6" s="265"/>
      <c r="I6" s="265"/>
      <c r="J6" s="265"/>
      <c r="K6" s="266"/>
      <c r="L6" s="267"/>
    </row>
    <row r="7" spans="1:12" s="27" customFormat="1" ht="28.5" customHeight="1" thickTop="1" x14ac:dyDescent="0.15">
      <c r="A7" s="268"/>
      <c r="B7" s="269" t="s">
        <v>111</v>
      </c>
      <c r="C7" s="270" t="s">
        <v>112</v>
      </c>
      <c r="D7" s="270" t="s">
        <v>113</v>
      </c>
      <c r="E7" s="270" t="s">
        <v>114</v>
      </c>
      <c r="F7" s="270" t="s">
        <v>115</v>
      </c>
      <c r="G7" s="270" t="s">
        <v>116</v>
      </c>
      <c r="H7" s="270" t="s">
        <v>117</v>
      </c>
      <c r="I7" s="270" t="s">
        <v>118</v>
      </c>
      <c r="J7" s="270" t="s">
        <v>119</v>
      </c>
      <c r="K7" s="271" t="s">
        <v>120</v>
      </c>
      <c r="L7" s="272" t="s">
        <v>121</v>
      </c>
    </row>
    <row r="8" spans="1:12" s="27" customFormat="1" ht="12.75" customHeight="1" x14ac:dyDescent="0.15">
      <c r="A8" s="273" t="s">
        <v>61</v>
      </c>
      <c r="B8" s="192">
        <v>23550</v>
      </c>
      <c r="C8" s="192">
        <v>791</v>
      </c>
      <c r="D8" s="192">
        <v>310</v>
      </c>
      <c r="E8" s="274">
        <v>429</v>
      </c>
      <c r="F8" s="274">
        <v>1639</v>
      </c>
      <c r="G8" s="192">
        <v>2692</v>
      </c>
      <c r="H8" s="192">
        <v>3841</v>
      </c>
      <c r="I8" s="192">
        <v>4522</v>
      </c>
      <c r="J8" s="192">
        <v>9326</v>
      </c>
      <c r="K8" s="192">
        <v>17689</v>
      </c>
      <c r="L8" s="263">
        <v>69.400000000000006</v>
      </c>
    </row>
    <row r="9" spans="1:12" s="27" customFormat="1" ht="12.75" customHeight="1" x14ac:dyDescent="0.15">
      <c r="A9" s="242" t="s">
        <v>122</v>
      </c>
      <c r="B9" s="192">
        <v>18509</v>
      </c>
      <c r="C9" s="192">
        <v>399</v>
      </c>
      <c r="D9" s="192">
        <v>274</v>
      </c>
      <c r="E9" s="192">
        <v>383</v>
      </c>
      <c r="F9" s="192">
        <v>1100</v>
      </c>
      <c r="G9" s="192">
        <v>2192</v>
      </c>
      <c r="H9" s="192">
        <v>3452</v>
      </c>
      <c r="I9" s="192">
        <v>3513</v>
      </c>
      <c r="J9" s="192">
        <v>7196</v>
      </c>
      <c r="K9" s="192">
        <v>14161</v>
      </c>
      <c r="L9" s="263">
        <v>70.2</v>
      </c>
    </row>
    <row r="10" spans="1:12" s="27" customFormat="1" ht="12.75" customHeight="1" x14ac:dyDescent="0.15">
      <c r="A10" s="275" t="s">
        <v>106</v>
      </c>
      <c r="B10" s="192">
        <v>11349</v>
      </c>
      <c r="C10" s="192">
        <v>101</v>
      </c>
      <c r="D10" s="192">
        <v>286</v>
      </c>
      <c r="E10" s="192">
        <v>576</v>
      </c>
      <c r="F10" s="192">
        <v>1087</v>
      </c>
      <c r="G10" s="192">
        <v>1352</v>
      </c>
      <c r="H10" s="192">
        <v>2374</v>
      </c>
      <c r="I10" s="192">
        <v>2359</v>
      </c>
      <c r="J10" s="192">
        <v>3214</v>
      </c>
      <c r="K10" s="192">
        <v>7947</v>
      </c>
      <c r="L10" s="263">
        <v>67.900000000000006</v>
      </c>
    </row>
    <row r="11" spans="1:12" s="27" customFormat="1" ht="12.75" customHeight="1" x14ac:dyDescent="0.15">
      <c r="A11" s="273" t="s">
        <v>123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263"/>
    </row>
    <row r="12" spans="1:12" s="27" customFormat="1" ht="12.75" customHeight="1" x14ac:dyDescent="0.15">
      <c r="A12" s="273" t="s">
        <v>64</v>
      </c>
      <c r="B12" s="192">
        <v>2166</v>
      </c>
      <c r="C12" s="192">
        <v>28</v>
      </c>
      <c r="D12" s="192">
        <v>44</v>
      </c>
      <c r="E12" s="192">
        <v>126</v>
      </c>
      <c r="F12" s="192">
        <v>188</v>
      </c>
      <c r="G12" s="192">
        <v>255</v>
      </c>
      <c r="H12" s="192">
        <v>448</v>
      </c>
      <c r="I12" s="192">
        <v>480</v>
      </c>
      <c r="J12" s="192">
        <v>597</v>
      </c>
      <c r="K12" s="192">
        <v>1525</v>
      </c>
      <c r="L12" s="263">
        <v>67.8</v>
      </c>
    </row>
    <row r="13" spans="1:12" s="27" customFormat="1" ht="12.75" customHeight="1" x14ac:dyDescent="0.15">
      <c r="A13" s="273" t="s">
        <v>66</v>
      </c>
      <c r="B13" s="192">
        <v>376</v>
      </c>
      <c r="C13" s="192">
        <v>1</v>
      </c>
      <c r="D13" s="192">
        <v>6</v>
      </c>
      <c r="E13" s="192">
        <v>10</v>
      </c>
      <c r="F13" s="192">
        <v>42</v>
      </c>
      <c r="G13" s="192">
        <v>50</v>
      </c>
      <c r="H13" s="192">
        <v>73</v>
      </c>
      <c r="I13" s="192">
        <v>76</v>
      </c>
      <c r="J13" s="192">
        <v>118</v>
      </c>
      <c r="K13" s="192">
        <v>267</v>
      </c>
      <c r="L13" s="263">
        <v>69.2</v>
      </c>
    </row>
    <row r="14" spans="1:12" s="27" customFormat="1" ht="12.75" customHeight="1" x14ac:dyDescent="0.15">
      <c r="A14" s="273" t="s">
        <v>68</v>
      </c>
      <c r="B14" s="192">
        <v>426</v>
      </c>
      <c r="C14" s="192">
        <v>3</v>
      </c>
      <c r="D14" s="192">
        <v>11</v>
      </c>
      <c r="E14" s="192">
        <v>28</v>
      </c>
      <c r="F14" s="192">
        <v>52</v>
      </c>
      <c r="G14" s="192">
        <v>62</v>
      </c>
      <c r="H14" s="192">
        <v>69</v>
      </c>
      <c r="I14" s="192">
        <v>81</v>
      </c>
      <c r="J14" s="192">
        <v>120</v>
      </c>
      <c r="K14" s="192">
        <v>270</v>
      </c>
      <c r="L14" s="263">
        <v>67</v>
      </c>
    </row>
    <row r="15" spans="1:12" s="27" customFormat="1" ht="12.75" customHeight="1" x14ac:dyDescent="0.15">
      <c r="A15" s="273" t="s">
        <v>69</v>
      </c>
      <c r="B15" s="192">
        <v>1431</v>
      </c>
      <c r="C15" s="192">
        <v>10</v>
      </c>
      <c r="D15" s="192">
        <v>27</v>
      </c>
      <c r="E15" s="192">
        <v>64</v>
      </c>
      <c r="F15" s="192">
        <v>133</v>
      </c>
      <c r="G15" s="192">
        <v>175</v>
      </c>
      <c r="H15" s="192">
        <v>352</v>
      </c>
      <c r="I15" s="192">
        <v>270</v>
      </c>
      <c r="J15" s="192">
        <v>400</v>
      </c>
      <c r="K15" s="192">
        <v>1022</v>
      </c>
      <c r="L15" s="263">
        <v>68.3</v>
      </c>
    </row>
    <row r="16" spans="1:12" s="27" customFormat="1" ht="12.75" customHeight="1" x14ac:dyDescent="0.15">
      <c r="A16" s="273" t="s">
        <v>70</v>
      </c>
      <c r="B16" s="192">
        <v>738</v>
      </c>
      <c r="C16" s="192">
        <v>2</v>
      </c>
      <c r="D16" s="192">
        <v>11</v>
      </c>
      <c r="E16" s="192">
        <v>31</v>
      </c>
      <c r="F16" s="192">
        <v>58</v>
      </c>
      <c r="G16" s="192">
        <v>106</v>
      </c>
      <c r="H16" s="192">
        <v>148</v>
      </c>
      <c r="I16" s="192">
        <v>152</v>
      </c>
      <c r="J16" s="192">
        <v>230</v>
      </c>
      <c r="K16" s="192">
        <v>530</v>
      </c>
      <c r="L16" s="263">
        <v>69.3</v>
      </c>
    </row>
    <row r="17" spans="1:12" s="27" customFormat="1" ht="12.75" customHeight="1" x14ac:dyDescent="0.15">
      <c r="A17" s="273" t="s">
        <v>71</v>
      </c>
      <c r="B17" s="192">
        <v>464</v>
      </c>
      <c r="C17" s="192">
        <v>4</v>
      </c>
      <c r="D17" s="192">
        <v>14</v>
      </c>
      <c r="E17" s="192">
        <v>26</v>
      </c>
      <c r="F17" s="192">
        <v>53</v>
      </c>
      <c r="G17" s="192">
        <v>46</v>
      </c>
      <c r="H17" s="192">
        <v>81</v>
      </c>
      <c r="I17" s="192">
        <v>113</v>
      </c>
      <c r="J17" s="192">
        <v>127</v>
      </c>
      <c r="K17" s="192">
        <v>321</v>
      </c>
      <c r="L17" s="263">
        <v>67.3</v>
      </c>
    </row>
    <row r="18" spans="1:12" s="27" customFormat="1" ht="12.75" customHeight="1" x14ac:dyDescent="0.15">
      <c r="A18" s="273" t="s">
        <v>72</v>
      </c>
      <c r="B18" s="192">
        <v>651</v>
      </c>
      <c r="C18" s="192">
        <v>8</v>
      </c>
      <c r="D18" s="192">
        <v>37</v>
      </c>
      <c r="E18" s="192">
        <v>30</v>
      </c>
      <c r="F18" s="192">
        <v>61</v>
      </c>
      <c r="G18" s="192">
        <v>91</v>
      </c>
      <c r="H18" s="192">
        <v>139</v>
      </c>
      <c r="I18" s="192">
        <v>136</v>
      </c>
      <c r="J18" s="192">
        <v>149</v>
      </c>
      <c r="K18" s="192">
        <v>424</v>
      </c>
      <c r="L18" s="263">
        <v>66</v>
      </c>
    </row>
    <row r="19" spans="1:12" s="27" customFormat="1" ht="12.75" customHeight="1" x14ac:dyDescent="0.15">
      <c r="A19" s="273" t="s">
        <v>73</v>
      </c>
      <c r="B19" s="192">
        <v>1053</v>
      </c>
      <c r="C19" s="192">
        <v>14</v>
      </c>
      <c r="D19" s="192">
        <v>26</v>
      </c>
      <c r="E19" s="192">
        <v>46</v>
      </c>
      <c r="F19" s="192">
        <v>89</v>
      </c>
      <c r="G19" s="192">
        <v>132</v>
      </c>
      <c r="H19" s="192">
        <v>217</v>
      </c>
      <c r="I19" s="192">
        <v>228</v>
      </c>
      <c r="J19" s="192">
        <v>301</v>
      </c>
      <c r="K19" s="192">
        <v>746</v>
      </c>
      <c r="L19" s="263">
        <v>68.2</v>
      </c>
    </row>
    <row r="20" spans="1:12" s="27" customFormat="1" ht="12.75" customHeight="1" x14ac:dyDescent="0.15">
      <c r="A20" s="273" t="s">
        <v>74</v>
      </c>
      <c r="B20" s="192">
        <v>1640</v>
      </c>
      <c r="C20" s="192">
        <v>18</v>
      </c>
      <c r="D20" s="192">
        <v>46</v>
      </c>
      <c r="E20" s="192">
        <v>95</v>
      </c>
      <c r="F20" s="192">
        <v>182</v>
      </c>
      <c r="G20" s="192">
        <v>191</v>
      </c>
      <c r="H20" s="192">
        <v>358</v>
      </c>
      <c r="I20" s="192">
        <v>334</v>
      </c>
      <c r="J20" s="192">
        <v>416</v>
      </c>
      <c r="K20" s="192">
        <v>1108</v>
      </c>
      <c r="L20" s="263">
        <v>66.8</v>
      </c>
    </row>
    <row r="21" spans="1:12" s="27" customFormat="1" ht="12.75" customHeight="1" x14ac:dyDescent="0.15">
      <c r="A21" s="273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263"/>
    </row>
    <row r="22" spans="1:12" s="27" customFormat="1" ht="12.75" customHeight="1" x14ac:dyDescent="0.15">
      <c r="A22" s="273" t="s">
        <v>75</v>
      </c>
      <c r="B22" s="192">
        <v>284</v>
      </c>
      <c r="C22" s="192">
        <v>1</v>
      </c>
      <c r="D22" s="192">
        <v>2</v>
      </c>
      <c r="E22" s="192">
        <v>9</v>
      </c>
      <c r="F22" s="192">
        <v>31</v>
      </c>
      <c r="G22" s="192">
        <v>36</v>
      </c>
      <c r="H22" s="192">
        <v>67</v>
      </c>
      <c r="I22" s="192">
        <v>52</v>
      </c>
      <c r="J22" s="192">
        <v>86</v>
      </c>
      <c r="K22" s="192">
        <v>205</v>
      </c>
      <c r="L22" s="263">
        <v>69.2</v>
      </c>
    </row>
    <row r="23" spans="1:12" s="27" customFormat="1" ht="12.75" customHeight="1" x14ac:dyDescent="0.15">
      <c r="A23" s="273" t="s">
        <v>76</v>
      </c>
      <c r="B23" s="276">
        <v>91</v>
      </c>
      <c r="C23" s="192">
        <v>0</v>
      </c>
      <c r="D23" s="192">
        <v>3</v>
      </c>
      <c r="E23" s="192">
        <v>3</v>
      </c>
      <c r="F23" s="192">
        <v>9</v>
      </c>
      <c r="G23" s="192">
        <v>14</v>
      </c>
      <c r="H23" s="192">
        <v>20</v>
      </c>
      <c r="I23" s="192">
        <v>13</v>
      </c>
      <c r="J23" s="192">
        <v>29</v>
      </c>
      <c r="K23" s="192">
        <v>62</v>
      </c>
      <c r="L23" s="263">
        <v>68.2</v>
      </c>
    </row>
    <row r="24" spans="1:12" s="27" customFormat="1" ht="12.75" customHeight="1" x14ac:dyDescent="0.15">
      <c r="A24" s="273" t="s">
        <v>77</v>
      </c>
      <c r="B24" s="276">
        <v>233</v>
      </c>
      <c r="C24" s="192">
        <v>2</v>
      </c>
      <c r="D24" s="192">
        <v>10</v>
      </c>
      <c r="E24" s="192">
        <v>9</v>
      </c>
      <c r="F24" s="192">
        <v>20</v>
      </c>
      <c r="G24" s="192">
        <v>28</v>
      </c>
      <c r="H24" s="192">
        <v>56</v>
      </c>
      <c r="I24" s="192">
        <v>45</v>
      </c>
      <c r="J24" s="192">
        <v>63</v>
      </c>
      <c r="K24" s="192">
        <v>164</v>
      </c>
      <c r="L24" s="263">
        <v>67.3</v>
      </c>
    </row>
    <row r="25" spans="1:12" s="27" customFormat="1" ht="12.75" customHeight="1" x14ac:dyDescent="0.15">
      <c r="A25" s="277" t="s">
        <v>78</v>
      </c>
      <c r="B25" s="276">
        <v>454</v>
      </c>
      <c r="C25" s="192">
        <v>0</v>
      </c>
      <c r="D25" s="192">
        <v>5</v>
      </c>
      <c r="E25" s="192">
        <v>16</v>
      </c>
      <c r="F25" s="192">
        <v>36</v>
      </c>
      <c r="G25" s="192">
        <v>41</v>
      </c>
      <c r="H25" s="192">
        <v>107</v>
      </c>
      <c r="I25" s="192">
        <v>104</v>
      </c>
      <c r="J25" s="192">
        <v>145</v>
      </c>
      <c r="K25" s="192">
        <v>356</v>
      </c>
      <c r="L25" s="263">
        <v>70.2</v>
      </c>
    </row>
    <row r="26" spans="1:12" s="27" customFormat="1" ht="12.75" customHeight="1" x14ac:dyDescent="0.15">
      <c r="A26" s="273" t="s">
        <v>79</v>
      </c>
      <c r="B26" s="276">
        <v>221</v>
      </c>
      <c r="C26" s="192">
        <v>0</v>
      </c>
      <c r="D26" s="192">
        <v>7</v>
      </c>
      <c r="E26" s="192">
        <v>12</v>
      </c>
      <c r="F26" s="192">
        <v>26</v>
      </c>
      <c r="G26" s="192">
        <v>23</v>
      </c>
      <c r="H26" s="192">
        <v>44</v>
      </c>
      <c r="I26" s="192">
        <v>56</v>
      </c>
      <c r="J26" s="192">
        <v>53</v>
      </c>
      <c r="K26" s="192">
        <v>153</v>
      </c>
      <c r="L26" s="263">
        <v>67.3</v>
      </c>
    </row>
    <row r="27" spans="1:12" s="27" customFormat="1" ht="12.75" customHeight="1" x14ac:dyDescent="0.15">
      <c r="A27" s="277" t="s">
        <v>80</v>
      </c>
      <c r="B27" s="276">
        <v>222</v>
      </c>
      <c r="C27" s="192">
        <v>1</v>
      </c>
      <c r="D27" s="192">
        <v>0</v>
      </c>
      <c r="E27" s="192">
        <v>8</v>
      </c>
      <c r="F27" s="192">
        <v>15</v>
      </c>
      <c r="G27" s="192">
        <v>21</v>
      </c>
      <c r="H27" s="192">
        <v>39</v>
      </c>
      <c r="I27" s="192">
        <v>39</v>
      </c>
      <c r="J27" s="192">
        <v>99</v>
      </c>
      <c r="K27" s="192">
        <v>177</v>
      </c>
      <c r="L27" s="263">
        <v>71.7</v>
      </c>
    </row>
    <row r="28" spans="1:12" s="27" customFormat="1" ht="12.75" customHeight="1" x14ac:dyDescent="0.15">
      <c r="A28" s="277" t="s">
        <v>81</v>
      </c>
      <c r="B28" s="276">
        <v>261</v>
      </c>
      <c r="C28" s="192">
        <v>4</v>
      </c>
      <c r="D28" s="192">
        <v>10</v>
      </c>
      <c r="E28" s="192">
        <v>17</v>
      </c>
      <c r="F28" s="192">
        <v>28</v>
      </c>
      <c r="G28" s="192">
        <v>24</v>
      </c>
      <c r="H28" s="192">
        <v>45</v>
      </c>
      <c r="I28" s="192">
        <v>54</v>
      </c>
      <c r="J28" s="192">
        <v>79</v>
      </c>
      <c r="K28" s="192">
        <v>178</v>
      </c>
      <c r="L28" s="263">
        <v>66.900000000000006</v>
      </c>
    </row>
    <row r="29" spans="1:12" s="27" customFormat="1" ht="12.75" customHeight="1" x14ac:dyDescent="0.15">
      <c r="A29" s="278" t="s">
        <v>82</v>
      </c>
      <c r="B29" s="279">
        <v>638</v>
      </c>
      <c r="C29" s="196">
        <v>5</v>
      </c>
      <c r="D29" s="196">
        <v>27</v>
      </c>
      <c r="E29" s="196">
        <v>46</v>
      </c>
      <c r="F29" s="196">
        <v>64</v>
      </c>
      <c r="G29" s="196">
        <v>57</v>
      </c>
      <c r="H29" s="196">
        <v>111</v>
      </c>
      <c r="I29" s="196">
        <v>126</v>
      </c>
      <c r="J29" s="196">
        <v>202</v>
      </c>
      <c r="K29" s="196">
        <v>439</v>
      </c>
      <c r="L29" s="280">
        <v>67.3</v>
      </c>
    </row>
    <row r="30" spans="1:12" s="27" customFormat="1" ht="12.75" customHeight="1" x14ac:dyDescent="0.15">
      <c r="A30" s="198" t="s">
        <v>107</v>
      </c>
      <c r="B30" s="281"/>
      <c r="C30" s="281"/>
      <c r="D30" s="281"/>
      <c r="E30" s="281"/>
      <c r="F30" s="281"/>
      <c r="G30" s="281"/>
      <c r="H30" s="281"/>
      <c r="I30" s="189"/>
      <c r="J30" s="189"/>
      <c r="K30" s="255"/>
      <c r="L30" s="282"/>
    </row>
    <row r="31" spans="1:12" s="27" customFormat="1" ht="12.75" customHeight="1" x14ac:dyDescent="0.15">
      <c r="A31" s="198" t="s">
        <v>124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82"/>
    </row>
    <row r="32" spans="1:12" x14ac:dyDescent="0.15">
      <c r="A32" s="198" t="s">
        <v>125</v>
      </c>
      <c r="B32" s="252"/>
      <c r="C32" s="255"/>
      <c r="D32" s="255"/>
      <c r="E32" s="255"/>
      <c r="F32" s="255"/>
      <c r="G32" s="255"/>
      <c r="H32" s="255"/>
      <c r="I32" s="255"/>
      <c r="J32" s="255"/>
      <c r="K32" s="257"/>
      <c r="L32" s="258"/>
    </row>
    <row r="33" spans="1:12" s="27" customFormat="1" ht="12.75" customHeight="1" x14ac:dyDescent="0.15">
      <c r="A33" s="198" t="s">
        <v>83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82"/>
    </row>
    <row r="34" spans="1:12" s="35" customFormat="1" x14ac:dyDescent="0.15">
      <c r="A34" s="33"/>
      <c r="B34" s="34"/>
      <c r="C34" s="34"/>
      <c r="D34" s="34"/>
      <c r="E34" s="34"/>
      <c r="F34" s="34"/>
      <c r="G34" s="34"/>
      <c r="H34" s="34"/>
      <c r="I34" s="34"/>
      <c r="J34" s="34"/>
      <c r="L34" s="31"/>
    </row>
    <row r="35" spans="1:12" s="35" customFormat="1" x14ac:dyDescent="0.15">
      <c r="A35" s="33"/>
      <c r="B35" s="34"/>
      <c r="C35" s="34"/>
      <c r="D35" s="34"/>
      <c r="E35" s="34"/>
      <c r="F35" s="34"/>
      <c r="G35" s="34"/>
      <c r="H35" s="34"/>
      <c r="I35" s="34"/>
      <c r="J35" s="34"/>
      <c r="L35" s="31"/>
    </row>
  </sheetData>
  <phoneticPr fontId="2"/>
  <hyperlinks>
    <hyperlink ref="A1" location="'5農業目次'!A1" display="5　農業目次へ＜＜" xr:uid="{00000000-0004-0000-0300-000000000000}"/>
  </hyperlinks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L30"/>
  <sheetViews>
    <sheetView showGridLines="0" view="pageBreakPreview" zoomScaleNormal="100" zoomScaleSheetLayoutView="100" workbookViewId="0">
      <selection activeCell="C35" sqref="C35"/>
    </sheetView>
  </sheetViews>
  <sheetFormatPr defaultColWidth="9" defaultRowHeight="13.5" x14ac:dyDescent="0.15"/>
  <cols>
    <col min="1" max="1" width="12.125" style="1" customWidth="1"/>
    <col min="2" max="6" width="16" style="1" customWidth="1"/>
    <col min="7" max="16384" width="9" style="1"/>
  </cols>
  <sheetData>
    <row r="1" spans="1:12" s="30" customFormat="1" ht="13.5" customHeight="1" x14ac:dyDescent="0.15">
      <c r="A1" s="19" t="s">
        <v>27</v>
      </c>
      <c r="B1" s="24"/>
      <c r="C1" s="25"/>
      <c r="D1" s="25"/>
      <c r="E1" s="26"/>
      <c r="F1" s="27"/>
      <c r="G1" s="27"/>
      <c r="H1" s="28"/>
      <c r="I1" s="29"/>
      <c r="J1" s="29"/>
      <c r="L1" s="31"/>
    </row>
    <row r="2" spans="1:12" x14ac:dyDescent="0.15">
      <c r="A2" s="283" t="s">
        <v>84</v>
      </c>
      <c r="B2" s="283"/>
      <c r="C2" s="283"/>
      <c r="D2" s="283"/>
      <c r="E2" s="283"/>
      <c r="F2" s="283"/>
    </row>
    <row r="3" spans="1:12" ht="16.5" x14ac:dyDescent="0.15">
      <c r="A3" s="284" t="s">
        <v>126</v>
      </c>
      <c r="B3" s="284"/>
      <c r="C3" s="284"/>
      <c r="D3" s="284"/>
      <c r="E3" s="284"/>
      <c r="F3" s="284"/>
      <c r="G3" s="36"/>
    </row>
    <row r="4" spans="1:12" ht="13.5" customHeight="1" x14ac:dyDescent="0.15">
      <c r="A4" s="283"/>
      <c r="B4" s="285" t="s">
        <v>127</v>
      </c>
      <c r="C4" s="286"/>
      <c r="D4" s="285"/>
      <c r="E4" s="285"/>
      <c r="F4" s="287" t="s">
        <v>128</v>
      </c>
      <c r="G4" s="36"/>
    </row>
    <row r="5" spans="1:12" ht="6" customHeight="1" thickBot="1" x14ac:dyDescent="0.2">
      <c r="A5" s="283"/>
      <c r="B5" s="283"/>
      <c r="C5" s="283"/>
      <c r="D5" s="288"/>
      <c r="E5" s="283"/>
      <c r="F5" s="283"/>
    </row>
    <row r="6" spans="1:12" s="37" customFormat="1" ht="12.75" customHeight="1" thickTop="1" x14ac:dyDescent="0.15">
      <c r="A6" s="289" t="s">
        <v>129</v>
      </c>
      <c r="B6" s="210" t="s">
        <v>130</v>
      </c>
      <c r="C6" s="290" t="s">
        <v>131</v>
      </c>
      <c r="D6" s="291"/>
      <c r="E6" s="292" t="s">
        <v>132</v>
      </c>
      <c r="F6" s="293" t="s">
        <v>133</v>
      </c>
    </row>
    <row r="7" spans="1:12" s="37" customFormat="1" ht="12.75" customHeight="1" x14ac:dyDescent="0.15">
      <c r="A7" s="294"/>
      <c r="B7" s="295"/>
      <c r="C7" s="296"/>
      <c r="D7" s="297" t="s">
        <v>134</v>
      </c>
      <c r="E7" s="298"/>
      <c r="F7" s="298"/>
    </row>
    <row r="8" spans="1:12" s="37" customFormat="1" ht="12.75" customHeight="1" x14ac:dyDescent="0.15">
      <c r="A8" s="219" t="s">
        <v>135</v>
      </c>
      <c r="B8" s="299">
        <v>40000</v>
      </c>
      <c r="C8" s="300">
        <v>36300</v>
      </c>
      <c r="D8" s="300">
        <v>35300</v>
      </c>
      <c r="E8" s="301">
        <v>90.8</v>
      </c>
      <c r="F8" s="300">
        <v>3710</v>
      </c>
      <c r="G8" s="38"/>
    </row>
    <row r="9" spans="1:12" s="37" customFormat="1" ht="12.75" customHeight="1" x14ac:dyDescent="0.15">
      <c r="A9" s="302" t="s">
        <v>136</v>
      </c>
      <c r="B9" s="303">
        <v>39900</v>
      </c>
      <c r="C9" s="304">
        <v>36200</v>
      </c>
      <c r="D9" s="304">
        <v>35200</v>
      </c>
      <c r="E9" s="301">
        <v>90.7</v>
      </c>
      <c r="F9" s="304">
        <v>3690</v>
      </c>
    </row>
    <row r="10" spans="1:12" s="37" customFormat="1" ht="16.5" customHeight="1" x14ac:dyDescent="0.15">
      <c r="A10" s="305" t="s">
        <v>137</v>
      </c>
      <c r="B10" s="306">
        <v>39700</v>
      </c>
      <c r="C10" s="307">
        <v>36100</v>
      </c>
      <c r="D10" s="307">
        <v>35100</v>
      </c>
      <c r="E10" s="308">
        <v>90.931989924433253</v>
      </c>
      <c r="F10" s="307">
        <v>3670</v>
      </c>
    </row>
    <row r="11" spans="1:12" s="37" customFormat="1" ht="12.75" customHeight="1" x14ac:dyDescent="0.15">
      <c r="A11" s="309"/>
      <c r="B11" s="310"/>
      <c r="C11" s="311"/>
      <c r="D11" s="311"/>
      <c r="E11" s="312"/>
      <c r="F11" s="311"/>
    </row>
    <row r="12" spans="1:12" s="37" customFormat="1" ht="12.75" customHeight="1" x14ac:dyDescent="0.15">
      <c r="A12" s="313" t="s">
        <v>64</v>
      </c>
      <c r="B12" s="314">
        <v>7750</v>
      </c>
      <c r="C12" s="315">
        <v>7350</v>
      </c>
      <c r="D12" s="315">
        <v>7240</v>
      </c>
      <c r="E12" s="308">
        <v>94.838709677419359</v>
      </c>
      <c r="F12" s="315">
        <v>396</v>
      </c>
      <c r="G12" s="40"/>
      <c r="H12" s="41"/>
      <c r="I12" s="41"/>
      <c r="J12" s="41"/>
      <c r="K12" s="41"/>
    </row>
    <row r="13" spans="1:12" s="37" customFormat="1" ht="12.75" customHeight="1" x14ac:dyDescent="0.15">
      <c r="A13" s="313" t="s">
        <v>66</v>
      </c>
      <c r="B13" s="314">
        <v>869</v>
      </c>
      <c r="C13" s="315">
        <v>767</v>
      </c>
      <c r="D13" s="315">
        <v>727</v>
      </c>
      <c r="E13" s="308">
        <v>88.262370540851549</v>
      </c>
      <c r="F13" s="315">
        <v>102</v>
      </c>
      <c r="G13" s="42"/>
    </row>
    <row r="14" spans="1:12" s="37" customFormat="1" ht="12.75" customHeight="1" x14ac:dyDescent="0.15">
      <c r="A14" s="313" t="s">
        <v>68</v>
      </c>
      <c r="B14" s="314">
        <v>1410</v>
      </c>
      <c r="C14" s="315">
        <v>1290</v>
      </c>
      <c r="D14" s="315">
        <v>1260</v>
      </c>
      <c r="E14" s="308">
        <v>91.489361702127653</v>
      </c>
      <c r="F14" s="315">
        <v>115</v>
      </c>
      <c r="G14" s="42"/>
    </row>
    <row r="15" spans="1:12" s="37" customFormat="1" ht="12.75" customHeight="1" x14ac:dyDescent="0.15">
      <c r="A15" s="313" t="s">
        <v>138</v>
      </c>
      <c r="B15" s="314">
        <v>4190</v>
      </c>
      <c r="C15" s="315">
        <v>4050</v>
      </c>
      <c r="D15" s="315">
        <v>3890</v>
      </c>
      <c r="E15" s="308">
        <v>96.658711217183765</v>
      </c>
      <c r="F15" s="315">
        <v>141</v>
      </c>
      <c r="G15" s="42"/>
    </row>
    <row r="16" spans="1:12" s="37" customFormat="1" ht="12.75" customHeight="1" x14ac:dyDescent="0.15">
      <c r="A16" s="313" t="s">
        <v>70</v>
      </c>
      <c r="B16" s="316">
        <v>1910</v>
      </c>
      <c r="C16" s="317">
        <v>1770</v>
      </c>
      <c r="D16" s="317">
        <v>1680</v>
      </c>
      <c r="E16" s="308">
        <v>92.670157068062835</v>
      </c>
      <c r="F16" s="317">
        <v>145</v>
      </c>
      <c r="G16" s="42"/>
    </row>
    <row r="17" spans="1:7" s="37" customFormat="1" ht="12.75" customHeight="1" x14ac:dyDescent="0.15">
      <c r="A17" s="313" t="s">
        <v>139</v>
      </c>
      <c r="B17" s="316">
        <v>2030</v>
      </c>
      <c r="C17" s="317">
        <v>1960</v>
      </c>
      <c r="D17" s="317">
        <v>1930</v>
      </c>
      <c r="E17" s="308">
        <v>96.551724137931032</v>
      </c>
      <c r="F17" s="317">
        <v>72</v>
      </c>
      <c r="G17" s="42"/>
    </row>
    <row r="18" spans="1:7" s="37" customFormat="1" ht="12.75" customHeight="1" x14ac:dyDescent="0.15">
      <c r="A18" s="313" t="s">
        <v>72</v>
      </c>
      <c r="B18" s="316">
        <v>3390</v>
      </c>
      <c r="C18" s="317">
        <v>2590</v>
      </c>
      <c r="D18" s="317">
        <v>2550</v>
      </c>
      <c r="E18" s="308">
        <v>76.401179941002951</v>
      </c>
      <c r="F18" s="317">
        <v>798</v>
      </c>
      <c r="G18" s="42"/>
    </row>
    <row r="19" spans="1:7" s="37" customFormat="1" ht="12.75" customHeight="1" x14ac:dyDescent="0.15">
      <c r="A19" s="313" t="s">
        <v>140</v>
      </c>
      <c r="B19" s="316">
        <v>3600</v>
      </c>
      <c r="C19" s="317">
        <v>3420</v>
      </c>
      <c r="D19" s="317">
        <v>3340</v>
      </c>
      <c r="E19" s="308">
        <v>95</v>
      </c>
      <c r="F19" s="317">
        <v>182</v>
      </c>
      <c r="G19" s="42"/>
    </row>
    <row r="20" spans="1:7" s="37" customFormat="1" ht="12.75" customHeight="1" x14ac:dyDescent="0.15">
      <c r="A20" s="313" t="s">
        <v>74</v>
      </c>
      <c r="B20" s="316">
        <v>6590</v>
      </c>
      <c r="C20" s="317">
        <v>5860</v>
      </c>
      <c r="D20" s="317">
        <v>5800</v>
      </c>
      <c r="E20" s="308">
        <v>88.922610015174513</v>
      </c>
      <c r="F20" s="317">
        <v>735</v>
      </c>
      <c r="G20" s="42"/>
    </row>
    <row r="21" spans="1:7" s="37" customFormat="1" ht="12.75" customHeight="1" x14ac:dyDescent="0.15">
      <c r="A21" s="313" t="s">
        <v>141</v>
      </c>
      <c r="B21" s="316">
        <v>994</v>
      </c>
      <c r="C21" s="317">
        <v>930</v>
      </c>
      <c r="D21" s="317">
        <v>898</v>
      </c>
      <c r="E21" s="308">
        <v>93.561368209255534</v>
      </c>
      <c r="F21" s="317">
        <v>64</v>
      </c>
      <c r="G21" s="42"/>
    </row>
    <row r="22" spans="1:7" s="37" customFormat="1" ht="12.75" customHeight="1" x14ac:dyDescent="0.15">
      <c r="A22" s="313" t="s">
        <v>142</v>
      </c>
      <c r="B22" s="316">
        <v>465</v>
      </c>
      <c r="C22" s="317">
        <v>409</v>
      </c>
      <c r="D22" s="317">
        <v>390</v>
      </c>
      <c r="E22" s="308">
        <v>87.956989247311824</v>
      </c>
      <c r="F22" s="317">
        <v>56</v>
      </c>
      <c r="G22" s="42"/>
    </row>
    <row r="23" spans="1:7" s="37" customFormat="1" ht="12.75" customHeight="1" x14ac:dyDescent="0.15">
      <c r="A23" s="313" t="s">
        <v>143</v>
      </c>
      <c r="B23" s="316">
        <v>1050</v>
      </c>
      <c r="C23" s="317">
        <v>944</v>
      </c>
      <c r="D23" s="317">
        <v>906</v>
      </c>
      <c r="E23" s="308">
        <v>89.904761904761912</v>
      </c>
      <c r="F23" s="317">
        <v>101</v>
      </c>
      <c r="G23" s="42"/>
    </row>
    <row r="24" spans="1:7" s="37" customFormat="1" ht="12.75" customHeight="1" x14ac:dyDescent="0.15">
      <c r="A24" s="313" t="s">
        <v>78</v>
      </c>
      <c r="B24" s="316">
        <v>1410</v>
      </c>
      <c r="C24" s="317">
        <v>1240</v>
      </c>
      <c r="D24" s="317">
        <v>1190</v>
      </c>
      <c r="E24" s="308">
        <v>87.943262411347519</v>
      </c>
      <c r="F24" s="317">
        <v>167</v>
      </c>
      <c r="G24" s="42"/>
    </row>
    <row r="25" spans="1:7" s="37" customFormat="1" ht="12.75" customHeight="1" x14ac:dyDescent="0.15">
      <c r="A25" s="313" t="s">
        <v>79</v>
      </c>
      <c r="B25" s="316">
        <v>832</v>
      </c>
      <c r="C25" s="317">
        <v>767</v>
      </c>
      <c r="D25" s="317">
        <v>725</v>
      </c>
      <c r="E25" s="308">
        <v>92.1875</v>
      </c>
      <c r="F25" s="317">
        <v>65</v>
      </c>
      <c r="G25" s="42"/>
    </row>
    <row r="26" spans="1:7" s="37" customFormat="1" ht="12.75" customHeight="1" x14ac:dyDescent="0.15">
      <c r="A26" s="313" t="s">
        <v>80</v>
      </c>
      <c r="B26" s="316">
        <v>435</v>
      </c>
      <c r="C26" s="317">
        <v>351</v>
      </c>
      <c r="D26" s="317">
        <v>332</v>
      </c>
      <c r="E26" s="308">
        <v>80.689655172413794</v>
      </c>
      <c r="F26" s="317">
        <v>84</v>
      </c>
      <c r="G26" s="42"/>
    </row>
    <row r="27" spans="1:7" s="37" customFormat="1" ht="12.75" customHeight="1" x14ac:dyDescent="0.15">
      <c r="A27" s="313" t="s">
        <v>81</v>
      </c>
      <c r="B27" s="316">
        <v>740</v>
      </c>
      <c r="C27" s="317">
        <v>659</v>
      </c>
      <c r="D27" s="317">
        <v>634</v>
      </c>
      <c r="E27" s="308">
        <v>89.054054054054049</v>
      </c>
      <c r="F27" s="317">
        <v>81</v>
      </c>
      <c r="G27" s="42"/>
    </row>
    <row r="28" spans="1:7" s="37" customFormat="1" ht="12.75" customHeight="1" x14ac:dyDescent="0.15">
      <c r="A28" s="318" t="s">
        <v>144</v>
      </c>
      <c r="B28" s="319">
        <v>2060</v>
      </c>
      <c r="C28" s="320">
        <v>1700</v>
      </c>
      <c r="D28" s="320">
        <v>1640</v>
      </c>
      <c r="E28" s="321">
        <v>82.524271844660191</v>
      </c>
      <c r="F28" s="320">
        <v>362</v>
      </c>
      <c r="G28" s="42"/>
    </row>
    <row r="29" spans="1:7" s="37" customFormat="1" ht="12.75" customHeight="1" x14ac:dyDescent="0.15">
      <c r="A29" s="198"/>
      <c r="B29" s="300"/>
      <c r="C29" s="300"/>
      <c r="D29" s="300"/>
      <c r="E29" s="322"/>
      <c r="F29" s="322"/>
    </row>
    <row r="30" spans="1:7" s="43" customFormat="1" x14ac:dyDescent="0.15">
      <c r="A30" s="323" t="s">
        <v>145</v>
      </c>
      <c r="B30" s="324"/>
      <c r="C30" s="324"/>
      <c r="D30" s="324"/>
      <c r="E30" s="324"/>
      <c r="F30" s="324"/>
    </row>
  </sheetData>
  <phoneticPr fontId="2"/>
  <hyperlinks>
    <hyperlink ref="A1" location="'5農業目次'!A1" display="5　農業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J104"/>
  <sheetViews>
    <sheetView showGridLines="0" view="pageBreakPreview" zoomScaleNormal="100" zoomScaleSheetLayoutView="100" workbookViewId="0">
      <pane ySplit="8" topLeftCell="A9" activePane="bottomLeft" state="frozen"/>
      <selection pane="bottomLeft" activeCell="A5" sqref="A5"/>
    </sheetView>
  </sheetViews>
  <sheetFormatPr defaultColWidth="9" defaultRowHeight="13.5" x14ac:dyDescent="0.15"/>
  <cols>
    <col min="1" max="1" width="2.875" style="1" customWidth="1"/>
    <col min="2" max="2" width="14.375" style="1" customWidth="1"/>
    <col min="3" max="8" width="12.375" style="1" customWidth="1"/>
    <col min="9" max="9" width="1.25" style="1" customWidth="1"/>
    <col min="10" max="16384" width="9" style="1"/>
  </cols>
  <sheetData>
    <row r="1" spans="1:8" x14ac:dyDescent="0.15">
      <c r="A1" s="44" t="s">
        <v>27</v>
      </c>
      <c r="B1" s="44"/>
    </row>
    <row r="2" spans="1:8" x14ac:dyDescent="0.15">
      <c r="A2" s="283" t="s">
        <v>84</v>
      </c>
      <c r="B2" s="283"/>
      <c r="C2" s="283"/>
      <c r="D2" s="283"/>
      <c r="E2" s="283"/>
      <c r="F2" s="283"/>
      <c r="G2" s="283"/>
      <c r="H2" s="283"/>
    </row>
    <row r="3" spans="1:8" ht="16.5" x14ac:dyDescent="0.15">
      <c r="A3" s="284" t="s">
        <v>146</v>
      </c>
      <c r="B3" s="284"/>
      <c r="C3" s="284"/>
      <c r="D3" s="284"/>
      <c r="E3" s="284"/>
      <c r="F3" s="284"/>
      <c r="G3" s="284"/>
      <c r="H3" s="284"/>
    </row>
    <row r="4" spans="1:8" s="45" customFormat="1" ht="12" x14ac:dyDescent="0.15">
      <c r="A4" s="325"/>
      <c r="B4" s="325"/>
      <c r="C4" s="325"/>
      <c r="D4" s="325"/>
      <c r="E4" s="326"/>
      <c r="F4" s="325"/>
      <c r="G4" s="325"/>
      <c r="H4" s="325"/>
    </row>
    <row r="5" spans="1:8" ht="16.5" x14ac:dyDescent="0.15">
      <c r="A5" s="283" t="s">
        <v>148</v>
      </c>
      <c r="B5" s="283"/>
      <c r="C5" s="327"/>
      <c r="D5" s="283"/>
      <c r="E5" s="283"/>
      <c r="F5" s="327"/>
      <c r="G5" s="327"/>
      <c r="H5" s="328" t="s">
        <v>149</v>
      </c>
    </row>
    <row r="6" spans="1:8" ht="6" customHeight="1" thickBot="1" x14ac:dyDescent="0.2">
      <c r="A6" s="283"/>
      <c r="B6" s="283"/>
      <c r="C6" s="288"/>
      <c r="D6" s="288"/>
      <c r="E6" s="288"/>
      <c r="F6" s="288"/>
      <c r="G6" s="288"/>
      <c r="H6" s="288"/>
    </row>
    <row r="7" spans="1:8" s="45" customFormat="1" ht="15" customHeight="1" thickTop="1" x14ac:dyDescent="0.15">
      <c r="A7" s="329"/>
      <c r="B7" s="330"/>
      <c r="C7" s="331" t="s">
        <v>150</v>
      </c>
      <c r="D7" s="331"/>
      <c r="E7" s="331"/>
      <c r="F7" s="331" t="s">
        <v>151</v>
      </c>
      <c r="G7" s="331"/>
      <c r="H7" s="332"/>
    </row>
    <row r="8" spans="1:8" s="45" customFormat="1" ht="15" customHeight="1" x14ac:dyDescent="0.15">
      <c r="A8" s="333"/>
      <c r="B8" s="334"/>
      <c r="C8" s="335" t="s">
        <v>135</v>
      </c>
      <c r="D8" s="335" t="s">
        <v>152</v>
      </c>
      <c r="E8" s="335" t="s">
        <v>153</v>
      </c>
      <c r="F8" s="335" t="s">
        <v>135</v>
      </c>
      <c r="G8" s="335" t="s">
        <v>152</v>
      </c>
      <c r="H8" s="335" t="s">
        <v>153</v>
      </c>
    </row>
    <row r="9" spans="1:8" s="45" customFormat="1" ht="15" customHeight="1" x14ac:dyDescent="0.15">
      <c r="A9" s="336" t="s">
        <v>154</v>
      </c>
      <c r="B9" s="337"/>
      <c r="C9" s="338">
        <v>25100</v>
      </c>
      <c r="D9" s="339">
        <v>24500</v>
      </c>
      <c r="E9" s="340">
        <v>23500</v>
      </c>
      <c r="F9" s="338">
        <v>130000</v>
      </c>
      <c r="G9" s="339">
        <v>126200</v>
      </c>
      <c r="H9" s="340">
        <v>12100</v>
      </c>
    </row>
    <row r="10" spans="1:8" s="45" customFormat="1" ht="15" customHeight="1" x14ac:dyDescent="0.15">
      <c r="A10" s="341" t="s">
        <v>155</v>
      </c>
      <c r="B10" s="342"/>
      <c r="C10" s="338"/>
      <c r="D10" s="338"/>
      <c r="E10" s="338"/>
      <c r="F10" s="338"/>
      <c r="G10" s="338"/>
      <c r="H10" s="338"/>
    </row>
    <row r="11" spans="1:8" s="45" customFormat="1" ht="15" customHeight="1" x14ac:dyDescent="0.15">
      <c r="A11" s="343"/>
      <c r="B11" s="344" t="s">
        <v>156</v>
      </c>
      <c r="C11" s="338">
        <v>153</v>
      </c>
      <c r="D11" s="338">
        <v>110</v>
      </c>
      <c r="E11" s="345">
        <v>135</v>
      </c>
      <c r="F11" s="338">
        <v>203</v>
      </c>
      <c r="G11" s="338">
        <v>216</v>
      </c>
      <c r="H11" s="345">
        <v>294</v>
      </c>
    </row>
    <row r="12" spans="1:8" s="45" customFormat="1" ht="15" customHeight="1" x14ac:dyDescent="0.15">
      <c r="A12" s="343"/>
      <c r="B12" s="344" t="s">
        <v>157</v>
      </c>
      <c r="C12" s="338">
        <v>4650</v>
      </c>
      <c r="D12" s="338">
        <v>4780</v>
      </c>
      <c r="E12" s="345">
        <v>5060</v>
      </c>
      <c r="F12" s="338">
        <v>14000</v>
      </c>
      <c r="G12" s="338">
        <v>13300</v>
      </c>
      <c r="H12" s="345">
        <v>18100</v>
      </c>
    </row>
    <row r="13" spans="1:8" s="45" customFormat="1" ht="15" customHeight="1" x14ac:dyDescent="0.15">
      <c r="A13" s="343"/>
      <c r="B13" s="344" t="s">
        <v>158</v>
      </c>
      <c r="C13" s="338" t="s">
        <v>67</v>
      </c>
      <c r="D13" s="338" t="s">
        <v>159</v>
      </c>
      <c r="E13" s="345" t="s">
        <v>159</v>
      </c>
      <c r="F13" s="345" t="s">
        <v>67</v>
      </c>
      <c r="G13" s="345" t="s">
        <v>159</v>
      </c>
      <c r="H13" s="345" t="s">
        <v>159</v>
      </c>
    </row>
    <row r="14" spans="1:8" s="45" customFormat="1" ht="15" customHeight="1" x14ac:dyDescent="0.15">
      <c r="A14" s="341" t="s">
        <v>160</v>
      </c>
      <c r="B14" s="342"/>
      <c r="C14" s="338"/>
      <c r="D14" s="338"/>
      <c r="E14" s="345"/>
      <c r="F14" s="345"/>
      <c r="G14" s="345"/>
      <c r="H14" s="345"/>
    </row>
    <row r="15" spans="1:8" s="45" customFormat="1" ht="15" customHeight="1" x14ac:dyDescent="0.15">
      <c r="A15" s="346"/>
      <c r="B15" s="347" t="s">
        <v>161</v>
      </c>
      <c r="C15" s="338">
        <v>114</v>
      </c>
      <c r="D15" s="338" t="s">
        <v>162</v>
      </c>
      <c r="E15" s="345" t="s">
        <v>162</v>
      </c>
      <c r="F15" s="345" t="s">
        <v>162</v>
      </c>
      <c r="G15" s="345" t="s">
        <v>162</v>
      </c>
      <c r="H15" s="345" t="s">
        <v>162</v>
      </c>
    </row>
    <row r="16" spans="1:8" s="45" customFormat="1" ht="15" customHeight="1" x14ac:dyDescent="0.15">
      <c r="A16" s="341" t="s">
        <v>163</v>
      </c>
      <c r="B16" s="342"/>
      <c r="C16" s="338"/>
      <c r="D16" s="338"/>
      <c r="E16" s="345"/>
      <c r="F16" s="345"/>
      <c r="G16" s="345"/>
      <c r="H16" s="345"/>
    </row>
    <row r="17" spans="1:8" s="45" customFormat="1" ht="15" customHeight="1" x14ac:dyDescent="0.15">
      <c r="A17" s="343"/>
      <c r="B17" s="344" t="s">
        <v>164</v>
      </c>
      <c r="C17" s="338">
        <v>3400</v>
      </c>
      <c r="D17" s="338">
        <v>3390</v>
      </c>
      <c r="E17" s="345">
        <v>3450</v>
      </c>
      <c r="F17" s="345">
        <v>2010</v>
      </c>
      <c r="G17" s="345">
        <v>1220</v>
      </c>
      <c r="H17" s="345">
        <v>932</v>
      </c>
    </row>
    <row r="18" spans="1:8" s="45" customFormat="1" ht="15" customHeight="1" x14ac:dyDescent="0.15">
      <c r="A18" s="343"/>
      <c r="B18" s="344" t="s">
        <v>165</v>
      </c>
      <c r="C18" s="338">
        <v>1800</v>
      </c>
      <c r="D18" s="338">
        <v>1740</v>
      </c>
      <c r="E18" s="345">
        <v>1870</v>
      </c>
      <c r="F18" s="345">
        <v>1820</v>
      </c>
      <c r="G18" s="345">
        <v>2750</v>
      </c>
      <c r="H18" s="345">
        <v>2320</v>
      </c>
    </row>
    <row r="19" spans="1:8" s="45" customFormat="1" ht="15" customHeight="1" x14ac:dyDescent="0.15">
      <c r="A19" s="343"/>
      <c r="B19" s="344" t="s">
        <v>166</v>
      </c>
      <c r="C19" s="338" t="s">
        <v>162</v>
      </c>
      <c r="D19" s="338">
        <v>52</v>
      </c>
      <c r="E19" s="345" t="s">
        <v>162</v>
      </c>
      <c r="F19" s="345" t="s">
        <v>162</v>
      </c>
      <c r="G19" s="345" t="s">
        <v>162</v>
      </c>
      <c r="H19" s="345" t="s">
        <v>162</v>
      </c>
    </row>
    <row r="20" spans="1:8" s="45" customFormat="1" ht="15" customHeight="1" x14ac:dyDescent="0.15">
      <c r="A20" s="341" t="s">
        <v>167</v>
      </c>
      <c r="B20" s="342"/>
      <c r="C20" s="338"/>
      <c r="D20" s="338"/>
      <c r="E20" s="338"/>
      <c r="F20" s="338"/>
      <c r="G20" s="338"/>
      <c r="H20" s="338"/>
    </row>
    <row r="21" spans="1:8" s="45" customFormat="1" ht="15" customHeight="1" x14ac:dyDescent="0.15">
      <c r="A21" s="343"/>
      <c r="B21" s="344" t="s">
        <v>168</v>
      </c>
      <c r="C21" s="338">
        <v>27</v>
      </c>
      <c r="D21" s="338">
        <v>24</v>
      </c>
      <c r="E21" s="345">
        <v>37</v>
      </c>
      <c r="F21" s="345">
        <v>1130</v>
      </c>
      <c r="G21" s="345">
        <v>1000</v>
      </c>
      <c r="H21" s="345">
        <v>1590</v>
      </c>
    </row>
    <row r="22" spans="1:8" s="45" customFormat="1" ht="15" customHeight="1" x14ac:dyDescent="0.15">
      <c r="A22" s="343"/>
      <c r="B22" s="344" t="s">
        <v>169</v>
      </c>
      <c r="C22" s="338">
        <v>211</v>
      </c>
      <c r="D22" s="338">
        <v>207</v>
      </c>
      <c r="E22" s="345">
        <v>187</v>
      </c>
      <c r="F22" s="345">
        <v>4090</v>
      </c>
      <c r="G22" s="345">
        <v>4180</v>
      </c>
      <c r="H22" s="345">
        <v>3800</v>
      </c>
    </row>
    <row r="23" spans="1:8" s="45" customFormat="1" ht="15" customHeight="1" x14ac:dyDescent="0.15">
      <c r="A23" s="343"/>
      <c r="B23" s="344" t="s">
        <v>170</v>
      </c>
      <c r="C23" s="338">
        <v>34</v>
      </c>
      <c r="D23" s="338">
        <v>35</v>
      </c>
      <c r="E23" s="345">
        <v>36</v>
      </c>
      <c r="F23" s="345">
        <v>462</v>
      </c>
      <c r="G23" s="345">
        <v>637</v>
      </c>
      <c r="H23" s="345">
        <v>680</v>
      </c>
    </row>
    <row r="24" spans="1:8" s="45" customFormat="1" ht="15" customHeight="1" x14ac:dyDescent="0.15">
      <c r="A24" s="343"/>
      <c r="B24" s="344" t="s">
        <v>171</v>
      </c>
      <c r="C24" s="338" t="s">
        <v>162</v>
      </c>
      <c r="D24" s="338" t="s">
        <v>162</v>
      </c>
      <c r="E24" s="345">
        <v>303</v>
      </c>
      <c r="F24" s="345" t="s">
        <v>162</v>
      </c>
      <c r="G24" s="345" t="s">
        <v>162</v>
      </c>
      <c r="H24" s="345">
        <v>3250</v>
      </c>
    </row>
    <row r="25" spans="1:8" s="45" customFormat="1" ht="15" customHeight="1" x14ac:dyDescent="0.15">
      <c r="A25" s="343"/>
      <c r="B25" s="344" t="s">
        <v>172</v>
      </c>
      <c r="C25" s="338">
        <v>136</v>
      </c>
      <c r="D25" s="338">
        <v>209</v>
      </c>
      <c r="E25" s="345">
        <v>208</v>
      </c>
      <c r="F25" s="345">
        <v>1850</v>
      </c>
      <c r="G25" s="345">
        <v>2650</v>
      </c>
      <c r="H25" s="345">
        <v>2850</v>
      </c>
    </row>
    <row r="26" spans="1:8" s="45" customFormat="1" ht="15" customHeight="1" x14ac:dyDescent="0.15">
      <c r="A26" s="343"/>
      <c r="B26" s="344" t="s">
        <v>173</v>
      </c>
      <c r="C26" s="338" t="s">
        <v>162</v>
      </c>
      <c r="D26" s="338" t="s">
        <v>162</v>
      </c>
      <c r="E26" s="345">
        <v>63</v>
      </c>
      <c r="F26" s="345" t="s">
        <v>162</v>
      </c>
      <c r="G26" s="345" t="s">
        <v>162</v>
      </c>
      <c r="H26" s="345">
        <v>1080</v>
      </c>
    </row>
    <row r="27" spans="1:8" s="45" customFormat="1" ht="15" customHeight="1" x14ac:dyDescent="0.15">
      <c r="A27" s="343"/>
      <c r="B27" s="344" t="s">
        <v>174</v>
      </c>
      <c r="C27" s="338" t="s">
        <v>162</v>
      </c>
      <c r="D27" s="338" t="s">
        <v>162</v>
      </c>
      <c r="E27" s="345">
        <v>27</v>
      </c>
      <c r="F27" s="345" t="s">
        <v>162</v>
      </c>
      <c r="G27" s="345" t="s">
        <v>162</v>
      </c>
      <c r="H27" s="345">
        <v>672</v>
      </c>
    </row>
    <row r="28" spans="1:8" s="45" customFormat="1" ht="15" customHeight="1" x14ac:dyDescent="0.15">
      <c r="A28" s="343"/>
      <c r="B28" s="344" t="s">
        <v>175</v>
      </c>
      <c r="C28" s="338">
        <v>90</v>
      </c>
      <c r="D28" s="338">
        <v>88</v>
      </c>
      <c r="E28" s="345">
        <v>88</v>
      </c>
      <c r="F28" s="345">
        <v>2400</v>
      </c>
      <c r="G28" s="345">
        <v>2360</v>
      </c>
      <c r="H28" s="345">
        <v>2320</v>
      </c>
    </row>
    <row r="29" spans="1:8" s="45" customFormat="1" ht="15" customHeight="1" x14ac:dyDescent="0.15">
      <c r="A29" s="343"/>
      <c r="B29" s="344" t="s">
        <v>176</v>
      </c>
      <c r="C29" s="338">
        <v>73</v>
      </c>
      <c r="D29" s="338">
        <v>73</v>
      </c>
      <c r="E29" s="345">
        <v>73</v>
      </c>
      <c r="F29" s="345">
        <v>722</v>
      </c>
      <c r="G29" s="345">
        <v>730</v>
      </c>
      <c r="H29" s="345">
        <v>678</v>
      </c>
    </row>
    <row r="30" spans="1:8" s="45" customFormat="1" ht="15" customHeight="1" x14ac:dyDescent="0.15">
      <c r="A30" s="343"/>
      <c r="B30" s="344" t="s">
        <v>177</v>
      </c>
      <c r="C30" s="338">
        <v>71</v>
      </c>
      <c r="D30" s="338">
        <v>74</v>
      </c>
      <c r="E30" s="345">
        <v>75</v>
      </c>
      <c r="F30" s="345">
        <v>572</v>
      </c>
      <c r="G30" s="345">
        <v>625</v>
      </c>
      <c r="H30" s="345">
        <v>590</v>
      </c>
    </row>
    <row r="31" spans="1:8" s="45" customFormat="1" ht="15" customHeight="1" x14ac:dyDescent="0.15">
      <c r="A31" s="343"/>
      <c r="B31" s="344" t="s">
        <v>178</v>
      </c>
      <c r="C31" s="338">
        <v>30</v>
      </c>
      <c r="D31" s="338">
        <v>26</v>
      </c>
      <c r="E31" s="345">
        <v>27</v>
      </c>
      <c r="F31" s="345">
        <v>351</v>
      </c>
      <c r="G31" s="345">
        <v>325</v>
      </c>
      <c r="H31" s="345">
        <v>389</v>
      </c>
    </row>
    <row r="32" spans="1:8" s="45" customFormat="1" ht="15" customHeight="1" x14ac:dyDescent="0.15">
      <c r="A32" s="343"/>
      <c r="B32" s="344" t="s">
        <v>179</v>
      </c>
      <c r="C32" s="338">
        <v>90</v>
      </c>
      <c r="D32" s="338">
        <v>93</v>
      </c>
      <c r="E32" s="345">
        <v>94</v>
      </c>
      <c r="F32" s="345">
        <v>1370</v>
      </c>
      <c r="G32" s="345">
        <v>1520</v>
      </c>
      <c r="H32" s="345">
        <v>1500</v>
      </c>
    </row>
    <row r="33" spans="1:10" s="45" customFormat="1" ht="15" customHeight="1" x14ac:dyDescent="0.15">
      <c r="A33" s="343"/>
      <c r="B33" s="344" t="s">
        <v>180</v>
      </c>
      <c r="C33" s="338" t="s">
        <v>162</v>
      </c>
      <c r="D33" s="338" t="s">
        <v>162</v>
      </c>
      <c r="E33" s="345">
        <v>73</v>
      </c>
      <c r="F33" s="345" t="s">
        <v>162</v>
      </c>
      <c r="G33" s="345" t="s">
        <v>162</v>
      </c>
      <c r="H33" s="345">
        <v>1550</v>
      </c>
    </row>
    <row r="34" spans="1:10" s="45" customFormat="1" ht="15" customHeight="1" x14ac:dyDescent="0.15">
      <c r="A34" s="343"/>
      <c r="B34" s="344" t="s">
        <v>181</v>
      </c>
      <c r="C34" s="338" t="s">
        <v>162</v>
      </c>
      <c r="D34" s="338" t="s">
        <v>162</v>
      </c>
      <c r="E34" s="345">
        <v>5</v>
      </c>
      <c r="F34" s="345" t="s">
        <v>162</v>
      </c>
      <c r="G34" s="345" t="s">
        <v>162</v>
      </c>
      <c r="H34" s="345">
        <v>263</v>
      </c>
    </row>
    <row r="35" spans="1:10" s="45" customFormat="1" ht="15" customHeight="1" x14ac:dyDescent="0.15">
      <c r="A35" s="343"/>
      <c r="B35" s="344" t="s">
        <v>182</v>
      </c>
      <c r="C35" s="338" t="s">
        <v>162</v>
      </c>
      <c r="D35" s="338" t="s">
        <v>162</v>
      </c>
      <c r="E35" s="345">
        <v>62</v>
      </c>
      <c r="F35" s="345" t="s">
        <v>162</v>
      </c>
      <c r="G35" s="345" t="s">
        <v>162</v>
      </c>
      <c r="H35" s="345">
        <v>949</v>
      </c>
    </row>
    <row r="36" spans="1:10" s="45" customFormat="1" ht="15" customHeight="1" x14ac:dyDescent="0.15">
      <c r="A36" s="343"/>
      <c r="B36" s="344" t="s">
        <v>183</v>
      </c>
      <c r="C36" s="338" t="s">
        <v>162</v>
      </c>
      <c r="D36" s="338" t="s">
        <v>162</v>
      </c>
      <c r="E36" s="345">
        <v>71</v>
      </c>
      <c r="F36" s="345" t="s">
        <v>162</v>
      </c>
      <c r="G36" s="345" t="s">
        <v>162</v>
      </c>
      <c r="H36" s="345">
        <v>569</v>
      </c>
    </row>
    <row r="37" spans="1:10" s="45" customFormat="1" ht="15" customHeight="1" x14ac:dyDescent="0.15">
      <c r="A37" s="343"/>
      <c r="B37" s="344" t="s">
        <v>184</v>
      </c>
      <c r="C37" s="338" t="s">
        <v>162</v>
      </c>
      <c r="D37" s="338" t="s">
        <v>162</v>
      </c>
      <c r="E37" s="345">
        <v>19</v>
      </c>
      <c r="F37" s="345" t="s">
        <v>162</v>
      </c>
      <c r="G37" s="345" t="s">
        <v>162</v>
      </c>
      <c r="H37" s="345">
        <v>840</v>
      </c>
    </row>
    <row r="38" spans="1:10" s="45" customFormat="1" ht="15" customHeight="1" x14ac:dyDescent="0.15">
      <c r="A38" s="343"/>
      <c r="B38" s="344" t="s">
        <v>185</v>
      </c>
      <c r="C38" s="338">
        <v>60</v>
      </c>
      <c r="D38" s="338">
        <v>60</v>
      </c>
      <c r="E38" s="345">
        <v>60</v>
      </c>
      <c r="F38" s="345">
        <v>1320</v>
      </c>
      <c r="G38" s="345">
        <v>1360</v>
      </c>
      <c r="H38" s="345">
        <v>1490</v>
      </c>
    </row>
    <row r="39" spans="1:10" s="45" customFormat="1" ht="15" customHeight="1" x14ac:dyDescent="0.15">
      <c r="A39" s="343"/>
      <c r="B39" s="344" t="s">
        <v>186</v>
      </c>
      <c r="C39" s="338" t="s">
        <v>162</v>
      </c>
      <c r="D39" s="338" t="s">
        <v>162</v>
      </c>
      <c r="E39" s="345">
        <v>20</v>
      </c>
      <c r="F39" s="345" t="s">
        <v>162</v>
      </c>
      <c r="G39" s="345" t="s">
        <v>162</v>
      </c>
      <c r="H39" s="345">
        <v>142</v>
      </c>
    </row>
    <row r="40" spans="1:10" s="45" customFormat="1" ht="15" customHeight="1" x14ac:dyDescent="0.15">
      <c r="A40" s="343"/>
      <c r="B40" s="344" t="s">
        <v>187</v>
      </c>
      <c r="C40" s="338">
        <v>31</v>
      </c>
      <c r="D40" s="338">
        <v>31</v>
      </c>
      <c r="E40" s="345">
        <v>31</v>
      </c>
      <c r="F40" s="345">
        <v>580</v>
      </c>
      <c r="G40" s="345">
        <v>564</v>
      </c>
      <c r="H40" s="345">
        <v>617</v>
      </c>
    </row>
    <row r="41" spans="1:10" s="45" customFormat="1" ht="15" customHeight="1" x14ac:dyDescent="0.15">
      <c r="A41" s="343"/>
      <c r="B41" s="344" t="s">
        <v>188</v>
      </c>
      <c r="C41" s="338">
        <v>153</v>
      </c>
      <c r="D41" s="338">
        <v>150</v>
      </c>
      <c r="E41" s="345">
        <v>148</v>
      </c>
      <c r="F41" s="345">
        <v>4300</v>
      </c>
      <c r="G41" s="345">
        <v>4680</v>
      </c>
      <c r="H41" s="345">
        <v>4690</v>
      </c>
      <c r="I41" s="57"/>
      <c r="J41" s="57"/>
    </row>
    <row r="42" spans="1:10" s="45" customFormat="1" ht="15" customHeight="1" x14ac:dyDescent="0.15">
      <c r="A42" s="343"/>
      <c r="B42" s="344" t="s">
        <v>189</v>
      </c>
      <c r="C42" s="338">
        <v>95</v>
      </c>
      <c r="D42" s="338">
        <v>90</v>
      </c>
      <c r="E42" s="345">
        <v>91</v>
      </c>
      <c r="F42" s="345">
        <v>1260</v>
      </c>
      <c r="G42" s="345">
        <v>1150</v>
      </c>
      <c r="H42" s="345">
        <v>1160</v>
      </c>
    </row>
    <row r="43" spans="1:10" s="45" customFormat="1" ht="15" customHeight="1" x14ac:dyDescent="0.15">
      <c r="A43" s="341" t="s">
        <v>190</v>
      </c>
      <c r="B43" s="342"/>
      <c r="C43" s="338"/>
      <c r="D43" s="338"/>
      <c r="E43" s="345"/>
      <c r="F43" s="345"/>
      <c r="G43" s="345"/>
      <c r="H43" s="345"/>
    </row>
    <row r="44" spans="1:10" s="45" customFormat="1" ht="15" customHeight="1" x14ac:dyDescent="0.15">
      <c r="A44" s="343"/>
      <c r="B44" s="344" t="s">
        <v>191</v>
      </c>
      <c r="C44" s="338">
        <v>66</v>
      </c>
      <c r="D44" s="338">
        <v>65</v>
      </c>
      <c r="E44" s="345">
        <v>65</v>
      </c>
      <c r="F44" s="345">
        <v>766</v>
      </c>
      <c r="G44" s="345">
        <v>865</v>
      </c>
      <c r="H44" s="345">
        <v>1090</v>
      </c>
    </row>
    <row r="45" spans="1:10" s="45" customFormat="1" ht="15" customHeight="1" x14ac:dyDescent="0.15">
      <c r="A45" s="343"/>
      <c r="B45" s="344" t="s">
        <v>192</v>
      </c>
      <c r="C45" s="338">
        <v>132</v>
      </c>
      <c r="D45" s="338">
        <v>130</v>
      </c>
      <c r="E45" s="345">
        <v>129</v>
      </c>
      <c r="F45" s="345">
        <v>752</v>
      </c>
      <c r="G45" s="345">
        <v>829</v>
      </c>
      <c r="H45" s="345">
        <v>952</v>
      </c>
    </row>
    <row r="46" spans="1:10" s="45" customFormat="1" ht="15" customHeight="1" x14ac:dyDescent="0.15">
      <c r="A46" s="348"/>
      <c r="B46" s="349" t="s">
        <v>193</v>
      </c>
      <c r="C46" s="350">
        <v>471</v>
      </c>
      <c r="D46" s="350">
        <v>464</v>
      </c>
      <c r="E46" s="351">
        <v>463</v>
      </c>
      <c r="F46" s="351">
        <v>1500</v>
      </c>
      <c r="G46" s="351">
        <v>1580</v>
      </c>
      <c r="H46" s="351">
        <v>1470</v>
      </c>
    </row>
    <row r="47" spans="1:10" s="45" customFormat="1" ht="13.5" customHeight="1" x14ac:dyDescent="0.15">
      <c r="A47" s="352" t="s">
        <v>194</v>
      </c>
      <c r="B47" s="352"/>
      <c r="C47" s="352"/>
      <c r="D47" s="352"/>
      <c r="E47" s="352"/>
      <c r="F47" s="352"/>
      <c r="G47" s="352"/>
      <c r="H47" s="353"/>
    </row>
    <row r="48" spans="1:10" s="45" customFormat="1" ht="13.5" customHeight="1" x14ac:dyDescent="0.15">
      <c r="A48" s="309" t="s">
        <v>195</v>
      </c>
      <c r="B48" s="309"/>
      <c r="C48" s="309"/>
      <c r="D48" s="352"/>
      <c r="E48" s="354"/>
      <c r="F48" s="354"/>
      <c r="G48" s="354"/>
      <c r="H48" s="346"/>
    </row>
    <row r="49" spans="1:8" x14ac:dyDescent="0.15">
      <c r="A49" s="39"/>
    </row>
    <row r="55" spans="1:8" ht="17.25" x14ac:dyDescent="0.2">
      <c r="A55" s="53"/>
      <c r="B55" s="53"/>
      <c r="C55" s="53"/>
      <c r="D55" s="53"/>
      <c r="E55" s="53"/>
      <c r="F55" s="53"/>
      <c r="G55" s="53"/>
      <c r="H55" s="53"/>
    </row>
    <row r="56" spans="1:8" x14ac:dyDescent="0.15">
      <c r="A56" s="45"/>
      <c r="B56" s="45"/>
      <c r="C56" s="45"/>
      <c r="D56" s="45"/>
      <c r="E56" s="45"/>
      <c r="F56" s="45"/>
      <c r="G56" s="45"/>
      <c r="H56" s="45"/>
    </row>
    <row r="57" spans="1:8" ht="17.25" x14ac:dyDescent="0.2">
      <c r="C57" s="46"/>
      <c r="F57" s="46"/>
      <c r="G57" s="46"/>
      <c r="H57" s="47"/>
    </row>
    <row r="59" spans="1:8" x14ac:dyDescent="0.15">
      <c r="A59" s="54"/>
      <c r="B59" s="54"/>
      <c r="C59" s="22"/>
      <c r="D59" s="22"/>
      <c r="E59" s="22"/>
      <c r="F59" s="22"/>
      <c r="G59" s="22"/>
      <c r="H59" s="22"/>
    </row>
    <row r="60" spans="1:8" x14ac:dyDescent="0.15">
      <c r="A60" s="54"/>
      <c r="B60" s="54"/>
      <c r="C60" s="21"/>
      <c r="D60" s="21"/>
      <c r="E60" s="21"/>
      <c r="F60" s="21"/>
      <c r="G60" s="21"/>
      <c r="H60" s="21"/>
    </row>
    <row r="61" spans="1:8" ht="13.5" customHeight="1" x14ac:dyDescent="0.15">
      <c r="A61" s="45"/>
      <c r="B61" s="45"/>
      <c r="C61" s="48"/>
      <c r="D61" s="48"/>
      <c r="E61" s="48"/>
      <c r="F61" s="48"/>
      <c r="G61" s="48"/>
      <c r="H61" s="48"/>
    </row>
    <row r="62" spans="1:8" ht="13.5" customHeight="1" x14ac:dyDescent="0.15">
      <c r="A62" s="49"/>
      <c r="B62" s="49"/>
      <c r="C62" s="48"/>
      <c r="D62" s="48"/>
      <c r="E62" s="48"/>
      <c r="F62" s="48"/>
      <c r="G62" s="48"/>
      <c r="H62" s="48"/>
    </row>
    <row r="63" spans="1:8" x14ac:dyDescent="0.15">
      <c r="A63" s="50"/>
      <c r="B63" s="50"/>
      <c r="C63" s="48"/>
      <c r="D63" s="48"/>
      <c r="E63" s="48"/>
      <c r="F63" s="48"/>
      <c r="G63" s="48"/>
      <c r="H63" s="48"/>
    </row>
    <row r="64" spans="1:8" x14ac:dyDescent="0.15">
      <c r="A64" s="50"/>
      <c r="B64" s="50"/>
      <c r="C64" s="48"/>
      <c r="D64" s="48"/>
      <c r="E64" s="48"/>
      <c r="F64" s="48"/>
      <c r="G64" s="48"/>
      <c r="H64" s="48"/>
    </row>
    <row r="65" spans="1:8" x14ac:dyDescent="0.15">
      <c r="A65" s="50"/>
      <c r="B65" s="50"/>
      <c r="C65" s="48"/>
      <c r="D65" s="48"/>
      <c r="E65" s="48"/>
      <c r="F65" s="48"/>
      <c r="G65" s="48"/>
      <c r="H65" s="48"/>
    </row>
    <row r="66" spans="1:8" ht="13.5" customHeight="1" x14ac:dyDescent="0.15">
      <c r="A66" s="49"/>
      <c r="B66" s="49"/>
      <c r="C66" s="48"/>
      <c r="D66" s="48"/>
      <c r="E66" s="48"/>
      <c r="F66" s="48"/>
      <c r="G66" s="48"/>
      <c r="H66" s="48"/>
    </row>
    <row r="67" spans="1:8" x14ac:dyDescent="0.15">
      <c r="A67" s="45"/>
      <c r="B67" s="55"/>
      <c r="C67" s="48"/>
      <c r="D67" s="48"/>
      <c r="E67" s="48"/>
      <c r="F67" s="48"/>
      <c r="G67" s="48"/>
      <c r="H67" s="48"/>
    </row>
    <row r="68" spans="1:8" x14ac:dyDescent="0.15">
      <c r="A68" s="50"/>
      <c r="B68" s="50"/>
      <c r="C68" s="48"/>
      <c r="D68" s="48"/>
      <c r="E68" s="48"/>
      <c r="F68" s="48"/>
      <c r="G68" s="48"/>
      <c r="H68" s="48"/>
    </row>
    <row r="69" spans="1:8" ht="13.5" customHeight="1" x14ac:dyDescent="0.15">
      <c r="A69" s="49"/>
      <c r="B69" s="49"/>
      <c r="C69" s="48"/>
      <c r="D69" s="48"/>
      <c r="E69" s="48"/>
      <c r="F69" s="48"/>
      <c r="G69" s="48"/>
      <c r="H69" s="48"/>
    </row>
    <row r="70" spans="1:8" x14ac:dyDescent="0.15">
      <c r="A70" s="50"/>
      <c r="B70" s="50"/>
      <c r="C70" s="48"/>
      <c r="D70" s="48"/>
      <c r="E70" s="48"/>
      <c r="F70" s="48"/>
      <c r="G70" s="48"/>
      <c r="H70" s="48"/>
    </row>
    <row r="71" spans="1:8" x14ac:dyDescent="0.15">
      <c r="A71" s="50"/>
      <c r="B71" s="50"/>
      <c r="C71" s="48"/>
      <c r="D71" s="48"/>
      <c r="E71" s="48"/>
      <c r="F71" s="48"/>
      <c r="G71" s="48"/>
      <c r="H71" s="48"/>
    </row>
    <row r="72" spans="1:8" x14ac:dyDescent="0.15">
      <c r="A72" s="50"/>
      <c r="B72" s="50"/>
      <c r="C72" s="48"/>
      <c r="D72" s="48"/>
      <c r="E72" s="48"/>
      <c r="F72" s="48"/>
      <c r="G72" s="48"/>
      <c r="H72" s="48"/>
    </row>
    <row r="73" spans="1:8" ht="13.5" customHeight="1" x14ac:dyDescent="0.15">
      <c r="A73" s="49"/>
      <c r="B73" s="49"/>
      <c r="C73" s="48"/>
      <c r="D73" s="48"/>
      <c r="E73" s="48"/>
      <c r="F73" s="48"/>
      <c r="G73" s="48"/>
      <c r="H73" s="48"/>
    </row>
    <row r="74" spans="1:8" x14ac:dyDescent="0.15">
      <c r="A74" s="50"/>
      <c r="B74" s="50"/>
      <c r="C74" s="48"/>
      <c r="D74" s="48"/>
      <c r="E74" s="48"/>
      <c r="F74" s="48"/>
      <c r="G74" s="48"/>
      <c r="H74" s="48"/>
    </row>
    <row r="75" spans="1:8" x14ac:dyDescent="0.15">
      <c r="A75" s="50"/>
      <c r="B75" s="50"/>
      <c r="C75" s="48"/>
      <c r="D75" s="48"/>
      <c r="E75" s="48"/>
      <c r="F75" s="48"/>
      <c r="G75" s="48"/>
      <c r="H75" s="48"/>
    </row>
    <row r="76" spans="1:8" x14ac:dyDescent="0.15">
      <c r="A76" s="50"/>
      <c r="B76" s="50"/>
      <c r="C76" s="48"/>
      <c r="D76" s="48"/>
      <c r="E76" s="48"/>
      <c r="F76" s="48"/>
      <c r="G76" s="48"/>
      <c r="H76" s="48"/>
    </row>
    <row r="77" spans="1:8" x14ac:dyDescent="0.15">
      <c r="A77" s="50"/>
      <c r="B77" s="50"/>
      <c r="C77" s="48"/>
      <c r="D77" s="48"/>
      <c r="E77" s="48"/>
      <c r="F77" s="48"/>
      <c r="G77" s="48"/>
      <c r="H77" s="48"/>
    </row>
    <row r="78" spans="1:8" x14ac:dyDescent="0.15">
      <c r="A78" s="50"/>
      <c r="B78" s="50"/>
      <c r="C78" s="48"/>
      <c r="D78" s="48"/>
      <c r="E78" s="48"/>
      <c r="F78" s="48"/>
      <c r="G78" s="48"/>
      <c r="H78" s="48"/>
    </row>
    <row r="79" spans="1:8" x14ac:dyDescent="0.15">
      <c r="A79" s="50"/>
      <c r="B79" s="50"/>
      <c r="C79" s="48"/>
      <c r="D79" s="48"/>
      <c r="E79" s="48"/>
      <c r="F79" s="48"/>
      <c r="G79" s="48"/>
      <c r="H79" s="48"/>
    </row>
    <row r="80" spans="1:8" x14ac:dyDescent="0.15">
      <c r="A80" s="50"/>
      <c r="B80" s="50"/>
      <c r="C80" s="48"/>
      <c r="D80" s="48"/>
      <c r="E80" s="48"/>
      <c r="F80" s="48"/>
      <c r="G80" s="48"/>
      <c r="H80" s="48"/>
    </row>
    <row r="81" spans="1:8" x14ac:dyDescent="0.15">
      <c r="A81" s="50"/>
      <c r="B81" s="50"/>
      <c r="C81" s="48"/>
      <c r="D81" s="48"/>
      <c r="E81" s="48"/>
      <c r="F81" s="48"/>
      <c r="G81" s="48"/>
      <c r="H81" s="48"/>
    </row>
    <row r="82" spans="1:8" x14ac:dyDescent="0.15">
      <c r="A82" s="50"/>
      <c r="B82" s="50"/>
      <c r="C82" s="48"/>
      <c r="D82" s="48"/>
      <c r="E82" s="48"/>
      <c r="F82" s="48"/>
      <c r="G82" s="48"/>
      <c r="H82" s="48"/>
    </row>
    <row r="83" spans="1:8" x14ac:dyDescent="0.15">
      <c r="A83" s="50"/>
      <c r="B83" s="50"/>
      <c r="C83" s="48"/>
      <c r="D83" s="48"/>
      <c r="E83" s="48"/>
      <c r="F83" s="48"/>
      <c r="G83" s="48"/>
      <c r="H83" s="48"/>
    </row>
    <row r="84" spans="1:8" x14ac:dyDescent="0.15">
      <c r="A84" s="50"/>
      <c r="B84" s="50"/>
      <c r="C84" s="48"/>
      <c r="D84" s="48"/>
      <c r="E84" s="48"/>
      <c r="F84" s="48"/>
      <c r="G84" s="48"/>
      <c r="H84" s="48"/>
    </row>
    <row r="85" spans="1:8" x14ac:dyDescent="0.15">
      <c r="A85" s="50"/>
      <c r="B85" s="50"/>
      <c r="C85" s="48"/>
      <c r="D85" s="48"/>
      <c r="E85" s="48"/>
      <c r="F85" s="48"/>
      <c r="G85" s="48"/>
      <c r="H85" s="48"/>
    </row>
    <row r="86" spans="1:8" x14ac:dyDescent="0.15">
      <c r="A86" s="50"/>
      <c r="B86" s="50"/>
      <c r="C86" s="48"/>
      <c r="D86" s="48"/>
      <c r="E86" s="48"/>
      <c r="F86" s="48"/>
      <c r="G86" s="48"/>
      <c r="H86" s="48"/>
    </row>
    <row r="87" spans="1:8" x14ac:dyDescent="0.15">
      <c r="A87" s="50"/>
      <c r="B87" s="50"/>
      <c r="C87" s="48"/>
      <c r="D87" s="48"/>
      <c r="E87" s="48"/>
      <c r="F87" s="48"/>
      <c r="G87" s="48"/>
      <c r="H87" s="48"/>
    </row>
    <row r="88" spans="1:8" x14ac:dyDescent="0.15">
      <c r="A88" s="50"/>
      <c r="B88" s="50"/>
      <c r="C88" s="48"/>
      <c r="D88" s="48"/>
      <c r="E88" s="48"/>
      <c r="F88" s="48"/>
      <c r="G88" s="48"/>
      <c r="H88" s="48"/>
    </row>
    <row r="89" spans="1:8" x14ac:dyDescent="0.15">
      <c r="A89" s="50"/>
      <c r="B89" s="50"/>
      <c r="C89" s="48"/>
      <c r="D89" s="48"/>
      <c r="E89" s="48"/>
      <c r="F89" s="48"/>
      <c r="G89" s="48"/>
      <c r="H89" s="48"/>
    </row>
    <row r="90" spans="1:8" x14ac:dyDescent="0.15">
      <c r="A90" s="50"/>
      <c r="B90" s="50"/>
      <c r="C90" s="48"/>
      <c r="D90" s="48"/>
      <c r="E90" s="48"/>
      <c r="F90" s="48"/>
      <c r="G90" s="48"/>
      <c r="H90" s="48"/>
    </row>
    <row r="91" spans="1:8" x14ac:dyDescent="0.15">
      <c r="A91" s="50"/>
      <c r="B91" s="50"/>
      <c r="C91" s="48"/>
      <c r="D91" s="48"/>
      <c r="E91" s="48"/>
      <c r="F91" s="48"/>
      <c r="G91" s="48"/>
      <c r="H91" s="48"/>
    </row>
    <row r="92" spans="1:8" x14ac:dyDescent="0.15">
      <c r="A92" s="50"/>
      <c r="B92" s="50"/>
      <c r="C92" s="48"/>
      <c r="D92" s="48"/>
      <c r="E92" s="48"/>
      <c r="F92" s="48"/>
      <c r="G92" s="48"/>
      <c r="H92" s="48"/>
    </row>
    <row r="93" spans="1:8" x14ac:dyDescent="0.15">
      <c r="A93" s="50"/>
      <c r="B93" s="50"/>
      <c r="C93" s="48"/>
      <c r="D93" s="48"/>
      <c r="E93" s="48"/>
      <c r="F93" s="48"/>
      <c r="G93" s="48"/>
      <c r="H93" s="48"/>
    </row>
    <row r="94" spans="1:8" ht="13.5" customHeight="1" x14ac:dyDescent="0.15">
      <c r="A94" s="49"/>
      <c r="B94" s="49"/>
      <c r="C94" s="48"/>
      <c r="D94" s="48"/>
      <c r="E94" s="48"/>
      <c r="F94" s="48"/>
      <c r="G94" s="48"/>
      <c r="H94" s="48"/>
    </row>
    <row r="95" spans="1:8" x14ac:dyDescent="0.15">
      <c r="A95" s="50"/>
      <c r="B95" s="50"/>
      <c r="C95" s="48"/>
      <c r="D95" s="48"/>
      <c r="E95" s="48"/>
      <c r="F95" s="48"/>
      <c r="G95" s="48"/>
      <c r="H95" s="48"/>
    </row>
    <row r="96" spans="1:8" x14ac:dyDescent="0.15">
      <c r="A96" s="50"/>
      <c r="B96" s="50"/>
      <c r="C96" s="48"/>
      <c r="D96" s="48"/>
      <c r="E96" s="48"/>
      <c r="F96" s="48"/>
      <c r="G96" s="48"/>
      <c r="H96" s="48"/>
    </row>
    <row r="97" spans="1:8" x14ac:dyDescent="0.15">
      <c r="A97" s="50"/>
      <c r="B97" s="50"/>
      <c r="C97" s="48"/>
      <c r="D97" s="48"/>
      <c r="E97" s="48"/>
      <c r="F97" s="48"/>
      <c r="G97" s="48"/>
      <c r="H97" s="48"/>
    </row>
    <row r="98" spans="1:8" ht="13.5" customHeight="1" x14ac:dyDescent="0.15">
      <c r="A98" s="49"/>
      <c r="B98" s="49"/>
      <c r="C98" s="48"/>
      <c r="D98" s="48"/>
      <c r="E98" s="48"/>
      <c r="F98" s="48"/>
      <c r="G98" s="48"/>
      <c r="H98" s="48"/>
    </row>
    <row r="99" spans="1:8" x14ac:dyDescent="0.15">
      <c r="A99" s="50"/>
      <c r="B99" s="56"/>
      <c r="C99" s="48"/>
      <c r="D99" s="48"/>
      <c r="E99" s="48"/>
      <c r="F99" s="48"/>
      <c r="G99" s="48"/>
      <c r="H99" s="48"/>
    </row>
    <row r="100" spans="1:8" x14ac:dyDescent="0.15">
      <c r="A100" s="50"/>
      <c r="B100" s="50"/>
      <c r="C100" s="48"/>
      <c r="D100" s="48"/>
      <c r="E100" s="48"/>
      <c r="F100" s="48"/>
      <c r="G100" s="48"/>
      <c r="H100" s="48"/>
    </row>
    <row r="101" spans="1:8" x14ac:dyDescent="0.15">
      <c r="A101" s="50"/>
      <c r="B101" s="50"/>
      <c r="C101" s="48"/>
      <c r="D101" s="48"/>
      <c r="E101" s="48"/>
      <c r="F101" s="48"/>
      <c r="G101" s="48"/>
      <c r="H101" s="48"/>
    </row>
    <row r="102" spans="1:8" x14ac:dyDescent="0.15">
      <c r="A102" s="39"/>
      <c r="B102" s="39"/>
      <c r="C102" s="39"/>
      <c r="D102" s="39"/>
      <c r="E102" s="39"/>
      <c r="F102" s="39"/>
      <c r="G102" s="39"/>
      <c r="H102" s="51"/>
    </row>
    <row r="103" spans="1:8" x14ac:dyDescent="0.15">
      <c r="A103" s="39"/>
      <c r="B103" s="39"/>
      <c r="C103" s="39"/>
      <c r="D103" s="39"/>
      <c r="E103" s="52"/>
      <c r="F103" s="52"/>
      <c r="G103" s="52"/>
      <c r="H103" s="45"/>
    </row>
    <row r="104" spans="1:8" x14ac:dyDescent="0.15">
      <c r="A104" s="39"/>
    </row>
  </sheetData>
  <phoneticPr fontId="2"/>
  <hyperlinks>
    <hyperlink ref="A1" location="'5農業目次'!A1" display="5　農業目次へ＜＜" xr:uid="{00000000-0004-0000-05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67"/>
  <sheetViews>
    <sheetView showGridLines="0" view="pageBreakPreview" zoomScaleNormal="100" zoomScaleSheetLayoutView="100" workbookViewId="0">
      <selection activeCell="O21" sqref="O21"/>
    </sheetView>
  </sheetViews>
  <sheetFormatPr defaultColWidth="9" defaultRowHeight="13.5" x14ac:dyDescent="0.15"/>
  <cols>
    <col min="1" max="1" width="8.25" style="1" customWidth="1"/>
    <col min="2" max="2" width="7.375" style="1" customWidth="1"/>
    <col min="3" max="3" width="6.375" style="1" customWidth="1"/>
    <col min="4" max="4" width="8.625" style="1" customWidth="1"/>
    <col min="5" max="5" width="7.25" style="1" customWidth="1"/>
    <col min="6" max="6" width="6.375" style="1" customWidth="1"/>
    <col min="7" max="8" width="7.25" style="1" customWidth="1"/>
    <col min="9" max="9" width="6.375" style="1" customWidth="1"/>
    <col min="10" max="11" width="7.25" style="1" customWidth="1"/>
    <col min="12" max="12" width="6" style="1" customWidth="1"/>
    <col min="13" max="13" width="7.25" style="1" customWidth="1"/>
    <col min="14" max="16384" width="9" style="1"/>
  </cols>
  <sheetData>
    <row r="1" spans="1:14" x14ac:dyDescent="0.15">
      <c r="A1" s="44" t="s">
        <v>27</v>
      </c>
    </row>
    <row r="2" spans="1:14" x14ac:dyDescent="0.15">
      <c r="A2" s="283" t="s">
        <v>196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4" ht="16.5" x14ac:dyDescent="0.15">
      <c r="A3" s="284" t="s">
        <v>146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4" s="45" customFormat="1" ht="12" x14ac:dyDescent="0.15">
      <c r="A4" s="355"/>
      <c r="B4" s="355"/>
      <c r="C4" s="355"/>
      <c r="D4" s="355"/>
      <c r="E4" s="355"/>
      <c r="F4" s="355"/>
      <c r="G4" s="356" t="s">
        <v>147</v>
      </c>
      <c r="H4" s="355"/>
      <c r="I4" s="355"/>
      <c r="J4" s="355"/>
      <c r="K4" s="355"/>
      <c r="L4" s="355"/>
      <c r="M4" s="355"/>
    </row>
    <row r="5" spans="1:14" x14ac:dyDescent="0.15">
      <c r="A5" s="357" t="s">
        <v>197</v>
      </c>
      <c r="B5" s="283"/>
      <c r="C5" s="283"/>
      <c r="D5" s="283"/>
      <c r="E5" s="283"/>
      <c r="F5" s="283"/>
      <c r="G5" s="283"/>
      <c r="H5" s="283"/>
      <c r="I5" s="346"/>
      <c r="J5" s="283"/>
      <c r="K5" s="283"/>
      <c r="L5" s="346"/>
      <c r="M5" s="283"/>
    </row>
    <row r="6" spans="1:14" ht="6" customHeight="1" thickBot="1" x14ac:dyDescent="0.2">
      <c r="A6" s="357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</row>
    <row r="7" spans="1:14" s="45" customFormat="1" ht="18.75" customHeight="1" thickTop="1" x14ac:dyDescent="0.15">
      <c r="A7" s="330"/>
      <c r="B7" s="332" t="s">
        <v>154</v>
      </c>
      <c r="C7" s="358"/>
      <c r="D7" s="358"/>
      <c r="E7" s="332" t="s">
        <v>157</v>
      </c>
      <c r="F7" s="358"/>
      <c r="G7" s="358"/>
      <c r="H7" s="332" t="s">
        <v>164</v>
      </c>
      <c r="I7" s="358"/>
      <c r="J7" s="358"/>
      <c r="K7" s="332" t="s">
        <v>165</v>
      </c>
      <c r="L7" s="358"/>
      <c r="M7" s="358"/>
    </row>
    <row r="8" spans="1:14" s="45" customFormat="1" ht="36" customHeight="1" x14ac:dyDescent="0.15">
      <c r="A8" s="334"/>
      <c r="B8" s="359" t="s">
        <v>150</v>
      </c>
      <c r="C8" s="360" t="s">
        <v>198</v>
      </c>
      <c r="D8" s="361" t="s">
        <v>199</v>
      </c>
      <c r="E8" s="359" t="s">
        <v>150</v>
      </c>
      <c r="F8" s="360" t="s">
        <v>198</v>
      </c>
      <c r="G8" s="361" t="s">
        <v>199</v>
      </c>
      <c r="H8" s="359" t="s">
        <v>150</v>
      </c>
      <c r="I8" s="360" t="s">
        <v>198</v>
      </c>
      <c r="J8" s="361" t="s">
        <v>199</v>
      </c>
      <c r="K8" s="359" t="s">
        <v>150</v>
      </c>
      <c r="L8" s="360" t="s">
        <v>198</v>
      </c>
      <c r="M8" s="361" t="s">
        <v>199</v>
      </c>
    </row>
    <row r="9" spans="1:14" s="60" customFormat="1" ht="12" x14ac:dyDescent="0.15">
      <c r="A9" s="362"/>
      <c r="B9" s="363" t="s">
        <v>200</v>
      </c>
      <c r="C9" s="364" t="s">
        <v>201</v>
      </c>
      <c r="D9" s="364" t="s">
        <v>202</v>
      </c>
      <c r="E9" s="364" t="s">
        <v>200</v>
      </c>
      <c r="F9" s="364" t="s">
        <v>201</v>
      </c>
      <c r="G9" s="364" t="s">
        <v>202</v>
      </c>
      <c r="H9" s="364" t="s">
        <v>200</v>
      </c>
      <c r="I9" s="364" t="s">
        <v>201</v>
      </c>
      <c r="J9" s="364" t="s">
        <v>202</v>
      </c>
      <c r="K9" s="364" t="s">
        <v>200</v>
      </c>
      <c r="L9" s="364" t="s">
        <v>201</v>
      </c>
      <c r="M9" s="364" t="s">
        <v>202</v>
      </c>
    </row>
    <row r="10" spans="1:14" s="22" customFormat="1" ht="26.25" customHeight="1" x14ac:dyDescent="0.15">
      <c r="A10" s="365" t="s">
        <v>135</v>
      </c>
      <c r="B10" s="366">
        <v>25100</v>
      </c>
      <c r="C10" s="367">
        <v>518</v>
      </c>
      <c r="D10" s="367">
        <v>130000</v>
      </c>
      <c r="E10" s="367">
        <v>4650</v>
      </c>
      <c r="F10" s="367">
        <v>300</v>
      </c>
      <c r="G10" s="367">
        <v>14000</v>
      </c>
      <c r="H10" s="367">
        <v>3400</v>
      </c>
      <c r="I10" s="367">
        <v>59</v>
      </c>
      <c r="J10" s="367">
        <v>2010</v>
      </c>
      <c r="K10" s="367">
        <v>1800</v>
      </c>
      <c r="L10" s="367">
        <v>101</v>
      </c>
      <c r="M10" s="367">
        <v>1820</v>
      </c>
    </row>
    <row r="11" spans="1:14" s="22" customFormat="1" ht="26.25" customHeight="1" x14ac:dyDescent="0.15">
      <c r="A11" s="365" t="s">
        <v>136</v>
      </c>
      <c r="B11" s="366">
        <v>24500</v>
      </c>
      <c r="C11" s="367">
        <v>515</v>
      </c>
      <c r="D11" s="367">
        <v>126200</v>
      </c>
      <c r="E11" s="367">
        <v>4780</v>
      </c>
      <c r="F11" s="367">
        <v>279</v>
      </c>
      <c r="G11" s="367">
        <v>13300</v>
      </c>
      <c r="H11" s="367">
        <v>3390</v>
      </c>
      <c r="I11" s="367">
        <v>36</v>
      </c>
      <c r="J11" s="367">
        <v>1220</v>
      </c>
      <c r="K11" s="367">
        <v>1740</v>
      </c>
      <c r="L11" s="367">
        <v>158</v>
      </c>
      <c r="M11" s="367">
        <v>2750</v>
      </c>
      <c r="N11" s="63"/>
    </row>
    <row r="12" spans="1:14" s="22" customFormat="1" ht="26.25" customHeight="1" x14ac:dyDescent="0.15">
      <c r="A12" s="368" t="s">
        <v>137</v>
      </c>
      <c r="B12" s="366">
        <v>23500</v>
      </c>
      <c r="C12" s="367">
        <v>515</v>
      </c>
      <c r="D12" s="367">
        <v>121000</v>
      </c>
      <c r="E12" s="367">
        <v>5060</v>
      </c>
      <c r="F12" s="367">
        <v>358</v>
      </c>
      <c r="G12" s="367">
        <v>18100</v>
      </c>
      <c r="H12" s="367">
        <v>3450</v>
      </c>
      <c r="I12" s="367">
        <v>27</v>
      </c>
      <c r="J12" s="367">
        <v>932</v>
      </c>
      <c r="K12" s="367">
        <v>1870</v>
      </c>
      <c r="L12" s="367">
        <v>124</v>
      </c>
      <c r="M12" s="367">
        <v>2320</v>
      </c>
      <c r="N12" s="63"/>
    </row>
    <row r="13" spans="1:14" s="22" customFormat="1" ht="26.25" customHeight="1" x14ac:dyDescent="0.15">
      <c r="A13" s="369"/>
      <c r="B13" s="366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63"/>
    </row>
    <row r="14" spans="1:14" s="22" customFormat="1" ht="26.25" customHeight="1" x14ac:dyDescent="0.15">
      <c r="A14" s="369" t="s">
        <v>64</v>
      </c>
      <c r="B14" s="366">
        <v>4990</v>
      </c>
      <c r="C14" s="367">
        <v>531</v>
      </c>
      <c r="D14" s="367">
        <v>26500</v>
      </c>
      <c r="E14" s="367">
        <v>1040</v>
      </c>
      <c r="F14" s="367">
        <v>361</v>
      </c>
      <c r="G14" s="367">
        <v>3740</v>
      </c>
      <c r="H14" s="367">
        <v>604</v>
      </c>
      <c r="I14" s="367">
        <v>27</v>
      </c>
      <c r="J14" s="367">
        <v>161</v>
      </c>
      <c r="K14" s="367">
        <v>435</v>
      </c>
      <c r="L14" s="367">
        <v>126</v>
      </c>
      <c r="M14" s="367">
        <v>548</v>
      </c>
      <c r="N14" s="63"/>
    </row>
    <row r="15" spans="1:14" s="22" customFormat="1" ht="26.25" customHeight="1" x14ac:dyDescent="0.15">
      <c r="A15" s="369" t="s">
        <v>66</v>
      </c>
      <c r="B15" s="366">
        <v>375</v>
      </c>
      <c r="C15" s="367">
        <v>478</v>
      </c>
      <c r="D15" s="367">
        <v>1790</v>
      </c>
      <c r="E15" s="367" t="s">
        <v>203</v>
      </c>
      <c r="F15" s="367" t="s">
        <v>203</v>
      </c>
      <c r="G15" s="367" t="s">
        <v>203</v>
      </c>
      <c r="H15" s="367" t="s">
        <v>458</v>
      </c>
      <c r="I15" s="367" t="s">
        <v>458</v>
      </c>
      <c r="J15" s="367" t="s">
        <v>458</v>
      </c>
      <c r="K15" s="367">
        <v>2</v>
      </c>
      <c r="L15" s="367">
        <v>68</v>
      </c>
      <c r="M15" s="367">
        <v>1</v>
      </c>
      <c r="N15" s="63"/>
    </row>
    <row r="16" spans="1:14" s="22" customFormat="1" ht="26.25" customHeight="1" x14ac:dyDescent="0.15">
      <c r="A16" s="369" t="s">
        <v>68</v>
      </c>
      <c r="B16" s="366">
        <v>817</v>
      </c>
      <c r="C16" s="367">
        <v>485</v>
      </c>
      <c r="D16" s="367">
        <v>3960</v>
      </c>
      <c r="E16" s="367">
        <v>39</v>
      </c>
      <c r="F16" s="367">
        <v>332</v>
      </c>
      <c r="G16" s="367">
        <v>130</v>
      </c>
      <c r="H16" s="367">
        <v>13</v>
      </c>
      <c r="I16" s="367">
        <v>42</v>
      </c>
      <c r="J16" s="367">
        <v>5</v>
      </c>
      <c r="K16" s="367">
        <v>24</v>
      </c>
      <c r="L16" s="367">
        <v>117</v>
      </c>
      <c r="M16" s="367">
        <v>28</v>
      </c>
      <c r="N16" s="63"/>
    </row>
    <row r="17" spans="1:14" s="22" customFormat="1" ht="26.25" customHeight="1" x14ac:dyDescent="0.15">
      <c r="A17" s="369" t="s">
        <v>69</v>
      </c>
      <c r="B17" s="366">
        <v>2530</v>
      </c>
      <c r="C17" s="367">
        <v>526</v>
      </c>
      <c r="D17" s="367">
        <v>13300</v>
      </c>
      <c r="E17" s="367">
        <v>795</v>
      </c>
      <c r="F17" s="367">
        <v>266</v>
      </c>
      <c r="G17" s="367">
        <v>2120</v>
      </c>
      <c r="H17" s="367">
        <v>730</v>
      </c>
      <c r="I17" s="367">
        <v>28</v>
      </c>
      <c r="J17" s="367">
        <v>206</v>
      </c>
      <c r="K17" s="367">
        <v>121</v>
      </c>
      <c r="L17" s="367">
        <v>125</v>
      </c>
      <c r="M17" s="367">
        <v>151</v>
      </c>
      <c r="N17" s="63"/>
    </row>
    <row r="18" spans="1:14" s="22" customFormat="1" ht="26.25" customHeight="1" x14ac:dyDescent="0.15">
      <c r="A18" s="369" t="s">
        <v>70</v>
      </c>
      <c r="B18" s="366">
        <v>1090</v>
      </c>
      <c r="C18" s="367">
        <v>498</v>
      </c>
      <c r="D18" s="367">
        <v>5410</v>
      </c>
      <c r="E18" s="367">
        <v>261</v>
      </c>
      <c r="F18" s="367">
        <v>211</v>
      </c>
      <c r="G18" s="367">
        <v>550</v>
      </c>
      <c r="H18" s="367">
        <v>255</v>
      </c>
      <c r="I18" s="367">
        <v>33</v>
      </c>
      <c r="J18" s="367">
        <v>84</v>
      </c>
      <c r="K18" s="367">
        <v>12</v>
      </c>
      <c r="L18" s="367">
        <v>100</v>
      </c>
      <c r="M18" s="367">
        <v>12</v>
      </c>
      <c r="N18" s="63"/>
    </row>
    <row r="19" spans="1:14" s="22" customFormat="1" ht="26.25" customHeight="1" x14ac:dyDescent="0.15">
      <c r="A19" s="369" t="s">
        <v>71</v>
      </c>
      <c r="B19" s="366">
        <v>1410</v>
      </c>
      <c r="C19" s="367">
        <v>520</v>
      </c>
      <c r="D19" s="367">
        <v>7330</v>
      </c>
      <c r="E19" s="367">
        <v>271</v>
      </c>
      <c r="F19" s="367">
        <v>284</v>
      </c>
      <c r="G19" s="367">
        <v>769</v>
      </c>
      <c r="H19" s="367">
        <v>107</v>
      </c>
      <c r="I19" s="367">
        <v>31</v>
      </c>
      <c r="J19" s="367">
        <v>33</v>
      </c>
      <c r="K19" s="367">
        <v>105</v>
      </c>
      <c r="L19" s="367">
        <v>124</v>
      </c>
      <c r="M19" s="367">
        <v>130</v>
      </c>
      <c r="N19" s="63"/>
    </row>
    <row r="20" spans="1:14" s="22" customFormat="1" ht="26.25" customHeight="1" x14ac:dyDescent="0.15">
      <c r="A20" s="369" t="s">
        <v>72</v>
      </c>
      <c r="B20" s="366">
        <v>1610</v>
      </c>
      <c r="C20" s="367">
        <v>527</v>
      </c>
      <c r="D20" s="367">
        <v>8460</v>
      </c>
      <c r="E20" s="367">
        <v>596</v>
      </c>
      <c r="F20" s="367">
        <v>305</v>
      </c>
      <c r="G20" s="367">
        <v>1820</v>
      </c>
      <c r="H20" s="367">
        <v>375</v>
      </c>
      <c r="I20" s="367">
        <v>27</v>
      </c>
      <c r="J20" s="367">
        <v>102</v>
      </c>
      <c r="K20" s="367">
        <v>347</v>
      </c>
      <c r="L20" s="367">
        <v>126</v>
      </c>
      <c r="M20" s="367">
        <v>438</v>
      </c>
      <c r="N20" s="63"/>
    </row>
    <row r="21" spans="1:14" s="22" customFormat="1" ht="26.25" customHeight="1" x14ac:dyDescent="0.15">
      <c r="A21" s="369" t="s">
        <v>140</v>
      </c>
      <c r="B21" s="366">
        <v>2450</v>
      </c>
      <c r="C21" s="367">
        <v>518</v>
      </c>
      <c r="D21" s="367">
        <v>12700</v>
      </c>
      <c r="E21" s="367">
        <v>306</v>
      </c>
      <c r="F21" s="367">
        <v>368</v>
      </c>
      <c r="G21" s="367">
        <v>1130</v>
      </c>
      <c r="H21" s="367">
        <v>205</v>
      </c>
      <c r="I21" s="367">
        <v>30</v>
      </c>
      <c r="J21" s="367">
        <v>61</v>
      </c>
      <c r="K21" s="367">
        <v>74</v>
      </c>
      <c r="L21" s="367">
        <v>112</v>
      </c>
      <c r="M21" s="367">
        <v>83</v>
      </c>
      <c r="N21" s="63"/>
    </row>
    <row r="22" spans="1:14" s="22" customFormat="1" ht="26.25" customHeight="1" x14ac:dyDescent="0.15">
      <c r="A22" s="369" t="s">
        <v>204</v>
      </c>
      <c r="B22" s="366">
        <v>3830</v>
      </c>
      <c r="C22" s="367">
        <v>531</v>
      </c>
      <c r="D22" s="367">
        <v>20300</v>
      </c>
      <c r="E22" s="367">
        <v>1510</v>
      </c>
      <c r="F22" s="367">
        <v>476</v>
      </c>
      <c r="G22" s="367">
        <v>7180</v>
      </c>
      <c r="H22" s="367">
        <v>802</v>
      </c>
      <c r="I22" s="367">
        <v>22</v>
      </c>
      <c r="J22" s="367">
        <v>176</v>
      </c>
      <c r="K22" s="367">
        <v>685</v>
      </c>
      <c r="L22" s="367">
        <v>126</v>
      </c>
      <c r="M22" s="367">
        <v>865</v>
      </c>
      <c r="N22" s="63"/>
    </row>
    <row r="23" spans="1:14" s="22" customFormat="1" ht="26.25" customHeight="1" x14ac:dyDescent="0.15">
      <c r="A23" s="369" t="s">
        <v>141</v>
      </c>
      <c r="B23" s="366">
        <v>646</v>
      </c>
      <c r="C23" s="367">
        <v>496</v>
      </c>
      <c r="D23" s="367">
        <v>3200</v>
      </c>
      <c r="E23" s="367" t="s">
        <v>458</v>
      </c>
      <c r="F23" s="367" t="s">
        <v>458</v>
      </c>
      <c r="G23" s="367" t="s">
        <v>458</v>
      </c>
      <c r="H23" s="367">
        <v>71</v>
      </c>
      <c r="I23" s="367">
        <v>15</v>
      </c>
      <c r="J23" s="367">
        <v>11</v>
      </c>
      <c r="K23" s="367">
        <v>4</v>
      </c>
      <c r="L23" s="367">
        <v>82</v>
      </c>
      <c r="M23" s="367">
        <v>3</v>
      </c>
      <c r="N23" s="63"/>
    </row>
    <row r="24" spans="1:14" s="22" customFormat="1" ht="26.25" customHeight="1" x14ac:dyDescent="0.15">
      <c r="A24" s="369" t="s">
        <v>142</v>
      </c>
      <c r="B24" s="366">
        <v>263</v>
      </c>
      <c r="C24" s="367">
        <v>431</v>
      </c>
      <c r="D24" s="367">
        <v>1130</v>
      </c>
      <c r="E24" s="367" t="s">
        <v>203</v>
      </c>
      <c r="F24" s="367" t="s">
        <v>203</v>
      </c>
      <c r="G24" s="367" t="s">
        <v>203</v>
      </c>
      <c r="H24" s="367">
        <v>37</v>
      </c>
      <c r="I24" s="367">
        <v>20</v>
      </c>
      <c r="J24" s="367">
        <v>8</v>
      </c>
      <c r="K24" s="367">
        <v>5</v>
      </c>
      <c r="L24" s="367">
        <v>83</v>
      </c>
      <c r="M24" s="367">
        <v>4</v>
      </c>
      <c r="N24" s="63"/>
    </row>
    <row r="25" spans="1:14" s="22" customFormat="1" ht="26.25" customHeight="1" x14ac:dyDescent="0.15">
      <c r="A25" s="369" t="s">
        <v>143</v>
      </c>
      <c r="B25" s="366">
        <v>657</v>
      </c>
      <c r="C25" s="367">
        <v>428</v>
      </c>
      <c r="D25" s="367">
        <v>2810</v>
      </c>
      <c r="E25" s="367">
        <v>21</v>
      </c>
      <c r="F25" s="367">
        <v>305</v>
      </c>
      <c r="G25" s="367">
        <v>64</v>
      </c>
      <c r="H25" s="367">
        <v>57</v>
      </c>
      <c r="I25" s="367">
        <v>26</v>
      </c>
      <c r="J25" s="367">
        <v>15</v>
      </c>
      <c r="K25" s="367">
        <v>7</v>
      </c>
      <c r="L25" s="367">
        <v>115</v>
      </c>
      <c r="M25" s="367">
        <v>8</v>
      </c>
      <c r="N25" s="63"/>
    </row>
    <row r="26" spans="1:14" s="22" customFormat="1" ht="26.25" customHeight="1" x14ac:dyDescent="0.15">
      <c r="A26" s="369" t="s">
        <v>78</v>
      </c>
      <c r="B26" s="366">
        <v>751</v>
      </c>
      <c r="C26" s="367">
        <v>505</v>
      </c>
      <c r="D26" s="367">
        <v>3790</v>
      </c>
      <c r="E26" s="367">
        <v>113</v>
      </c>
      <c r="F26" s="367">
        <v>354</v>
      </c>
      <c r="G26" s="367">
        <v>400</v>
      </c>
      <c r="H26" s="367">
        <v>100</v>
      </c>
      <c r="I26" s="367">
        <v>45</v>
      </c>
      <c r="J26" s="367">
        <v>45</v>
      </c>
      <c r="K26" s="367">
        <v>32</v>
      </c>
      <c r="L26" s="367">
        <v>109</v>
      </c>
      <c r="M26" s="367">
        <v>35</v>
      </c>
      <c r="N26" s="63"/>
    </row>
    <row r="27" spans="1:14" s="22" customFormat="1" ht="26.25" customHeight="1" x14ac:dyDescent="0.15">
      <c r="A27" s="369" t="s">
        <v>79</v>
      </c>
      <c r="B27" s="366">
        <v>451</v>
      </c>
      <c r="C27" s="367">
        <v>487</v>
      </c>
      <c r="D27" s="367">
        <v>2200</v>
      </c>
      <c r="E27" s="367">
        <v>27</v>
      </c>
      <c r="F27" s="367">
        <v>214</v>
      </c>
      <c r="G27" s="367">
        <v>58</v>
      </c>
      <c r="H27" s="367">
        <v>39</v>
      </c>
      <c r="I27" s="367">
        <v>41</v>
      </c>
      <c r="J27" s="367">
        <v>16</v>
      </c>
      <c r="K27" s="367">
        <v>5</v>
      </c>
      <c r="L27" s="367">
        <v>82</v>
      </c>
      <c r="M27" s="367">
        <v>4</v>
      </c>
      <c r="N27" s="63"/>
    </row>
    <row r="28" spans="1:14" s="22" customFormat="1" ht="26.25" customHeight="1" x14ac:dyDescent="0.15">
      <c r="A28" s="369" t="s">
        <v>80</v>
      </c>
      <c r="B28" s="366">
        <v>180</v>
      </c>
      <c r="C28" s="367">
        <v>478</v>
      </c>
      <c r="D28" s="367">
        <v>860</v>
      </c>
      <c r="E28" s="367">
        <v>2</v>
      </c>
      <c r="F28" s="367">
        <v>221</v>
      </c>
      <c r="G28" s="367">
        <v>4</v>
      </c>
      <c r="H28" s="367" t="s">
        <v>458</v>
      </c>
      <c r="I28" s="367" t="s">
        <v>458</v>
      </c>
      <c r="J28" s="367" t="s">
        <v>458</v>
      </c>
      <c r="K28" s="367">
        <v>0</v>
      </c>
      <c r="L28" s="367">
        <v>65</v>
      </c>
      <c r="M28" s="367">
        <v>0</v>
      </c>
      <c r="N28" s="63"/>
    </row>
    <row r="29" spans="1:14" s="22" customFormat="1" ht="26.25" customHeight="1" x14ac:dyDescent="0.15">
      <c r="A29" s="369" t="s">
        <v>81</v>
      </c>
      <c r="B29" s="366">
        <v>404</v>
      </c>
      <c r="C29" s="367">
        <v>479</v>
      </c>
      <c r="D29" s="367">
        <v>1940</v>
      </c>
      <c r="E29" s="367">
        <v>31</v>
      </c>
      <c r="F29" s="367">
        <v>212</v>
      </c>
      <c r="G29" s="367">
        <v>66</v>
      </c>
      <c r="H29" s="367">
        <v>26</v>
      </c>
      <c r="I29" s="367">
        <v>7</v>
      </c>
      <c r="J29" s="367">
        <v>2</v>
      </c>
      <c r="K29" s="367">
        <v>5</v>
      </c>
      <c r="L29" s="367">
        <v>83</v>
      </c>
      <c r="M29" s="367">
        <v>4</v>
      </c>
      <c r="N29" s="63"/>
    </row>
    <row r="30" spans="1:14" s="22" customFormat="1" ht="26.25" customHeight="1" x14ac:dyDescent="0.15">
      <c r="A30" s="369" t="s">
        <v>144</v>
      </c>
      <c r="B30" s="366">
        <v>1100</v>
      </c>
      <c r="C30" s="367">
        <v>489</v>
      </c>
      <c r="D30" s="370">
        <v>5360</v>
      </c>
      <c r="E30" s="367">
        <v>46</v>
      </c>
      <c r="F30" s="367">
        <v>162</v>
      </c>
      <c r="G30" s="367">
        <v>75</v>
      </c>
      <c r="H30" s="367">
        <v>25</v>
      </c>
      <c r="I30" s="367">
        <v>23</v>
      </c>
      <c r="J30" s="367">
        <v>6</v>
      </c>
      <c r="K30" s="367">
        <v>8</v>
      </c>
      <c r="L30" s="367">
        <v>72</v>
      </c>
      <c r="M30" s="367">
        <v>6</v>
      </c>
      <c r="N30" s="63"/>
    </row>
    <row r="31" spans="1:14" s="37" customFormat="1" ht="16.5" customHeight="1" x14ac:dyDescent="0.15">
      <c r="A31" s="371" t="s">
        <v>195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66"/>
    </row>
    <row r="32" spans="1:14" x14ac:dyDescent="0.1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s="37" customFormat="1" ht="11.25" x14ac:dyDescent="0.15">
      <c r="A33" s="42"/>
      <c r="B33" s="69"/>
      <c r="C33" s="70"/>
      <c r="D33" s="69"/>
      <c r="E33" s="69"/>
      <c r="F33" s="70"/>
      <c r="G33" s="69"/>
      <c r="H33" s="69"/>
      <c r="I33" s="70"/>
      <c r="J33" s="69"/>
      <c r="K33" s="69"/>
      <c r="L33" s="70"/>
      <c r="M33" s="69"/>
      <c r="N33" s="66"/>
    </row>
    <row r="34" spans="1:14" x14ac:dyDescent="0.1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x14ac:dyDescent="0.15">
      <c r="A35" s="67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67"/>
    </row>
    <row r="38" spans="1:14" ht="17.2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4" x14ac:dyDescent="0.15">
      <c r="A39" s="58"/>
      <c r="B39" s="58"/>
      <c r="C39" s="58"/>
      <c r="D39" s="58"/>
      <c r="E39" s="58"/>
      <c r="F39" s="58"/>
      <c r="G39" s="45"/>
      <c r="H39" s="58"/>
      <c r="I39" s="58"/>
      <c r="J39" s="58"/>
      <c r="K39" s="58"/>
      <c r="L39" s="58"/>
      <c r="M39" s="58"/>
    </row>
    <row r="40" spans="1:14" x14ac:dyDescent="0.15">
      <c r="A40" s="59"/>
      <c r="I40" s="45"/>
      <c r="L40" s="45"/>
    </row>
    <row r="41" spans="1:14" x14ac:dyDescent="0.15">
      <c r="A41" s="59"/>
    </row>
    <row r="42" spans="1:14" ht="14.2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4" x14ac:dyDescent="0.15">
      <c r="A43" s="54"/>
      <c r="B43" s="72"/>
      <c r="C43" s="73"/>
      <c r="D43" s="74"/>
      <c r="E43" s="72"/>
      <c r="F43" s="73"/>
      <c r="G43" s="74"/>
      <c r="H43" s="72"/>
      <c r="I43" s="73"/>
      <c r="J43" s="74"/>
      <c r="K43" s="72"/>
      <c r="L43" s="73"/>
      <c r="M43" s="74"/>
    </row>
    <row r="44" spans="1:14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4" x14ac:dyDescent="0.1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4" x14ac:dyDescent="0.1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4" x14ac:dyDescent="0.1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77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 x14ac:dyDescent="0.15">
      <c r="A49" s="77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x14ac:dyDescent="0.15">
      <c r="A50" s="77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x14ac:dyDescent="0.15">
      <c r="A51" s="77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1:13" x14ac:dyDescent="0.15">
      <c r="A52" s="77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1:13" x14ac:dyDescent="0.15">
      <c r="A53" s="77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 x14ac:dyDescent="0.15">
      <c r="A54" s="77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</row>
    <row r="55" spans="1:13" x14ac:dyDescent="0.15">
      <c r="A55" s="77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1:13" x14ac:dyDescent="0.15">
      <c r="A56" s="77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</row>
    <row r="57" spans="1:13" x14ac:dyDescent="0.15">
      <c r="A57" s="77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</row>
    <row r="58" spans="1:13" x14ac:dyDescent="0.15">
      <c r="A58" s="77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 x14ac:dyDescent="0.15">
      <c r="A59" s="77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1:13" x14ac:dyDescent="0.15">
      <c r="A60" s="77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1:13" x14ac:dyDescent="0.15">
      <c r="A61" s="77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</row>
    <row r="62" spans="1:13" x14ac:dyDescent="0.15">
      <c r="A62" s="77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1:13" x14ac:dyDescent="0.15">
      <c r="A63" s="77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1:13" x14ac:dyDescent="0.15">
      <c r="A64" s="77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1:13" x14ac:dyDescent="0.15">
      <c r="A65" s="77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1:13" x14ac:dyDescent="0.15">
      <c r="A66" s="77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</row>
    <row r="67" spans="1:13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</sheetData>
  <phoneticPr fontId="2"/>
  <hyperlinks>
    <hyperlink ref="A1" location="'5農業目次'!A1" display="5　農業目次へ＜＜" xr:uid="{00000000-0004-0000-0600-000000000000}"/>
  </hyperlinks>
  <pageMargins left="0.59055118110236227" right="0.59055118110236227" top="0.59055118110236227" bottom="0.39370078740157483" header="0.51181102362204722" footer="0.51181102362204722"/>
  <pageSetup paperSize="9" scale="96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K46"/>
  <sheetViews>
    <sheetView showGridLines="0" view="pageBreakPreview" zoomScaleNormal="100" zoomScaleSheetLayoutView="100" workbookViewId="0">
      <selection activeCell="A4" sqref="A4"/>
    </sheetView>
  </sheetViews>
  <sheetFormatPr defaultColWidth="9" defaultRowHeight="13.5" x14ac:dyDescent="0.15"/>
  <cols>
    <col min="1" max="2" width="5.125" style="1" customWidth="1"/>
    <col min="3" max="3" width="24" style="1" customWidth="1"/>
    <col min="4" max="4" width="6.625" style="1" customWidth="1"/>
    <col min="5" max="7" width="15.375" style="1" customWidth="1"/>
    <col min="8" max="10" width="9" style="89"/>
    <col min="11" max="16384" width="9" style="1"/>
  </cols>
  <sheetData>
    <row r="1" spans="1:11" x14ac:dyDescent="0.15">
      <c r="A1" s="283" t="s">
        <v>205</v>
      </c>
      <c r="B1" s="283"/>
      <c r="C1" s="283"/>
      <c r="D1" s="355"/>
      <c r="E1" s="355"/>
      <c r="F1" s="355"/>
      <c r="G1" s="355"/>
      <c r="H1" s="1"/>
      <c r="I1" s="78"/>
      <c r="J1" s="78"/>
      <c r="K1" s="78"/>
    </row>
    <row r="2" spans="1:11" ht="16.5" x14ac:dyDescent="0.15">
      <c r="A2" s="603" t="s">
        <v>206</v>
      </c>
      <c r="B2" s="603"/>
      <c r="C2" s="603"/>
      <c r="D2" s="603"/>
      <c r="E2" s="603"/>
      <c r="F2" s="603"/>
      <c r="G2" s="327"/>
      <c r="H2" s="1"/>
      <c r="I2" s="78"/>
      <c r="J2" s="78"/>
      <c r="K2" s="78"/>
    </row>
    <row r="3" spans="1:11" x14ac:dyDescent="0.15">
      <c r="A3" s="611"/>
      <c r="B3" s="611"/>
      <c r="C3" s="611"/>
      <c r="D3" s="611"/>
      <c r="E3" s="611"/>
      <c r="F3" s="611"/>
      <c r="G3" s="355"/>
      <c r="H3" s="1"/>
      <c r="I3" s="78"/>
      <c r="J3" s="78"/>
      <c r="K3" s="78"/>
    </row>
    <row r="4" spans="1:11" ht="6" customHeight="1" x14ac:dyDescent="0.15">
      <c r="A4" s="288"/>
      <c r="B4" s="288"/>
      <c r="C4" s="288"/>
      <c r="D4" s="355"/>
      <c r="E4" s="355"/>
      <c r="F4" s="355"/>
      <c r="G4" s="355"/>
      <c r="H4" s="1"/>
      <c r="I4" s="78"/>
      <c r="J4" s="78"/>
      <c r="K4" s="78"/>
    </row>
    <row r="5" spans="1:11" s="81" customFormat="1" ht="17.25" customHeight="1" x14ac:dyDescent="0.15">
      <c r="A5" s="604" t="s">
        <v>207</v>
      </c>
      <c r="B5" s="604"/>
      <c r="C5" s="605"/>
      <c r="D5" s="373" t="s">
        <v>208</v>
      </c>
      <c r="E5" s="374" t="s">
        <v>209</v>
      </c>
      <c r="F5" s="375" t="s">
        <v>210</v>
      </c>
      <c r="G5" s="375" t="s">
        <v>459</v>
      </c>
      <c r="H5" s="79"/>
      <c r="I5" s="80"/>
      <c r="J5" s="80"/>
      <c r="K5" s="80"/>
    </row>
    <row r="6" spans="1:11" ht="17.25" customHeight="1" x14ac:dyDescent="0.15">
      <c r="A6" s="610" t="s">
        <v>211</v>
      </c>
      <c r="B6" s="610"/>
      <c r="C6" s="610"/>
      <c r="D6" s="376"/>
      <c r="E6" s="377"/>
      <c r="F6" s="378"/>
      <c r="G6" s="378"/>
      <c r="H6" s="1"/>
      <c r="I6" s="78"/>
      <c r="J6" s="78"/>
      <c r="K6" s="78"/>
    </row>
    <row r="7" spans="1:11" ht="17.25" customHeight="1" x14ac:dyDescent="0.15">
      <c r="A7" s="379"/>
      <c r="B7" s="606" t="s">
        <v>212</v>
      </c>
      <c r="C7" s="606"/>
      <c r="D7" s="380" t="s">
        <v>213</v>
      </c>
      <c r="E7" s="381">
        <v>115339</v>
      </c>
      <c r="F7" s="382">
        <v>119797</v>
      </c>
      <c r="G7" s="383">
        <v>119664</v>
      </c>
      <c r="H7" s="1"/>
      <c r="I7" s="78"/>
      <c r="J7" s="78"/>
      <c r="K7" s="78"/>
    </row>
    <row r="8" spans="1:11" ht="17.25" customHeight="1" x14ac:dyDescent="0.15">
      <c r="A8" s="384"/>
      <c r="B8" s="384"/>
      <c r="C8" s="385" t="s">
        <v>214</v>
      </c>
      <c r="D8" s="380" t="s">
        <v>213</v>
      </c>
      <c r="E8" s="381">
        <v>5031</v>
      </c>
      <c r="F8" s="382">
        <v>5242</v>
      </c>
      <c r="G8" s="383">
        <v>6069</v>
      </c>
      <c r="H8" s="83"/>
      <c r="I8" s="78"/>
      <c r="J8" s="78"/>
      <c r="K8" s="78"/>
    </row>
    <row r="9" spans="1:11" ht="17.25" customHeight="1" x14ac:dyDescent="0.15">
      <c r="A9" s="386"/>
      <c r="B9" s="386"/>
      <c r="C9" s="387" t="s">
        <v>215</v>
      </c>
      <c r="D9" s="380" t="s">
        <v>213</v>
      </c>
      <c r="E9" s="381">
        <v>11158</v>
      </c>
      <c r="F9" s="382">
        <v>10365</v>
      </c>
      <c r="G9" s="383">
        <v>9527</v>
      </c>
      <c r="H9" s="83"/>
      <c r="I9" s="78"/>
      <c r="J9" s="78"/>
      <c r="K9" s="78"/>
    </row>
    <row r="10" spans="1:11" ht="17.25" customHeight="1" x14ac:dyDescent="0.15">
      <c r="A10" s="386"/>
      <c r="B10" s="386"/>
      <c r="C10" s="387" t="s">
        <v>216</v>
      </c>
      <c r="D10" s="380" t="s">
        <v>213</v>
      </c>
      <c r="E10" s="381">
        <v>9032</v>
      </c>
      <c r="F10" s="382">
        <v>9521</v>
      </c>
      <c r="G10" s="383">
        <v>8522</v>
      </c>
      <c r="H10" s="83"/>
      <c r="I10" s="78"/>
      <c r="J10" s="78"/>
      <c r="K10" s="78"/>
    </row>
    <row r="11" spans="1:11" ht="17.25" customHeight="1" x14ac:dyDescent="0.15">
      <c r="A11" s="386"/>
      <c r="B11" s="386"/>
      <c r="C11" s="387" t="s">
        <v>217</v>
      </c>
      <c r="D11" s="380" t="s">
        <v>213</v>
      </c>
      <c r="E11" s="381">
        <v>3948</v>
      </c>
      <c r="F11" s="382">
        <v>3266</v>
      </c>
      <c r="G11" s="383">
        <v>3512</v>
      </c>
      <c r="H11" s="83"/>
      <c r="I11" s="78"/>
      <c r="J11" s="78"/>
      <c r="K11" s="78"/>
    </row>
    <row r="12" spans="1:11" ht="17.25" customHeight="1" x14ac:dyDescent="0.15">
      <c r="A12" s="386"/>
      <c r="B12" s="386"/>
      <c r="C12" s="387" t="s">
        <v>218</v>
      </c>
      <c r="D12" s="380" t="s">
        <v>213</v>
      </c>
      <c r="E12" s="381">
        <v>1488</v>
      </c>
      <c r="F12" s="382">
        <v>1033</v>
      </c>
      <c r="G12" s="383">
        <v>777</v>
      </c>
      <c r="H12" s="84"/>
      <c r="I12" s="78"/>
      <c r="J12" s="78"/>
      <c r="K12" s="78"/>
    </row>
    <row r="13" spans="1:11" ht="17.25" customHeight="1" x14ac:dyDescent="0.15">
      <c r="A13" s="386"/>
      <c r="B13" s="386"/>
      <c r="C13" s="387" t="s">
        <v>219</v>
      </c>
      <c r="D13" s="380" t="s">
        <v>213</v>
      </c>
      <c r="E13" s="381">
        <v>3151</v>
      </c>
      <c r="F13" s="382">
        <v>3142</v>
      </c>
      <c r="G13" s="383">
        <v>3447</v>
      </c>
      <c r="H13" s="83"/>
      <c r="I13" s="78"/>
      <c r="J13" s="78"/>
      <c r="K13" s="78"/>
    </row>
    <row r="14" spans="1:11" ht="17.25" customHeight="1" x14ac:dyDescent="0.15">
      <c r="A14" s="386"/>
      <c r="B14" s="386"/>
      <c r="C14" s="387" t="s">
        <v>220</v>
      </c>
      <c r="D14" s="380" t="s">
        <v>213</v>
      </c>
      <c r="E14" s="381">
        <v>16676</v>
      </c>
      <c r="F14" s="382">
        <v>19276</v>
      </c>
      <c r="G14" s="383">
        <v>21094</v>
      </c>
      <c r="H14" s="1"/>
      <c r="I14" s="78"/>
      <c r="J14" s="78"/>
      <c r="K14" s="78"/>
    </row>
    <row r="15" spans="1:11" s="86" customFormat="1" ht="17.25" customHeight="1" x14ac:dyDescent="0.15">
      <c r="A15" s="386"/>
      <c r="B15" s="386"/>
      <c r="C15" s="387" t="s">
        <v>221</v>
      </c>
      <c r="D15" s="380" t="s">
        <v>213</v>
      </c>
      <c r="E15" s="381">
        <v>2808</v>
      </c>
      <c r="F15" s="382">
        <v>2502</v>
      </c>
      <c r="G15" s="383">
        <v>2901</v>
      </c>
      <c r="H15" s="1"/>
      <c r="I15" s="85"/>
      <c r="J15" s="85"/>
      <c r="K15" s="85"/>
    </row>
    <row r="16" spans="1:11" ht="17.25" customHeight="1" x14ac:dyDescent="0.15">
      <c r="A16" s="386"/>
      <c r="B16" s="386"/>
      <c r="C16" s="387" t="s">
        <v>222</v>
      </c>
      <c r="D16" s="380" t="s">
        <v>213</v>
      </c>
      <c r="E16" s="381">
        <v>4635</v>
      </c>
      <c r="F16" s="382">
        <v>5257</v>
      </c>
      <c r="G16" s="383">
        <v>3904</v>
      </c>
      <c r="H16" s="1"/>
      <c r="I16" s="78"/>
      <c r="J16" s="78"/>
      <c r="K16" s="78"/>
    </row>
    <row r="17" spans="1:11" ht="17.25" customHeight="1" x14ac:dyDescent="0.15">
      <c r="A17" s="386"/>
      <c r="B17" s="386"/>
      <c r="C17" s="387" t="s">
        <v>223</v>
      </c>
      <c r="D17" s="380" t="s">
        <v>213</v>
      </c>
      <c r="E17" s="381">
        <v>23082</v>
      </c>
      <c r="F17" s="382">
        <v>26998</v>
      </c>
      <c r="G17" s="383">
        <v>29210</v>
      </c>
      <c r="H17" s="86"/>
      <c r="I17" s="78"/>
      <c r="J17" s="78"/>
      <c r="K17" s="78"/>
    </row>
    <row r="18" spans="1:11" ht="17.25" customHeight="1" x14ac:dyDescent="0.15">
      <c r="A18" s="386"/>
      <c r="B18" s="386"/>
      <c r="C18" s="387" t="s">
        <v>224</v>
      </c>
      <c r="D18" s="380" t="s">
        <v>213</v>
      </c>
      <c r="E18" s="208">
        <v>456</v>
      </c>
      <c r="F18" s="382">
        <v>466</v>
      </c>
      <c r="G18" s="383">
        <v>426</v>
      </c>
      <c r="H18" s="1"/>
      <c r="I18" s="78"/>
      <c r="J18" s="78"/>
      <c r="K18" s="78"/>
    </row>
    <row r="19" spans="1:11" ht="17.25" customHeight="1" x14ac:dyDescent="0.15">
      <c r="A19" s="386"/>
      <c r="B19" s="386"/>
      <c r="C19" s="387" t="s">
        <v>225</v>
      </c>
      <c r="D19" s="380" t="s">
        <v>213</v>
      </c>
      <c r="E19" s="381">
        <v>33874</v>
      </c>
      <c r="F19" s="382">
        <v>32729</v>
      </c>
      <c r="G19" s="383">
        <v>30275</v>
      </c>
      <c r="H19" s="1"/>
      <c r="I19" s="78"/>
      <c r="J19" s="78"/>
      <c r="K19" s="78"/>
    </row>
    <row r="20" spans="1:11" ht="17.25" customHeight="1" x14ac:dyDescent="0.15">
      <c r="A20" s="386"/>
      <c r="B20" s="386"/>
      <c r="C20" s="387" t="s">
        <v>226</v>
      </c>
      <c r="D20" s="380" t="s">
        <v>213</v>
      </c>
      <c r="E20" s="381">
        <v>32890</v>
      </c>
      <c r="F20" s="382">
        <v>28966</v>
      </c>
      <c r="G20" s="383">
        <v>27298</v>
      </c>
      <c r="H20" s="1"/>
      <c r="I20" s="78"/>
      <c r="J20" s="78"/>
      <c r="K20" s="78"/>
    </row>
    <row r="21" spans="1:11" ht="17.25" customHeight="1" x14ac:dyDescent="0.15">
      <c r="A21" s="379"/>
      <c r="B21" s="609" t="s">
        <v>227</v>
      </c>
      <c r="C21" s="609"/>
      <c r="D21" s="380" t="s">
        <v>213</v>
      </c>
      <c r="E21" s="381">
        <v>3782</v>
      </c>
      <c r="F21" s="382">
        <v>2959</v>
      </c>
      <c r="G21" s="383">
        <v>2219</v>
      </c>
      <c r="H21" s="1"/>
      <c r="I21" s="78"/>
      <c r="J21" s="78"/>
      <c r="K21" s="78"/>
    </row>
    <row r="22" spans="1:11" ht="17.25" customHeight="1" x14ac:dyDescent="0.15">
      <c r="A22" s="379" t="s">
        <v>228</v>
      </c>
      <c r="B22" s="606" t="s">
        <v>229</v>
      </c>
      <c r="C22" s="606"/>
      <c r="D22" s="380" t="s">
        <v>213</v>
      </c>
      <c r="E22" s="381">
        <v>111557</v>
      </c>
      <c r="F22" s="382">
        <v>116838</v>
      </c>
      <c r="G22" s="383">
        <v>117445</v>
      </c>
      <c r="H22" s="1"/>
      <c r="I22" s="78"/>
      <c r="J22" s="78"/>
      <c r="K22" s="78"/>
    </row>
    <row r="23" spans="1:11" ht="17.25" customHeight="1" x14ac:dyDescent="0.15">
      <c r="A23" s="612"/>
      <c r="B23" s="606" t="s">
        <v>230</v>
      </c>
      <c r="C23" s="606"/>
      <c r="D23" s="380" t="s">
        <v>213</v>
      </c>
      <c r="E23" s="208">
        <v>23</v>
      </c>
      <c r="F23" s="382">
        <v>38</v>
      </c>
      <c r="G23" s="383">
        <v>148</v>
      </c>
      <c r="H23" s="1"/>
      <c r="I23" s="78"/>
      <c r="J23" s="78"/>
      <c r="K23" s="78"/>
    </row>
    <row r="24" spans="1:11" ht="17.25" customHeight="1" x14ac:dyDescent="0.15">
      <c r="A24" s="612"/>
      <c r="B24" s="606" t="s">
        <v>231</v>
      </c>
      <c r="C24" s="606"/>
      <c r="D24" s="380" t="s">
        <v>213</v>
      </c>
      <c r="E24" s="381">
        <v>5281</v>
      </c>
      <c r="F24" s="382">
        <v>5776</v>
      </c>
      <c r="G24" s="383">
        <v>5133</v>
      </c>
      <c r="H24" s="1"/>
      <c r="I24" s="78"/>
      <c r="J24" s="78"/>
      <c r="K24" s="78"/>
    </row>
    <row r="25" spans="1:11" ht="17.25" customHeight="1" x14ac:dyDescent="0.15">
      <c r="A25" s="379" t="s">
        <v>232</v>
      </c>
      <c r="B25" s="606" t="s">
        <v>233</v>
      </c>
      <c r="C25" s="606"/>
      <c r="D25" s="380" t="s">
        <v>213</v>
      </c>
      <c r="E25" s="381">
        <v>116861</v>
      </c>
      <c r="F25" s="382">
        <v>122652</v>
      </c>
      <c r="G25" s="383">
        <v>122726</v>
      </c>
      <c r="H25" s="1"/>
      <c r="I25" s="78"/>
      <c r="J25" s="78"/>
      <c r="K25" s="78"/>
    </row>
    <row r="26" spans="1:11" ht="17.25" customHeight="1" x14ac:dyDescent="0.15">
      <c r="A26" s="612"/>
      <c r="B26" s="606" t="s">
        <v>234</v>
      </c>
      <c r="C26" s="606"/>
      <c r="D26" s="380" t="s">
        <v>213</v>
      </c>
      <c r="E26" s="381">
        <v>5462</v>
      </c>
      <c r="F26" s="382">
        <v>6407</v>
      </c>
      <c r="G26" s="383">
        <v>7695</v>
      </c>
      <c r="H26" s="1"/>
      <c r="I26" s="78"/>
      <c r="J26" s="78"/>
      <c r="K26" s="78"/>
    </row>
    <row r="27" spans="1:11" ht="17.25" customHeight="1" x14ac:dyDescent="0.15">
      <c r="A27" s="612"/>
      <c r="B27" s="606" t="s">
        <v>235</v>
      </c>
      <c r="C27" s="606"/>
      <c r="D27" s="380" t="s">
        <v>213</v>
      </c>
      <c r="E27" s="381">
        <v>7052</v>
      </c>
      <c r="F27" s="382">
        <v>7325</v>
      </c>
      <c r="G27" s="383">
        <v>7884</v>
      </c>
      <c r="H27" s="1"/>
      <c r="I27" s="78"/>
      <c r="J27" s="78"/>
      <c r="K27" s="78"/>
    </row>
    <row r="28" spans="1:11" ht="23.25" customHeight="1" x14ac:dyDescent="0.15">
      <c r="A28" s="379" t="s">
        <v>236</v>
      </c>
      <c r="B28" s="607" t="s">
        <v>237</v>
      </c>
      <c r="C28" s="608"/>
      <c r="D28" s="380" t="s">
        <v>213</v>
      </c>
      <c r="E28" s="381">
        <v>129375</v>
      </c>
      <c r="F28" s="382">
        <v>136384</v>
      </c>
      <c r="G28" s="383">
        <v>138305</v>
      </c>
      <c r="H28" s="1"/>
      <c r="I28" s="78"/>
      <c r="J28" s="78"/>
      <c r="K28" s="78"/>
    </row>
    <row r="29" spans="1:11" ht="9.75" customHeight="1" x14ac:dyDescent="0.15">
      <c r="A29" s="379"/>
      <c r="B29" s="379"/>
      <c r="C29" s="387"/>
      <c r="D29" s="380"/>
      <c r="E29" s="388"/>
      <c r="F29" s="382"/>
      <c r="G29" s="383"/>
      <c r="H29" s="1"/>
      <c r="I29" s="78"/>
      <c r="J29" s="78"/>
      <c r="K29" s="78"/>
    </row>
    <row r="30" spans="1:11" ht="17.25" customHeight="1" x14ac:dyDescent="0.15">
      <c r="A30" s="613" t="s">
        <v>238</v>
      </c>
      <c r="B30" s="613"/>
      <c r="C30" s="613"/>
      <c r="D30" s="389"/>
      <c r="E30" s="390"/>
      <c r="F30" s="382"/>
      <c r="G30" s="383"/>
      <c r="H30" s="1"/>
      <c r="I30" s="78"/>
      <c r="J30" s="78"/>
      <c r="K30" s="78"/>
    </row>
    <row r="31" spans="1:11" ht="17.25" customHeight="1" x14ac:dyDescent="0.15">
      <c r="A31" s="379" t="s">
        <v>239</v>
      </c>
      <c r="B31" s="606" t="s">
        <v>240</v>
      </c>
      <c r="C31" s="606"/>
      <c r="D31" s="380" t="s">
        <v>213</v>
      </c>
      <c r="E31" s="381">
        <v>119546</v>
      </c>
      <c r="F31" s="391">
        <v>110613</v>
      </c>
      <c r="G31" s="392">
        <v>103874</v>
      </c>
      <c r="H31" s="1"/>
      <c r="I31" s="78"/>
      <c r="J31" s="78"/>
      <c r="K31" s="78"/>
    </row>
    <row r="32" spans="1:11" ht="17.25" customHeight="1" x14ac:dyDescent="0.15">
      <c r="A32" s="283"/>
      <c r="B32" s="283"/>
      <c r="C32" s="387" t="s">
        <v>241</v>
      </c>
      <c r="D32" s="380" t="s">
        <v>213</v>
      </c>
      <c r="E32" s="381">
        <v>115764</v>
      </c>
      <c r="F32" s="391">
        <v>107654</v>
      </c>
      <c r="G32" s="392">
        <v>101655</v>
      </c>
      <c r="H32" s="1"/>
      <c r="I32" s="78"/>
      <c r="J32" s="78"/>
      <c r="K32" s="78"/>
    </row>
    <row r="33" spans="1:11" ht="17.25" customHeight="1" x14ac:dyDescent="0.15">
      <c r="A33" s="379" t="s">
        <v>242</v>
      </c>
      <c r="B33" s="606" t="s">
        <v>243</v>
      </c>
      <c r="C33" s="606"/>
      <c r="D33" s="380" t="s">
        <v>213</v>
      </c>
      <c r="E33" s="381">
        <v>31793</v>
      </c>
      <c r="F33" s="391">
        <v>13968</v>
      </c>
      <c r="G33" s="392">
        <v>6227</v>
      </c>
      <c r="H33" s="87"/>
      <c r="I33" s="78"/>
      <c r="J33" s="78"/>
      <c r="K33" s="78"/>
    </row>
    <row r="34" spans="1:11" ht="17.25" customHeight="1" x14ac:dyDescent="0.15">
      <c r="A34" s="379" t="s">
        <v>244</v>
      </c>
      <c r="B34" s="606" t="s">
        <v>245</v>
      </c>
      <c r="C34" s="606"/>
      <c r="D34" s="380" t="s">
        <v>213</v>
      </c>
      <c r="E34" s="381">
        <v>19279</v>
      </c>
      <c r="F34" s="393">
        <v>236</v>
      </c>
      <c r="G34" s="394">
        <v>-9352</v>
      </c>
      <c r="H34" s="1"/>
      <c r="I34" s="78"/>
      <c r="J34" s="78"/>
      <c r="K34" s="78"/>
    </row>
    <row r="35" spans="1:11" ht="17.25" customHeight="1" x14ac:dyDescent="0.15">
      <c r="A35" s="379"/>
      <c r="B35" s="606" t="s">
        <v>246</v>
      </c>
      <c r="C35" s="606"/>
      <c r="D35" s="380" t="s">
        <v>247</v>
      </c>
      <c r="E35" s="208">
        <v>22.02</v>
      </c>
      <c r="F35" s="395">
        <v>17.68</v>
      </c>
      <c r="G35" s="396">
        <v>16.52</v>
      </c>
      <c r="H35" s="1"/>
      <c r="I35" s="78"/>
      <c r="J35" s="78"/>
      <c r="K35" s="78"/>
    </row>
    <row r="36" spans="1:11" ht="9.75" customHeight="1" x14ac:dyDescent="0.15">
      <c r="A36" s="379"/>
      <c r="B36" s="379"/>
      <c r="C36" s="387"/>
      <c r="D36" s="380"/>
      <c r="E36" s="388"/>
      <c r="F36" s="391"/>
      <c r="G36" s="392"/>
      <c r="H36" s="1"/>
      <c r="I36" s="78"/>
      <c r="J36" s="78"/>
      <c r="K36" s="78"/>
    </row>
    <row r="37" spans="1:11" ht="17.25" customHeight="1" x14ac:dyDescent="0.15">
      <c r="A37" s="613" t="s">
        <v>248</v>
      </c>
      <c r="B37" s="613"/>
      <c r="C37" s="613"/>
      <c r="D37" s="380"/>
      <c r="E37" s="388"/>
      <c r="F37" s="391"/>
      <c r="G37" s="392"/>
      <c r="H37" s="1"/>
      <c r="I37" s="78"/>
      <c r="J37" s="78"/>
      <c r="K37" s="78"/>
    </row>
    <row r="38" spans="1:11" ht="17.25" customHeight="1" x14ac:dyDescent="0.15">
      <c r="A38" s="379" t="s">
        <v>249</v>
      </c>
      <c r="B38" s="606" t="s">
        <v>250</v>
      </c>
      <c r="C38" s="606"/>
      <c r="D38" s="380" t="s">
        <v>213</v>
      </c>
      <c r="E38" s="381">
        <v>11551</v>
      </c>
      <c r="F38" s="391">
        <v>6320</v>
      </c>
      <c r="G38" s="392">
        <v>3015</v>
      </c>
      <c r="H38" s="1"/>
      <c r="I38" s="78"/>
      <c r="J38" s="78"/>
      <c r="K38" s="78"/>
    </row>
    <row r="39" spans="1:11" ht="17.25" customHeight="1" x14ac:dyDescent="0.15">
      <c r="A39" s="379" t="s">
        <v>251</v>
      </c>
      <c r="B39" s="606" t="s">
        <v>252</v>
      </c>
      <c r="C39" s="606"/>
      <c r="D39" s="380" t="s">
        <v>213</v>
      </c>
      <c r="E39" s="381">
        <v>7004</v>
      </c>
      <c r="F39" s="393">
        <v>107</v>
      </c>
      <c r="G39" s="394" t="s">
        <v>460</v>
      </c>
      <c r="H39" s="1"/>
      <c r="I39" s="78"/>
      <c r="J39" s="78"/>
      <c r="K39" s="78"/>
    </row>
    <row r="40" spans="1:11" ht="9.75" customHeight="1" x14ac:dyDescent="0.15">
      <c r="A40" s="379"/>
      <c r="B40" s="387"/>
      <c r="C40" s="387"/>
      <c r="D40" s="380"/>
      <c r="E40" s="388"/>
      <c r="F40" s="393"/>
      <c r="G40" s="394"/>
      <c r="H40" s="1"/>
      <c r="I40" s="78"/>
      <c r="J40" s="78"/>
      <c r="K40" s="78"/>
    </row>
    <row r="41" spans="1:11" ht="17.25" customHeight="1" x14ac:dyDescent="0.15">
      <c r="A41" s="614" t="s">
        <v>253</v>
      </c>
      <c r="B41" s="614"/>
      <c r="C41" s="615"/>
      <c r="D41" s="397" t="s">
        <v>254</v>
      </c>
      <c r="E41" s="398">
        <v>11</v>
      </c>
      <c r="F41" s="399">
        <v>10</v>
      </c>
      <c r="G41" s="400">
        <v>11</v>
      </c>
      <c r="H41" s="1"/>
      <c r="I41" s="78"/>
      <c r="J41" s="78"/>
      <c r="K41" s="78"/>
    </row>
    <row r="42" spans="1:11" x14ac:dyDescent="0.15">
      <c r="A42" s="401" t="s">
        <v>255</v>
      </c>
      <c r="B42" s="402" t="s">
        <v>462</v>
      </c>
      <c r="C42" s="403"/>
      <c r="D42" s="355"/>
      <c r="E42" s="355"/>
      <c r="F42" s="355"/>
      <c r="G42" s="355"/>
      <c r="H42" s="1"/>
      <c r="I42" s="78"/>
      <c r="J42" s="78"/>
      <c r="K42" s="78"/>
    </row>
    <row r="43" spans="1:11" x14ac:dyDescent="0.15">
      <c r="A43" s="401"/>
      <c r="B43" s="402" t="s">
        <v>463</v>
      </c>
      <c r="C43" s="403"/>
      <c r="D43" s="355"/>
      <c r="E43" s="355"/>
      <c r="F43" s="355"/>
      <c r="G43" s="355"/>
      <c r="H43" s="1"/>
      <c r="I43" s="78"/>
      <c r="J43" s="78"/>
      <c r="K43" s="78"/>
    </row>
    <row r="44" spans="1:11" x14ac:dyDescent="0.15">
      <c r="A44" s="401"/>
      <c r="B44" s="404" t="s">
        <v>461</v>
      </c>
      <c r="C44" s="403"/>
      <c r="D44" s="355"/>
      <c r="E44" s="355"/>
      <c r="F44" s="355"/>
      <c r="G44" s="355"/>
      <c r="H44" s="1"/>
      <c r="I44" s="78"/>
      <c r="J44" s="78"/>
      <c r="K44" s="78"/>
    </row>
    <row r="45" spans="1:11" ht="18" customHeight="1" x14ac:dyDescent="0.15">
      <c r="A45" s="401"/>
      <c r="B45" s="404" t="s">
        <v>256</v>
      </c>
      <c r="C45" s="403"/>
      <c r="D45" s="405"/>
      <c r="E45" s="405"/>
      <c r="F45" s="355"/>
      <c r="G45" s="355"/>
      <c r="H45" s="1"/>
      <c r="I45" s="78"/>
      <c r="J45" s="78"/>
      <c r="K45" s="78"/>
    </row>
    <row r="46" spans="1:11" ht="14.25" customHeight="1" x14ac:dyDescent="0.15">
      <c r="A46" s="309" t="s">
        <v>257</v>
      </c>
      <c r="B46" s="403"/>
      <c r="C46" s="403"/>
      <c r="D46" s="355"/>
      <c r="E46" s="355"/>
      <c r="F46" s="355"/>
      <c r="G46" s="355"/>
      <c r="H46" s="1"/>
      <c r="I46" s="78"/>
      <c r="J46" s="78"/>
      <c r="K46" s="78"/>
    </row>
  </sheetData>
  <mergeCells count="24">
    <mergeCell ref="A26:A27"/>
    <mergeCell ref="A30:C30"/>
    <mergeCell ref="B31:C31"/>
    <mergeCell ref="B38:C38"/>
    <mergeCell ref="A41:C41"/>
    <mergeCell ref="B39:C39"/>
    <mergeCell ref="A37:C37"/>
    <mergeCell ref="B35:C35"/>
    <mergeCell ref="A2:F2"/>
    <mergeCell ref="A5:C5"/>
    <mergeCell ref="B7:C7"/>
    <mergeCell ref="B34:C34"/>
    <mergeCell ref="B24:C24"/>
    <mergeCell ref="B27:C27"/>
    <mergeCell ref="B28:C28"/>
    <mergeCell ref="B33:C33"/>
    <mergeCell ref="B21:C21"/>
    <mergeCell ref="A6:C6"/>
    <mergeCell ref="B22:C22"/>
    <mergeCell ref="B23:C23"/>
    <mergeCell ref="B25:C25"/>
    <mergeCell ref="B26:C26"/>
    <mergeCell ref="A3:F3"/>
    <mergeCell ref="A23:A24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8" orientation="portrait" blackAndWhite="1" r:id="rId1"/>
  <headerFooter alignWithMargins="0"/>
  <rowBreaks count="1" manualBreakCount="1">
    <brk id="4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/>
  <dimension ref="A1:S34"/>
  <sheetViews>
    <sheetView showGridLines="0" view="pageBreakPreview" zoomScale="80" zoomScaleNormal="100" zoomScaleSheetLayoutView="80" workbookViewId="0">
      <pane xSplit="1" ySplit="8" topLeftCell="B9" activePane="bottomRight" state="frozen"/>
      <selection pane="topRight"/>
      <selection pane="bottomLeft"/>
      <selection pane="bottomRight" activeCell="E37" sqref="E37"/>
    </sheetView>
  </sheetViews>
  <sheetFormatPr defaultColWidth="9" defaultRowHeight="13.5" x14ac:dyDescent="0.15"/>
  <cols>
    <col min="1" max="1" width="10.25" style="1" customWidth="1"/>
    <col min="2" max="10" width="9" style="1" customWidth="1"/>
    <col min="11" max="16" width="10.125" style="1" customWidth="1"/>
    <col min="17" max="17" width="10.375" style="1" customWidth="1"/>
    <col min="18" max="18" width="10.125" style="1" customWidth="1"/>
    <col min="19" max="19" width="10.375" style="1" customWidth="1"/>
    <col min="20" max="20" width="1.375" style="1" customWidth="1"/>
    <col min="21" max="16384" width="9" style="1"/>
  </cols>
  <sheetData>
    <row r="1" spans="1:19" x14ac:dyDescent="0.15">
      <c r="A1" s="406" t="s">
        <v>27</v>
      </c>
      <c r="B1" s="406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x14ac:dyDescent="0.15">
      <c r="A2" s="283" t="s">
        <v>84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19" s="53" customFormat="1" ht="17.25" x14ac:dyDescent="0.2">
      <c r="A3" s="284" t="s">
        <v>258</v>
      </c>
      <c r="B3" s="284"/>
      <c r="C3" s="284"/>
      <c r="D3" s="284"/>
      <c r="E3" s="284"/>
      <c r="F3" s="284"/>
      <c r="G3" s="284"/>
      <c r="H3" s="284"/>
      <c r="I3" s="284"/>
      <c r="J3" s="284"/>
      <c r="K3" s="327"/>
      <c r="L3" s="327"/>
      <c r="M3" s="327"/>
      <c r="N3" s="327"/>
      <c r="O3" s="327"/>
      <c r="P3" s="327"/>
      <c r="Q3" s="327"/>
      <c r="R3" s="327"/>
      <c r="S3" s="327"/>
    </row>
    <row r="4" spans="1:19" s="53" customFormat="1" ht="17.25" x14ac:dyDescent="0.2">
      <c r="A4" s="285" t="s">
        <v>259</v>
      </c>
      <c r="B4" s="285"/>
      <c r="C4" s="285"/>
      <c r="D4" s="285"/>
      <c r="E4" s="285"/>
      <c r="F4" s="285"/>
      <c r="G4" s="285"/>
      <c r="H4" s="285"/>
      <c r="I4" s="285"/>
      <c r="J4" s="285"/>
      <c r="K4" s="407"/>
      <c r="L4" s="407"/>
      <c r="M4" s="407"/>
      <c r="N4" s="407"/>
      <c r="O4" s="407"/>
      <c r="P4" s="407"/>
      <c r="Q4" s="407"/>
      <c r="R4" s="283" t="s">
        <v>260</v>
      </c>
      <c r="S4" s="283"/>
    </row>
    <row r="5" spans="1:19" x14ac:dyDescent="0.15">
      <c r="A5" s="288"/>
      <c r="B5" s="288"/>
      <c r="C5" s="288"/>
      <c r="D5" s="288"/>
      <c r="E5" s="288"/>
      <c r="F5" s="283"/>
      <c r="G5" s="283"/>
      <c r="H5" s="283"/>
      <c r="I5" s="283"/>
      <c r="J5" s="288"/>
      <c r="K5" s="288"/>
      <c r="L5" s="288"/>
      <c r="M5" s="288"/>
      <c r="N5" s="288"/>
      <c r="O5" s="288"/>
      <c r="P5" s="288"/>
      <c r="Q5" s="288"/>
      <c r="R5" s="283"/>
      <c r="S5" s="283"/>
    </row>
    <row r="6" spans="1:19" s="7" customFormat="1" x14ac:dyDescent="0.15">
      <c r="A6" s="618"/>
      <c r="B6" s="620" t="s">
        <v>261</v>
      </c>
      <c r="C6" s="620"/>
      <c r="D6" s="621"/>
      <c r="E6" s="620"/>
      <c r="F6" s="622" t="s">
        <v>262</v>
      </c>
      <c r="G6" s="623"/>
      <c r="H6" s="623"/>
      <c r="I6" s="623"/>
      <c r="J6" s="624"/>
      <c r="K6" s="622" t="s">
        <v>263</v>
      </c>
      <c r="L6" s="623"/>
      <c r="M6" s="623"/>
      <c r="N6" s="623"/>
      <c r="O6" s="624"/>
      <c r="P6" s="622" t="s">
        <v>264</v>
      </c>
      <c r="Q6" s="624"/>
      <c r="R6" s="622" t="s">
        <v>265</v>
      </c>
      <c r="S6" s="623"/>
    </row>
    <row r="7" spans="1:19" x14ac:dyDescent="0.15">
      <c r="A7" s="618"/>
      <c r="B7" s="625" t="s">
        <v>266</v>
      </c>
      <c r="C7" s="616" t="s">
        <v>267</v>
      </c>
      <c r="D7" s="408"/>
      <c r="E7" s="409"/>
      <c r="F7" s="616" t="s">
        <v>266</v>
      </c>
      <c r="G7" s="616" t="s">
        <v>267</v>
      </c>
      <c r="H7" s="408"/>
      <c r="I7" s="408"/>
      <c r="J7" s="410"/>
      <c r="K7" s="625" t="s">
        <v>266</v>
      </c>
      <c r="L7" s="616" t="s">
        <v>268</v>
      </c>
      <c r="M7" s="408"/>
      <c r="N7" s="408"/>
      <c r="O7" s="411"/>
      <c r="P7" s="625" t="s">
        <v>266</v>
      </c>
      <c r="Q7" s="616" t="s">
        <v>269</v>
      </c>
      <c r="R7" s="625" t="s">
        <v>266</v>
      </c>
      <c r="S7" s="616" t="s">
        <v>269</v>
      </c>
    </row>
    <row r="8" spans="1:19" ht="24" x14ac:dyDescent="0.15">
      <c r="A8" s="619"/>
      <c r="B8" s="620"/>
      <c r="C8" s="620"/>
      <c r="D8" s="412" t="s">
        <v>270</v>
      </c>
      <c r="E8" s="412" t="s">
        <v>271</v>
      </c>
      <c r="F8" s="617"/>
      <c r="G8" s="617"/>
      <c r="H8" s="412" t="s">
        <v>272</v>
      </c>
      <c r="I8" s="412" t="s">
        <v>273</v>
      </c>
      <c r="J8" s="413" t="s">
        <v>274</v>
      </c>
      <c r="K8" s="620"/>
      <c r="L8" s="620"/>
      <c r="M8" s="412" t="s">
        <v>275</v>
      </c>
      <c r="N8" s="412" t="s">
        <v>276</v>
      </c>
      <c r="O8" s="413" t="s">
        <v>277</v>
      </c>
      <c r="P8" s="620"/>
      <c r="Q8" s="617"/>
      <c r="R8" s="620"/>
      <c r="S8" s="617"/>
    </row>
    <row r="9" spans="1:19" x14ac:dyDescent="0.15">
      <c r="A9" s="414" t="s">
        <v>278</v>
      </c>
      <c r="B9" s="415">
        <v>20</v>
      </c>
      <c r="C9" s="416">
        <v>843</v>
      </c>
      <c r="D9" s="416">
        <v>142</v>
      </c>
      <c r="E9" s="416">
        <v>701</v>
      </c>
      <c r="F9" s="416">
        <v>42</v>
      </c>
      <c r="G9" s="416">
        <v>2143</v>
      </c>
      <c r="H9" s="416">
        <v>205</v>
      </c>
      <c r="I9" s="416">
        <v>1794</v>
      </c>
      <c r="J9" s="416">
        <v>144</v>
      </c>
      <c r="K9" s="416" t="s">
        <v>279</v>
      </c>
      <c r="L9" s="416">
        <v>1394</v>
      </c>
      <c r="M9" s="416">
        <v>107</v>
      </c>
      <c r="N9" s="416">
        <v>636</v>
      </c>
      <c r="O9" s="416">
        <v>651</v>
      </c>
      <c r="P9" s="416">
        <v>25</v>
      </c>
      <c r="Q9" s="416">
        <v>770165</v>
      </c>
      <c r="R9" s="416" t="s">
        <v>279</v>
      </c>
      <c r="S9" s="416">
        <v>53300</v>
      </c>
    </row>
    <row r="10" spans="1:19" x14ac:dyDescent="0.15">
      <c r="A10" s="414" t="s">
        <v>280</v>
      </c>
      <c r="B10" s="415">
        <v>20</v>
      </c>
      <c r="C10" s="416">
        <v>833</v>
      </c>
      <c r="D10" s="416">
        <v>146</v>
      </c>
      <c r="E10" s="416">
        <v>687</v>
      </c>
      <c r="F10" s="416">
        <v>39</v>
      </c>
      <c r="G10" s="416">
        <v>2058</v>
      </c>
      <c r="H10" s="416">
        <v>202</v>
      </c>
      <c r="I10" s="416">
        <v>1716</v>
      </c>
      <c r="J10" s="416">
        <v>140</v>
      </c>
      <c r="K10" s="416" t="s">
        <v>279</v>
      </c>
      <c r="L10" s="416">
        <v>1537</v>
      </c>
      <c r="M10" s="416">
        <v>111</v>
      </c>
      <c r="N10" s="416">
        <v>733</v>
      </c>
      <c r="O10" s="416">
        <v>693</v>
      </c>
      <c r="P10" s="416">
        <v>23</v>
      </c>
      <c r="Q10" s="416">
        <v>771280</v>
      </c>
      <c r="R10" s="416" t="s">
        <v>279</v>
      </c>
      <c r="S10" s="416">
        <v>46700</v>
      </c>
    </row>
    <row r="11" spans="1:19" x14ac:dyDescent="0.15">
      <c r="A11" s="417" t="s">
        <v>281</v>
      </c>
      <c r="B11" s="418">
        <v>20</v>
      </c>
      <c r="C11" s="419">
        <v>829</v>
      </c>
      <c r="D11" s="419">
        <v>144</v>
      </c>
      <c r="E11" s="419">
        <v>685</v>
      </c>
      <c r="F11" s="419">
        <v>38</v>
      </c>
      <c r="G11" s="419">
        <v>1933</v>
      </c>
      <c r="H11" s="419">
        <v>187</v>
      </c>
      <c r="I11" s="419">
        <v>1643</v>
      </c>
      <c r="J11" s="419">
        <v>103</v>
      </c>
      <c r="K11" s="420" t="s">
        <v>279</v>
      </c>
      <c r="L11" s="419">
        <v>1838</v>
      </c>
      <c r="M11" s="419">
        <v>213</v>
      </c>
      <c r="N11" s="419">
        <v>962</v>
      </c>
      <c r="O11" s="419">
        <v>663</v>
      </c>
      <c r="P11" s="419">
        <v>21</v>
      </c>
      <c r="Q11" s="419">
        <v>576966</v>
      </c>
      <c r="R11" s="420" t="s">
        <v>279</v>
      </c>
      <c r="S11" s="419">
        <v>46200</v>
      </c>
    </row>
    <row r="12" spans="1:19" x14ac:dyDescent="0.15">
      <c r="A12" s="421"/>
      <c r="B12" s="422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</row>
    <row r="13" spans="1:19" x14ac:dyDescent="0.15">
      <c r="A13" s="424" t="s">
        <v>282</v>
      </c>
      <c r="B13" s="418">
        <v>3</v>
      </c>
      <c r="C13" s="425">
        <v>143</v>
      </c>
      <c r="D13" s="419">
        <v>7</v>
      </c>
      <c r="E13" s="419">
        <v>136</v>
      </c>
      <c r="F13" s="419">
        <v>4</v>
      </c>
      <c r="G13" s="419">
        <v>233</v>
      </c>
      <c r="H13" s="419">
        <v>15</v>
      </c>
      <c r="I13" s="419">
        <v>210</v>
      </c>
      <c r="J13" s="419">
        <v>8</v>
      </c>
      <c r="K13" s="419">
        <v>0</v>
      </c>
      <c r="L13" s="419">
        <v>0</v>
      </c>
      <c r="M13" s="419">
        <v>0</v>
      </c>
      <c r="N13" s="419">
        <v>0</v>
      </c>
      <c r="O13" s="419">
        <v>0</v>
      </c>
      <c r="P13" s="419">
        <v>5</v>
      </c>
      <c r="Q13" s="419">
        <v>6920</v>
      </c>
      <c r="R13" s="420" t="s">
        <v>279</v>
      </c>
      <c r="S13" s="419">
        <v>24200</v>
      </c>
    </row>
    <row r="14" spans="1:19" x14ac:dyDescent="0.15">
      <c r="A14" s="424" t="s">
        <v>283</v>
      </c>
      <c r="B14" s="418">
        <v>1</v>
      </c>
      <c r="C14" s="425">
        <v>28</v>
      </c>
      <c r="D14" s="420">
        <v>4</v>
      </c>
      <c r="E14" s="419">
        <v>24</v>
      </c>
      <c r="F14" s="419">
        <v>3</v>
      </c>
      <c r="G14" s="419">
        <v>55</v>
      </c>
      <c r="H14" s="419">
        <v>33</v>
      </c>
      <c r="I14" s="419">
        <v>12</v>
      </c>
      <c r="J14" s="419">
        <v>10</v>
      </c>
      <c r="K14" s="420">
        <v>0</v>
      </c>
      <c r="L14" s="419">
        <v>0</v>
      </c>
      <c r="M14" s="420">
        <v>0</v>
      </c>
      <c r="N14" s="420">
        <v>0</v>
      </c>
      <c r="O14" s="420">
        <v>0</v>
      </c>
      <c r="P14" s="419">
        <v>1</v>
      </c>
      <c r="Q14" s="420">
        <v>215</v>
      </c>
      <c r="R14" s="420">
        <v>0</v>
      </c>
      <c r="S14" s="420">
        <v>0</v>
      </c>
    </row>
    <row r="15" spans="1:19" x14ac:dyDescent="0.15">
      <c r="A15" s="424" t="s">
        <v>284</v>
      </c>
      <c r="B15" s="426">
        <v>0</v>
      </c>
      <c r="C15" s="425">
        <v>0</v>
      </c>
      <c r="D15" s="420">
        <v>0</v>
      </c>
      <c r="E15" s="420">
        <v>0</v>
      </c>
      <c r="F15" s="420"/>
      <c r="G15" s="419">
        <v>0</v>
      </c>
      <c r="H15" s="420"/>
      <c r="I15" s="420"/>
      <c r="J15" s="420"/>
      <c r="K15" s="420">
        <v>0</v>
      </c>
      <c r="L15" s="419">
        <v>0</v>
      </c>
      <c r="M15" s="420">
        <v>0</v>
      </c>
      <c r="N15" s="420">
        <v>0</v>
      </c>
      <c r="O15" s="420">
        <v>0</v>
      </c>
      <c r="P15" s="420">
        <v>0</v>
      </c>
      <c r="Q15" s="420">
        <v>0</v>
      </c>
      <c r="R15" s="420">
        <v>0</v>
      </c>
      <c r="S15" s="420">
        <v>0</v>
      </c>
    </row>
    <row r="16" spans="1:19" x14ac:dyDescent="0.15">
      <c r="A16" s="424" t="s">
        <v>285</v>
      </c>
      <c r="B16" s="418">
        <v>5</v>
      </c>
      <c r="C16" s="425">
        <v>179</v>
      </c>
      <c r="D16" s="419">
        <v>35</v>
      </c>
      <c r="E16" s="419">
        <v>144</v>
      </c>
      <c r="F16" s="419">
        <v>1</v>
      </c>
      <c r="G16" s="419">
        <v>4</v>
      </c>
      <c r="H16" s="420">
        <v>0</v>
      </c>
      <c r="I16" s="419">
        <v>0</v>
      </c>
      <c r="J16" s="420">
        <v>4</v>
      </c>
      <c r="K16" s="420" t="s">
        <v>279</v>
      </c>
      <c r="L16" s="419">
        <v>210</v>
      </c>
      <c r="M16" s="420">
        <v>0</v>
      </c>
      <c r="N16" s="419">
        <v>210</v>
      </c>
      <c r="O16" s="420">
        <v>0</v>
      </c>
      <c r="P16" s="419">
        <v>0</v>
      </c>
      <c r="Q16" s="420">
        <v>0</v>
      </c>
      <c r="R16" s="420">
        <v>0</v>
      </c>
      <c r="S16" s="420">
        <v>0</v>
      </c>
    </row>
    <row r="17" spans="1:19" x14ac:dyDescent="0.15">
      <c r="A17" s="424" t="s">
        <v>286</v>
      </c>
      <c r="B17" s="418">
        <v>3</v>
      </c>
      <c r="C17" s="425">
        <v>118</v>
      </c>
      <c r="D17" s="420">
        <v>35</v>
      </c>
      <c r="E17" s="420">
        <v>83</v>
      </c>
      <c r="F17" s="420">
        <v>1</v>
      </c>
      <c r="G17" s="419">
        <v>2</v>
      </c>
      <c r="H17" s="420">
        <v>0</v>
      </c>
      <c r="I17" s="420">
        <v>2</v>
      </c>
      <c r="J17" s="420">
        <v>0</v>
      </c>
      <c r="K17" s="420">
        <v>0</v>
      </c>
      <c r="L17" s="419">
        <v>0</v>
      </c>
      <c r="M17" s="420">
        <v>0</v>
      </c>
      <c r="N17" s="420">
        <v>0</v>
      </c>
      <c r="O17" s="420">
        <v>0</v>
      </c>
      <c r="P17" s="420">
        <v>1</v>
      </c>
      <c r="Q17" s="420">
        <v>120</v>
      </c>
      <c r="R17" s="420">
        <v>0</v>
      </c>
      <c r="S17" s="420">
        <v>0</v>
      </c>
    </row>
    <row r="18" spans="1:19" x14ac:dyDescent="0.15">
      <c r="A18" s="424" t="s">
        <v>287</v>
      </c>
      <c r="B18" s="426">
        <v>0</v>
      </c>
      <c r="C18" s="425">
        <v>0</v>
      </c>
      <c r="D18" s="420">
        <v>0</v>
      </c>
      <c r="E18" s="419">
        <v>0</v>
      </c>
      <c r="F18" s="420">
        <v>0</v>
      </c>
      <c r="G18" s="419">
        <v>0</v>
      </c>
      <c r="H18" s="420">
        <v>0</v>
      </c>
      <c r="I18" s="420">
        <v>0</v>
      </c>
      <c r="J18" s="420">
        <v>0</v>
      </c>
      <c r="K18" s="420">
        <v>0</v>
      </c>
      <c r="L18" s="419">
        <v>0</v>
      </c>
      <c r="M18" s="420">
        <v>0</v>
      </c>
      <c r="N18" s="420">
        <v>0</v>
      </c>
      <c r="O18" s="420">
        <v>0</v>
      </c>
      <c r="P18" s="419">
        <v>1</v>
      </c>
      <c r="Q18" s="420">
        <v>200</v>
      </c>
      <c r="R18" s="420">
        <v>0</v>
      </c>
      <c r="S18" s="420">
        <v>0</v>
      </c>
    </row>
    <row r="19" spans="1:19" x14ac:dyDescent="0.15">
      <c r="A19" s="424" t="s">
        <v>72</v>
      </c>
      <c r="B19" s="418">
        <v>2</v>
      </c>
      <c r="C19" s="425">
        <v>144</v>
      </c>
      <c r="D19" s="419">
        <v>13</v>
      </c>
      <c r="E19" s="419">
        <v>131</v>
      </c>
      <c r="F19" s="419">
        <v>0</v>
      </c>
      <c r="G19" s="419">
        <v>0</v>
      </c>
      <c r="H19" s="420">
        <v>0</v>
      </c>
      <c r="I19" s="420">
        <v>0</v>
      </c>
      <c r="J19" s="420">
        <v>0</v>
      </c>
      <c r="K19" s="420">
        <v>0</v>
      </c>
      <c r="L19" s="419">
        <v>0</v>
      </c>
      <c r="M19" s="419">
        <v>0</v>
      </c>
      <c r="N19" s="420">
        <v>0</v>
      </c>
      <c r="O19" s="419">
        <v>0</v>
      </c>
      <c r="P19" s="420">
        <v>2</v>
      </c>
      <c r="Q19" s="420">
        <v>203341</v>
      </c>
      <c r="R19" s="420" t="s">
        <v>279</v>
      </c>
      <c r="S19" s="419">
        <v>6000</v>
      </c>
    </row>
    <row r="20" spans="1:19" x14ac:dyDescent="0.15">
      <c r="A20" s="424" t="s">
        <v>288</v>
      </c>
      <c r="B20" s="418">
        <v>0</v>
      </c>
      <c r="C20" s="425">
        <v>0</v>
      </c>
      <c r="D20" s="419">
        <v>0</v>
      </c>
      <c r="E20" s="419">
        <v>0</v>
      </c>
      <c r="F20" s="419">
        <v>1</v>
      </c>
      <c r="G20" s="419">
        <v>16</v>
      </c>
      <c r="H20" s="420">
        <v>16</v>
      </c>
      <c r="I20" s="419">
        <v>0</v>
      </c>
      <c r="J20" s="420">
        <v>0</v>
      </c>
      <c r="K20" s="420" t="s">
        <v>279</v>
      </c>
      <c r="L20" s="419">
        <v>1628</v>
      </c>
      <c r="M20" s="419">
        <v>213</v>
      </c>
      <c r="N20" s="419">
        <v>752</v>
      </c>
      <c r="O20" s="419">
        <v>663</v>
      </c>
      <c r="P20" s="419">
        <v>3</v>
      </c>
      <c r="Q20" s="420">
        <v>39370</v>
      </c>
      <c r="R20" s="420">
        <v>0</v>
      </c>
      <c r="S20" s="420">
        <v>0</v>
      </c>
    </row>
    <row r="21" spans="1:19" x14ac:dyDescent="0.15">
      <c r="A21" s="424" t="s">
        <v>289</v>
      </c>
      <c r="B21" s="418">
        <v>4</v>
      </c>
      <c r="C21" s="425">
        <v>129</v>
      </c>
      <c r="D21" s="420">
        <v>20</v>
      </c>
      <c r="E21" s="420">
        <v>109</v>
      </c>
      <c r="F21" s="419">
        <v>17</v>
      </c>
      <c r="G21" s="419">
        <v>1114</v>
      </c>
      <c r="H21" s="419">
        <v>37</v>
      </c>
      <c r="I21" s="419">
        <v>1029</v>
      </c>
      <c r="J21" s="419">
        <v>48</v>
      </c>
      <c r="K21" s="420">
        <v>0</v>
      </c>
      <c r="L21" s="419">
        <v>0</v>
      </c>
      <c r="M21" s="420">
        <v>0</v>
      </c>
      <c r="N21" s="420">
        <v>0</v>
      </c>
      <c r="O21" s="420">
        <v>0</v>
      </c>
      <c r="P21" s="419">
        <v>3</v>
      </c>
      <c r="Q21" s="419">
        <v>317780</v>
      </c>
      <c r="R21" s="420" t="s">
        <v>279</v>
      </c>
      <c r="S21" s="419">
        <v>16000</v>
      </c>
    </row>
    <row r="22" spans="1:19" x14ac:dyDescent="0.15">
      <c r="A22" s="424" t="s">
        <v>290</v>
      </c>
      <c r="B22" s="426">
        <v>0</v>
      </c>
      <c r="C22" s="425">
        <v>0</v>
      </c>
      <c r="D22" s="420">
        <v>0</v>
      </c>
      <c r="E22" s="420">
        <v>0</v>
      </c>
      <c r="F22" s="420">
        <v>0</v>
      </c>
      <c r="G22" s="419">
        <v>0</v>
      </c>
      <c r="H22" s="420">
        <v>0</v>
      </c>
      <c r="I22" s="420">
        <v>0</v>
      </c>
      <c r="J22" s="420">
        <v>0</v>
      </c>
      <c r="K22" s="420">
        <v>0</v>
      </c>
      <c r="L22" s="419">
        <v>0</v>
      </c>
      <c r="M22" s="420">
        <v>0</v>
      </c>
      <c r="N22" s="420">
        <v>0</v>
      </c>
      <c r="O22" s="420">
        <v>0</v>
      </c>
      <c r="P22" s="420">
        <v>0</v>
      </c>
      <c r="Q22" s="420">
        <v>0</v>
      </c>
      <c r="R22" s="420">
        <v>0</v>
      </c>
      <c r="S22" s="420">
        <v>0</v>
      </c>
    </row>
    <row r="23" spans="1:19" x14ac:dyDescent="0.15">
      <c r="A23" s="424" t="s">
        <v>291</v>
      </c>
      <c r="B23" s="426">
        <v>0</v>
      </c>
      <c r="C23" s="425">
        <v>0</v>
      </c>
      <c r="D23" s="420">
        <v>0</v>
      </c>
      <c r="E23" s="420">
        <v>0</v>
      </c>
      <c r="F23" s="420">
        <v>3</v>
      </c>
      <c r="G23" s="419">
        <v>247</v>
      </c>
      <c r="H23" s="420">
        <v>21</v>
      </c>
      <c r="I23" s="419">
        <v>209</v>
      </c>
      <c r="J23" s="420">
        <v>17</v>
      </c>
      <c r="K23" s="420">
        <v>0</v>
      </c>
      <c r="L23" s="419">
        <v>0</v>
      </c>
      <c r="M23" s="420">
        <v>0</v>
      </c>
      <c r="N23" s="420">
        <v>0</v>
      </c>
      <c r="O23" s="420">
        <v>0</v>
      </c>
      <c r="P23" s="419">
        <v>1</v>
      </c>
      <c r="Q23" s="420">
        <v>400</v>
      </c>
      <c r="R23" s="420">
        <v>0</v>
      </c>
      <c r="S23" s="420">
        <v>0</v>
      </c>
    </row>
    <row r="24" spans="1:19" x14ac:dyDescent="0.15">
      <c r="A24" s="424" t="s">
        <v>292</v>
      </c>
      <c r="B24" s="426">
        <v>0</v>
      </c>
      <c r="C24" s="425">
        <v>0</v>
      </c>
      <c r="D24" s="420">
        <v>0</v>
      </c>
      <c r="E24" s="419">
        <v>0</v>
      </c>
      <c r="F24" s="420">
        <v>0</v>
      </c>
      <c r="G24" s="419">
        <v>0</v>
      </c>
      <c r="H24" s="420">
        <v>0</v>
      </c>
      <c r="I24" s="420">
        <v>0</v>
      </c>
      <c r="J24" s="420">
        <v>0</v>
      </c>
      <c r="K24" s="420">
        <v>0</v>
      </c>
      <c r="L24" s="419">
        <v>0</v>
      </c>
      <c r="M24" s="420">
        <v>0</v>
      </c>
      <c r="N24" s="420">
        <v>0</v>
      </c>
      <c r="O24" s="420">
        <v>0</v>
      </c>
      <c r="P24" s="420">
        <v>1</v>
      </c>
      <c r="Q24" s="420">
        <v>300</v>
      </c>
      <c r="R24" s="420">
        <v>0</v>
      </c>
      <c r="S24" s="420">
        <v>0</v>
      </c>
    </row>
    <row r="25" spans="1:19" x14ac:dyDescent="0.15">
      <c r="A25" s="424" t="s">
        <v>293</v>
      </c>
      <c r="B25" s="426">
        <v>0</v>
      </c>
      <c r="C25" s="425">
        <v>0</v>
      </c>
      <c r="D25" s="420">
        <v>0</v>
      </c>
      <c r="E25" s="420">
        <v>0</v>
      </c>
      <c r="F25" s="420">
        <v>0</v>
      </c>
      <c r="G25" s="419">
        <v>0</v>
      </c>
      <c r="H25" s="420">
        <v>0</v>
      </c>
      <c r="I25" s="419">
        <v>0</v>
      </c>
      <c r="J25" s="420">
        <v>0</v>
      </c>
      <c r="K25" s="420">
        <v>0</v>
      </c>
      <c r="L25" s="419">
        <v>0</v>
      </c>
      <c r="M25" s="420">
        <v>0</v>
      </c>
      <c r="N25" s="420">
        <v>0</v>
      </c>
      <c r="O25" s="420">
        <v>0</v>
      </c>
      <c r="P25" s="420">
        <v>1</v>
      </c>
      <c r="Q25" s="420">
        <v>170</v>
      </c>
      <c r="R25" s="420">
        <v>0</v>
      </c>
      <c r="S25" s="420">
        <v>0</v>
      </c>
    </row>
    <row r="26" spans="1:19" x14ac:dyDescent="0.15">
      <c r="A26" s="424" t="s">
        <v>294</v>
      </c>
      <c r="B26" s="426">
        <v>1</v>
      </c>
      <c r="C26" s="425">
        <v>54</v>
      </c>
      <c r="D26" s="420">
        <v>19</v>
      </c>
      <c r="E26" s="419">
        <v>35</v>
      </c>
      <c r="F26" s="420">
        <v>4</v>
      </c>
      <c r="G26" s="419">
        <v>121</v>
      </c>
      <c r="H26" s="420">
        <v>30</v>
      </c>
      <c r="I26" s="419">
        <v>76</v>
      </c>
      <c r="J26" s="420">
        <v>15</v>
      </c>
      <c r="K26" s="420">
        <v>0</v>
      </c>
      <c r="L26" s="419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</row>
    <row r="27" spans="1:19" x14ac:dyDescent="0.15">
      <c r="A27" s="424" t="s">
        <v>295</v>
      </c>
      <c r="B27" s="426">
        <v>0</v>
      </c>
      <c r="C27" s="425">
        <v>0</v>
      </c>
      <c r="D27" s="420">
        <v>0</v>
      </c>
      <c r="E27" s="420">
        <v>0</v>
      </c>
      <c r="F27" s="420">
        <v>0</v>
      </c>
      <c r="G27" s="419">
        <v>0</v>
      </c>
      <c r="H27" s="420">
        <v>0</v>
      </c>
      <c r="I27" s="420">
        <v>0</v>
      </c>
      <c r="J27" s="420">
        <v>0</v>
      </c>
      <c r="K27" s="420">
        <v>0</v>
      </c>
      <c r="L27" s="419">
        <v>0</v>
      </c>
      <c r="M27" s="420">
        <v>0</v>
      </c>
      <c r="N27" s="420">
        <v>0</v>
      </c>
      <c r="O27" s="420">
        <v>0</v>
      </c>
      <c r="P27" s="420">
        <v>0</v>
      </c>
      <c r="Q27" s="420">
        <v>0</v>
      </c>
      <c r="R27" s="420">
        <v>0</v>
      </c>
      <c r="S27" s="420">
        <v>0</v>
      </c>
    </row>
    <row r="28" spans="1:19" x14ac:dyDescent="0.15">
      <c r="A28" s="424" t="s">
        <v>296</v>
      </c>
      <c r="B28" s="426">
        <v>0</v>
      </c>
      <c r="C28" s="425">
        <v>0</v>
      </c>
      <c r="D28" s="420">
        <v>0</v>
      </c>
      <c r="E28" s="420">
        <v>0</v>
      </c>
      <c r="F28" s="419">
        <v>1</v>
      </c>
      <c r="G28" s="419">
        <v>20</v>
      </c>
      <c r="H28" s="419">
        <v>4</v>
      </c>
      <c r="I28" s="419">
        <v>15</v>
      </c>
      <c r="J28" s="420">
        <v>1</v>
      </c>
      <c r="K28" s="420">
        <v>0</v>
      </c>
      <c r="L28" s="419">
        <v>0</v>
      </c>
      <c r="M28" s="420">
        <v>0</v>
      </c>
      <c r="N28" s="420">
        <v>0</v>
      </c>
      <c r="O28" s="420">
        <v>0</v>
      </c>
      <c r="P28" s="419">
        <v>1</v>
      </c>
      <c r="Q28" s="420">
        <v>150</v>
      </c>
      <c r="R28" s="420">
        <v>0</v>
      </c>
      <c r="S28" s="420">
        <v>0</v>
      </c>
    </row>
    <row r="29" spans="1:19" x14ac:dyDescent="0.15">
      <c r="A29" s="427" t="s">
        <v>297</v>
      </c>
      <c r="B29" s="428">
        <v>1</v>
      </c>
      <c r="C29" s="429">
        <v>34</v>
      </c>
      <c r="D29" s="430">
        <v>11</v>
      </c>
      <c r="E29" s="431">
        <v>23</v>
      </c>
      <c r="F29" s="431">
        <v>3</v>
      </c>
      <c r="G29" s="431">
        <v>121</v>
      </c>
      <c r="H29" s="430">
        <v>31</v>
      </c>
      <c r="I29" s="431">
        <v>90</v>
      </c>
      <c r="J29" s="430">
        <v>0</v>
      </c>
      <c r="K29" s="430">
        <v>0</v>
      </c>
      <c r="L29" s="431">
        <v>0</v>
      </c>
      <c r="M29" s="430">
        <v>0</v>
      </c>
      <c r="N29" s="430">
        <v>0</v>
      </c>
      <c r="O29" s="430">
        <v>0</v>
      </c>
      <c r="P29" s="430">
        <v>1</v>
      </c>
      <c r="Q29" s="430">
        <v>8000</v>
      </c>
      <c r="R29" s="430">
        <v>0</v>
      </c>
      <c r="S29" s="430">
        <v>0</v>
      </c>
    </row>
    <row r="30" spans="1:19" x14ac:dyDescent="0.15">
      <c r="A30" s="432" t="s">
        <v>298</v>
      </c>
      <c r="B30" s="283"/>
      <c r="C30" s="283"/>
      <c r="D30" s="283"/>
      <c r="E30" s="433"/>
      <c r="F30" s="433"/>
      <c r="G30" s="433"/>
      <c r="H30" s="283"/>
      <c r="I30" s="283"/>
      <c r="J30" s="283"/>
      <c r="K30" s="433"/>
      <c r="L30" s="283"/>
      <c r="M30" s="283"/>
      <c r="N30" s="283"/>
      <c r="O30" s="283"/>
      <c r="P30" s="283"/>
      <c r="Q30" s="283"/>
      <c r="R30" s="283"/>
      <c r="S30" s="283"/>
    </row>
    <row r="31" spans="1:19" x14ac:dyDescent="0.15">
      <c r="A31" s="92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x14ac:dyDescent="0.15">
      <c r="A32" s="92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2:19" x14ac:dyDescent="0.15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2:19" x14ac:dyDescent="0.1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</sheetData>
  <mergeCells count="16">
    <mergeCell ref="S7:S8"/>
    <mergeCell ref="A6:A8"/>
    <mergeCell ref="B6:E6"/>
    <mergeCell ref="F6:J6"/>
    <mergeCell ref="K6:O6"/>
    <mergeCell ref="P6:Q6"/>
    <mergeCell ref="R6:S6"/>
    <mergeCell ref="B7:B8"/>
    <mergeCell ref="C7:C8"/>
    <mergeCell ref="F7:F8"/>
    <mergeCell ref="G7:G8"/>
    <mergeCell ref="K7:K8"/>
    <mergeCell ref="L7:L8"/>
    <mergeCell ref="P7:P8"/>
    <mergeCell ref="Q7:Q8"/>
    <mergeCell ref="R7:R8"/>
  </mergeCells>
  <phoneticPr fontId="2"/>
  <hyperlinks>
    <hyperlink ref="A1" location="'5農業目次'!A1" display="5　農業目次へ＜＜" xr:uid="{00000000-0004-0000-08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16</vt:i4>
      </vt:variant>
    </vt:vector>
  </HeadingPairs>
  <TitlesOfParts>
    <vt:vector size="31" baseType="lpstr">
      <vt:lpstr>5農業目次</vt:lpstr>
      <vt:lpstr>5-1</vt:lpstr>
      <vt:lpstr>5-2</vt:lpstr>
      <vt:lpstr>5-3</vt:lpstr>
      <vt:lpstr>5-4</vt:lpstr>
      <vt:lpstr>5-5(1)</vt:lpstr>
      <vt:lpstr>5-5(2）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'5-1'!Print_Area</vt:lpstr>
      <vt:lpstr>'5-10'!Print_Area</vt:lpstr>
      <vt:lpstr>'5-11'!Print_Area</vt:lpstr>
      <vt:lpstr>'5-12'!Print_Area</vt:lpstr>
      <vt:lpstr>'5-13'!Print_Area</vt:lpstr>
      <vt:lpstr>'5-2'!Print_Area</vt:lpstr>
      <vt:lpstr>'5-3'!Print_Area</vt:lpstr>
      <vt:lpstr>'5-4'!Print_Area</vt:lpstr>
      <vt:lpstr>'5-5(1)'!Print_Area</vt:lpstr>
      <vt:lpstr>'5-5(2）'!Print_Area</vt:lpstr>
      <vt:lpstr>'5-6'!Print_Area</vt:lpstr>
      <vt:lpstr>'5-7'!Print_Area</vt:lpstr>
      <vt:lpstr>'5-8'!Print_Area</vt:lpstr>
      <vt:lpstr>'5-9'!Print_Area</vt:lpstr>
      <vt:lpstr>'5-11'!Print_Titles</vt:lpstr>
      <vt:lpstr>'5-9'!Print_Titles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2024-04-18T04:54:50Z</dcterms:created>
  <dcterms:modified xsi:type="dcterms:W3CDTF">2024-04-18T04:56:47Z</dcterms:modified>
  <cp:category/>
  <cp:contentStatus/>
</cp:coreProperties>
</file>