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83" documentId="8_{2BCEBBE5-7532-4D8D-BC5B-7EEBB5202425}" xr6:coauthVersionLast="47" xr6:coauthVersionMax="47" xr10:uidLastSave="{7AF341E5-2B15-4C7A-B68D-10937B76A525}"/>
  <bookViews>
    <workbookView xWindow="-120" yWindow="-120" windowWidth="23280" windowHeight="15000" tabRatio="878" xr2:uid="{00000000-000D-0000-FFFF-FFFF00000000}"/>
  </bookViews>
  <sheets>
    <sheet name="11住居・建築目次" sheetId="12" r:id="rId1"/>
    <sheet name="11-1(1)" sheetId="26" r:id="rId2"/>
    <sheet name="11-1(2)" sheetId="35" r:id="rId3"/>
    <sheet name="11-1(3)" sheetId="30" r:id="rId4"/>
    <sheet name="11-1(4)" sheetId="34" r:id="rId5"/>
    <sheet name="11-2" sheetId="19" r:id="rId6"/>
    <sheet name="11-3" sheetId="6" r:id="rId7"/>
    <sheet name="11-4" sheetId="7" r:id="rId8"/>
    <sheet name="11-5" sheetId="8" r:id="rId9"/>
    <sheet name="11-6" sheetId="22" r:id="rId10"/>
    <sheet name="11-7(1)" sheetId="10" r:id="rId11"/>
    <sheet name="11-7(2)" sheetId="23" r:id="rId12"/>
    <sheet name="11-8" sheetId="14" r:id="rId13"/>
  </sheets>
  <definedNames>
    <definedName name="_xlnm._FilterDatabase" localSheetId="1" hidden="1">'11-1(1)'!$A$2:$A$73</definedName>
    <definedName name="_xlnm.Print_Area" localSheetId="1">'11-1(1)'!$A$2:$K$29</definedName>
    <definedName name="_xlnm.Print_Area" localSheetId="2">'11-1(2)'!$A$2:$O$17</definedName>
    <definedName name="_xlnm.Print_Area" localSheetId="3">'11-1(3)'!$A$2:$T$41</definedName>
    <definedName name="_xlnm.Print_Area" localSheetId="4">'11-1(4)'!$A$2:$L$37</definedName>
    <definedName name="_xlnm.Print_Area" localSheetId="5">'11-2'!$A$2:$K$36</definedName>
    <definedName name="_xlnm.Print_Area" localSheetId="7">'11-4'!$A$2:$O$24</definedName>
    <definedName name="_xlnm.Print_Area" localSheetId="8">'11-5'!$A$2:$AN$24</definedName>
    <definedName name="_xlnm.Print_Area" localSheetId="9">'11-6'!$A$2:$W$13</definedName>
    <definedName name="_xlnm.Print_Area" localSheetId="10">'11-7(1)'!$A$2:$L$12</definedName>
    <definedName name="_xlnm.Print_Area" localSheetId="11">'11-7(2)'!$A$2:$U$12</definedName>
    <definedName name="_xlnm.Print_Area" localSheetId="12">'11-8'!$A$2:$N$32</definedName>
    <definedName name="_xlnm.Print_Titles" localSheetId="1">'11-1(1)'!$9:$9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7" l="1"/>
  <c r="B13" i="7"/>
  <c r="B14" i="7"/>
  <c r="B15" i="7"/>
  <c r="B16" i="7"/>
  <c r="B17" i="7"/>
  <c r="B18" i="7"/>
  <c r="B19" i="7"/>
  <c r="B20" i="7"/>
  <c r="B21" i="7"/>
  <c r="B22" i="7"/>
  <c r="B23" i="7"/>
  <c r="H31" i="14"/>
  <c r="H30" i="14"/>
  <c r="H29" i="14"/>
  <c r="H28" i="14"/>
  <c r="H27" i="14"/>
  <c r="H26" i="14"/>
  <c r="H25" i="14"/>
  <c r="H24" i="14"/>
  <c r="H22" i="14"/>
  <c r="H21" i="14"/>
  <c r="H20" i="14"/>
  <c r="H19" i="14"/>
  <c r="H18" i="14"/>
  <c r="H17" i="14"/>
  <c r="H16" i="14"/>
  <c r="H15" i="14"/>
  <c r="H14" i="14"/>
  <c r="H12" i="14"/>
  <c r="D10" i="22"/>
  <c r="C10" i="22"/>
  <c r="C9" i="10"/>
  <c r="D12" i="22"/>
  <c r="D11" i="22"/>
  <c r="C23" i="7"/>
  <c r="C22" i="7"/>
  <c r="C21" i="7"/>
  <c r="C20" i="7"/>
  <c r="C19" i="7"/>
  <c r="C18" i="7"/>
  <c r="C17" i="7"/>
  <c r="C16" i="7"/>
  <c r="C15" i="7"/>
  <c r="C14" i="7"/>
  <c r="C13" i="7"/>
  <c r="C12" i="7"/>
  <c r="B23" i="6"/>
  <c r="B22" i="6"/>
  <c r="B21" i="6"/>
  <c r="B20" i="6"/>
  <c r="B19" i="6"/>
  <c r="B18" i="6"/>
  <c r="B17" i="6"/>
  <c r="B16" i="6"/>
  <c r="B15" i="6"/>
  <c r="B14" i="6"/>
  <c r="B13" i="6"/>
  <c r="B12" i="6"/>
</calcChain>
</file>

<file path=xl/sharedStrings.xml><?xml version="1.0" encoding="utf-8"?>
<sst xmlns="http://schemas.openxmlformats.org/spreadsheetml/2006/main" count="868" uniqueCount="421">
  <si>
    <t>１１　住居・建築</t>
    <rPh sb="3" eb="5">
      <t>ジュウキョ</t>
    </rPh>
    <rPh sb="6" eb="8">
      <t>ケンチク</t>
    </rPh>
    <phoneticPr fontId="2"/>
  </si>
  <si>
    <t>11-1(1)</t>
    <phoneticPr fontId="2"/>
  </si>
  <si>
    <t>住居の状態</t>
    <rPh sb="0" eb="2">
      <t>ジュウキョ</t>
    </rPh>
    <rPh sb="3" eb="5">
      <t>ジョウタイ</t>
    </rPh>
    <phoneticPr fontId="1"/>
  </si>
  <si>
    <t>(1)建築の時期、住宅の建て方・構造別住宅数</t>
    <phoneticPr fontId="1"/>
  </si>
  <si>
    <t>11-1(2)</t>
  </si>
  <si>
    <t>(2)居住世帯の有無別住宅数および建物の種類別住宅以外で人が居住する建物数</t>
    <phoneticPr fontId="1"/>
  </si>
  <si>
    <t>11-1(3)</t>
  </si>
  <si>
    <t>11-1(4)</t>
  </si>
  <si>
    <t>(4)建て方・住宅の種類、所有の関係別住宅数、世帯数、世帯人員、1住宅当たり居住室数、</t>
    <phoneticPr fontId="1"/>
  </si>
  <si>
    <t>1住宅当たり畳数、1住宅当たり延べ面積、1人当たり畳数および1室当たり人員</t>
    <phoneticPr fontId="2"/>
  </si>
  <si>
    <t>11-2</t>
  </si>
  <si>
    <t>11-3</t>
  </si>
  <si>
    <t>月別建築主別着工建築物</t>
    <rPh sb="0" eb="2">
      <t>ツキベツ</t>
    </rPh>
    <rPh sb="2" eb="4">
      <t>ケンチク</t>
    </rPh>
    <rPh sb="4" eb="5">
      <t>ヌシ</t>
    </rPh>
    <rPh sb="5" eb="6">
      <t>ベツ</t>
    </rPh>
    <rPh sb="6" eb="8">
      <t>チャッコウ</t>
    </rPh>
    <rPh sb="8" eb="10">
      <t>ケンチク</t>
    </rPh>
    <rPh sb="10" eb="11">
      <t>ブツ</t>
    </rPh>
    <phoneticPr fontId="1"/>
  </si>
  <si>
    <t>11-4</t>
  </si>
  <si>
    <t>月別構造別着工建築物</t>
    <rPh sb="0" eb="2">
      <t>ツキベツ</t>
    </rPh>
    <rPh sb="2" eb="4">
      <t>コウゾウ</t>
    </rPh>
    <rPh sb="4" eb="5">
      <t>ベツ</t>
    </rPh>
    <rPh sb="5" eb="7">
      <t>チャッコウ</t>
    </rPh>
    <rPh sb="7" eb="10">
      <t>ケンチクブツ</t>
    </rPh>
    <phoneticPr fontId="2"/>
  </si>
  <si>
    <t>11-5</t>
  </si>
  <si>
    <t>月別用途別着工建築物</t>
    <rPh sb="0" eb="2">
      <t>ツキベツ</t>
    </rPh>
    <rPh sb="2" eb="4">
      <t>ヨウト</t>
    </rPh>
    <rPh sb="4" eb="5">
      <t>ベツ</t>
    </rPh>
    <rPh sb="5" eb="7">
      <t>チャッコウ</t>
    </rPh>
    <rPh sb="7" eb="10">
      <t>ケンチクブツ</t>
    </rPh>
    <phoneticPr fontId="2"/>
  </si>
  <si>
    <t>11-6</t>
  </si>
  <si>
    <t>着工住宅および利用別、種類別、資金別新設住宅の状況</t>
    <rPh sb="0" eb="2">
      <t>チャッコウ</t>
    </rPh>
    <rPh sb="2" eb="4">
      <t>ジュウタク</t>
    </rPh>
    <rPh sb="7" eb="9">
      <t>リヨウ</t>
    </rPh>
    <rPh sb="9" eb="10">
      <t>ベツ</t>
    </rPh>
    <rPh sb="11" eb="13">
      <t>シュルイ</t>
    </rPh>
    <rPh sb="13" eb="14">
      <t>ベツ</t>
    </rPh>
    <rPh sb="15" eb="17">
      <t>シキン</t>
    </rPh>
    <rPh sb="17" eb="18">
      <t>ベツ</t>
    </rPh>
    <rPh sb="18" eb="20">
      <t>シンセツ</t>
    </rPh>
    <rPh sb="20" eb="22">
      <t>ジュウタク</t>
    </rPh>
    <rPh sb="23" eb="25">
      <t>ジョウキョウ</t>
    </rPh>
    <phoneticPr fontId="1"/>
  </si>
  <si>
    <t>11-7(1)</t>
    <phoneticPr fontId="2"/>
  </si>
  <si>
    <t>公共機関からの受注工事(1)発注者別請負契約額（1件500万円以上の工事）</t>
    <rPh sb="0" eb="2">
      <t>コウキョウ</t>
    </rPh>
    <rPh sb="2" eb="4">
      <t>キカン</t>
    </rPh>
    <rPh sb="7" eb="9">
      <t>ジュチュウ</t>
    </rPh>
    <rPh sb="9" eb="11">
      <t>コウジ</t>
    </rPh>
    <rPh sb="14" eb="17">
      <t>ハッチュウシャ</t>
    </rPh>
    <rPh sb="17" eb="18">
      <t>ブンベツ</t>
    </rPh>
    <rPh sb="18" eb="20">
      <t>ウケオイ</t>
    </rPh>
    <rPh sb="20" eb="22">
      <t>ケイヤク</t>
    </rPh>
    <rPh sb="22" eb="23">
      <t>ガク</t>
    </rPh>
    <rPh sb="25" eb="26">
      <t>ケン</t>
    </rPh>
    <rPh sb="29" eb="31">
      <t>マンエン</t>
    </rPh>
    <rPh sb="31" eb="33">
      <t>イジョウ</t>
    </rPh>
    <rPh sb="34" eb="36">
      <t>コウジ</t>
    </rPh>
    <phoneticPr fontId="1"/>
  </si>
  <si>
    <t>11-7(2)</t>
    <phoneticPr fontId="2"/>
  </si>
  <si>
    <t>公共機関からの受注工事(2)工事分類別請負契約額（1件500万円以上の工事）</t>
    <rPh sb="0" eb="2">
      <t>コウキョウ</t>
    </rPh>
    <rPh sb="2" eb="4">
      <t>キカン</t>
    </rPh>
    <rPh sb="7" eb="9">
      <t>ジュチュウ</t>
    </rPh>
    <rPh sb="9" eb="11">
      <t>コウジ</t>
    </rPh>
    <rPh sb="14" eb="16">
      <t>コウジ</t>
    </rPh>
    <rPh sb="16" eb="18">
      <t>ブンルイ</t>
    </rPh>
    <rPh sb="18" eb="19">
      <t>ベツ</t>
    </rPh>
    <rPh sb="19" eb="21">
      <t>ウケオイ</t>
    </rPh>
    <rPh sb="21" eb="23">
      <t>ケイヤク</t>
    </rPh>
    <rPh sb="23" eb="24">
      <t>ガク</t>
    </rPh>
    <rPh sb="26" eb="27">
      <t>ケン</t>
    </rPh>
    <rPh sb="30" eb="32">
      <t>マンエン</t>
    </rPh>
    <rPh sb="32" eb="34">
      <t>イジョウ</t>
    </rPh>
    <rPh sb="35" eb="37">
      <t>コウジ</t>
    </rPh>
    <phoneticPr fontId="1"/>
  </si>
  <si>
    <t>11-8</t>
    <phoneticPr fontId="2"/>
  </si>
  <si>
    <t>公営住宅の状況</t>
    <rPh sb="0" eb="2">
      <t>コウエイ</t>
    </rPh>
    <rPh sb="2" eb="4">
      <t>ジュウタク</t>
    </rPh>
    <rPh sb="5" eb="7">
      <t>ジョウキョウ</t>
    </rPh>
    <phoneticPr fontId="1"/>
  </si>
  <si>
    <t>11　住居・建築目次へ＜＜</t>
    <rPh sb="3" eb="5">
      <t>ジュウキョ</t>
    </rPh>
    <rPh sb="6" eb="8">
      <t>ケンチク</t>
    </rPh>
    <rPh sb="8" eb="10">
      <t>モクジ</t>
    </rPh>
    <phoneticPr fontId="2"/>
  </si>
  <si>
    <t>11　住居・建築</t>
    <rPh sb="3" eb="5">
      <t>ジュウキョ</t>
    </rPh>
    <rPh sb="6" eb="8">
      <t>ケンチク</t>
    </rPh>
    <phoneticPr fontId="2"/>
  </si>
  <si>
    <t>　　　１１　住　居・建　築</t>
    <rPh sb="6" eb="7">
      <t>ジュウ</t>
    </rPh>
    <rPh sb="8" eb="9">
      <t>キョ</t>
    </rPh>
    <rPh sb="10" eb="11">
      <t>ケン</t>
    </rPh>
    <rPh sb="12" eb="13">
      <t>チク</t>
    </rPh>
    <phoneticPr fontId="7"/>
  </si>
  <si>
    <t>1　住居の状態</t>
    <rPh sb="2" eb="4">
      <t>ジュウキョ</t>
    </rPh>
    <rPh sb="5" eb="7">
      <t>ジョウタイ</t>
    </rPh>
    <phoneticPr fontId="2"/>
  </si>
  <si>
    <t>平成30年10月1日現在</t>
    <rPh sb="0" eb="2">
      <t>ヘイセイ</t>
    </rPh>
    <rPh sb="4" eb="5">
      <t>ネン</t>
    </rPh>
    <rPh sb="7" eb="8">
      <t>ガツ</t>
    </rPh>
    <rPh sb="9" eb="10">
      <t>ニチ</t>
    </rPh>
    <rPh sb="10" eb="12">
      <t>ゲンザイ</t>
    </rPh>
    <phoneticPr fontId="2"/>
  </si>
  <si>
    <t>（１）建築の時期、住宅の建て方・構造別住宅数</t>
    <rPh sb="3" eb="5">
      <t>ケンチク</t>
    </rPh>
    <rPh sb="6" eb="8">
      <t>ジキ</t>
    </rPh>
    <phoneticPr fontId="9"/>
  </si>
  <si>
    <t>（単位：戸）</t>
    <rPh sb="1" eb="3">
      <t>タンイ</t>
    </rPh>
    <rPh sb="4" eb="5">
      <t>コ</t>
    </rPh>
    <phoneticPr fontId="7"/>
  </si>
  <si>
    <t>(つづき）</t>
    <phoneticPr fontId="7"/>
  </si>
  <si>
    <t>建て方別</t>
    <rPh sb="0" eb="1">
      <t>タ</t>
    </rPh>
    <rPh sb="2" eb="3">
      <t>カタ</t>
    </rPh>
    <rPh sb="3" eb="4">
      <t>ベツ</t>
    </rPh>
    <phoneticPr fontId="9"/>
  </si>
  <si>
    <t>構造別</t>
    <rPh sb="0" eb="2">
      <t>コウゾウ</t>
    </rPh>
    <rPh sb="2" eb="3">
      <t>ベツ</t>
    </rPh>
    <phoneticPr fontId="7"/>
  </si>
  <si>
    <t>建築の時期</t>
    <phoneticPr fontId="2"/>
  </si>
  <si>
    <t>住宅総数</t>
    <phoneticPr fontId="2"/>
  </si>
  <si>
    <t>一戸建</t>
    <phoneticPr fontId="9"/>
  </si>
  <si>
    <t>長屋建</t>
    <phoneticPr fontId="9"/>
  </si>
  <si>
    <t>共同住宅</t>
    <phoneticPr fontId="9"/>
  </si>
  <si>
    <t>その他</t>
    <phoneticPr fontId="9"/>
  </si>
  <si>
    <t>木造</t>
    <rPh sb="0" eb="2">
      <t>モクゾウ</t>
    </rPh>
    <phoneticPr fontId="9"/>
  </si>
  <si>
    <t>防火木造</t>
    <rPh sb="0" eb="2">
      <t>ボウカ</t>
    </rPh>
    <rPh sb="2" eb="4">
      <t>モクゾウ</t>
    </rPh>
    <phoneticPr fontId="7"/>
  </si>
  <si>
    <t>鉄筋・鉄骨
コンクリート造</t>
    <rPh sb="0" eb="2">
      <t>テッキン</t>
    </rPh>
    <rPh sb="3" eb="5">
      <t>テッコツ</t>
    </rPh>
    <rPh sb="12" eb="13">
      <t>ヅク</t>
    </rPh>
    <phoneticPr fontId="7"/>
  </si>
  <si>
    <t>鉄骨造</t>
    <rPh sb="0" eb="1">
      <t>テツ</t>
    </rPh>
    <rPh sb="1" eb="2">
      <t>ホネ</t>
    </rPh>
    <rPh sb="2" eb="3">
      <t>ゾウ</t>
    </rPh>
    <phoneticPr fontId="7"/>
  </si>
  <si>
    <t>その他</t>
    <rPh sb="2" eb="3">
      <t>タ</t>
    </rPh>
    <phoneticPr fontId="7"/>
  </si>
  <si>
    <t>平成20年</t>
    <rPh sb="0" eb="2">
      <t>ヘイセイ</t>
    </rPh>
    <rPh sb="4" eb="5">
      <t>ネン</t>
    </rPh>
    <phoneticPr fontId="7"/>
  </si>
  <si>
    <t xml:space="preserve">      25</t>
    <phoneticPr fontId="7"/>
  </si>
  <si>
    <t xml:space="preserve">      30</t>
    <phoneticPr fontId="7"/>
  </si>
  <si>
    <t>昭　和　25　年　以　前</t>
    <rPh sb="0" eb="1">
      <t>アキラ</t>
    </rPh>
    <rPh sb="2" eb="3">
      <t>ワ</t>
    </rPh>
    <rPh sb="7" eb="8">
      <t>ネン</t>
    </rPh>
    <rPh sb="9" eb="10">
      <t>イ</t>
    </rPh>
    <rPh sb="11" eb="12">
      <t>マエ</t>
    </rPh>
    <phoneticPr fontId="7"/>
  </si>
  <si>
    <t>-</t>
  </si>
  <si>
    <t>昭和26年　～　　　45年</t>
    <rPh sb="0" eb="2">
      <t>ショウワ</t>
    </rPh>
    <rPh sb="4" eb="5">
      <t>ネン</t>
    </rPh>
    <rPh sb="12" eb="13">
      <t>ネン</t>
    </rPh>
    <phoneticPr fontId="7"/>
  </si>
  <si>
    <t>昭和46年　～　　　55年</t>
    <rPh sb="0" eb="2">
      <t>ショウワ</t>
    </rPh>
    <rPh sb="4" eb="5">
      <t>ネン</t>
    </rPh>
    <rPh sb="12" eb="13">
      <t>ネン</t>
    </rPh>
    <phoneticPr fontId="7"/>
  </si>
  <si>
    <t>昭和56年　～　平成２年</t>
    <rPh sb="0" eb="2">
      <t>ショウワ</t>
    </rPh>
    <rPh sb="4" eb="5">
      <t>ネン</t>
    </rPh>
    <rPh sb="11" eb="12">
      <t>ネン</t>
    </rPh>
    <phoneticPr fontId="7"/>
  </si>
  <si>
    <t>平成３年　～　　　７年</t>
    <rPh sb="0" eb="2">
      <t>ヘイセイ</t>
    </rPh>
    <rPh sb="3" eb="4">
      <t>ネン</t>
    </rPh>
    <phoneticPr fontId="7"/>
  </si>
  <si>
    <t>平成８年　～　　　12年</t>
    <rPh sb="0" eb="2">
      <t>ヘイセイ</t>
    </rPh>
    <rPh sb="3" eb="4">
      <t>ネン</t>
    </rPh>
    <rPh sb="11" eb="12">
      <t>ネン</t>
    </rPh>
    <phoneticPr fontId="7"/>
  </si>
  <si>
    <t>平成13年　～　　　17年</t>
    <rPh sb="0" eb="2">
      <t>ヘイセイ</t>
    </rPh>
    <rPh sb="4" eb="5">
      <t>ネン</t>
    </rPh>
    <rPh sb="12" eb="13">
      <t>ネン</t>
    </rPh>
    <phoneticPr fontId="7"/>
  </si>
  <si>
    <t>平成18年　～　　　22年</t>
    <rPh sb="0" eb="2">
      <t>ヘイセイ</t>
    </rPh>
    <rPh sb="4" eb="5">
      <t>ネン</t>
    </rPh>
    <rPh sb="12" eb="13">
      <t>ネン</t>
    </rPh>
    <phoneticPr fontId="7"/>
  </si>
  <si>
    <t>平成23年　～　　　25年</t>
    <rPh sb="0" eb="2">
      <t>ヘイセイ</t>
    </rPh>
    <rPh sb="4" eb="5">
      <t>ネン</t>
    </rPh>
    <rPh sb="12" eb="13">
      <t>ネン</t>
    </rPh>
    <phoneticPr fontId="7"/>
  </si>
  <si>
    <t>平　  成　   26　   年</t>
    <rPh sb="0" eb="1">
      <t>ヒラ</t>
    </rPh>
    <rPh sb="4" eb="5">
      <t>ナル</t>
    </rPh>
    <rPh sb="15" eb="16">
      <t>ネン</t>
    </rPh>
    <phoneticPr fontId="7"/>
  </si>
  <si>
    <t>平　  成　   27　   年</t>
    <rPh sb="0" eb="1">
      <t>ヒラ</t>
    </rPh>
    <rPh sb="4" eb="5">
      <t>ナル</t>
    </rPh>
    <rPh sb="15" eb="16">
      <t>ネン</t>
    </rPh>
    <phoneticPr fontId="7"/>
  </si>
  <si>
    <t>平　  成　   28　   年</t>
    <rPh sb="0" eb="1">
      <t>ヒラ</t>
    </rPh>
    <rPh sb="4" eb="5">
      <t>ナル</t>
    </rPh>
    <rPh sb="15" eb="16">
      <t>ネン</t>
    </rPh>
    <phoneticPr fontId="7"/>
  </si>
  <si>
    <t>平　  成　   29　   年</t>
    <rPh sb="0" eb="1">
      <t>ヒラ</t>
    </rPh>
    <rPh sb="4" eb="5">
      <t>ナル</t>
    </rPh>
    <rPh sb="15" eb="16">
      <t>ネン</t>
    </rPh>
    <phoneticPr fontId="7"/>
  </si>
  <si>
    <t>平成30年１月　～　９月</t>
    <rPh sb="0" eb="2">
      <t>ヘイセイ</t>
    </rPh>
    <rPh sb="4" eb="5">
      <t>ネン</t>
    </rPh>
    <rPh sb="6" eb="7">
      <t>ガツ</t>
    </rPh>
    <rPh sb="11" eb="12">
      <t>ガツ</t>
    </rPh>
    <phoneticPr fontId="7"/>
  </si>
  <si>
    <t>不　　　　　　　　　詳</t>
    <rPh sb="0" eb="1">
      <t>フ</t>
    </rPh>
    <rPh sb="10" eb="11">
      <t>ショウ</t>
    </rPh>
    <phoneticPr fontId="7"/>
  </si>
  <si>
    <t>資料：総務省統計局「住宅・土地統計調査」</t>
    <rPh sb="0" eb="1">
      <t>シ</t>
    </rPh>
    <rPh sb="1" eb="2">
      <t>リョウ</t>
    </rPh>
    <rPh sb="3" eb="6">
      <t>ソウムショウ</t>
    </rPh>
    <rPh sb="6" eb="9">
      <t>トウケイキョク</t>
    </rPh>
    <rPh sb="10" eb="12">
      <t>ジュウタク</t>
    </rPh>
    <rPh sb="13" eb="15">
      <t>トチ</t>
    </rPh>
    <rPh sb="15" eb="17">
      <t>トウケイ</t>
    </rPh>
    <rPh sb="17" eb="19">
      <t>チョウサ</t>
    </rPh>
    <phoneticPr fontId="2"/>
  </si>
  <si>
    <t>（２）居住世帯の有無別住宅数および建物の種類別住宅以外で人が居住する建物数</t>
    <rPh sb="3" eb="5">
      <t>キョジュウ</t>
    </rPh>
    <rPh sb="5" eb="7">
      <t>セタイ</t>
    </rPh>
    <rPh sb="8" eb="10">
      <t>ウム</t>
    </rPh>
    <rPh sb="10" eb="11">
      <t>ベツ</t>
    </rPh>
    <rPh sb="11" eb="13">
      <t>ジュウタク</t>
    </rPh>
    <rPh sb="13" eb="14">
      <t>スウ</t>
    </rPh>
    <rPh sb="17" eb="19">
      <t>タテモノ</t>
    </rPh>
    <rPh sb="20" eb="22">
      <t>シュルイ</t>
    </rPh>
    <rPh sb="22" eb="23">
      <t>ベツ</t>
    </rPh>
    <rPh sb="23" eb="25">
      <t>ジュウタク</t>
    </rPh>
    <rPh sb="25" eb="27">
      <t>イガイ</t>
    </rPh>
    <rPh sb="28" eb="29">
      <t>ヒト</t>
    </rPh>
    <rPh sb="30" eb="32">
      <t>キョジュウ</t>
    </rPh>
    <rPh sb="34" eb="36">
      <t>タテモノ</t>
    </rPh>
    <rPh sb="36" eb="37">
      <t>スウ</t>
    </rPh>
    <phoneticPr fontId="2"/>
  </si>
  <si>
    <t>住宅総数</t>
    <rPh sb="0" eb="4">
      <t>ジュウタクソウスウ</t>
    </rPh>
    <phoneticPr fontId="2"/>
  </si>
  <si>
    <t>居住世帯あり</t>
    <rPh sb="0" eb="2">
      <t>キョジュウ</t>
    </rPh>
    <rPh sb="2" eb="4">
      <t>セタイ</t>
    </rPh>
    <phoneticPr fontId="3"/>
  </si>
  <si>
    <t>居住世帯なし</t>
    <rPh sb="0" eb="1">
      <t>イ</t>
    </rPh>
    <rPh sb="1" eb="2">
      <t>ジュウ</t>
    </rPh>
    <rPh sb="2" eb="4">
      <t>セタイ</t>
    </rPh>
    <phoneticPr fontId="2"/>
  </si>
  <si>
    <t>居住世帯なし</t>
    <rPh sb="0" eb="4">
      <t>キョジュウセタイ</t>
    </rPh>
    <phoneticPr fontId="2"/>
  </si>
  <si>
    <t>住宅以外で人が居住する建物総数</t>
    <phoneticPr fontId="2"/>
  </si>
  <si>
    <t>総数</t>
    <phoneticPr fontId="2"/>
  </si>
  <si>
    <t>同居世帯
なし</t>
    <rPh sb="0" eb="2">
      <t>ドウキョ</t>
    </rPh>
    <rPh sb="2" eb="4">
      <t>セタイ</t>
    </rPh>
    <phoneticPr fontId="3"/>
  </si>
  <si>
    <t>同居世帯
あり</t>
    <rPh sb="0" eb="2">
      <t>ドウキョ</t>
    </rPh>
    <rPh sb="2" eb="4">
      <t>セタイ</t>
    </rPh>
    <phoneticPr fontId="3"/>
  </si>
  <si>
    <t>一時現在者
のみ</t>
    <rPh sb="0" eb="2">
      <t>イチジ</t>
    </rPh>
    <rPh sb="2" eb="4">
      <t>ゲンザイ</t>
    </rPh>
    <rPh sb="4" eb="5">
      <t>シャ</t>
    </rPh>
    <phoneticPr fontId="3"/>
  </si>
  <si>
    <t>空き家</t>
    <rPh sb="0" eb="1">
      <t>ア</t>
    </rPh>
    <rPh sb="2" eb="3">
      <t>ヤ</t>
    </rPh>
    <phoneticPr fontId="3"/>
  </si>
  <si>
    <t>建築中</t>
    <rPh sb="0" eb="3">
      <t>ケンチクチュウ</t>
    </rPh>
    <phoneticPr fontId="3"/>
  </si>
  <si>
    <t>総数</t>
    <phoneticPr fontId="3"/>
  </si>
  <si>
    <t>会社等の
寮・寄宿舎</t>
    <rPh sb="0" eb="2">
      <t>カイシャ</t>
    </rPh>
    <rPh sb="2" eb="3">
      <t>トウ</t>
    </rPh>
    <phoneticPr fontId="3"/>
  </si>
  <si>
    <t>学校等の
寮・寄宿舎</t>
    <rPh sb="0" eb="2">
      <t>ガッコウ</t>
    </rPh>
    <rPh sb="2" eb="3">
      <t>トウ</t>
    </rPh>
    <phoneticPr fontId="3"/>
  </si>
  <si>
    <t>下宿屋</t>
    <rPh sb="0" eb="3">
      <t>ゲシュクヤ</t>
    </rPh>
    <phoneticPr fontId="3"/>
  </si>
  <si>
    <t>旅館・
宿泊所</t>
    <rPh sb="0" eb="2">
      <t>リョカン</t>
    </rPh>
    <rPh sb="4" eb="6">
      <t>シュクハク</t>
    </rPh>
    <rPh sb="6" eb="7">
      <t>ジョ</t>
    </rPh>
    <phoneticPr fontId="3"/>
  </si>
  <si>
    <t>その他
の建物</t>
    <rPh sb="2" eb="3">
      <t>タ</t>
    </rPh>
    <rPh sb="5" eb="7">
      <t>タテモノ</t>
    </rPh>
    <phoneticPr fontId="3"/>
  </si>
  <si>
    <t>平成20年</t>
    <rPh sb="0" eb="2">
      <t>ヘイセイ</t>
    </rPh>
    <rPh sb="4" eb="5">
      <t>ネン</t>
    </rPh>
    <phoneticPr fontId="2"/>
  </si>
  <si>
    <t>…</t>
  </si>
  <si>
    <t xml:space="preserve">     25</t>
    <phoneticPr fontId="2"/>
  </si>
  <si>
    <t xml:space="preserve">     30</t>
    <phoneticPr fontId="2"/>
  </si>
  <si>
    <t>…</t>
    <phoneticPr fontId="2"/>
  </si>
  <si>
    <t>市部</t>
    <rPh sb="0" eb="1">
      <t>シ</t>
    </rPh>
    <rPh sb="1" eb="2">
      <t>ブ</t>
    </rPh>
    <phoneticPr fontId="2"/>
  </si>
  <si>
    <t>人口集中地区</t>
    <rPh sb="0" eb="2">
      <t>ジンコウ</t>
    </rPh>
    <rPh sb="2" eb="4">
      <t>シュウチュウ</t>
    </rPh>
    <rPh sb="4" eb="6">
      <t>チク</t>
    </rPh>
    <phoneticPr fontId="2"/>
  </si>
  <si>
    <t>（注）「下宿屋」は平成20年調査より「その他の建物」に含む。</t>
    <rPh sb="1" eb="2">
      <t>チュウ</t>
    </rPh>
    <rPh sb="4" eb="7">
      <t>ゲシュクヤ</t>
    </rPh>
    <rPh sb="9" eb="11">
      <t>ヘイセイ</t>
    </rPh>
    <rPh sb="13" eb="14">
      <t>ネン</t>
    </rPh>
    <rPh sb="14" eb="16">
      <t>チョウサ</t>
    </rPh>
    <rPh sb="21" eb="22">
      <t>タ</t>
    </rPh>
    <rPh sb="23" eb="25">
      <t>タテモノ</t>
    </rPh>
    <rPh sb="27" eb="28">
      <t>フク</t>
    </rPh>
    <phoneticPr fontId="2"/>
  </si>
  <si>
    <t>11　住居･建築</t>
    <rPh sb="3" eb="5">
      <t>ジュウキョ</t>
    </rPh>
    <rPh sb="6" eb="8">
      <t>ケンチク</t>
    </rPh>
    <phoneticPr fontId="2"/>
  </si>
  <si>
    <t>（３）住宅の種類・所有の関係別住宅数および建物の種類・所有の関係別住宅以外で人が居住</t>
    <rPh sb="3" eb="5">
      <t>ジュウタク</t>
    </rPh>
    <rPh sb="6" eb="8">
      <t>シュルイ</t>
    </rPh>
    <rPh sb="9" eb="11">
      <t>ショユウ</t>
    </rPh>
    <rPh sb="12" eb="14">
      <t>カンケイ</t>
    </rPh>
    <rPh sb="14" eb="15">
      <t>ベツ</t>
    </rPh>
    <rPh sb="15" eb="18">
      <t>ジュウタクスウ</t>
    </rPh>
    <rPh sb="21" eb="23">
      <t>タテモノ</t>
    </rPh>
    <rPh sb="24" eb="26">
      <t>シュルイ</t>
    </rPh>
    <rPh sb="27" eb="29">
      <t>ショユウ</t>
    </rPh>
    <rPh sb="30" eb="32">
      <t>カンケイ</t>
    </rPh>
    <rPh sb="32" eb="33">
      <t>ベツ</t>
    </rPh>
    <rPh sb="33" eb="35">
      <t>ジュウタク</t>
    </rPh>
    <rPh sb="35" eb="37">
      <t>イガイ</t>
    </rPh>
    <rPh sb="38" eb="39">
      <t>ヒト</t>
    </rPh>
    <rPh sb="40" eb="42">
      <t>キョジュウ</t>
    </rPh>
    <phoneticPr fontId="2"/>
  </si>
  <si>
    <t>　　　する建物数ならびに世帯の種類別世帯数および世帯人員</t>
    <rPh sb="12" eb="14">
      <t>セタイ</t>
    </rPh>
    <rPh sb="15" eb="17">
      <t>シュルイ</t>
    </rPh>
    <rPh sb="17" eb="18">
      <t>ベツ</t>
    </rPh>
    <rPh sb="18" eb="21">
      <t>セタイスウ</t>
    </rPh>
    <rPh sb="24" eb="26">
      <t>セタイ</t>
    </rPh>
    <rPh sb="26" eb="28">
      <t>ジンイン</t>
    </rPh>
    <phoneticPr fontId="2"/>
  </si>
  <si>
    <t>（単位：戸、世帯、人）</t>
    <rPh sb="1" eb="3">
      <t>タンイ</t>
    </rPh>
    <rPh sb="4" eb="5">
      <t>コ</t>
    </rPh>
    <rPh sb="6" eb="8">
      <t>セタイ</t>
    </rPh>
    <rPh sb="9" eb="10">
      <t>ニン</t>
    </rPh>
    <phoneticPr fontId="7"/>
  </si>
  <si>
    <t>住宅の種類</t>
    <rPh sb="0" eb="2">
      <t>ジュウタク</t>
    </rPh>
    <rPh sb="3" eb="5">
      <t>シュルイ</t>
    </rPh>
    <phoneticPr fontId="2"/>
  </si>
  <si>
    <t>住宅数又は</t>
    <rPh sb="0" eb="3">
      <t>ジュウタクスウ</t>
    </rPh>
    <rPh sb="3" eb="4">
      <t>マタ</t>
    </rPh>
    <phoneticPr fontId="2"/>
  </si>
  <si>
    <t>世帯数</t>
    <rPh sb="0" eb="1">
      <t>ヨ</t>
    </rPh>
    <rPh sb="1" eb="2">
      <t>オビ</t>
    </rPh>
    <rPh sb="2" eb="3">
      <t>スウ</t>
    </rPh>
    <phoneticPr fontId="2"/>
  </si>
  <si>
    <t>世帯人員</t>
    <rPh sb="0" eb="1">
      <t>ヨ</t>
    </rPh>
    <rPh sb="1" eb="2">
      <t>オビ</t>
    </rPh>
    <rPh sb="2" eb="3">
      <t>ニン</t>
    </rPh>
    <rPh sb="3" eb="4">
      <t>イン</t>
    </rPh>
    <phoneticPr fontId="2"/>
  </si>
  <si>
    <t>住宅の所有の関係</t>
    <phoneticPr fontId="2"/>
  </si>
  <si>
    <t>住宅以外で</t>
    <phoneticPr fontId="2"/>
  </si>
  <si>
    <t>主世帯</t>
    <rPh sb="0" eb="1">
      <t>シュ</t>
    </rPh>
    <rPh sb="1" eb="3">
      <t>セタイ</t>
    </rPh>
    <phoneticPr fontId="2"/>
  </si>
  <si>
    <t>同居世帯又は</t>
    <rPh sb="0" eb="2">
      <t>ドウキョ</t>
    </rPh>
    <rPh sb="2" eb="4">
      <t>セタイ</t>
    </rPh>
    <rPh sb="4" eb="5">
      <t>マタ</t>
    </rPh>
    <phoneticPr fontId="2"/>
  </si>
  <si>
    <t>住宅以外の建物に居住する世帯</t>
    <rPh sb="0" eb="2">
      <t>ジュウタク</t>
    </rPh>
    <rPh sb="2" eb="4">
      <t>イガイ</t>
    </rPh>
    <rPh sb="5" eb="7">
      <t>タテモノ</t>
    </rPh>
    <rPh sb="8" eb="10">
      <t>キョジュウ</t>
    </rPh>
    <rPh sb="12" eb="14">
      <t>セタイ</t>
    </rPh>
    <phoneticPr fontId="2"/>
  </si>
  <si>
    <t>建物の種類</t>
    <phoneticPr fontId="2"/>
  </si>
  <si>
    <t>人が居住す</t>
    <phoneticPr fontId="2"/>
  </si>
  <si>
    <t>２人以上</t>
    <phoneticPr fontId="2"/>
  </si>
  <si>
    <t>建物の所有の関係</t>
    <phoneticPr fontId="2"/>
  </si>
  <si>
    <t>る建物数</t>
    <phoneticPr fontId="2"/>
  </si>
  <si>
    <t>総数</t>
    <rPh sb="0" eb="2">
      <t>ソウスウ</t>
    </rPh>
    <phoneticPr fontId="2"/>
  </si>
  <si>
    <t>１人世帯</t>
    <rPh sb="0" eb="2">
      <t>ヒトリ</t>
    </rPh>
    <rPh sb="2" eb="4">
      <t>セタイ</t>
    </rPh>
    <phoneticPr fontId="2"/>
  </si>
  <si>
    <t>の世帯</t>
    <rPh sb="1" eb="3">
      <t>セタイ</t>
    </rPh>
    <phoneticPr fontId="2"/>
  </si>
  <si>
    <t>普通世帯</t>
    <rPh sb="0" eb="2">
      <t>フツウ</t>
    </rPh>
    <rPh sb="2" eb="4">
      <t>セタイ</t>
    </rPh>
    <phoneticPr fontId="2"/>
  </si>
  <si>
    <t>準世帯</t>
    <rPh sb="0" eb="1">
      <t>ジュン</t>
    </rPh>
    <rPh sb="1" eb="3">
      <t>セタイ</t>
    </rPh>
    <phoneticPr fontId="2"/>
  </si>
  <si>
    <t>住宅総数</t>
    <rPh sb="0" eb="2">
      <t>ジュウタク</t>
    </rPh>
    <rPh sb="2" eb="4">
      <t>ソウスウ</t>
    </rPh>
    <phoneticPr fontId="2"/>
  </si>
  <si>
    <t>1)</t>
    <phoneticPr fontId="2"/>
  </si>
  <si>
    <t>763,200</t>
  </si>
  <si>
    <t>761,100</t>
  </si>
  <si>
    <t>71,700</t>
  </si>
  <si>
    <t>689,400</t>
  </si>
  <si>
    <t>2,100</t>
  </si>
  <si>
    <t>1,600</t>
  </si>
  <si>
    <t>500</t>
  </si>
  <si>
    <t>（1.住宅の種類）</t>
    <rPh sb="3" eb="5">
      <t>ジュウタク</t>
    </rPh>
    <rPh sb="6" eb="8">
      <t>シュルイ</t>
    </rPh>
    <phoneticPr fontId="2"/>
  </si>
  <si>
    <t>専用住宅</t>
    <rPh sb="0" eb="2">
      <t>センヨウ</t>
    </rPh>
    <rPh sb="2" eb="4">
      <t>ジュウタク</t>
    </rPh>
    <phoneticPr fontId="2"/>
  </si>
  <si>
    <t>271,100</t>
  </si>
  <si>
    <t>270,200</t>
  </si>
  <si>
    <t>70,300</t>
  </si>
  <si>
    <t>199,900</t>
  </si>
  <si>
    <t>1,000</t>
  </si>
  <si>
    <t>736,000</t>
  </si>
  <si>
    <t>734,000</t>
  </si>
  <si>
    <t>663,700</t>
  </si>
  <si>
    <t>2,000</t>
  </si>
  <si>
    <t>1,500</t>
  </si>
  <si>
    <t>店舗その他の併用住宅</t>
    <rPh sb="0" eb="2">
      <t>テンポ</t>
    </rPh>
    <rPh sb="4" eb="5">
      <t>タ</t>
    </rPh>
    <rPh sb="6" eb="8">
      <t>ヘイヨウ</t>
    </rPh>
    <rPh sb="8" eb="10">
      <t>ジュウタク</t>
    </rPh>
    <phoneticPr fontId="2"/>
  </si>
  <si>
    <t>9,200</t>
  </si>
  <si>
    <t>9,100</t>
  </si>
  <si>
    <t>7,700</t>
  </si>
  <si>
    <t>0</t>
  </si>
  <si>
    <t>27,200</t>
  </si>
  <si>
    <t>27,100</t>
  </si>
  <si>
    <t>25,700</t>
  </si>
  <si>
    <t>100</t>
  </si>
  <si>
    <t>（2.住宅の所有の関係）</t>
    <rPh sb="3" eb="5">
      <t>ジュウタク</t>
    </rPh>
    <rPh sb="6" eb="8">
      <t>ショユウ</t>
    </rPh>
    <rPh sb="9" eb="11">
      <t>カンケイ</t>
    </rPh>
    <phoneticPr fontId="2"/>
  </si>
  <si>
    <t>持ち家</t>
    <rPh sb="0" eb="1">
      <t>モ</t>
    </rPh>
    <rPh sb="2" eb="3">
      <t>イエ</t>
    </rPh>
    <phoneticPr fontId="2"/>
  </si>
  <si>
    <t>209,200</t>
  </si>
  <si>
    <t>209,800</t>
  </si>
  <si>
    <t>33,100</t>
  </si>
  <si>
    <t>176,100</t>
  </si>
  <si>
    <t>600</t>
  </si>
  <si>
    <t>200</t>
  </si>
  <si>
    <t>635,700</t>
  </si>
  <si>
    <t>634,000</t>
  </si>
  <si>
    <t>600,800</t>
  </si>
  <si>
    <t>1,700</t>
  </si>
  <si>
    <t>借家</t>
    <rPh sb="0" eb="2">
      <t>シャクヤ</t>
    </rPh>
    <phoneticPr fontId="2"/>
  </si>
  <si>
    <t>63,700</t>
  </si>
  <si>
    <t>64,100</t>
  </si>
  <si>
    <t>36,500</t>
  </si>
  <si>
    <t>400</t>
  </si>
  <si>
    <t>300</t>
  </si>
  <si>
    <t>113,400</t>
  </si>
  <si>
    <t>113,100</t>
  </si>
  <si>
    <t>76,600</t>
  </si>
  <si>
    <t>公営・都市再生機構・公社の借家</t>
    <rPh sb="0" eb="2">
      <t>コウエイ</t>
    </rPh>
    <rPh sb="3" eb="5">
      <t>トシ</t>
    </rPh>
    <rPh sb="5" eb="7">
      <t>サイセイ</t>
    </rPh>
    <rPh sb="7" eb="9">
      <t>キコウ</t>
    </rPh>
    <rPh sb="10" eb="11">
      <t>コウ</t>
    </rPh>
    <rPh sb="11" eb="12">
      <t>シャ</t>
    </rPh>
    <rPh sb="13" eb="15">
      <t>シャクヤ</t>
    </rPh>
    <phoneticPr fontId="2"/>
  </si>
  <si>
    <t>7,600</t>
  </si>
  <si>
    <t>3,300</t>
  </si>
  <si>
    <t>4,200</t>
  </si>
  <si>
    <t>14,900</t>
  </si>
  <si>
    <t>11,600</t>
  </si>
  <si>
    <t>公営の借家</t>
    <rPh sb="0" eb="2">
      <t>コウエイ</t>
    </rPh>
    <rPh sb="3" eb="5">
      <t>シャクヤ</t>
    </rPh>
    <phoneticPr fontId="2"/>
  </si>
  <si>
    <t>都市再生機構・公社の借家</t>
    <rPh sb="0" eb="2">
      <t>トシ</t>
    </rPh>
    <rPh sb="2" eb="4">
      <t>サイセイ</t>
    </rPh>
    <rPh sb="4" eb="6">
      <t>キコウ</t>
    </rPh>
    <rPh sb="7" eb="8">
      <t>コウ</t>
    </rPh>
    <rPh sb="8" eb="9">
      <t>シャ</t>
    </rPh>
    <rPh sb="10" eb="12">
      <t>シャクヤ</t>
    </rPh>
    <phoneticPr fontId="2"/>
  </si>
  <si>
    <t>民営借家</t>
    <rPh sb="0" eb="2">
      <t>ミンエイ</t>
    </rPh>
    <rPh sb="2" eb="4">
      <t>シャクヤ</t>
    </rPh>
    <phoneticPr fontId="2"/>
  </si>
  <si>
    <t>49,500</t>
  </si>
  <si>
    <t>49,700</t>
  </si>
  <si>
    <t>28,500</t>
  </si>
  <si>
    <t>21,000</t>
  </si>
  <si>
    <t>87,800</t>
  </si>
  <si>
    <t>87,600</t>
  </si>
  <si>
    <t>59,100</t>
  </si>
  <si>
    <t>一戸建</t>
    <rPh sb="0" eb="1">
      <t>イチ</t>
    </rPh>
    <rPh sb="1" eb="2">
      <t>コ</t>
    </rPh>
    <rPh sb="2" eb="3">
      <t>ダテ</t>
    </rPh>
    <phoneticPr fontId="2"/>
  </si>
  <si>
    <t>7,200</t>
  </si>
  <si>
    <t>7,300</t>
  </si>
  <si>
    <t>5,100</t>
  </si>
  <si>
    <t>18,000</t>
  </si>
  <si>
    <t>17,900</t>
  </si>
  <si>
    <t>15,700</t>
  </si>
  <si>
    <t>長屋建</t>
    <rPh sb="0" eb="2">
      <t>ナガヤ</t>
    </rPh>
    <rPh sb="2" eb="3">
      <t>ダテ</t>
    </rPh>
    <phoneticPr fontId="2"/>
  </si>
  <si>
    <t>6,100</t>
  </si>
  <si>
    <t>4,600</t>
  </si>
  <si>
    <t>共同住宅(木造）</t>
    <rPh sb="0" eb="2">
      <t>キョウドウ</t>
    </rPh>
    <rPh sb="2" eb="4">
      <t>ジュウタク</t>
    </rPh>
    <rPh sb="5" eb="7">
      <t>モクゾウ</t>
    </rPh>
    <phoneticPr fontId="2"/>
  </si>
  <si>
    <t>6,000</t>
  </si>
  <si>
    <t>3,500</t>
  </si>
  <si>
    <t>2,500</t>
  </si>
  <si>
    <t>10,100</t>
  </si>
  <si>
    <t>10,000</t>
  </si>
  <si>
    <t>6,500</t>
  </si>
  <si>
    <t>共同住宅(非木造）</t>
    <rPh sb="0" eb="2">
      <t>キョウドウ</t>
    </rPh>
    <rPh sb="2" eb="4">
      <t>ジュウタク</t>
    </rPh>
    <rPh sb="5" eb="6">
      <t>ヒ</t>
    </rPh>
    <rPh sb="6" eb="8">
      <t>モクゾウ</t>
    </rPh>
    <phoneticPr fontId="2"/>
  </si>
  <si>
    <t>33,000</t>
  </si>
  <si>
    <t>21,300</t>
  </si>
  <si>
    <t>11,700</t>
  </si>
  <si>
    <t>53,400</t>
  </si>
  <si>
    <t>32,100</t>
  </si>
  <si>
    <t>その他</t>
    <rPh sb="2" eb="3">
      <t>タ</t>
    </rPh>
    <phoneticPr fontId="2"/>
  </si>
  <si>
    <t>給与住宅</t>
    <rPh sb="0" eb="2">
      <t>キュウヨ</t>
    </rPh>
    <rPh sb="2" eb="4">
      <t>ジュウタク</t>
    </rPh>
    <phoneticPr fontId="2"/>
  </si>
  <si>
    <t>6,600</t>
  </si>
  <si>
    <t>6,800</t>
  </si>
  <si>
    <t>10,700</t>
  </si>
  <si>
    <t>10,500</t>
  </si>
  <si>
    <t>5,900</t>
  </si>
  <si>
    <t>2)</t>
    <phoneticPr fontId="2"/>
  </si>
  <si>
    <t>（1.建物の種類）</t>
    <phoneticPr fontId="2"/>
  </si>
  <si>
    <t>会社等の寮・寄宿舎</t>
  </si>
  <si>
    <t>学校等の寮・寄宿舎</t>
  </si>
  <si>
    <t>旅館・宿泊所</t>
  </si>
  <si>
    <t>その他の建物</t>
  </si>
  <si>
    <t>（2.建物の所有の関係）</t>
    <phoneticPr fontId="2"/>
  </si>
  <si>
    <t>自己所有</t>
    <phoneticPr fontId="2"/>
  </si>
  <si>
    <t>3)</t>
    <phoneticPr fontId="2"/>
  </si>
  <si>
    <t>賃貸・貸与</t>
    <phoneticPr fontId="2"/>
  </si>
  <si>
    <t>　1) 住宅の所有の関係「不詳」を含む。　　2) 建物の所有の関係「不詳」を含む。</t>
    <rPh sb="4" eb="6">
      <t>ジュウタク</t>
    </rPh>
    <rPh sb="7" eb="9">
      <t>ショユウ</t>
    </rPh>
    <rPh sb="10" eb="12">
      <t>カンケイ</t>
    </rPh>
    <rPh sb="13" eb="15">
      <t>フショウ</t>
    </rPh>
    <rPh sb="17" eb="18">
      <t>フク</t>
    </rPh>
    <phoneticPr fontId="2"/>
  </si>
  <si>
    <t>　3) 住宅以外の建物に居住する準世帯を除く。</t>
    <rPh sb="4" eb="6">
      <t>ジュウタク</t>
    </rPh>
    <rPh sb="6" eb="8">
      <t>イガイ</t>
    </rPh>
    <rPh sb="9" eb="11">
      <t>タテモノ</t>
    </rPh>
    <rPh sb="12" eb="14">
      <t>キョジュウ</t>
    </rPh>
    <rPh sb="16" eb="17">
      <t>ジュン</t>
    </rPh>
    <rPh sb="17" eb="19">
      <t>セタイ</t>
    </rPh>
    <rPh sb="20" eb="21">
      <t>ノゾ</t>
    </rPh>
    <phoneticPr fontId="2"/>
  </si>
  <si>
    <t>（４）建て方・住宅の種類、所有の関係別住宅数、世帯数、世帯人員、1住宅当たり居住室数、</t>
    <rPh sb="3" eb="4">
      <t>タ</t>
    </rPh>
    <rPh sb="5" eb="6">
      <t>カタ</t>
    </rPh>
    <rPh sb="7" eb="9">
      <t>ジュウタク</t>
    </rPh>
    <rPh sb="10" eb="12">
      <t>シュルイ</t>
    </rPh>
    <rPh sb="13" eb="15">
      <t>ショユウ</t>
    </rPh>
    <rPh sb="16" eb="18">
      <t>カンケイ</t>
    </rPh>
    <rPh sb="18" eb="19">
      <t>ベツ</t>
    </rPh>
    <rPh sb="19" eb="22">
      <t>ジュウタクスウ</t>
    </rPh>
    <rPh sb="23" eb="26">
      <t>セタイスウ</t>
    </rPh>
    <rPh sb="27" eb="29">
      <t>セタイ</t>
    </rPh>
    <rPh sb="29" eb="31">
      <t>ジンイン</t>
    </rPh>
    <rPh sb="33" eb="35">
      <t>ジュウタク</t>
    </rPh>
    <rPh sb="35" eb="36">
      <t>ア</t>
    </rPh>
    <rPh sb="38" eb="40">
      <t>キョジュウ</t>
    </rPh>
    <rPh sb="40" eb="41">
      <t>シツ</t>
    </rPh>
    <rPh sb="41" eb="42">
      <t>スウ</t>
    </rPh>
    <phoneticPr fontId="2"/>
  </si>
  <si>
    <t>　　　1住宅当たり畳数、1住宅当たり延べ面積、1人当たり畳数および1室当たり人員</t>
    <phoneticPr fontId="2"/>
  </si>
  <si>
    <t>（つづき）</t>
    <phoneticPr fontId="2"/>
  </si>
  <si>
    <t>建て方・
住宅の種類、所有の関係</t>
    <rPh sb="0" eb="1">
      <t>タ</t>
    </rPh>
    <rPh sb="2" eb="3">
      <t>カタ</t>
    </rPh>
    <rPh sb="5" eb="7">
      <t>ジュウタク</t>
    </rPh>
    <rPh sb="8" eb="10">
      <t>シュルイ</t>
    </rPh>
    <rPh sb="11" eb="13">
      <t>ショユウ</t>
    </rPh>
    <rPh sb="14" eb="16">
      <t>カンケイ</t>
    </rPh>
    <phoneticPr fontId="2"/>
  </si>
  <si>
    <t>住宅数（戸）</t>
    <rPh sb="0" eb="3">
      <t>ジュウタクスウ</t>
    </rPh>
    <rPh sb="4" eb="5">
      <t>コ</t>
    </rPh>
    <phoneticPr fontId="2"/>
  </si>
  <si>
    <t>世帯数</t>
    <rPh sb="0" eb="3">
      <t>セタイスウ</t>
    </rPh>
    <phoneticPr fontId="2"/>
  </si>
  <si>
    <t>世帯人員（人）</t>
    <rPh sb="0" eb="2">
      <t>セタイ</t>
    </rPh>
    <rPh sb="2" eb="3">
      <t>ヒト</t>
    </rPh>
    <rPh sb="3" eb="4">
      <t>イン</t>
    </rPh>
    <rPh sb="5" eb="6">
      <t>ニン</t>
    </rPh>
    <phoneticPr fontId="2"/>
  </si>
  <si>
    <t>1住宅当たり居住室数</t>
    <rPh sb="1" eb="3">
      <t>ジュウタク</t>
    </rPh>
    <rPh sb="3" eb="4">
      <t>ア</t>
    </rPh>
    <rPh sb="6" eb="8">
      <t>キョジュウ</t>
    </rPh>
    <rPh sb="8" eb="9">
      <t>シツ</t>
    </rPh>
    <rPh sb="9" eb="10">
      <t>スウ</t>
    </rPh>
    <phoneticPr fontId="2"/>
  </si>
  <si>
    <t>1住宅当たり畳数</t>
    <rPh sb="1" eb="3">
      <t>ジュウタク</t>
    </rPh>
    <rPh sb="3" eb="4">
      <t>ア</t>
    </rPh>
    <rPh sb="6" eb="7">
      <t>タタミ</t>
    </rPh>
    <rPh sb="7" eb="8">
      <t>スウ</t>
    </rPh>
    <phoneticPr fontId="2"/>
  </si>
  <si>
    <t>1住宅当たり延べ面積
（㎡）</t>
    <rPh sb="1" eb="3">
      <t>ジュウタク</t>
    </rPh>
    <rPh sb="3" eb="4">
      <t>ア</t>
    </rPh>
    <rPh sb="6" eb="7">
      <t>ノ</t>
    </rPh>
    <rPh sb="8" eb="10">
      <t>メンセキ</t>
    </rPh>
    <phoneticPr fontId="2"/>
  </si>
  <si>
    <t>1人当たり畳数</t>
    <rPh sb="1" eb="2">
      <t>ニン</t>
    </rPh>
    <rPh sb="2" eb="3">
      <t>ア</t>
    </rPh>
    <rPh sb="5" eb="6">
      <t>タタミ</t>
    </rPh>
    <rPh sb="6" eb="7">
      <t>スウ</t>
    </rPh>
    <phoneticPr fontId="2"/>
  </si>
  <si>
    <t>1室当たり人員</t>
    <rPh sb="1" eb="2">
      <t>シツ</t>
    </rPh>
    <rPh sb="2" eb="3">
      <t>ア</t>
    </rPh>
    <rPh sb="5" eb="7">
      <t>ジンイン</t>
    </rPh>
    <phoneticPr fontId="2"/>
  </si>
  <si>
    <t>平成20年</t>
    <rPh sb="0" eb="1">
      <t>ヘイ</t>
    </rPh>
    <rPh sb="1" eb="2">
      <t>セイ</t>
    </rPh>
    <rPh sb="4" eb="5">
      <t>ネン</t>
    </rPh>
    <phoneticPr fontId="2"/>
  </si>
  <si>
    <t>（1.建て方）</t>
    <rPh sb="3" eb="4">
      <t>タ</t>
    </rPh>
    <rPh sb="5" eb="6">
      <t>カタ</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</si>
  <si>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</si>
  <si>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</si>
  <si>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</si>
  <si>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（2.住宅の種類、所有の関係）</t>
    <rPh sb="3" eb="5">
      <t>ジュウタク</t>
    </rPh>
    <rPh sb="6" eb="8">
      <t>シュルイ</t>
    </rPh>
    <rPh sb="9" eb="11">
      <t>ショユウ</t>
    </rPh>
    <rPh sb="10" eb="11">
      <t>ジュウショ</t>
    </rPh>
    <rPh sb="12" eb="14">
      <t>カンケイ</t>
    </rPh>
    <phoneticPr fontId="2"/>
  </si>
  <si>
    <t>借家</t>
    <rPh sb="0" eb="1">
      <t>シャク</t>
    </rPh>
    <rPh sb="1" eb="2">
      <t>イエ</t>
    </rPh>
    <phoneticPr fontId="2"/>
  </si>
  <si>
    <t>-</t>
    <phoneticPr fontId="2"/>
  </si>
  <si>
    <t xml:space="preserve">専用住宅 </t>
    <rPh sb="0" eb="2">
      <t>センヨウ</t>
    </rPh>
    <rPh sb="2" eb="4">
      <t>ジュウタク</t>
    </rPh>
    <phoneticPr fontId="2"/>
  </si>
  <si>
    <t>　1) 住宅の所有の関係「不詳」を含む。</t>
    <rPh sb="4" eb="6">
      <t>ジュウタク</t>
    </rPh>
    <rPh sb="7" eb="9">
      <t>ショユウ</t>
    </rPh>
    <rPh sb="10" eb="12">
      <t>カンケイ</t>
    </rPh>
    <rPh sb="13" eb="15">
      <t>フショウ</t>
    </rPh>
    <rPh sb="17" eb="18">
      <t>フク</t>
    </rPh>
    <phoneticPr fontId="2"/>
  </si>
  <si>
    <t>資　料：総務省統計局「住宅・土地統計調査」</t>
    <rPh sb="0" eb="1">
      <t>シ</t>
    </rPh>
    <rPh sb="2" eb="3">
      <t>リョウ</t>
    </rPh>
    <rPh sb="4" eb="7">
      <t>ソウムショウ</t>
    </rPh>
    <rPh sb="7" eb="10">
      <t>トウケイキョク</t>
    </rPh>
    <rPh sb="11" eb="13">
      <t>ジュウタク</t>
    </rPh>
    <rPh sb="14" eb="16">
      <t>トチ</t>
    </rPh>
    <rPh sb="16" eb="18">
      <t>トウケイ</t>
    </rPh>
    <rPh sb="18" eb="20">
      <t>チョウサ</t>
    </rPh>
    <phoneticPr fontId="2"/>
  </si>
  <si>
    <t>２　市町別、一般世帯の住居の種類、住居の所有関係別住居の状態</t>
    <rPh sb="2" eb="4">
      <t>シチョウ</t>
    </rPh>
    <rPh sb="4" eb="5">
      <t>ベツ</t>
    </rPh>
    <rPh sb="6" eb="8">
      <t>イッパン</t>
    </rPh>
    <rPh sb="8" eb="10">
      <t>セタイ</t>
    </rPh>
    <rPh sb="11" eb="13">
      <t>ジュウキョ</t>
    </rPh>
    <rPh sb="14" eb="16">
      <t>シュルイ</t>
    </rPh>
    <rPh sb="17" eb="19">
      <t>ジュウキョ</t>
    </rPh>
    <rPh sb="20" eb="22">
      <t>ショユウ</t>
    </rPh>
    <rPh sb="22" eb="24">
      <t>カンケイ</t>
    </rPh>
    <rPh sb="24" eb="25">
      <t>ベツ</t>
    </rPh>
    <rPh sb="25" eb="27">
      <t>ジュウキョ</t>
    </rPh>
    <rPh sb="28" eb="30">
      <t>ジョウタイ</t>
    </rPh>
    <phoneticPr fontId="2"/>
  </si>
  <si>
    <t>令和2年10月1日現在</t>
    <rPh sb="0" eb="2">
      <t>レイワ</t>
    </rPh>
    <rPh sb="3" eb="4">
      <t>ネン</t>
    </rPh>
    <rPh sb="6" eb="7">
      <t>ガツ</t>
    </rPh>
    <rPh sb="8" eb="9">
      <t>ニチ</t>
    </rPh>
    <rPh sb="9" eb="11">
      <t>ゲンザイ</t>
    </rPh>
    <phoneticPr fontId="2"/>
  </si>
  <si>
    <t>住居の種類・所有関係</t>
    <rPh sb="8" eb="10">
      <t>カンケイ</t>
    </rPh>
    <phoneticPr fontId="2"/>
  </si>
  <si>
    <t>住宅に住む一般世帯</t>
    <rPh sb="0" eb="2">
      <t>ジュウタク</t>
    </rPh>
    <rPh sb="3" eb="4">
      <t>ス</t>
    </rPh>
    <rPh sb="5" eb="7">
      <t>イッパン</t>
    </rPh>
    <rPh sb="7" eb="9">
      <t>セタイ</t>
    </rPh>
    <phoneticPr fontId="2"/>
  </si>
  <si>
    <t>一般世帯
総数</t>
    <phoneticPr fontId="2"/>
  </si>
  <si>
    <t>民営
借家</t>
    <rPh sb="0" eb="2">
      <t>ミンエイ</t>
    </rPh>
    <rPh sb="3" eb="5">
      <t>シャクヤ</t>
    </rPh>
    <phoneticPr fontId="2"/>
  </si>
  <si>
    <t>給与
住宅</t>
    <rPh sb="0" eb="2">
      <t>キュウヨ</t>
    </rPh>
    <rPh sb="3" eb="5">
      <t>ジュウタク</t>
    </rPh>
    <phoneticPr fontId="2"/>
  </si>
  <si>
    <t>間借り</t>
    <rPh sb="0" eb="2">
      <t>マガ</t>
    </rPh>
    <phoneticPr fontId="2"/>
  </si>
  <si>
    <t>住宅以外
に住む
一般世帯</t>
    <rPh sb="0" eb="2">
      <t>ジュウタク</t>
    </rPh>
    <rPh sb="2" eb="4">
      <t>イガイ</t>
    </rPh>
    <rPh sb="6" eb="7">
      <t>ス</t>
    </rPh>
    <rPh sb="9" eb="11">
      <t>イッパン</t>
    </rPh>
    <rPh sb="11" eb="13">
      <t>セタイ</t>
    </rPh>
    <phoneticPr fontId="2"/>
  </si>
  <si>
    <t>世帯人員
（人）</t>
    <rPh sb="0" eb="2">
      <t>セタイ</t>
    </rPh>
    <rPh sb="2" eb="4">
      <t>ジンイン</t>
    </rPh>
    <rPh sb="6" eb="7">
      <t>ニン</t>
    </rPh>
    <phoneticPr fontId="2"/>
  </si>
  <si>
    <t>１世帯当
たり人員
（人）</t>
    <rPh sb="0" eb="3">
      <t>イッセタイ</t>
    </rPh>
    <rPh sb="3" eb="4">
      <t>ア</t>
    </rPh>
    <rPh sb="7" eb="8">
      <t>ヒト</t>
    </rPh>
    <rPh sb="8" eb="9">
      <t>イン</t>
    </rPh>
    <rPh sb="11" eb="12">
      <t>ニン</t>
    </rPh>
    <phoneticPr fontId="2"/>
  </si>
  <si>
    <t>平成22年</t>
    <rPh sb="0" eb="2">
      <t>ヘイセイ</t>
    </rPh>
    <rPh sb="4" eb="5">
      <t>ネン</t>
    </rPh>
    <phoneticPr fontId="2"/>
  </si>
  <si>
    <t xml:space="preserve">   27</t>
    <phoneticPr fontId="2"/>
  </si>
  <si>
    <t>令和２年</t>
    <rPh sb="0" eb="1">
      <t>レイワ</t>
    </rPh>
    <rPh sb="3" eb="4">
      <t>ネン</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</si>
  <si>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</si>
  <si>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</si>
  <si>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</si>
  <si>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</si>
  <si>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</si>
  <si>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鯖江市</t>
    <rPh sb="0" eb="1">
      <t>サバ</t>
    </rPh>
    <rPh sb="1" eb="2">
      <t>エ</t>
    </rPh>
    <rPh sb="2" eb="3">
      <t>シ</t>
    </rPh>
    <phoneticPr fontId="2"/>
  </si>
  <si>
    <t>あわら市</t>
    <rPh sb="3" eb="4">
      <t>シ</t>
    </rPh>
    <phoneticPr fontId="2"/>
  </si>
  <si>
    <t>越前市</t>
    <rPh sb="0" eb="2">
      <t>エチゼン</t>
    </rPh>
    <rPh sb="2" eb="3">
      <t>シ</t>
    </rPh>
    <phoneticPr fontId="2"/>
  </si>
  <si>
    <t>坂井市</t>
    <rPh sb="0" eb="3">
      <t>サカイシ</t>
    </rPh>
    <phoneticPr fontId="2"/>
  </si>
  <si>
    <t>市計</t>
    <rPh sb="0" eb="1">
      <t>シ</t>
    </rPh>
    <rPh sb="1" eb="2">
      <t>ケイ</t>
    </rPh>
    <phoneticPr fontId="2"/>
  </si>
  <si>
    <t>永平寺町</t>
    <rPh sb="0" eb="3">
      <t>エイヘイジ</t>
    </rPh>
    <rPh sb="3" eb="4">
      <t>チョウ</t>
    </rPh>
    <phoneticPr fontId="2"/>
  </si>
  <si>
    <t>池田町</t>
    <rPh sb="0" eb="3">
      <t>イケダチョウ</t>
    </rPh>
    <phoneticPr fontId="2"/>
  </si>
  <si>
    <t>南越前町</t>
    <rPh sb="0" eb="4">
      <t>ミナミエチゼンチョウ</t>
    </rPh>
    <phoneticPr fontId="2"/>
  </si>
  <si>
    <t>越前町</t>
    <rPh sb="0" eb="2">
      <t>エチゼン</t>
    </rPh>
    <rPh sb="2" eb="3">
      <t>チョウ</t>
    </rPh>
    <phoneticPr fontId="2"/>
  </si>
  <si>
    <t>美浜町</t>
    <rPh sb="0" eb="2">
      <t>ミハマ</t>
    </rPh>
    <rPh sb="2" eb="3">
      <t>チョウ</t>
    </rPh>
    <phoneticPr fontId="2"/>
  </si>
  <si>
    <t>高浜町</t>
    <rPh sb="0" eb="2">
      <t>タカハマ</t>
    </rPh>
    <rPh sb="2" eb="3">
      <t>チョウ</t>
    </rPh>
    <phoneticPr fontId="2"/>
  </si>
  <si>
    <t>おおい町</t>
    <rPh sb="3" eb="4">
      <t>チョウ</t>
    </rPh>
    <phoneticPr fontId="2"/>
  </si>
  <si>
    <t>若狭町</t>
    <rPh sb="0" eb="3">
      <t>ワカサチョウ</t>
    </rPh>
    <phoneticPr fontId="2"/>
  </si>
  <si>
    <t>町計</t>
    <rPh sb="0" eb="1">
      <t>チョウ</t>
    </rPh>
    <rPh sb="1" eb="2">
      <t>ケイ</t>
    </rPh>
    <phoneticPr fontId="2"/>
  </si>
  <si>
    <t>※一般世帯総数には住宅の種類「不詳」を含む。</t>
    <rPh sb="1" eb="3">
      <t>イッパン</t>
    </rPh>
    <rPh sb="3" eb="5">
      <t>セタイ</t>
    </rPh>
    <rPh sb="5" eb="7">
      <t>ソウスウ</t>
    </rPh>
    <rPh sb="9" eb="11">
      <t>ジュウタク</t>
    </rPh>
    <rPh sb="12" eb="14">
      <t>シュルイ</t>
    </rPh>
    <rPh sb="15" eb="17">
      <t>フショウ</t>
    </rPh>
    <rPh sb="19" eb="20">
      <t>フク</t>
    </rPh>
    <phoneticPr fontId="2"/>
  </si>
  <si>
    <t>資料：総務省統計局「国勢調査」</t>
    <rPh sb="0" eb="1">
      <t>シ</t>
    </rPh>
    <rPh sb="1" eb="2">
      <t>リョウ</t>
    </rPh>
    <rPh sb="3" eb="6">
      <t>ソウムショウ</t>
    </rPh>
    <rPh sb="6" eb="9">
      <t>トウケイキョク</t>
    </rPh>
    <rPh sb="10" eb="12">
      <t>コクセイ</t>
    </rPh>
    <rPh sb="12" eb="14">
      <t>チョウサ</t>
    </rPh>
    <phoneticPr fontId="2"/>
  </si>
  <si>
    <t>３　月別建築主別着工建築物</t>
    <rPh sb="2" eb="4">
      <t>ツキベツ</t>
    </rPh>
    <rPh sb="4" eb="6">
      <t>ケンチク</t>
    </rPh>
    <rPh sb="6" eb="7">
      <t>シュ</t>
    </rPh>
    <rPh sb="7" eb="8">
      <t>ベツ</t>
    </rPh>
    <rPh sb="8" eb="10">
      <t>チャッコウ</t>
    </rPh>
    <rPh sb="10" eb="13">
      <t>ケンチクブツ</t>
    </rPh>
    <phoneticPr fontId="1"/>
  </si>
  <si>
    <t>（単位:㎡、万円）</t>
    <rPh sb="1" eb="3">
      <t>タンイ</t>
    </rPh>
    <rPh sb="6" eb="8">
      <t>マンエン</t>
    </rPh>
    <phoneticPr fontId="2"/>
  </si>
  <si>
    <t>国</t>
    <rPh sb="0" eb="1">
      <t>クニ</t>
    </rPh>
    <phoneticPr fontId="2"/>
  </si>
  <si>
    <t>県</t>
    <rPh sb="0" eb="1">
      <t>ケン</t>
    </rPh>
    <phoneticPr fontId="2"/>
  </si>
  <si>
    <t>市町</t>
    <rPh sb="0" eb="2">
      <t>シチョウ</t>
    </rPh>
    <phoneticPr fontId="2"/>
  </si>
  <si>
    <t>会社</t>
    <rPh sb="0" eb="2">
      <t>カイシャ</t>
    </rPh>
    <phoneticPr fontId="2"/>
  </si>
  <si>
    <t>会社でない団体</t>
    <rPh sb="0" eb="2">
      <t>カイシャ</t>
    </rPh>
    <rPh sb="5" eb="7">
      <t>ダンタイ</t>
    </rPh>
    <phoneticPr fontId="2"/>
  </si>
  <si>
    <t>個人</t>
    <rPh sb="0" eb="2">
      <t>コジン</t>
    </rPh>
    <phoneticPr fontId="2"/>
  </si>
  <si>
    <t>床面積
の合計</t>
    <rPh sb="0" eb="3">
      <t>ユカメンセキ</t>
    </rPh>
    <rPh sb="5" eb="7">
      <t>ゴウケイ</t>
    </rPh>
    <phoneticPr fontId="2"/>
  </si>
  <si>
    <t>工事費
予定額</t>
    <rPh sb="0" eb="3">
      <t>コウジヒ</t>
    </rPh>
    <rPh sb="4" eb="6">
      <t>ヨテイ</t>
    </rPh>
    <rPh sb="6" eb="7">
      <t>ガク</t>
    </rPh>
    <phoneticPr fontId="2"/>
  </si>
  <si>
    <t>床面積
の合計</t>
    <rPh sb="0" eb="1">
      <t>ユカ</t>
    </rPh>
    <rPh sb="1" eb="3">
      <t>メンセキ</t>
    </rPh>
    <rPh sb="5" eb="7">
      <t>ゴウケイ</t>
    </rPh>
    <phoneticPr fontId="2"/>
  </si>
  <si>
    <t>令和2年</t>
  </si>
  <si>
    <t>令和 4年 1月</t>
  </si>
  <si>
    <t>2月</t>
  </si>
  <si>
    <t>3月</t>
  </si>
  <si>
    <t>4月</t>
  </si>
  <si>
    <t xml:space="preserve"> 5月</t>
    <phoneticPr fontId="2"/>
  </si>
  <si>
    <t>6月</t>
  </si>
  <si>
    <t>7月</t>
  </si>
  <si>
    <t>8月</t>
  </si>
  <si>
    <t>9月</t>
  </si>
  <si>
    <t>10月</t>
  </si>
  <si>
    <t>11月</t>
  </si>
  <si>
    <t>12月</t>
  </si>
  <si>
    <t>資料：国土交通省「建築着工統計調査」</t>
  </si>
  <si>
    <t>４　月別構造別着工建築物</t>
  </si>
  <si>
    <t>（単位：㎡、万円）</t>
    <rPh sb="1" eb="3">
      <t>タンイ</t>
    </rPh>
    <rPh sb="6" eb="8">
      <t>マンエン</t>
    </rPh>
    <phoneticPr fontId="2"/>
  </si>
  <si>
    <t>木造</t>
    <rPh sb="0" eb="2">
      <t>モクゾウ</t>
    </rPh>
    <phoneticPr fontId="2"/>
  </si>
  <si>
    <t>鉄骨鉄筋コンクリート造</t>
    <rPh sb="0" eb="2">
      <t>テッコツ</t>
    </rPh>
    <rPh sb="2" eb="4">
      <t>テッキン</t>
    </rPh>
    <rPh sb="10" eb="11">
      <t>ゾウ</t>
    </rPh>
    <phoneticPr fontId="2"/>
  </si>
  <si>
    <t>鉄筋コンクリート造</t>
    <rPh sb="0" eb="2">
      <t>テッキン</t>
    </rPh>
    <rPh sb="8" eb="9">
      <t>ゾウ</t>
    </rPh>
    <phoneticPr fontId="2"/>
  </si>
  <si>
    <t>鉄骨造</t>
    <rPh sb="0" eb="2">
      <t>テッコツ</t>
    </rPh>
    <rPh sb="2" eb="3">
      <t>ゾウ</t>
    </rPh>
    <phoneticPr fontId="2"/>
  </si>
  <si>
    <t>コンクリートブロック造</t>
    <rPh sb="10" eb="11">
      <t>ゾウ</t>
    </rPh>
    <phoneticPr fontId="2"/>
  </si>
  <si>
    <t>５　月別用途別着工建築物</t>
    <rPh sb="2" eb="4">
      <t>ツキベツ</t>
    </rPh>
    <rPh sb="4" eb="6">
      <t>ヨウト</t>
    </rPh>
    <rPh sb="6" eb="7">
      <t>ベツ</t>
    </rPh>
    <rPh sb="7" eb="9">
      <t>チャッコウ</t>
    </rPh>
    <rPh sb="9" eb="12">
      <t>ケンチクブツ</t>
    </rPh>
    <phoneticPr fontId="2"/>
  </si>
  <si>
    <t>居住専用住宅</t>
    <rPh sb="0" eb="2">
      <t>キョジュウ</t>
    </rPh>
    <rPh sb="2" eb="4">
      <t>センヨウ</t>
    </rPh>
    <rPh sb="4" eb="6">
      <t>ジュウタク</t>
    </rPh>
    <phoneticPr fontId="2"/>
  </si>
  <si>
    <t>居住専用準住宅</t>
    <rPh sb="0" eb="2">
      <t>キョジュウ</t>
    </rPh>
    <rPh sb="2" eb="4">
      <t>センヨウ</t>
    </rPh>
    <rPh sb="4" eb="5">
      <t>ジュン</t>
    </rPh>
    <rPh sb="5" eb="7">
      <t>ジュウタク</t>
    </rPh>
    <phoneticPr fontId="2"/>
  </si>
  <si>
    <t>居住産業併用</t>
    <rPh sb="0" eb="2">
      <t>キョジュウ</t>
    </rPh>
    <rPh sb="2" eb="4">
      <t>サンギョウ</t>
    </rPh>
    <rPh sb="4" eb="6">
      <t>ヘイヨウ</t>
    </rPh>
    <phoneticPr fontId="2"/>
  </si>
  <si>
    <t>農林水産業用</t>
    <rPh sb="0" eb="2">
      <t>ノウリン</t>
    </rPh>
    <rPh sb="2" eb="5">
      <t>スイサンギョウ</t>
    </rPh>
    <rPh sb="5" eb="6">
      <t>ヨウ</t>
    </rPh>
    <phoneticPr fontId="2"/>
  </si>
  <si>
    <t>鉱業，採石業，砂利採取業，建設業用</t>
    <rPh sb="0" eb="2">
      <t>コウギョウ</t>
    </rPh>
    <rPh sb="3" eb="5">
      <t>サイセキ</t>
    </rPh>
    <rPh sb="5" eb="6">
      <t>ギョウ</t>
    </rPh>
    <rPh sb="7" eb="9">
      <t>ジャリ</t>
    </rPh>
    <rPh sb="9" eb="11">
      <t>サイシュ</t>
    </rPh>
    <rPh sb="11" eb="12">
      <t>ギョウ</t>
    </rPh>
    <rPh sb="13" eb="16">
      <t>ケンセツギョウ</t>
    </rPh>
    <rPh sb="16" eb="17">
      <t>ヨウ</t>
    </rPh>
    <phoneticPr fontId="2"/>
  </si>
  <si>
    <t>製造業用</t>
    <rPh sb="0" eb="2">
      <t>セイゾウ</t>
    </rPh>
    <rPh sb="2" eb="3">
      <t>ギョウ</t>
    </rPh>
    <rPh sb="3" eb="4">
      <t>ヨウ</t>
    </rPh>
    <phoneticPr fontId="2"/>
  </si>
  <si>
    <t>電気･ガス･熱供給･水道業用</t>
    <rPh sb="0" eb="2">
      <t>デンキ</t>
    </rPh>
    <rPh sb="6" eb="7">
      <t>ネツ</t>
    </rPh>
    <rPh sb="7" eb="9">
      <t>キョウキュウ</t>
    </rPh>
    <rPh sb="10" eb="13">
      <t>スイドウギョウ</t>
    </rPh>
    <rPh sb="13" eb="14">
      <t>ヨウ</t>
    </rPh>
    <phoneticPr fontId="2"/>
  </si>
  <si>
    <t>情報通信業用</t>
    <rPh sb="0" eb="2">
      <t>ジョウホウ</t>
    </rPh>
    <rPh sb="2" eb="5">
      <t>ツウシンギョウ</t>
    </rPh>
    <rPh sb="5" eb="6">
      <t>ヨウ</t>
    </rPh>
    <phoneticPr fontId="2"/>
  </si>
  <si>
    <t>運輸業用</t>
    <rPh sb="0" eb="3">
      <t>ウンユギョウ</t>
    </rPh>
    <rPh sb="3" eb="4">
      <t>ヨウ</t>
    </rPh>
    <phoneticPr fontId="2"/>
  </si>
  <si>
    <t>卸売業，小売業用</t>
    <rPh sb="0" eb="2">
      <t>オロシウ</t>
    </rPh>
    <rPh sb="2" eb="3">
      <t>ギョウ</t>
    </rPh>
    <rPh sb="4" eb="6">
      <t>コウリ</t>
    </rPh>
    <rPh sb="6" eb="7">
      <t>ギョウ</t>
    </rPh>
    <rPh sb="7" eb="8">
      <t>ヨウ</t>
    </rPh>
    <phoneticPr fontId="2"/>
  </si>
  <si>
    <t>金融業，保険業用</t>
    <rPh sb="0" eb="2">
      <t>キンユウ</t>
    </rPh>
    <rPh sb="2" eb="3">
      <t>ギョウ</t>
    </rPh>
    <rPh sb="4" eb="7">
      <t>ホケンギョウ</t>
    </rPh>
    <rPh sb="7" eb="8">
      <t>ヨウ</t>
    </rPh>
    <phoneticPr fontId="2"/>
  </si>
  <si>
    <t>不動産業用</t>
    <rPh sb="0" eb="3">
      <t>フドウサン</t>
    </rPh>
    <rPh sb="3" eb="4">
      <t>ギョウ</t>
    </rPh>
    <rPh sb="4" eb="5">
      <t>ヨウ</t>
    </rPh>
    <phoneticPr fontId="2"/>
  </si>
  <si>
    <t>宿泊業，飲食サービス業用</t>
    <rPh sb="0" eb="2">
      <t>シュクハク</t>
    </rPh>
    <rPh sb="2" eb="3">
      <t>ギョウ</t>
    </rPh>
    <rPh sb="4" eb="6">
      <t>インショク</t>
    </rPh>
    <rPh sb="10" eb="11">
      <t>ギョウ</t>
    </rPh>
    <rPh sb="11" eb="12">
      <t>ヨウ</t>
    </rPh>
    <phoneticPr fontId="2"/>
  </si>
  <si>
    <t>教育，学習支援業用</t>
    <rPh sb="0" eb="2">
      <t>キョウイク</t>
    </rPh>
    <rPh sb="3" eb="5">
      <t>ガクシュウ</t>
    </rPh>
    <rPh sb="5" eb="7">
      <t>シエン</t>
    </rPh>
    <rPh sb="7" eb="8">
      <t>ギョウ</t>
    </rPh>
    <rPh sb="8" eb="9">
      <t>ヨウ</t>
    </rPh>
    <phoneticPr fontId="2"/>
  </si>
  <si>
    <t>医療，福祉用</t>
    <rPh sb="0" eb="2">
      <t>イリョウ</t>
    </rPh>
    <rPh sb="3" eb="5">
      <t>フクシ</t>
    </rPh>
    <rPh sb="5" eb="6">
      <t>ヨウ</t>
    </rPh>
    <phoneticPr fontId="2"/>
  </si>
  <si>
    <t>その他のサービス業用</t>
    <rPh sb="2" eb="3">
      <t>タ</t>
    </rPh>
    <rPh sb="8" eb="9">
      <t>ギョウ</t>
    </rPh>
    <rPh sb="9" eb="10">
      <t>ヨウ</t>
    </rPh>
    <phoneticPr fontId="2"/>
  </si>
  <si>
    <t>公務用</t>
    <rPh sb="0" eb="2">
      <t>コウム</t>
    </rPh>
    <rPh sb="2" eb="3">
      <t>ヨウ</t>
    </rPh>
    <phoneticPr fontId="2"/>
  </si>
  <si>
    <t>他に分類されない</t>
    <rPh sb="0" eb="1">
      <t>タ</t>
    </rPh>
    <rPh sb="2" eb="4">
      <t>ブンルイ</t>
    </rPh>
    <phoneticPr fontId="2"/>
  </si>
  <si>
    <t>令和4年 1月</t>
  </si>
  <si>
    <t>資料：国土交通省「建築着工統計調査」</t>
    <rPh sb="0" eb="1">
      <t>シ</t>
    </rPh>
    <rPh sb="1" eb="2">
      <t>リョウ</t>
    </rPh>
    <rPh sb="3" eb="5">
      <t>コクド</t>
    </rPh>
    <rPh sb="5" eb="8">
      <t>コウツウショウ</t>
    </rPh>
    <phoneticPr fontId="2"/>
  </si>
  <si>
    <t>６　着工住宅および利用別、種類別、資金別新設住宅の状況</t>
    <rPh sb="2" eb="4">
      <t>チャッコウ</t>
    </rPh>
    <rPh sb="4" eb="6">
      <t>ジュウタク</t>
    </rPh>
    <rPh sb="9" eb="11">
      <t>リヨウ</t>
    </rPh>
    <rPh sb="11" eb="12">
      <t>ベツ</t>
    </rPh>
    <rPh sb="13" eb="15">
      <t>シュルイ</t>
    </rPh>
    <rPh sb="15" eb="16">
      <t>ベツ</t>
    </rPh>
    <rPh sb="17" eb="19">
      <t>シキン</t>
    </rPh>
    <rPh sb="19" eb="20">
      <t>ベツ</t>
    </rPh>
    <rPh sb="20" eb="22">
      <t>シンセツ</t>
    </rPh>
    <rPh sb="22" eb="24">
      <t>ジュウタク</t>
    </rPh>
    <rPh sb="25" eb="27">
      <t>ジョウキョウ</t>
    </rPh>
    <phoneticPr fontId="2"/>
  </si>
  <si>
    <t>（単位：戸、㎡）</t>
    <rPh sb="1" eb="3">
      <t>タンイ</t>
    </rPh>
    <rPh sb="4" eb="5">
      <t>ト</t>
    </rPh>
    <phoneticPr fontId="2"/>
  </si>
  <si>
    <t>新設住宅</t>
    <rPh sb="0" eb="2">
      <t>シンセツ</t>
    </rPh>
    <rPh sb="2" eb="4">
      <t>ジュウタク</t>
    </rPh>
    <phoneticPr fontId="2"/>
  </si>
  <si>
    <t>新設住宅（続き）</t>
    <rPh sb="0" eb="2">
      <t>シンセツ</t>
    </rPh>
    <rPh sb="2" eb="4">
      <t>ジュウタク</t>
    </rPh>
    <rPh sb="5" eb="6">
      <t>ツヅ</t>
    </rPh>
    <phoneticPr fontId="2"/>
  </si>
  <si>
    <t>着工住宅</t>
    <rPh sb="0" eb="2">
      <t>チャッコウ</t>
    </rPh>
    <rPh sb="2" eb="4">
      <t>ジュウタク</t>
    </rPh>
    <phoneticPr fontId="2"/>
  </si>
  <si>
    <t>利用別</t>
    <rPh sb="0" eb="2">
      <t>リヨウ</t>
    </rPh>
    <rPh sb="2" eb="3">
      <t>ベツ</t>
    </rPh>
    <phoneticPr fontId="2"/>
  </si>
  <si>
    <t>種類別</t>
    <rPh sb="0" eb="2">
      <t>シュルイ</t>
    </rPh>
    <rPh sb="2" eb="3">
      <t>ベツ</t>
    </rPh>
    <phoneticPr fontId="2"/>
  </si>
  <si>
    <t>資金別</t>
    <rPh sb="0" eb="2">
      <t>シキン</t>
    </rPh>
    <rPh sb="2" eb="3">
      <t>ベツ</t>
    </rPh>
    <phoneticPr fontId="2"/>
  </si>
  <si>
    <t>持家</t>
    <rPh sb="0" eb="2">
      <t>モチイエ</t>
    </rPh>
    <phoneticPr fontId="2"/>
  </si>
  <si>
    <t>貸家</t>
    <rPh sb="0" eb="2">
      <t>カシヤ</t>
    </rPh>
    <phoneticPr fontId="2"/>
  </si>
  <si>
    <t>分譲住宅</t>
    <rPh sb="0" eb="2">
      <t>ブンジョウ</t>
    </rPh>
    <rPh sb="2" eb="4">
      <t>ジュウタク</t>
    </rPh>
    <phoneticPr fontId="2"/>
  </si>
  <si>
    <t>併用住宅</t>
    <rPh sb="0" eb="2">
      <t>ヘイヨウ</t>
    </rPh>
    <rPh sb="2" eb="4">
      <t>ジュウタク</t>
    </rPh>
    <phoneticPr fontId="2"/>
  </si>
  <si>
    <t>民間</t>
    <rPh sb="0" eb="2">
      <t>ミンカン</t>
    </rPh>
    <phoneticPr fontId="2"/>
  </si>
  <si>
    <t>公営</t>
    <rPh sb="0" eb="2">
      <t>コウエイ</t>
    </rPh>
    <phoneticPr fontId="2"/>
  </si>
  <si>
    <t>住宅金融
機構融資</t>
    <rPh sb="0" eb="2">
      <t>ジュウタク</t>
    </rPh>
    <rPh sb="2" eb="4">
      <t>キンユウ</t>
    </rPh>
    <rPh sb="5" eb="7">
      <t>キコウ</t>
    </rPh>
    <rPh sb="7" eb="9">
      <t>ユウシ</t>
    </rPh>
    <phoneticPr fontId="2"/>
  </si>
  <si>
    <t>都市再生
機構建設</t>
    <rPh sb="0" eb="2">
      <t>トシ</t>
    </rPh>
    <rPh sb="2" eb="4">
      <t>サイセイ</t>
    </rPh>
    <rPh sb="5" eb="7">
      <t>キコウ</t>
    </rPh>
    <rPh sb="7" eb="9">
      <t>ケンセツ</t>
    </rPh>
    <phoneticPr fontId="2"/>
  </si>
  <si>
    <t>戸数</t>
    <rPh sb="0" eb="2">
      <t>コスウ</t>
    </rPh>
    <phoneticPr fontId="2"/>
  </si>
  <si>
    <t>床面積
合計</t>
    <rPh sb="0" eb="3">
      <t>ユカメンセキ</t>
    </rPh>
    <rPh sb="4" eb="6">
      <t>ゴウケイ</t>
    </rPh>
    <phoneticPr fontId="2"/>
  </si>
  <si>
    <t>令和2年度</t>
  </si>
  <si>
    <t>資料：国土交通省「建築着工統計調査　住宅着工統計」</t>
  </si>
  <si>
    <t>７　公共機関からの受注工事</t>
    <rPh sb="2" eb="4">
      <t>コウキョウ</t>
    </rPh>
    <rPh sb="4" eb="6">
      <t>キカン</t>
    </rPh>
    <rPh sb="9" eb="11">
      <t>ジュチュウ</t>
    </rPh>
    <rPh sb="11" eb="13">
      <t>コウジ</t>
    </rPh>
    <phoneticPr fontId="2"/>
  </si>
  <si>
    <t>（１）発注者別請負契約額（１件500万円以上の工事）</t>
    <rPh sb="3" eb="6">
      <t>ハッチュウシャ</t>
    </rPh>
    <rPh sb="6" eb="7">
      <t>ベツ</t>
    </rPh>
    <rPh sb="7" eb="9">
      <t>ウケオイ</t>
    </rPh>
    <rPh sb="9" eb="11">
      <t>ケイヤク</t>
    </rPh>
    <rPh sb="11" eb="12">
      <t>ガク</t>
    </rPh>
    <rPh sb="14" eb="15">
      <t>ケン</t>
    </rPh>
    <rPh sb="18" eb="20">
      <t>マンエン</t>
    </rPh>
    <rPh sb="20" eb="22">
      <t>イジョウ</t>
    </rPh>
    <rPh sb="23" eb="25">
      <t>コウジ</t>
    </rPh>
    <phoneticPr fontId="2"/>
  </si>
  <si>
    <t>（単位：百万円）</t>
    <rPh sb="1" eb="3">
      <t>タンイ</t>
    </rPh>
    <rPh sb="4" eb="7">
      <t>ヒャクマンエン</t>
    </rPh>
    <phoneticPr fontId="2"/>
  </si>
  <si>
    <t>発注者</t>
    <rPh sb="0" eb="2">
      <t>ハッチュウ</t>
    </rPh>
    <rPh sb="2" eb="3">
      <t>シャ</t>
    </rPh>
    <phoneticPr fontId="2"/>
  </si>
  <si>
    <t>国の機関</t>
    <rPh sb="0" eb="1">
      <t>クニ</t>
    </rPh>
    <rPh sb="2" eb="4">
      <t>キカン</t>
    </rPh>
    <phoneticPr fontId="2"/>
  </si>
  <si>
    <t>地方の機関</t>
    <rPh sb="0" eb="2">
      <t>チホウ</t>
    </rPh>
    <rPh sb="3" eb="5">
      <t>キカン</t>
    </rPh>
    <phoneticPr fontId="2"/>
  </si>
  <si>
    <t>年度</t>
    <rPh sb="0" eb="2">
      <t>ネンド</t>
    </rPh>
    <phoneticPr fontId="2"/>
  </si>
  <si>
    <t>独立行政法人</t>
    <rPh sb="0" eb="2">
      <t>ドクリツ</t>
    </rPh>
    <rPh sb="2" eb="4">
      <t>ギョウセイ</t>
    </rPh>
    <rPh sb="4" eb="6">
      <t>ホウジン</t>
    </rPh>
    <phoneticPr fontId="2"/>
  </si>
  <si>
    <t>政府関連企業等</t>
    <rPh sb="0" eb="2">
      <t>セイフ</t>
    </rPh>
    <rPh sb="2" eb="4">
      <t>カンレン</t>
    </rPh>
    <rPh sb="4" eb="6">
      <t>キギョウ</t>
    </rPh>
    <rPh sb="6" eb="7">
      <t>トウ</t>
    </rPh>
    <phoneticPr fontId="2"/>
  </si>
  <si>
    <t>市町</t>
    <rPh sb="0" eb="1">
      <t>シ</t>
    </rPh>
    <rPh sb="1" eb="2">
      <t>マチ</t>
    </rPh>
    <phoneticPr fontId="2"/>
  </si>
  <si>
    <t>地方公営企業</t>
    <rPh sb="0" eb="2">
      <t>チホウ</t>
    </rPh>
    <rPh sb="2" eb="4">
      <t>コウエイ</t>
    </rPh>
    <rPh sb="4" eb="6">
      <t>キギョウ</t>
    </rPh>
    <phoneticPr fontId="2"/>
  </si>
  <si>
    <t>3</t>
  </si>
  <si>
    <t>資料：国土交通省「建設工事受注動態統計調査」</t>
    <rPh sb="0" eb="1">
      <t>シ</t>
    </rPh>
    <rPh sb="1" eb="2">
      <t>リョウ</t>
    </rPh>
    <rPh sb="3" eb="5">
      <t>コクド</t>
    </rPh>
    <rPh sb="5" eb="8">
      <t>コウツウショウ</t>
    </rPh>
    <rPh sb="9" eb="11">
      <t>ケンセツ</t>
    </rPh>
    <rPh sb="11" eb="13">
      <t>コウジ</t>
    </rPh>
    <rPh sb="13" eb="15">
      <t>ジュチュウ</t>
    </rPh>
    <rPh sb="15" eb="17">
      <t>ドウタイ</t>
    </rPh>
    <rPh sb="17" eb="19">
      <t>トウケイ</t>
    </rPh>
    <rPh sb="19" eb="21">
      <t>チョウサ</t>
    </rPh>
    <phoneticPr fontId="2"/>
  </si>
  <si>
    <t>（２）工事分類別請負契約額(１件500万円以上の工事）</t>
    <rPh sb="3" eb="5">
      <t>コウジ</t>
    </rPh>
    <rPh sb="5" eb="7">
      <t>ブンルイ</t>
    </rPh>
    <rPh sb="7" eb="8">
      <t>ベツ</t>
    </rPh>
    <rPh sb="8" eb="10">
      <t>ウケオイ</t>
    </rPh>
    <rPh sb="10" eb="12">
      <t>ケイヤク</t>
    </rPh>
    <rPh sb="12" eb="13">
      <t>ガク</t>
    </rPh>
    <rPh sb="15" eb="16">
      <t>ケン</t>
    </rPh>
    <rPh sb="19" eb="23">
      <t>マンエンイジョウ</t>
    </rPh>
    <rPh sb="24" eb="26">
      <t>コウジ</t>
    </rPh>
    <phoneticPr fontId="2"/>
  </si>
  <si>
    <t>（単位：件、百万円）</t>
    <rPh sb="1" eb="3">
      <t>タンイ</t>
    </rPh>
    <rPh sb="4" eb="5">
      <t>ケン</t>
    </rPh>
    <rPh sb="6" eb="9">
      <t>ヒャクマンエン</t>
    </rPh>
    <phoneticPr fontId="2"/>
  </si>
  <si>
    <t>工事分類</t>
    <phoneticPr fontId="2"/>
  </si>
  <si>
    <t>総数</t>
    <rPh sb="0" eb="1">
      <t>フサ</t>
    </rPh>
    <rPh sb="1" eb="2">
      <t>カズ</t>
    </rPh>
    <phoneticPr fontId="2"/>
  </si>
  <si>
    <t>年度　　</t>
    <rPh sb="0" eb="2">
      <t>ネンド</t>
    </rPh>
    <phoneticPr fontId="2"/>
  </si>
  <si>
    <t>工事
件数</t>
    <rPh sb="0" eb="2">
      <t>コウジ</t>
    </rPh>
    <rPh sb="3" eb="5">
      <t>ケンスウ</t>
    </rPh>
    <phoneticPr fontId="2"/>
  </si>
  <si>
    <t>請負
契約額</t>
    <rPh sb="0" eb="2">
      <t>ウケオイ</t>
    </rPh>
    <rPh sb="3" eb="5">
      <t>ケイヤク</t>
    </rPh>
    <rPh sb="5" eb="6">
      <t>ガク</t>
    </rPh>
    <phoneticPr fontId="2"/>
  </si>
  <si>
    <t>治山・
治水</t>
    <rPh sb="0" eb="1">
      <t>チ</t>
    </rPh>
    <rPh sb="1" eb="2">
      <t>ヤマ</t>
    </rPh>
    <rPh sb="4" eb="6">
      <t>チスイ</t>
    </rPh>
    <phoneticPr fontId="2"/>
  </si>
  <si>
    <t>農林
水産</t>
    <rPh sb="0" eb="2">
      <t>ノウリン</t>
    </rPh>
    <rPh sb="3" eb="5">
      <t>スイサン</t>
    </rPh>
    <phoneticPr fontId="2"/>
  </si>
  <si>
    <t>道路</t>
    <rPh sb="0" eb="2">
      <t>ドウロ</t>
    </rPh>
    <phoneticPr fontId="2"/>
  </si>
  <si>
    <t>港湾・
空港</t>
    <rPh sb="0" eb="1">
      <t>ミナト</t>
    </rPh>
    <rPh sb="1" eb="2">
      <t>ワン</t>
    </rPh>
    <rPh sb="4" eb="6">
      <t>クウコウ</t>
    </rPh>
    <phoneticPr fontId="2"/>
  </si>
  <si>
    <t>下水道</t>
    <rPh sb="0" eb="3">
      <t>ゲスイドウ</t>
    </rPh>
    <phoneticPr fontId="2"/>
  </si>
  <si>
    <t>教育・
病院</t>
    <rPh sb="0" eb="2">
      <t>キョウイク</t>
    </rPh>
    <rPh sb="4" eb="6">
      <t>ビョウイン</t>
    </rPh>
    <phoneticPr fontId="2"/>
  </si>
  <si>
    <t>住宅・
宿舎</t>
    <rPh sb="0" eb="2">
      <t>ジュウタク</t>
    </rPh>
    <rPh sb="4" eb="6">
      <t>シュクシャ</t>
    </rPh>
    <phoneticPr fontId="2"/>
  </si>
  <si>
    <t>庁舎</t>
    <rPh sb="0" eb="2">
      <t>チョウシャ</t>
    </rPh>
    <phoneticPr fontId="2"/>
  </si>
  <si>
    <t>再開発
ビル等</t>
    <rPh sb="0" eb="3">
      <t>サイカイハツ</t>
    </rPh>
    <rPh sb="6" eb="7">
      <t>トウ</t>
    </rPh>
    <phoneticPr fontId="2"/>
  </si>
  <si>
    <t>土地造成</t>
    <rPh sb="0" eb="2">
      <t>トチ</t>
    </rPh>
    <rPh sb="2" eb="4">
      <t>ゾウセイ</t>
    </rPh>
    <phoneticPr fontId="2"/>
  </si>
  <si>
    <t>郵政事業</t>
    <rPh sb="0" eb="2">
      <t>ユウセイ</t>
    </rPh>
    <rPh sb="2" eb="4">
      <t>ジギョウ</t>
    </rPh>
    <phoneticPr fontId="2"/>
  </si>
  <si>
    <t>電気・
ガス</t>
    <rPh sb="0" eb="2">
      <t>デンキ</t>
    </rPh>
    <phoneticPr fontId="2"/>
  </si>
  <si>
    <t>上・工業
用水道</t>
    <rPh sb="0" eb="1">
      <t>ウエ</t>
    </rPh>
    <rPh sb="2" eb="4">
      <t>コウギョウ</t>
    </rPh>
    <rPh sb="5" eb="6">
      <t>ヨウ</t>
    </rPh>
    <rPh sb="6" eb="8">
      <t>スイドウ</t>
    </rPh>
    <phoneticPr fontId="2"/>
  </si>
  <si>
    <t>廃棄物
処理施設</t>
    <rPh sb="0" eb="2">
      <t>ハイキ</t>
    </rPh>
    <rPh sb="2" eb="3">
      <t>ブツ</t>
    </rPh>
    <rPh sb="4" eb="6">
      <t>ショリ</t>
    </rPh>
    <rPh sb="6" eb="8">
      <t>シセツ</t>
    </rPh>
    <phoneticPr fontId="2"/>
  </si>
  <si>
    <t>資　料：国土交通省「建設工事受注動態統計調査」</t>
    <rPh sb="0" eb="1">
      <t>シ</t>
    </rPh>
    <rPh sb="2" eb="3">
      <t>リョウ</t>
    </rPh>
    <rPh sb="4" eb="6">
      <t>コクド</t>
    </rPh>
    <rPh sb="6" eb="9">
      <t>コウツウショウ</t>
    </rPh>
    <rPh sb="10" eb="12">
      <t>ケンセツ</t>
    </rPh>
    <rPh sb="12" eb="14">
      <t>コウジ</t>
    </rPh>
    <rPh sb="14" eb="16">
      <t>ジュチュウ</t>
    </rPh>
    <rPh sb="16" eb="18">
      <t>ドウタイ</t>
    </rPh>
    <rPh sb="18" eb="20">
      <t>トウケイ</t>
    </rPh>
    <rPh sb="20" eb="22">
      <t>チョウサ</t>
    </rPh>
    <phoneticPr fontId="2"/>
  </si>
  <si>
    <t>８　公営住宅の状況</t>
    <rPh sb="2" eb="4">
      <t>コウエイ</t>
    </rPh>
    <rPh sb="4" eb="6">
      <t>ジュウタク</t>
    </rPh>
    <rPh sb="7" eb="9">
      <t>ジョウキョウ</t>
    </rPh>
    <phoneticPr fontId="2"/>
  </si>
  <si>
    <t>（単位：戸）</t>
    <rPh sb="1" eb="3">
      <t>タンイ</t>
    </rPh>
    <rPh sb="4" eb="5">
      <t>コ</t>
    </rPh>
    <phoneticPr fontId="2"/>
  </si>
  <si>
    <t>建設戸数</t>
    <rPh sb="0" eb="2">
      <t>ケンセツ</t>
    </rPh>
    <rPh sb="2" eb="4">
      <t>コスウ</t>
    </rPh>
    <phoneticPr fontId="2"/>
  </si>
  <si>
    <t>管理戸数</t>
    <rPh sb="0" eb="2">
      <t>カンリ</t>
    </rPh>
    <rPh sb="2" eb="4">
      <t>コスウ</t>
    </rPh>
    <phoneticPr fontId="2"/>
  </si>
  <si>
    <t>事業主体</t>
    <phoneticPr fontId="2"/>
  </si>
  <si>
    <t>準耐火構造</t>
    <rPh sb="0" eb="1">
      <t>ジュン</t>
    </rPh>
    <rPh sb="1" eb="3">
      <t>タイカ</t>
    </rPh>
    <rPh sb="3" eb="5">
      <t>コウゾウ</t>
    </rPh>
    <phoneticPr fontId="2"/>
  </si>
  <si>
    <t>低層耐火構造</t>
    <rPh sb="0" eb="2">
      <t>テイソウ</t>
    </rPh>
    <rPh sb="2" eb="4">
      <t>タイカ</t>
    </rPh>
    <rPh sb="4" eb="6">
      <t>コウゾウ</t>
    </rPh>
    <phoneticPr fontId="2"/>
  </si>
  <si>
    <t>中層耐火構造</t>
    <rPh sb="0" eb="2">
      <t>チュウソウ</t>
    </rPh>
    <rPh sb="2" eb="4">
      <t>タイカ</t>
    </rPh>
    <rPh sb="4" eb="6">
      <t>コウゾウ</t>
    </rPh>
    <phoneticPr fontId="2"/>
  </si>
  <si>
    <t>高層耐火構造</t>
    <rPh sb="0" eb="2">
      <t>コウソウ</t>
    </rPh>
    <rPh sb="2" eb="4">
      <t>タイカ</t>
    </rPh>
    <rPh sb="4" eb="6">
      <t>コウゾウ</t>
    </rPh>
    <phoneticPr fontId="2"/>
  </si>
  <si>
    <t>準耐火構造
平屋建</t>
    <rPh sb="0" eb="1">
      <t>ジュン</t>
    </rPh>
    <rPh sb="1" eb="3">
      <t>タイカ</t>
    </rPh>
    <rPh sb="3" eb="5">
      <t>コウゾウ</t>
    </rPh>
    <rPh sb="6" eb="7">
      <t>ヒラ</t>
    </rPh>
    <rPh sb="7" eb="8">
      <t>ヤ</t>
    </rPh>
    <rPh sb="8" eb="9">
      <t>ダテ</t>
    </rPh>
    <phoneticPr fontId="2"/>
  </si>
  <si>
    <t>準耐火構造
二階建</t>
    <rPh sb="0" eb="1">
      <t>ジュン</t>
    </rPh>
    <rPh sb="1" eb="3">
      <t>タイカ</t>
    </rPh>
    <rPh sb="3" eb="5">
      <t>コウゾウ</t>
    </rPh>
    <rPh sb="6" eb="7">
      <t>ニ</t>
    </rPh>
    <rPh sb="7" eb="8">
      <t>カイ</t>
    </rPh>
    <rPh sb="8" eb="9">
      <t>ケン</t>
    </rPh>
    <phoneticPr fontId="2"/>
  </si>
  <si>
    <t>福井県</t>
    <rPh sb="0" eb="3">
      <t>フクイケン</t>
    </rPh>
    <phoneticPr fontId="2"/>
  </si>
  <si>
    <t>鯖江市</t>
    <rPh sb="0" eb="3">
      <t>サバエシ</t>
    </rPh>
    <phoneticPr fontId="2"/>
  </si>
  <si>
    <t>越前市</t>
    <rPh sb="0" eb="3">
      <t>エチゼンシ</t>
    </rPh>
    <phoneticPr fontId="2"/>
  </si>
  <si>
    <t>坂井市</t>
    <rPh sb="0" eb="2">
      <t>サカイ</t>
    </rPh>
    <rPh sb="2" eb="3">
      <t>シ</t>
    </rPh>
    <phoneticPr fontId="2"/>
  </si>
  <si>
    <t>永平寺町</t>
    <rPh sb="0" eb="4">
      <t>エイヘイジチョウ</t>
    </rPh>
    <phoneticPr fontId="2"/>
  </si>
  <si>
    <t>南越前町</t>
  </si>
  <si>
    <t>越前町</t>
  </si>
  <si>
    <t>美浜町</t>
    <rPh sb="0" eb="2">
      <t>ミハマ</t>
    </rPh>
    <phoneticPr fontId="6"/>
  </si>
  <si>
    <t>高浜町</t>
  </si>
  <si>
    <t>おおい町</t>
    <phoneticPr fontId="2"/>
  </si>
  <si>
    <t>若狭町</t>
    <rPh sb="0" eb="2">
      <t>ワカサ</t>
    </rPh>
    <rPh sb="2" eb="3">
      <t>チョウ</t>
    </rPh>
    <phoneticPr fontId="6"/>
  </si>
  <si>
    <t>資料：福井県建築住宅課</t>
  </si>
  <si>
    <r>
      <t>公営･都市
再生機構･
公社の借家</t>
    </r>
    <r>
      <rPr>
        <vertAlign val="superscript"/>
        <sz val="8"/>
        <rFont val="BIZ UDP明朝 Medium"/>
        <family val="1"/>
        <charset val="128"/>
      </rPr>
      <t>※</t>
    </r>
    <rPh sb="0" eb="2">
      <t>コウエイ</t>
    </rPh>
    <rPh sb="3" eb="5">
      <t>トシ</t>
    </rPh>
    <rPh sb="6" eb="8">
      <t>サイセイ</t>
    </rPh>
    <rPh sb="8" eb="10">
      <t>キコウ</t>
    </rPh>
    <rPh sb="12" eb="14">
      <t>コウシャ</t>
    </rPh>
    <rPh sb="15" eb="17">
      <t>シャクヤ</t>
    </rPh>
    <phoneticPr fontId="2"/>
  </si>
  <si>
    <r>
      <t xml:space="preserve">公園・
</t>
    </r>
    <r>
      <rPr>
        <sz val="9"/>
        <rFont val="BIZ UDP明朝 Medium"/>
        <family val="1"/>
        <charset val="128"/>
      </rPr>
      <t>運動競技場</t>
    </r>
    <rPh sb="0" eb="2">
      <t>コウエン</t>
    </rPh>
    <rPh sb="4" eb="6">
      <t>ウンドウ</t>
    </rPh>
    <rPh sb="6" eb="9">
      <t>キョウギジョウ</t>
    </rPh>
    <phoneticPr fontId="2"/>
  </si>
  <si>
    <r>
      <rPr>
        <sz val="10"/>
        <rFont val="BIZ UDP明朝 Medium"/>
        <family val="1"/>
        <charset val="128"/>
      </rPr>
      <t>鉄道・軌道</t>
    </r>
    <r>
      <rPr>
        <sz val="9"/>
        <rFont val="BIZ UDP明朝 Medium"/>
        <family val="1"/>
        <charset val="128"/>
      </rPr>
      <t xml:space="preserve">
・自動車交通</t>
    </r>
    <rPh sb="0" eb="2">
      <t>テツドウ</t>
    </rPh>
    <rPh sb="3" eb="5">
      <t>キドウ</t>
    </rPh>
    <rPh sb="7" eb="10">
      <t>ジドウシャ</t>
    </rPh>
    <rPh sb="10" eb="12">
      <t>コウツウ</t>
    </rPh>
    <phoneticPr fontId="2"/>
  </si>
  <si>
    <t>-</t>
    <phoneticPr fontId="2"/>
  </si>
  <si>
    <t>令和４年福井県統計年鑑</t>
    <rPh sb="0" eb="2">
      <t>レイワ</t>
    </rPh>
    <rPh sb="3" eb="4">
      <t>ネン</t>
    </rPh>
    <rPh sb="4" eb="7">
      <t>フクイケン</t>
    </rPh>
    <rPh sb="7" eb="9">
      <t>トウケイ</t>
    </rPh>
    <rPh sb="9" eb="11">
      <t>ネンカン</t>
    </rPh>
    <phoneticPr fontId="2"/>
  </si>
  <si>
    <t>(3)住宅の種類・所有の関係別住宅数および建物の種類・所有の関係別</t>
    <phoneticPr fontId="1"/>
  </si>
  <si>
    <t>住宅以外で人が居住する建物数ならびに世帯の種類別世帯数および世帯人員</t>
    <phoneticPr fontId="2"/>
  </si>
  <si>
    <t>市町別、一般世帯の住居の種類、住居の所有関係別住居の状態</t>
    <rPh sb="0" eb="2">
      <t>シチョウ</t>
    </rPh>
    <rPh sb="2" eb="3">
      <t>ベツ</t>
    </rPh>
    <rPh sb="4" eb="6">
      <t>イッパン</t>
    </rPh>
    <rPh sb="6" eb="8">
      <t>セタイ</t>
    </rPh>
    <rPh sb="9" eb="11">
      <t>ジュウキョ</t>
    </rPh>
    <rPh sb="12" eb="14">
      <t>シュルイ</t>
    </rPh>
    <rPh sb="15" eb="17">
      <t>ジュウキョ</t>
    </rPh>
    <rPh sb="18" eb="20">
      <t>ショユウ</t>
    </rPh>
    <rPh sb="20" eb="22">
      <t>カンケイ</t>
    </rPh>
    <rPh sb="22" eb="23">
      <t>ベツ</t>
    </rPh>
    <rPh sb="23" eb="25">
      <t>ジュウキョ</t>
    </rPh>
    <rPh sb="26" eb="28">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</si>
</sst>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Red]\-#,##0;\-"/>
    <numFmt numFmtId="177" formatCode="#,##0;;\-"/>
    <numFmt numFmtId="178" formatCode="0.00;;\-"/>
    <numFmt numFmtId="179" formatCode="##,###,##0;&quot;-&quot;#,###,##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明朝"/>
      <family val="1"/>
      <charset val="128"/>
    </font>
    <font>
      <sz val="11"/>
      <name val="ＭＳ 明朝"/>
      <family val="1"/>
      <charset val="128"/>
    </font>
    <font>
      <sz val="12"/>
      <name val="ＭＳ Ｐゴシック"/>
      <family val="3"/>
      <charset val="128"/>
    </font>
    <font>
      <sz val="10"/>
      <name val="ＭＳ 明朝"/>
      <family val="1"/>
      <charset val="128"/>
    </font>
    <font>
      <sz val="10"/>
      <name val="ＭＳ ゴシック"/>
      <family val="3"/>
      <charset val="128"/>
    </font>
    <font>
      <sz val="6"/>
      <name val="ＭＳ 明朝"/>
      <family val="1"/>
      <charset val="128"/>
    </font>
    <font>
      <u/>
      <sz val="11"/>
      <color theme="10"/>
      <name val="ＭＳ Ｐゴシック"/>
      <family val="3"/>
      <charset val="128"/>
    </font>
    <font>
      <u/>
      <sz val="11"/>
      <color theme="10"/>
      <name val="BIZ UDP明朝 Medium"/>
      <family val="1"/>
      <charset val="128"/>
    </font>
    <font>
      <sz val="9"/>
      <name val="BIZ UDP明朝 Medium"/>
      <family val="1"/>
      <charset val="128"/>
    </font>
    <font>
      <sz val="11"/>
      <name val="BIZ UDP明朝 Medium"/>
      <family val="1"/>
      <charset val="128"/>
    </font>
    <font>
      <sz val="18"/>
      <name val="BIZ UDP明朝 Medium"/>
      <family val="1"/>
      <charset val="128"/>
    </font>
    <font>
      <sz val="14"/>
      <name val="BIZ UDP明朝 Medium"/>
      <family val="1"/>
      <charset val="128"/>
    </font>
    <font>
      <sz val="12"/>
      <name val="BIZ UDP明朝 Medium"/>
      <family val="1"/>
      <charset val="128"/>
    </font>
    <font>
      <sz val="10"/>
      <name val="BIZ UDP明朝 Medium"/>
      <family val="1"/>
      <charset val="128"/>
    </font>
    <font>
      <u/>
      <sz val="8"/>
      <color theme="10"/>
      <name val="BIZ UDP明朝 Medium"/>
      <family val="1"/>
      <charset val="128"/>
    </font>
    <font>
      <sz val="8"/>
      <name val="BIZ UDP明朝 Medium"/>
      <family val="1"/>
      <charset val="128"/>
    </font>
    <font>
      <u/>
      <sz val="9"/>
      <color theme="10"/>
      <name val="BIZ UDP明朝 Medium"/>
      <family val="1"/>
      <charset val="128"/>
    </font>
    <font>
      <u/>
      <sz val="11"/>
      <name val="ＭＳ Ｐゴシック"/>
      <family val="3"/>
      <charset val="128"/>
    </font>
    <font>
      <u/>
      <sz val="11"/>
      <name val="BIZ UDP明朝 Medium"/>
      <family val="1"/>
      <charset val="128"/>
    </font>
    <font>
      <vertAlign val="superscript"/>
      <sz val="8"/>
      <name val="BIZ UDP明朝 Medium"/>
      <family val="1"/>
      <charset val="128"/>
    </font>
    <font>
      <b/>
      <sz val="16"/>
      <name val="BIZ UDP明朝 Medium"/>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rgb="FF000000"/>
      </right>
      <top/>
      <bottom/>
      <diagonal/>
    </border>
    <border>
      <left style="thin">
        <color rgb="FF000000"/>
      </left>
      <right/>
      <top/>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alignment vertical="center"/>
    </xf>
    <xf numFmtId="0" fontId="1" fillId="0" borderId="0"/>
  </cellStyleXfs>
  <cellXfs count="387">
    <xf numFmtId="0" fontId="0" fillId="0" borderId="0" xfId="0">
      <alignment vertical="center"/>
    </xf>
    <xf numFmtId="0" fontId="11" fillId="0" borderId="0" xfId="1" applyFont="1" applyAlignment="1" applyProtection="1">
      <alignment vertical="center"/>
    </xf>
    <xf numFmtId="0" fontId="12" fillId="0" borderId="0" xfId="4" applyFont="1">
      <alignment vertical="center"/>
    </xf>
    <xf numFmtId="0" fontId="13" fillId="0" borderId="0" xfId="0" applyFont="1">
      <alignment vertical="center"/>
    </xf>
    <xf numFmtId="0" fontId="14" fillId="0" borderId="0" xfId="4" applyFont="1">
      <alignment vertical="center"/>
    </xf>
    <xf numFmtId="0" fontId="15" fillId="0" borderId="0" xfId="0" applyFont="1" applyAlignment="1">
      <alignment horizontal="centerContinuous" vertical="center"/>
    </xf>
    <xf numFmtId="0" fontId="15" fillId="0" borderId="0" xfId="4" applyFont="1">
      <alignment vertical="center"/>
    </xf>
    <xf numFmtId="0" fontId="12" fillId="0" borderId="0" xfId="0" applyFont="1" applyAlignment="1">
      <alignment horizontal="centerContinuous" vertical="center"/>
    </xf>
    <xf numFmtId="0" fontId="13" fillId="0" borderId="0" xfId="4" applyFont="1">
      <alignment vertical="center"/>
    </xf>
    <xf numFmtId="0" fontId="16" fillId="0" borderId="0" xfId="4" applyFont="1">
      <alignment vertical="center"/>
    </xf>
    <xf numFmtId="0" fontId="17" fillId="0" borderId="0" xfId="4" applyFont="1" applyAlignment="1">
      <alignment horizontal="right" vertical="center"/>
    </xf>
    <xf numFmtId="0" fontId="17" fillId="0" borderId="0" xfId="4" applyFont="1">
      <alignment vertical="center"/>
    </xf>
    <xf numFmtId="0" fontId="12" fillId="0" borderId="3" xfId="4" applyFont="1" applyBorder="1">
      <alignment vertical="center"/>
    </xf>
    <xf numFmtId="0" fontId="17" fillId="0" borderId="14" xfId="4" applyFont="1" applyBorder="1" applyAlignment="1">
      <alignment vertical="center" wrapText="1" justifyLastLine="1"/>
    </xf>
    <xf numFmtId="0" fontId="17" fillId="0" borderId="23" xfId="4" applyFont="1" applyBorder="1" applyAlignment="1">
      <alignment vertical="center" justifyLastLine="1"/>
    </xf>
    <xf numFmtId="0" fontId="17" fillId="0" borderId="2" xfId="4" applyFont="1" applyBorder="1" applyAlignment="1">
      <alignment horizontal="centerContinuous" vertical="center"/>
    </xf>
    <xf numFmtId="0" fontId="17" fillId="0" borderId="17" xfId="4" applyFont="1" applyBorder="1" applyAlignment="1">
      <alignment horizontal="centerContinuous" vertical="center"/>
    </xf>
    <xf numFmtId="0" fontId="17" fillId="0" borderId="15" xfId="4" applyFont="1" applyBorder="1" applyAlignment="1">
      <alignment horizontal="center" vertical="center" wrapText="1" justifyLastLine="1"/>
    </xf>
    <xf numFmtId="0" fontId="17" fillId="0" borderId="12" xfId="4" applyFont="1" applyBorder="1" applyAlignment="1">
      <alignment horizontal="center" vertical="center" justifyLastLine="1"/>
    </xf>
    <xf numFmtId="0" fontId="17" fillId="0" borderId="19" xfId="4" applyFont="1" applyBorder="1" applyAlignment="1">
      <alignment horizontal="center" vertical="center" justifyLastLine="1"/>
    </xf>
    <xf numFmtId="0" fontId="17" fillId="0" borderId="9" xfId="4" applyFont="1" applyBorder="1" applyAlignment="1">
      <alignment horizontal="center" vertical="center" justifyLastLine="1"/>
    </xf>
    <xf numFmtId="0" fontId="17" fillId="0" borderId="8" xfId="4" applyFont="1" applyBorder="1" applyAlignment="1">
      <alignment horizontal="center" vertical="center" justifyLastLine="1"/>
    </xf>
    <xf numFmtId="0" fontId="17" fillId="0" borderId="6" xfId="4" applyFont="1" applyBorder="1" applyAlignment="1">
      <alignment horizontal="center" vertical="center" justifyLastLine="1"/>
    </xf>
    <xf numFmtId="0" fontId="17" fillId="0" borderId="21" xfId="4" applyFont="1" applyBorder="1" applyAlignment="1">
      <alignment horizontal="center" vertical="center" justifyLastLine="1"/>
    </xf>
    <xf numFmtId="0" fontId="12" fillId="0" borderId="7" xfId="4" applyFont="1" applyBorder="1" applyAlignment="1">
      <alignment horizontal="center" vertical="center" wrapText="1"/>
    </xf>
    <xf numFmtId="0" fontId="17" fillId="0" borderId="7" xfId="4" applyFont="1" applyBorder="1" applyAlignment="1">
      <alignment horizontal="center" vertical="center" justifyLastLine="1"/>
    </xf>
    <xf numFmtId="0" fontId="17" fillId="0" borderId="0" xfId="4" applyFont="1" applyAlignment="1">
      <alignment vertical="center" wrapText="1"/>
    </xf>
    <xf numFmtId="0" fontId="17" fillId="0" borderId="18" xfId="4" applyFont="1" applyBorder="1" applyAlignment="1">
      <alignment horizontal="distributed" justifyLastLine="1"/>
    </xf>
    <xf numFmtId="179" fontId="17" fillId="0" borderId="6" xfId="4" quotePrefix="1" applyNumberFormat="1" applyFont="1" applyBorder="1" applyAlignment="1">
      <alignment horizontal="right"/>
    </xf>
    <xf numFmtId="179" fontId="17" fillId="0" borderId="0" xfId="4" quotePrefix="1" applyNumberFormat="1" applyFont="1" applyAlignment="1">
      <alignment horizontal="right"/>
    </xf>
    <xf numFmtId="179" fontId="17" fillId="0" borderId="6" xfId="4" applyNumberFormat="1" applyFont="1" applyBorder="1" applyAlignment="1"/>
    <xf numFmtId="0" fontId="17" fillId="0" borderId="0" xfId="4" applyFont="1" applyAlignment="1"/>
    <xf numFmtId="0" fontId="17" fillId="0" borderId="11" xfId="4" quotePrefix="1" applyFont="1" applyBorder="1" applyAlignment="1">
      <alignment horizontal="center" vertical="center"/>
    </xf>
    <xf numFmtId="179" fontId="17" fillId="0" borderId="0" xfId="4" quotePrefix="1" applyNumberFormat="1" applyFont="1" applyAlignment="1">
      <alignment horizontal="right" vertical="center"/>
    </xf>
    <xf numFmtId="0" fontId="17" fillId="0" borderId="11" xfId="4" applyFont="1" applyBorder="1" applyAlignment="1">
      <alignment horizontal="left" vertical="center"/>
    </xf>
    <xf numFmtId="0" fontId="17" fillId="0" borderId="11" xfId="4" applyFont="1" applyBorder="1" applyAlignment="1">
      <alignment horizontal="center" vertical="center"/>
    </xf>
    <xf numFmtId="179" fontId="17" fillId="0" borderId="0" xfId="4" applyNumberFormat="1" applyFont="1" applyAlignment="1">
      <alignment horizontal="right" vertical="center"/>
    </xf>
    <xf numFmtId="0" fontId="17" fillId="0" borderId="15" xfId="4" applyFont="1" applyBorder="1" applyAlignment="1">
      <alignment horizontal="center" vertical="center"/>
    </xf>
    <xf numFmtId="179" fontId="17" fillId="0" borderId="9" xfId="4" quotePrefix="1" applyNumberFormat="1" applyFont="1" applyBorder="1" applyAlignment="1">
      <alignment horizontal="right" vertical="center"/>
    </xf>
    <xf numFmtId="0" fontId="17" fillId="0" borderId="0" xfId="0" applyFont="1">
      <alignment vertical="center"/>
    </xf>
    <xf numFmtId="0" fontId="15" fillId="0" borderId="0" xfId="0" applyFont="1">
      <alignment vertical="center"/>
    </xf>
    <xf numFmtId="0" fontId="17" fillId="0" borderId="0" xfId="0" applyFont="1" applyAlignment="1">
      <alignment horizontal="centerContinuous" vertical="center"/>
    </xf>
    <xf numFmtId="0" fontId="13" fillId="0" borderId="0" xfId="0" applyFont="1" applyAlignment="1">
      <alignment horizontal="center" vertical="center"/>
    </xf>
    <xf numFmtId="0" fontId="16" fillId="0" borderId="0" xfId="0" applyFont="1">
      <alignment vertical="center"/>
    </xf>
    <xf numFmtId="0" fontId="17" fillId="0" borderId="14" xfId="0" applyFont="1" applyBorder="1" applyAlignment="1">
      <alignment vertical="center" justifyLastLine="1"/>
    </xf>
    <xf numFmtId="0" fontId="17" fillId="0" borderId="2" xfId="0" applyFont="1" applyBorder="1" applyAlignment="1">
      <alignment horizontal="centerContinuous" vertical="center"/>
    </xf>
    <xf numFmtId="0" fontId="17" fillId="0" borderId="17" xfId="0" applyFont="1" applyBorder="1" applyAlignment="1">
      <alignment horizontal="centerContinuous" vertical="center"/>
    </xf>
    <xf numFmtId="0" fontId="17" fillId="0" borderId="10" xfId="0" applyFont="1" applyBorder="1" applyAlignment="1">
      <alignment horizontal="centerContinuous" vertical="center"/>
    </xf>
    <xf numFmtId="0" fontId="17" fillId="0" borderId="24" xfId="0" applyFont="1" applyBorder="1">
      <alignment vertical="center"/>
    </xf>
    <xf numFmtId="0" fontId="17" fillId="0" borderId="16" xfId="0" applyFont="1" applyBorder="1">
      <alignment vertical="center"/>
    </xf>
    <xf numFmtId="0" fontId="17" fillId="0" borderId="0" xfId="0" applyFont="1" applyAlignment="1">
      <alignment horizontal="center" vertical="center"/>
    </xf>
    <xf numFmtId="0" fontId="17" fillId="0" borderId="11" xfId="0" applyFont="1" applyBorder="1" applyAlignment="1">
      <alignment vertical="center" justifyLastLine="1"/>
    </xf>
    <xf numFmtId="0" fontId="17" fillId="0" borderId="21" xfId="0" applyFont="1" applyBorder="1" applyAlignment="1">
      <alignment vertical="center" justifyLastLine="1"/>
    </xf>
    <xf numFmtId="0" fontId="17" fillId="0" borderId="13"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8" xfId="0" applyFont="1" applyBorder="1" applyAlignment="1">
      <alignment horizontal="centerContinuous" vertical="center"/>
    </xf>
    <xf numFmtId="0" fontId="17" fillId="0" borderId="9" xfId="0" applyFont="1" applyBorder="1" applyAlignment="1">
      <alignment horizontal="centerContinuous" vertical="center"/>
    </xf>
    <xf numFmtId="0" fontId="17" fillId="0" borderId="15" xfId="0" applyFont="1" applyBorder="1" applyAlignment="1">
      <alignment vertical="center" justifyLastLine="1"/>
    </xf>
    <xf numFmtId="0" fontId="17" fillId="0" borderId="19" xfId="0" applyFont="1" applyBorder="1" applyAlignment="1">
      <alignment horizontal="center" vertical="center" justifyLastLine="1"/>
    </xf>
    <xf numFmtId="0" fontId="17" fillId="0" borderId="4" xfId="0" applyFont="1" applyBorder="1" applyAlignment="1">
      <alignment horizontal="center" vertical="center" justifyLastLine="1"/>
    </xf>
    <xf numFmtId="0" fontId="17" fillId="0" borderId="4" xfId="0" applyFont="1" applyBorder="1" applyAlignment="1">
      <alignment horizontal="distributed" vertical="center" wrapText="1" justifyLastLine="1"/>
    </xf>
    <xf numFmtId="0" fontId="17" fillId="0" borderId="4" xfId="0" applyFont="1" applyBorder="1" applyAlignment="1">
      <alignment horizontal="distributed" vertical="center" justifyLastLine="1"/>
    </xf>
    <xf numFmtId="0" fontId="17" fillId="0" borderId="13" xfId="0" applyFont="1" applyBorder="1" applyAlignment="1">
      <alignment horizontal="distributed" vertical="center" wrapText="1" justifyLastLine="1"/>
    </xf>
    <xf numFmtId="0" fontId="17" fillId="0" borderId="20" xfId="0" applyFont="1" applyBorder="1" applyAlignment="1">
      <alignment horizontal="distributed" vertical="center" justifyLastLine="1"/>
    </xf>
    <xf numFmtId="0" fontId="17" fillId="0" borderId="4" xfId="0" applyFont="1" applyBorder="1" applyAlignment="1">
      <alignment horizontal="center" vertical="center" wrapText="1" justifyLastLine="1"/>
    </xf>
    <xf numFmtId="0" fontId="12" fillId="0" borderId="4" xfId="0" applyFont="1" applyBorder="1" applyAlignment="1">
      <alignment horizontal="distributed" vertical="center" wrapText="1" justifyLastLine="1"/>
    </xf>
    <xf numFmtId="0" fontId="17" fillId="0" borderId="0" xfId="0" applyFont="1" applyAlignment="1">
      <alignment horizontal="distributed" vertical="center"/>
    </xf>
    <xf numFmtId="38" fontId="17" fillId="0" borderId="7" xfId="2" applyFont="1" applyBorder="1" applyAlignment="1">
      <alignment vertical="center" justifyLastLine="1"/>
    </xf>
    <xf numFmtId="38" fontId="17" fillId="0" borderId="0" xfId="2" applyFont="1" applyBorder="1" applyAlignment="1">
      <alignment vertical="center" justifyLastLine="1"/>
    </xf>
    <xf numFmtId="38" fontId="17" fillId="0" borderId="0" xfId="2" applyFont="1" applyBorder="1" applyAlignment="1">
      <alignment vertical="center"/>
    </xf>
    <xf numFmtId="38" fontId="17" fillId="0" borderId="0" xfId="2" applyFont="1" applyBorder="1" applyAlignment="1">
      <alignment vertical="center" wrapText="1"/>
    </xf>
    <xf numFmtId="38" fontId="17" fillId="0" borderId="0" xfId="2" applyFont="1" applyBorder="1" applyAlignment="1">
      <alignment horizontal="right" vertical="center"/>
    </xf>
    <xf numFmtId="0" fontId="17" fillId="0" borderId="0" xfId="0" quotePrefix="1" applyFont="1" applyAlignment="1">
      <alignment horizontal="center" vertical="center"/>
    </xf>
    <xf numFmtId="38" fontId="17" fillId="0" borderId="7" xfId="2" applyFont="1" applyFill="1" applyBorder="1" applyAlignment="1">
      <alignment vertical="center"/>
    </xf>
    <xf numFmtId="38" fontId="17" fillId="0" borderId="0" xfId="2" applyFont="1" applyFill="1" applyBorder="1" applyAlignment="1">
      <alignment vertical="center"/>
    </xf>
    <xf numFmtId="38" fontId="17" fillId="0" borderId="0" xfId="2" applyFont="1" applyFill="1" applyAlignment="1">
      <alignment vertical="center"/>
    </xf>
    <xf numFmtId="38" fontId="17" fillId="0" borderId="0" xfId="2" applyFont="1" applyFill="1" applyAlignment="1">
      <alignment horizontal="right" vertical="center"/>
    </xf>
    <xf numFmtId="0" fontId="17" fillId="0" borderId="9" xfId="0" applyFont="1" applyBorder="1" applyAlignment="1">
      <alignment horizontal="distributed" vertical="center"/>
    </xf>
    <xf numFmtId="38" fontId="17" fillId="0" borderId="8" xfId="2" applyFont="1" applyFill="1" applyBorder="1" applyAlignment="1">
      <alignment vertical="center"/>
    </xf>
    <xf numFmtId="38" fontId="17" fillId="0" borderId="9" xfId="2" applyFont="1" applyFill="1" applyBorder="1" applyAlignment="1">
      <alignment vertical="center"/>
    </xf>
    <xf numFmtId="38" fontId="17" fillId="0" borderId="9" xfId="2" applyFont="1" applyFill="1" applyBorder="1" applyAlignment="1">
      <alignment horizontal="right" vertical="center"/>
    </xf>
    <xf numFmtId="0" fontId="12" fillId="0" borderId="0" xfId="0" applyFont="1">
      <alignment vertical="center"/>
    </xf>
    <xf numFmtId="0" fontId="18" fillId="0" borderId="0" xfId="1" applyFont="1" applyAlignment="1" applyProtection="1">
      <alignment vertical="center"/>
    </xf>
    <xf numFmtId="0" fontId="19" fillId="0" borderId="0" xfId="0" applyFont="1">
      <alignment vertical="center"/>
    </xf>
    <xf numFmtId="0" fontId="15" fillId="0" borderId="0" xfId="0" applyFont="1" applyAlignment="1">
      <alignment horizontal="center" vertical="center"/>
    </xf>
    <xf numFmtId="0" fontId="12" fillId="0" borderId="16" xfId="0" applyFont="1" applyBorder="1" applyAlignment="1">
      <alignment vertical="center" wrapText="1" justifyLastLine="1"/>
    </xf>
    <xf numFmtId="0" fontId="12" fillId="0" borderId="16" xfId="0" applyFont="1" applyBorder="1">
      <alignment vertical="center"/>
    </xf>
    <xf numFmtId="0" fontId="12" fillId="0" borderId="16" xfId="0" applyFont="1" applyBorder="1" applyAlignment="1">
      <alignment vertical="center" wrapText="1"/>
    </xf>
    <xf numFmtId="0" fontId="19" fillId="0" borderId="14" xfId="0" applyFont="1" applyBorder="1" applyAlignment="1">
      <alignment horizontal="distributed" vertical="center" wrapText="1" justifyLastLine="1"/>
    </xf>
    <xf numFmtId="0" fontId="12" fillId="0" borderId="23" xfId="0" applyFont="1" applyBorder="1" applyAlignment="1">
      <alignment horizontal="center" vertical="center" wrapText="1"/>
    </xf>
    <xf numFmtId="0" fontId="12" fillId="0" borderId="2" xfId="0" applyFont="1" applyBorder="1" applyAlignment="1">
      <alignment vertical="center" justifyLastLine="1"/>
    </xf>
    <xf numFmtId="0" fontId="12" fillId="0" borderId="17" xfId="0" applyFont="1" applyBorder="1" applyAlignment="1">
      <alignment vertical="center" justifyLastLine="1"/>
    </xf>
    <xf numFmtId="0" fontId="12" fillId="0" borderId="17" xfId="0" applyFont="1" applyBorder="1" applyAlignment="1">
      <alignment horizontal="centerContinuous" vertical="center"/>
    </xf>
    <xf numFmtId="0" fontId="12" fillId="0" borderId="10" xfId="0" applyFont="1" applyBorder="1">
      <alignment vertical="center"/>
    </xf>
    <xf numFmtId="0" fontId="12" fillId="0" borderId="2" xfId="0" applyFont="1" applyBorder="1" applyAlignment="1">
      <alignment horizontal="centerContinuous" vertical="center"/>
    </xf>
    <xf numFmtId="0" fontId="12" fillId="0" borderId="0" xfId="0" applyFont="1" applyAlignment="1">
      <alignment vertical="center" wrapText="1" justifyLastLine="1"/>
    </xf>
    <xf numFmtId="0" fontId="12" fillId="0" borderId="0" xfId="0" applyFont="1" applyAlignment="1">
      <alignment vertical="center" wrapText="1"/>
    </xf>
    <xf numFmtId="0" fontId="19" fillId="0" borderId="11" xfId="0" applyFont="1" applyBorder="1" applyAlignment="1">
      <alignment horizontal="distributed" vertical="center" wrapText="1" justifyLastLine="1"/>
    </xf>
    <xf numFmtId="0" fontId="12" fillId="0" borderId="12" xfId="0" applyFont="1" applyBorder="1" applyAlignment="1">
      <alignment horizontal="center" vertical="center" wrapText="1"/>
    </xf>
    <xf numFmtId="0" fontId="12" fillId="0" borderId="21" xfId="0" applyFont="1" applyBorder="1" applyAlignment="1">
      <alignment vertical="center" justifyLastLine="1"/>
    </xf>
    <xf numFmtId="0" fontId="12" fillId="0" borderId="13" xfId="0" applyFont="1" applyBorder="1" applyAlignment="1">
      <alignment horizontal="centerContinuous" vertical="center"/>
    </xf>
    <xf numFmtId="0" fontId="12" fillId="0" borderId="22" xfId="0" applyFont="1" applyBorder="1" applyAlignment="1">
      <alignment horizontal="centerContinuous" vertical="center"/>
    </xf>
    <xf numFmtId="0" fontId="12" fillId="0" borderId="20" xfId="0" applyFont="1" applyBorder="1" applyAlignment="1">
      <alignment horizontal="centerContinuous" vertical="center"/>
    </xf>
    <xf numFmtId="0" fontId="19" fillId="0" borderId="13" xfId="0" applyFont="1" applyBorder="1" applyAlignment="1">
      <alignment horizontal="centerContinuous" vertical="center"/>
    </xf>
    <xf numFmtId="0" fontId="19" fillId="0" borderId="22" xfId="0" applyFont="1" applyBorder="1" applyAlignment="1">
      <alignment horizontal="centerContinuous" vertical="center"/>
    </xf>
    <xf numFmtId="0" fontId="19" fillId="0" borderId="20" xfId="0" applyFont="1" applyBorder="1" applyAlignment="1">
      <alignment horizontal="centerContinuous" vertical="center"/>
    </xf>
    <xf numFmtId="0" fontId="12" fillId="0" borderId="12" xfId="0" applyFont="1" applyBorder="1" applyAlignment="1">
      <alignment horizontal="center" vertical="center" justifyLastLine="1"/>
    </xf>
    <xf numFmtId="0" fontId="12" fillId="0" borderId="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8" xfId="0" applyFont="1" applyBorder="1" applyAlignment="1">
      <alignment horizontal="distributed" vertical="center" justifyLastLine="1"/>
    </xf>
    <xf numFmtId="0" fontId="19" fillId="0" borderId="5" xfId="0" applyFont="1" applyBorder="1" applyAlignment="1">
      <alignment horizontal="right" vertical="center" wrapText="1"/>
    </xf>
    <xf numFmtId="0" fontId="19" fillId="0" borderId="18" xfId="0" applyFont="1" applyBorder="1" applyAlignment="1">
      <alignment horizontal="center" vertical="center" wrapText="1"/>
    </xf>
    <xf numFmtId="0" fontId="19" fillId="0" borderId="21" xfId="0" applyFont="1" applyBorder="1" applyAlignment="1">
      <alignment horizontal="right" vertical="center" wrapText="1"/>
    </xf>
    <xf numFmtId="0" fontId="12" fillId="0" borderId="9" xfId="0" applyFont="1" applyBorder="1" applyAlignment="1">
      <alignment vertical="center" wrapText="1" justifyLastLine="1"/>
    </xf>
    <xf numFmtId="0" fontId="12" fillId="0" borderId="9" xfId="0" applyFont="1" applyBorder="1">
      <alignment vertical="center"/>
    </xf>
    <xf numFmtId="0" fontId="12" fillId="0" borderId="9" xfId="0" applyFont="1" applyBorder="1" applyAlignment="1">
      <alignment vertical="center" wrapText="1"/>
    </xf>
    <xf numFmtId="0" fontId="19" fillId="0" borderId="15" xfId="0" applyFont="1" applyBorder="1" applyAlignment="1">
      <alignment horizontal="distributed" vertical="center" wrapText="1" justifyLastLine="1"/>
    </xf>
    <xf numFmtId="0" fontId="12" fillId="0" borderId="19" xfId="0" applyFont="1" applyBorder="1" applyAlignment="1">
      <alignment horizontal="center" vertical="center" wrapText="1"/>
    </xf>
    <xf numFmtId="0" fontId="12" fillId="0" borderId="19" xfId="0" applyFont="1" applyBorder="1" applyAlignment="1">
      <alignment vertical="center" justifyLastLine="1"/>
    </xf>
    <xf numFmtId="0" fontId="12" fillId="0" borderId="8"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15" xfId="0" applyFont="1" applyBorder="1" applyAlignment="1">
      <alignment horizontal="distributed" vertical="center" wrapText="1" justifyLastLine="1"/>
    </xf>
    <xf numFmtId="0" fontId="12" fillId="0" borderId="15" xfId="0" applyFont="1" applyBorder="1" applyAlignment="1">
      <alignment horizontal="distributed" vertical="center" justifyLastLine="1"/>
    </xf>
    <xf numFmtId="0" fontId="12" fillId="0" borderId="0" xfId="0" applyFont="1" applyAlignment="1"/>
    <xf numFmtId="0" fontId="12" fillId="0" borderId="0" xfId="0" quotePrefix="1" applyFont="1" applyAlignment="1"/>
    <xf numFmtId="0" fontId="19" fillId="0" borderId="0" xfId="0" applyFont="1" applyAlignment="1">
      <alignment horizontal="distributed"/>
    </xf>
    <xf numFmtId="38" fontId="12" fillId="0" borderId="7" xfId="2" applyFont="1" applyFill="1" applyBorder="1" applyAlignment="1">
      <alignment horizontal="right" vertical="center"/>
    </xf>
    <xf numFmtId="38" fontId="12" fillId="0" borderId="0" xfId="2" applyFont="1" applyFill="1" applyBorder="1" applyAlignment="1">
      <alignment horizontal="right" vertical="center"/>
    </xf>
    <xf numFmtId="0" fontId="12" fillId="0" borderId="11" xfId="0" applyFont="1" applyBorder="1">
      <alignment vertical="center"/>
    </xf>
    <xf numFmtId="0" fontId="12" fillId="0" borderId="12" xfId="0" applyFont="1" applyBorder="1">
      <alignment vertical="center"/>
    </xf>
    <xf numFmtId="0" fontId="12" fillId="0" borderId="7" xfId="0" applyFont="1" applyBorder="1">
      <alignment vertical="center"/>
    </xf>
    <xf numFmtId="0" fontId="19" fillId="0" borderId="0" xfId="0" applyFont="1" applyAlignment="1">
      <alignment horizontal="distributed" vertical="center"/>
    </xf>
    <xf numFmtId="0" fontId="12" fillId="0" borderId="0" xfId="0" applyFont="1" applyAlignment="1">
      <alignment vertical="center" shrinkToFit="1"/>
    </xf>
    <xf numFmtId="0" fontId="19" fillId="0" borderId="0" xfId="0" applyFont="1" applyAlignment="1">
      <alignment horizontal="center" vertical="center" shrinkToFit="1"/>
    </xf>
    <xf numFmtId="0" fontId="12" fillId="0" borderId="0" xfId="0" applyFont="1" applyAlignment="1">
      <alignment horizontal="left" vertical="center"/>
    </xf>
    <xf numFmtId="0" fontId="12" fillId="0" borderId="0" xfId="0" applyFont="1" applyAlignment="1">
      <alignment horizontal="left" vertical="center" shrinkToFit="1"/>
    </xf>
    <xf numFmtId="0" fontId="19" fillId="0" borderId="11" xfId="0" applyFont="1" applyBorder="1" applyAlignment="1">
      <alignment horizontal="center" vertical="center" shrinkToFit="1"/>
    </xf>
    <xf numFmtId="0" fontId="12" fillId="0" borderId="0" xfId="0" applyFont="1" applyAlignment="1">
      <alignment horizontal="distributed" vertical="center"/>
    </xf>
    <xf numFmtId="0" fontId="19" fillId="0" borderId="0" xfId="0" applyFont="1" applyAlignment="1">
      <alignment horizontal="left" vertical="center"/>
    </xf>
    <xf numFmtId="0" fontId="19" fillId="0" borderId="9" xfId="0" applyFont="1" applyBorder="1" applyAlignment="1">
      <alignment horizontal="distributed" vertical="center"/>
    </xf>
    <xf numFmtId="38" fontId="12" fillId="0" borderId="8" xfId="2" applyFont="1" applyFill="1" applyBorder="1" applyAlignment="1">
      <alignment horizontal="right" vertical="center"/>
    </xf>
    <xf numFmtId="38" fontId="12" fillId="0" borderId="9" xfId="2" applyFont="1" applyFill="1" applyBorder="1" applyAlignment="1">
      <alignment horizontal="right" vertical="center"/>
    </xf>
    <xf numFmtId="0" fontId="20" fillId="0" borderId="0" xfId="1" applyFont="1" applyAlignment="1" applyProtection="1">
      <alignment vertical="center"/>
    </xf>
    <xf numFmtId="0" fontId="12" fillId="0" borderId="0" xfId="0" applyFont="1" applyAlignment="1">
      <alignment horizontal="center" vertical="center"/>
    </xf>
    <xf numFmtId="0" fontId="16" fillId="0" borderId="3" xfId="0" applyFont="1" applyBorder="1">
      <alignment vertical="center"/>
    </xf>
    <xf numFmtId="0" fontId="13" fillId="0" borderId="17" xfId="0" applyFont="1" applyBorder="1" applyAlignment="1">
      <alignment horizontal="centerContinuous" vertical="center"/>
    </xf>
    <xf numFmtId="0" fontId="13" fillId="0" borderId="10" xfId="0" applyFont="1" applyBorder="1" applyAlignment="1">
      <alignment horizontal="centerContinuous" vertical="center"/>
    </xf>
    <xf numFmtId="0" fontId="17" fillId="0" borderId="1" xfId="0" applyFont="1" applyBorder="1" applyAlignment="1">
      <alignment horizontal="distributed" vertical="center" justifyLastLine="1"/>
    </xf>
    <xf numFmtId="0" fontId="17" fillId="0" borderId="19" xfId="0" applyFont="1" applyBorder="1" applyAlignment="1">
      <alignment horizontal="distributed" vertical="center" justifyLastLine="1"/>
    </xf>
    <xf numFmtId="0" fontId="17" fillId="0" borderId="10"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6" xfId="0" applyFont="1" applyBorder="1" applyAlignment="1">
      <alignment justifyLastLine="1"/>
    </xf>
    <xf numFmtId="0" fontId="17" fillId="0" borderId="6" xfId="0" applyFont="1" applyBorder="1" applyAlignment="1">
      <alignment horizontal="center" justifyLastLine="1"/>
    </xf>
    <xf numFmtId="0" fontId="12" fillId="0" borderId="6" xfId="0" applyFont="1" applyBorder="1" applyAlignment="1">
      <alignment horizontal="left"/>
    </xf>
    <xf numFmtId="38" fontId="17" fillId="0" borderId="5" xfId="2" applyFont="1" applyFill="1" applyBorder="1" applyAlignment="1"/>
    <xf numFmtId="38" fontId="17" fillId="0" borderId="6" xfId="2" applyFont="1" applyFill="1" applyBorder="1" applyAlignment="1"/>
    <xf numFmtId="40" fontId="17" fillId="0" borderId="6" xfId="2" applyNumberFormat="1" applyFont="1" applyFill="1" applyBorder="1" applyAlignment="1"/>
    <xf numFmtId="0" fontId="17" fillId="0" borderId="0" xfId="0" applyFont="1" applyAlignment="1"/>
    <xf numFmtId="0" fontId="17" fillId="0" borderId="0" xfId="0" quotePrefix="1" applyFont="1" applyAlignment="1"/>
    <xf numFmtId="0" fontId="17" fillId="0" borderId="0" xfId="0" quotePrefix="1" applyFont="1" applyAlignment="1">
      <alignment horizontal="center"/>
    </xf>
    <xf numFmtId="0" fontId="12" fillId="0" borderId="0" xfId="0" applyFont="1" applyAlignment="1">
      <alignment horizontal="left"/>
    </xf>
    <xf numFmtId="38" fontId="17" fillId="0" borderId="7" xfId="2" applyFont="1" applyFill="1" applyBorder="1" applyAlignment="1"/>
    <xf numFmtId="38" fontId="17" fillId="0" borderId="0" xfId="2" applyFont="1" applyFill="1" applyBorder="1" applyAlignment="1"/>
    <xf numFmtId="40" fontId="17" fillId="0" borderId="0" xfId="2" applyNumberFormat="1" applyFont="1" applyFill="1" applyBorder="1" applyAlignment="1"/>
    <xf numFmtId="0" fontId="12" fillId="0" borderId="0" xfId="0" quotePrefix="1" applyFont="1" applyAlignment="1">
      <alignment horizontal="center"/>
    </xf>
    <xf numFmtId="0" fontId="12" fillId="0" borderId="0" xfId="0" applyFont="1" applyAlignment="1">
      <alignment horizontal="distributed"/>
    </xf>
    <xf numFmtId="0" fontId="17" fillId="0" borderId="0" xfId="0" applyFont="1" applyAlignment="1">
      <alignment horizontal="distributed"/>
    </xf>
    <xf numFmtId="0" fontId="17" fillId="0" borderId="0" xfId="0" applyFont="1" applyAlignment="1">
      <alignment horizontal="left"/>
    </xf>
    <xf numFmtId="0" fontId="17" fillId="0" borderId="0" xfId="0" applyFont="1" applyAlignment="1">
      <alignment horizontal="left" shrinkToFit="1"/>
    </xf>
    <xf numFmtId="0" fontId="12" fillId="0" borderId="0" xfId="0" applyFont="1" applyAlignment="1">
      <alignment horizontal="center" shrinkToFit="1"/>
    </xf>
    <xf numFmtId="38" fontId="17" fillId="0" borderId="7" xfId="2" applyFont="1" applyFill="1" applyBorder="1" applyAlignment="1">
      <alignment horizontal="right"/>
    </xf>
    <xf numFmtId="38" fontId="17" fillId="0" borderId="0" xfId="2" applyFont="1" applyFill="1" applyBorder="1" applyAlignment="1">
      <alignment horizontal="right"/>
    </xf>
    <xf numFmtId="40" fontId="17" fillId="0" borderId="0" xfId="2" applyNumberFormat="1" applyFont="1" applyFill="1" applyBorder="1" applyAlignment="1">
      <alignment horizontal="right"/>
    </xf>
    <xf numFmtId="0" fontId="17" fillId="0" borderId="9" xfId="0" applyFont="1" applyBorder="1" applyAlignment="1">
      <alignment horizontal="distributed"/>
    </xf>
    <xf numFmtId="0" fontId="17" fillId="0" borderId="9" xfId="0" applyFont="1" applyBorder="1" applyAlignment="1"/>
    <xf numFmtId="0" fontId="12" fillId="0" borderId="9" xfId="0" applyFont="1" applyBorder="1" applyAlignment="1">
      <alignment horizontal="distributed"/>
    </xf>
    <xf numFmtId="38" fontId="17" fillId="0" borderId="8" xfId="2" applyFont="1" applyFill="1" applyBorder="1" applyAlignment="1"/>
    <xf numFmtId="38" fontId="17" fillId="0" borderId="9" xfId="2" applyFont="1" applyFill="1" applyBorder="1" applyAlignment="1"/>
    <xf numFmtId="40" fontId="17" fillId="0" borderId="9" xfId="2" applyNumberFormat="1" applyFont="1" applyFill="1" applyBorder="1" applyAlignment="1"/>
    <xf numFmtId="0" fontId="22" fillId="0" borderId="0" xfId="1" applyFont="1" applyAlignment="1" applyProtection="1">
      <alignment vertical="center"/>
    </xf>
    <xf numFmtId="0" fontId="16" fillId="0" borderId="0" xfId="0" applyFont="1" applyAlignment="1">
      <alignment horizontal="center" vertical="center"/>
    </xf>
    <xf numFmtId="0" fontId="17" fillId="0" borderId="14" xfId="0" applyFont="1" applyBorder="1">
      <alignment vertical="center"/>
    </xf>
    <xf numFmtId="0" fontId="17" fillId="0" borderId="23" xfId="0" applyFont="1" applyBorder="1" applyAlignment="1">
      <alignment vertical="center" wrapText="1" justifyLastLine="1"/>
    </xf>
    <xf numFmtId="0" fontId="17" fillId="0" borderId="11" xfId="0" applyFont="1" applyBorder="1">
      <alignment vertical="center"/>
    </xf>
    <xf numFmtId="0" fontId="17" fillId="0" borderId="12" xfId="0" applyFont="1" applyBorder="1" applyAlignment="1">
      <alignment vertical="center" wrapText="1" justifyLastLine="1"/>
    </xf>
    <xf numFmtId="0" fontId="17" fillId="0" borderId="21" xfId="0" applyFont="1" applyBorder="1" applyAlignment="1">
      <alignment vertical="center" wrapText="1" justifyLastLine="1"/>
    </xf>
    <xf numFmtId="0" fontId="17" fillId="0" borderId="5" xfId="0" applyFont="1" applyBorder="1" applyAlignment="1">
      <alignment vertical="center" wrapText="1" justifyLastLine="1"/>
    </xf>
    <xf numFmtId="0" fontId="17" fillId="0" borderId="15" xfId="0" applyFont="1" applyBorder="1">
      <alignment vertical="center"/>
    </xf>
    <xf numFmtId="0" fontId="17" fillId="0" borderId="19" xfId="0" applyFont="1" applyBorder="1" applyAlignment="1">
      <alignment horizontal="center" vertical="center" wrapText="1" justifyLastLine="1"/>
    </xf>
    <xf numFmtId="0" fontId="19" fillId="0" borderId="4" xfId="0" applyFont="1" applyBorder="1" applyAlignment="1">
      <alignment horizontal="center" vertical="center" wrapText="1" shrinkToFit="1"/>
    </xf>
    <xf numFmtId="0" fontId="17" fillId="0" borderId="8" xfId="0" applyFont="1" applyBorder="1" applyAlignment="1">
      <alignment horizontal="center" vertical="center" wrapText="1" justifyLastLine="1"/>
    </xf>
    <xf numFmtId="0" fontId="17" fillId="0" borderId="11" xfId="0" applyFont="1" applyBorder="1" applyAlignment="1">
      <alignment horizontal="distributed" vertical="center"/>
    </xf>
    <xf numFmtId="176" fontId="17" fillId="0" borderId="7" xfId="2" applyNumberFormat="1" applyFont="1" applyFill="1" applyBorder="1">
      <alignment vertical="center"/>
    </xf>
    <xf numFmtId="176" fontId="17" fillId="0" borderId="0" xfId="2" applyNumberFormat="1" applyFont="1" applyFill="1" applyBorder="1" applyAlignment="1">
      <alignment horizontal="right" vertical="center"/>
    </xf>
    <xf numFmtId="176" fontId="17" fillId="0" borderId="0" xfId="5" applyNumberFormat="1" applyFont="1" applyAlignment="1">
      <alignment horizontal="right" vertical="center"/>
    </xf>
    <xf numFmtId="178" fontId="17" fillId="0" borderId="0" xfId="0" applyNumberFormat="1" applyFont="1" applyAlignment="1">
      <alignment horizontal="right" vertical="center"/>
    </xf>
    <xf numFmtId="0" fontId="17" fillId="0" borderId="11" xfId="0" quotePrefix="1" applyFont="1" applyBorder="1" applyAlignment="1">
      <alignment horizontal="center" vertical="center"/>
    </xf>
    <xf numFmtId="0" fontId="17" fillId="0" borderId="11" xfId="0" applyFont="1" applyBorder="1" applyAlignment="1">
      <alignment horizontal="distributed" vertical="center" justifyLastLine="1"/>
    </xf>
    <xf numFmtId="176" fontId="17" fillId="0" borderId="0" xfId="2" applyNumberFormat="1" applyFont="1" applyFill="1" applyBorder="1">
      <alignment vertical="center"/>
    </xf>
    <xf numFmtId="176" fontId="17" fillId="0" borderId="0" xfId="0" applyNumberFormat="1" applyFont="1" applyAlignment="1">
      <alignment horizontal="right" vertical="center"/>
    </xf>
    <xf numFmtId="176" fontId="17" fillId="0" borderId="0" xfId="2" applyNumberFormat="1" applyFont="1" applyFill="1" applyAlignment="1">
      <alignment horizontal="right" vertical="center"/>
    </xf>
    <xf numFmtId="0" fontId="17" fillId="0" borderId="15" xfId="0" applyFont="1" applyBorder="1" applyAlignment="1">
      <alignment horizontal="distributed" vertical="center"/>
    </xf>
    <xf numFmtId="176" fontId="17" fillId="0" borderId="9" xfId="2" applyNumberFormat="1" applyFont="1" applyFill="1" applyBorder="1" applyAlignment="1">
      <alignment horizontal="right" vertical="center"/>
    </xf>
    <xf numFmtId="176" fontId="17"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0" fontId="21" fillId="2" borderId="0" xfId="1" applyFont="1" applyFill="1" applyAlignment="1" applyProtection="1">
      <alignment vertical="center"/>
    </xf>
    <xf numFmtId="0" fontId="5" fillId="2" borderId="0" xfId="0" applyFont="1" applyFill="1">
      <alignment vertical="center"/>
    </xf>
    <xf numFmtId="0" fontId="3" fillId="2" borderId="0" xfId="0" applyFont="1" applyFill="1">
      <alignment vertical="center"/>
    </xf>
    <xf numFmtId="0" fontId="4" fillId="2" borderId="0" xfId="0" applyFont="1" applyFill="1" applyAlignment="1">
      <alignment horizontal="centerContinuous" vertical="center"/>
    </xf>
    <xf numFmtId="0" fontId="5" fillId="2" borderId="0" xfId="0" applyFont="1" applyFill="1" applyAlignment="1">
      <alignment horizontal="right" vertical="center"/>
    </xf>
    <xf numFmtId="0" fontId="7" fillId="2" borderId="0" xfId="0" applyFont="1" applyFill="1">
      <alignment vertical="center"/>
    </xf>
    <xf numFmtId="0" fontId="22" fillId="2" borderId="0" xfId="1" applyFont="1" applyFill="1" applyAlignment="1" applyProtection="1">
      <alignment vertical="center"/>
    </xf>
    <xf numFmtId="0" fontId="13" fillId="2" borderId="0" xfId="0" applyFont="1" applyFill="1">
      <alignment vertical="center"/>
    </xf>
    <xf numFmtId="0" fontId="15" fillId="2" borderId="0" xfId="0" applyFont="1" applyFill="1" applyAlignment="1">
      <alignment horizontal="centerContinuous" vertical="center"/>
    </xf>
    <xf numFmtId="0" fontId="15" fillId="2" borderId="0" xfId="0" applyFont="1" applyFill="1" applyAlignment="1">
      <alignment horizontal="center" vertical="center"/>
    </xf>
    <xf numFmtId="0" fontId="13" fillId="2" borderId="0" xfId="0" applyFont="1" applyFill="1" applyAlignment="1">
      <alignment horizontal="right" vertical="center"/>
    </xf>
    <xf numFmtId="0" fontId="15" fillId="2" borderId="3" xfId="0" applyFont="1" applyFill="1" applyBorder="1" applyAlignment="1">
      <alignment horizontal="center" vertical="center"/>
    </xf>
    <xf numFmtId="0" fontId="13" fillId="2" borderId="3" xfId="0" applyFont="1" applyFill="1" applyBorder="1">
      <alignment vertical="center"/>
    </xf>
    <xf numFmtId="0" fontId="13" fillId="2" borderId="14" xfId="0" applyFont="1" applyFill="1" applyBorder="1">
      <alignment vertical="center"/>
    </xf>
    <xf numFmtId="0" fontId="13" fillId="2" borderId="2" xfId="0" applyFont="1" applyFill="1" applyBorder="1" applyAlignment="1">
      <alignment horizontal="centerContinuous" vertical="center"/>
    </xf>
    <xf numFmtId="0" fontId="13" fillId="2" borderId="10" xfId="0" applyFont="1" applyFill="1" applyBorder="1" applyAlignment="1">
      <alignment horizontal="centerContinuous" vertical="center"/>
    </xf>
    <xf numFmtId="0" fontId="13" fillId="2" borderId="1" xfId="0" applyFont="1" applyFill="1" applyBorder="1" applyAlignment="1">
      <alignment horizontal="centerContinuous" vertical="center"/>
    </xf>
    <xf numFmtId="0" fontId="13" fillId="2" borderId="17" xfId="0" applyFont="1" applyFill="1" applyBorder="1" applyAlignment="1">
      <alignment horizontal="centerContinuous" vertical="center"/>
    </xf>
    <xf numFmtId="0" fontId="13" fillId="2" borderId="15" xfId="0" applyFont="1" applyFill="1" applyBorder="1">
      <alignment vertical="center"/>
    </xf>
    <xf numFmtId="0" fontId="13" fillId="2" borderId="20"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3" xfId="0" applyFont="1" applyFill="1" applyBorder="1" applyAlignment="1">
      <alignment horizontal="distributed" vertical="center" justifyLastLine="1"/>
    </xf>
    <xf numFmtId="0" fontId="13" fillId="2" borderId="11" xfId="0" applyFont="1" applyFill="1" applyBorder="1" applyAlignment="1">
      <alignment horizontal="distributed" vertical="center" justifyLastLine="1"/>
    </xf>
    <xf numFmtId="176" fontId="13" fillId="2" borderId="0" xfId="0" applyNumberFormat="1" applyFont="1" applyFill="1">
      <alignment vertical="center"/>
    </xf>
    <xf numFmtId="176" fontId="13" fillId="2" borderId="0" xfId="2" applyNumberFormat="1" applyFont="1" applyFill="1" applyAlignment="1">
      <alignment horizontal="right" vertical="center"/>
    </xf>
    <xf numFmtId="41" fontId="13" fillId="2" borderId="0" xfId="0" applyNumberFormat="1" applyFont="1" applyFill="1">
      <alignment vertical="center"/>
    </xf>
    <xf numFmtId="0" fontId="13" fillId="2" borderId="11" xfId="0" quotePrefix="1" applyFont="1" applyFill="1" applyBorder="1" applyAlignment="1">
      <alignment horizontal="distributed" vertical="center" justifyLastLine="1"/>
    </xf>
    <xf numFmtId="41" fontId="13" fillId="2" borderId="11" xfId="0" applyNumberFormat="1" applyFont="1" applyFill="1" applyBorder="1">
      <alignment vertical="center"/>
    </xf>
    <xf numFmtId="41" fontId="13" fillId="2" borderId="11" xfId="0" applyNumberFormat="1" applyFont="1" applyFill="1" applyBorder="1" applyAlignment="1">
      <alignment horizontal="right" vertical="center"/>
    </xf>
    <xf numFmtId="177" fontId="13" fillId="2" borderId="7" xfId="3" applyNumberFormat="1" applyFont="1" applyFill="1" applyBorder="1" applyAlignment="1">
      <alignment horizontal="right" vertical="center"/>
    </xf>
    <xf numFmtId="177" fontId="13" fillId="2" borderId="0" xfId="3" applyNumberFormat="1" applyFont="1" applyFill="1" applyBorder="1" applyAlignment="1">
      <alignment horizontal="right" vertical="center"/>
    </xf>
    <xf numFmtId="41" fontId="13" fillId="2" borderId="15" xfId="0" applyNumberFormat="1" applyFont="1" applyFill="1" applyBorder="1" applyAlignment="1">
      <alignment horizontal="right" vertical="center"/>
    </xf>
    <xf numFmtId="177" fontId="13" fillId="2" borderId="8" xfId="3" applyNumberFormat="1" applyFont="1" applyFill="1" applyBorder="1" applyAlignment="1">
      <alignment horizontal="right" vertical="center"/>
    </xf>
    <xf numFmtId="177" fontId="13" fillId="2" borderId="9" xfId="3" applyNumberFormat="1" applyFont="1" applyFill="1" applyBorder="1" applyAlignment="1">
      <alignment horizontal="right" vertical="center"/>
    </xf>
    <xf numFmtId="176" fontId="13" fillId="2" borderId="9" xfId="2" applyNumberFormat="1" applyFont="1" applyFill="1" applyBorder="1" applyAlignment="1">
      <alignment horizontal="right" vertical="center"/>
    </xf>
    <xf numFmtId="0" fontId="17" fillId="2" borderId="0" xfId="0" applyFont="1" applyFill="1">
      <alignment vertical="center"/>
    </xf>
    <xf numFmtId="3" fontId="13" fillId="2" borderId="0" xfId="2" applyNumberFormat="1" applyFont="1" applyFill="1" applyBorder="1" applyAlignment="1">
      <alignment horizontal="right" vertical="center"/>
    </xf>
    <xf numFmtId="3" fontId="13" fillId="2" borderId="9" xfId="2" applyNumberFormat="1" applyFont="1" applyFill="1" applyBorder="1" applyAlignment="1">
      <alignment horizontal="right" vertical="center"/>
    </xf>
    <xf numFmtId="0" fontId="5" fillId="2" borderId="0" xfId="0" applyFont="1" applyFill="1" applyAlignment="1">
      <alignment horizontal="centerContinuous" vertical="center"/>
    </xf>
    <xf numFmtId="0" fontId="5" fillId="2" borderId="0" xfId="0" applyFont="1" applyFill="1" applyAlignment="1">
      <alignment horizontal="center" vertical="center"/>
    </xf>
    <xf numFmtId="0" fontId="13" fillId="2" borderId="0" xfId="0" applyFont="1" applyFill="1" applyAlignment="1">
      <alignment horizontal="centerContinuous"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19" xfId="0" applyFont="1" applyFill="1" applyBorder="1" applyAlignment="1">
      <alignment horizontal="centerContinuous" vertical="center"/>
    </xf>
    <xf numFmtId="0" fontId="12" fillId="2" borderId="2" xfId="0" applyFont="1" applyFill="1" applyBorder="1" applyAlignment="1">
      <alignment horizontal="centerContinuous" vertical="center"/>
    </xf>
    <xf numFmtId="0" fontId="12" fillId="2" borderId="10" xfId="0" applyFont="1" applyFill="1" applyBorder="1" applyAlignment="1">
      <alignment horizontal="centerContinuous" vertical="center"/>
    </xf>
    <xf numFmtId="0" fontId="12" fillId="2" borderId="17" xfId="0" applyFont="1" applyFill="1" applyBorder="1" applyAlignment="1">
      <alignment horizontal="centerContinuous" vertical="center"/>
    </xf>
    <xf numFmtId="0" fontId="12" fillId="2" borderId="17" xfId="0" applyFont="1" applyFill="1" applyBorder="1" applyAlignment="1">
      <alignment horizontal="centerContinuous" vertical="center" shrinkToFit="1"/>
    </xf>
    <xf numFmtId="0" fontId="12" fillId="2" borderId="10" xfId="0" applyFont="1" applyFill="1" applyBorder="1" applyAlignment="1">
      <alignment horizontal="centerContinuous" vertical="center" shrinkToFit="1"/>
    </xf>
    <xf numFmtId="0" fontId="12" fillId="2" borderId="2" xfId="0" applyFont="1" applyFill="1" applyBorder="1" applyAlignment="1">
      <alignment horizontal="centerContinuous" vertical="center" shrinkToFit="1"/>
    </xf>
    <xf numFmtId="0" fontId="12" fillId="2" borderId="15" xfId="0" applyFont="1" applyFill="1" applyBorder="1">
      <alignment vertical="center"/>
    </xf>
    <xf numFmtId="0" fontId="12" fillId="2" borderId="4" xfId="0" applyFont="1" applyFill="1" applyBorder="1" applyAlignment="1">
      <alignment horizontal="distributed" vertical="center" wrapText="1" justifyLastLine="1"/>
    </xf>
    <xf numFmtId="0" fontId="12" fillId="2" borderId="13" xfId="0" applyFont="1" applyFill="1" applyBorder="1" applyAlignment="1">
      <alignment horizontal="distributed" vertical="center" wrapText="1" justifyLastLine="1"/>
    </xf>
    <xf numFmtId="0" fontId="12" fillId="2" borderId="20" xfId="0" applyFont="1" applyFill="1" applyBorder="1" applyAlignment="1">
      <alignment horizontal="distributed" vertical="center" wrapText="1" justifyLastLine="1"/>
    </xf>
    <xf numFmtId="176" fontId="12" fillId="2" borderId="0" xfId="2" applyNumberFormat="1" applyFont="1" applyFill="1">
      <alignment vertical="center"/>
    </xf>
    <xf numFmtId="176" fontId="12" fillId="2" borderId="0" xfId="2" applyNumberFormat="1" applyFont="1" applyFill="1" applyAlignment="1">
      <alignment vertical="center" shrinkToFit="1"/>
    </xf>
    <xf numFmtId="41" fontId="12" fillId="2" borderId="0" xfId="0" applyNumberFormat="1" applyFont="1" applyFill="1">
      <alignment vertical="center"/>
    </xf>
    <xf numFmtId="41" fontId="17" fillId="2" borderId="11" xfId="0" applyNumberFormat="1" applyFont="1" applyFill="1" applyBorder="1" applyAlignment="1">
      <alignment horizontal="right" vertical="center"/>
    </xf>
    <xf numFmtId="176" fontId="12" fillId="2" borderId="0" xfId="2" applyNumberFormat="1" applyFont="1" applyFill="1" applyBorder="1">
      <alignment vertical="center"/>
    </xf>
    <xf numFmtId="177" fontId="12" fillId="2" borderId="0" xfId="3" applyNumberFormat="1" applyFont="1" applyFill="1" applyBorder="1" applyAlignment="1">
      <alignment horizontal="right" vertical="center"/>
    </xf>
    <xf numFmtId="176" fontId="12" fillId="2" borderId="0" xfId="2" applyNumberFormat="1" applyFont="1" applyFill="1" applyBorder="1" applyAlignment="1">
      <alignment horizontal="right" vertical="center"/>
    </xf>
    <xf numFmtId="176" fontId="17" fillId="2" borderId="11" xfId="0" applyNumberFormat="1" applyFont="1" applyFill="1" applyBorder="1" applyAlignment="1">
      <alignment horizontal="right" vertical="center"/>
    </xf>
    <xf numFmtId="176" fontId="12" fillId="2" borderId="0" xfId="0" applyNumberFormat="1" applyFont="1" applyFill="1">
      <alignment vertical="center"/>
    </xf>
    <xf numFmtId="176" fontId="12" fillId="2" borderId="0" xfId="2" applyNumberFormat="1" applyFont="1" applyFill="1" applyAlignment="1">
      <alignment horizontal="right" vertical="center"/>
    </xf>
    <xf numFmtId="41" fontId="17" fillId="2" borderId="15" xfId="0" applyNumberFormat="1" applyFont="1" applyFill="1" applyBorder="1" applyAlignment="1">
      <alignment horizontal="right" vertical="center"/>
    </xf>
    <xf numFmtId="176" fontId="12" fillId="2" borderId="8" xfId="2" applyNumberFormat="1" applyFont="1" applyFill="1" applyBorder="1">
      <alignment vertical="center"/>
    </xf>
    <xf numFmtId="177" fontId="12" fillId="2" borderId="9" xfId="3" applyNumberFormat="1" applyFont="1" applyFill="1" applyBorder="1" applyAlignment="1">
      <alignment horizontal="right" vertical="center"/>
    </xf>
    <xf numFmtId="176" fontId="12" fillId="2" borderId="9" xfId="2" applyNumberFormat="1" applyFont="1" applyFill="1" applyBorder="1">
      <alignment vertical="center"/>
    </xf>
    <xf numFmtId="176" fontId="12" fillId="2" borderId="9" xfId="2" applyNumberFormat="1" applyFont="1" applyFill="1" applyBorder="1" applyAlignment="1">
      <alignment horizontal="right" vertical="center"/>
    </xf>
    <xf numFmtId="176" fontId="17" fillId="2" borderId="15" xfId="0" applyNumberFormat="1" applyFont="1" applyFill="1" applyBorder="1" applyAlignment="1">
      <alignment horizontal="right" vertical="center"/>
    </xf>
    <xf numFmtId="0" fontId="12" fillId="2" borderId="6" xfId="0" applyFont="1" applyFill="1" applyBorder="1">
      <alignment vertical="center"/>
    </xf>
    <xf numFmtId="38" fontId="5" fillId="2" borderId="0" xfId="0" applyNumberFormat="1" applyFont="1" applyFill="1">
      <alignment vertical="center"/>
    </xf>
    <xf numFmtId="0" fontId="11" fillId="2" borderId="0" xfId="1" applyFont="1" applyFill="1" applyAlignment="1" applyProtection="1">
      <alignment vertical="center"/>
    </xf>
    <xf numFmtId="0" fontId="12" fillId="2" borderId="16" xfId="0" applyFont="1" applyFill="1" applyBorder="1">
      <alignment vertical="center"/>
    </xf>
    <xf numFmtId="0" fontId="12" fillId="2" borderId="23" xfId="0" applyFont="1" applyFill="1" applyBorder="1" applyAlignment="1">
      <alignment horizontal="center" vertical="center" wrapText="1" justifyLastLine="1"/>
    </xf>
    <xf numFmtId="0" fontId="12" fillId="2" borderId="11" xfId="0" applyFont="1" applyFill="1" applyBorder="1">
      <alignment vertical="center"/>
    </xf>
    <xf numFmtId="0" fontId="12" fillId="2" borderId="12" xfId="0" applyFont="1" applyFill="1" applyBorder="1" applyAlignment="1">
      <alignment horizontal="center" vertical="center" wrapText="1" justifyLastLine="1"/>
    </xf>
    <xf numFmtId="0" fontId="12" fillId="2" borderId="5" xfId="0" applyFont="1" applyFill="1" applyBorder="1" applyAlignment="1">
      <alignment vertical="center" wrapText="1" justifyLastLine="1"/>
    </xf>
    <xf numFmtId="0" fontId="12" fillId="2" borderId="18" xfId="0" applyFont="1" applyFill="1" applyBorder="1" applyAlignment="1">
      <alignment vertical="center" justifyLastLine="1"/>
    </xf>
    <xf numFmtId="0" fontId="12" fillId="2" borderId="13" xfId="0" applyFont="1" applyFill="1" applyBorder="1" applyAlignment="1">
      <alignment horizontal="centerContinuous" vertical="center"/>
    </xf>
    <xf numFmtId="0" fontId="12" fillId="2" borderId="22" xfId="0" applyFont="1" applyFill="1" applyBorder="1" applyAlignment="1">
      <alignment horizontal="centerContinuous" vertical="center"/>
    </xf>
    <xf numFmtId="0" fontId="12" fillId="2" borderId="20" xfId="0" applyFont="1" applyFill="1" applyBorder="1" applyAlignment="1">
      <alignment horizontal="centerContinuous" vertical="center"/>
    </xf>
    <xf numFmtId="0" fontId="12" fillId="2" borderId="19" xfId="0" applyFont="1" applyFill="1" applyBorder="1" applyAlignment="1">
      <alignment horizontal="center" vertical="center" wrapText="1" justifyLastLine="1"/>
    </xf>
    <xf numFmtId="0" fontId="12" fillId="2" borderId="8"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4" xfId="0" applyFont="1" applyFill="1" applyBorder="1" applyAlignment="1">
      <alignment horizontal="centerContinuous" vertical="center"/>
    </xf>
    <xf numFmtId="0" fontId="12" fillId="2" borderId="19" xfId="0" applyFont="1" applyFill="1" applyBorder="1" applyAlignment="1">
      <alignment horizontal="distributed" vertical="center" justifyLastLine="1"/>
    </xf>
    <xf numFmtId="0" fontId="12" fillId="2" borderId="8" xfId="0" applyFont="1" applyFill="1" applyBorder="1" applyAlignment="1">
      <alignment horizontal="distributed" vertical="center" wrapText="1" justifyLastLine="1"/>
    </xf>
    <xf numFmtId="0" fontId="12" fillId="2" borderId="8" xfId="0" applyFont="1" applyFill="1" applyBorder="1" applyAlignment="1">
      <alignment horizontal="distributed" vertical="center" justifyLastLine="1"/>
    </xf>
    <xf numFmtId="0" fontId="12" fillId="2" borderId="4" xfId="0" applyFont="1" applyFill="1" applyBorder="1" applyAlignment="1">
      <alignment horizontal="distributed" vertical="center" justifyLastLine="1"/>
    </xf>
    <xf numFmtId="0" fontId="12" fillId="2" borderId="20" xfId="0" applyFont="1" applyFill="1" applyBorder="1" applyAlignment="1">
      <alignment horizontal="distributed" vertical="center" justifyLastLine="1"/>
    </xf>
    <xf numFmtId="0" fontId="12" fillId="2" borderId="13" xfId="0" applyFont="1" applyFill="1" applyBorder="1" applyAlignment="1">
      <alignment horizontal="distributed" vertical="center" justifyLastLine="1"/>
    </xf>
    <xf numFmtId="0" fontId="12" fillId="2" borderId="11" xfId="0" applyFont="1" applyFill="1" applyBorder="1" applyAlignment="1">
      <alignment horizontal="distributed" vertical="center" justifyLastLine="1"/>
    </xf>
    <xf numFmtId="0" fontId="12" fillId="2" borderId="15" xfId="0" quotePrefix="1" applyFont="1" applyFill="1" applyBorder="1" applyAlignment="1">
      <alignment horizontal="distributed" vertical="center" justifyLastLine="1"/>
    </xf>
    <xf numFmtId="38" fontId="13" fillId="2" borderId="0" xfId="0" applyNumberFormat="1" applyFont="1" applyFill="1">
      <alignment vertical="center"/>
    </xf>
    <xf numFmtId="0" fontId="7" fillId="2" borderId="2" xfId="0" applyFont="1" applyFill="1" applyBorder="1" applyAlignment="1">
      <alignment horizontal="centerContinuous" vertical="center"/>
    </xf>
    <xf numFmtId="0" fontId="7" fillId="2" borderId="10" xfId="0" applyFont="1" applyFill="1" applyBorder="1" applyAlignment="1">
      <alignment horizontal="centerContinuous" vertical="center"/>
    </xf>
    <xf numFmtId="0" fontId="7" fillId="2" borderId="4" xfId="0" applyFont="1" applyFill="1" applyBorder="1" applyAlignment="1">
      <alignment horizontal="distributed" vertical="center" justifyLastLine="1"/>
    </xf>
    <xf numFmtId="38" fontId="8" fillId="2" borderId="0" xfId="0" applyNumberFormat="1" applyFont="1" applyFill="1">
      <alignment vertical="center"/>
    </xf>
    <xf numFmtId="0" fontId="8" fillId="2" borderId="0" xfId="0" applyFont="1" applyFill="1">
      <alignment vertical="center"/>
    </xf>
    <xf numFmtId="0" fontId="15" fillId="2" borderId="0" xfId="0" applyFont="1" applyFill="1">
      <alignment vertical="center"/>
    </xf>
    <xf numFmtId="0" fontId="13" fillId="2" borderId="3" xfId="0" applyFont="1" applyFill="1" applyBorder="1" applyAlignment="1">
      <alignment horizontal="right" vertical="center"/>
    </xf>
    <xf numFmtId="0" fontId="17" fillId="2" borderId="0" xfId="0" applyFont="1" applyFill="1" applyAlignment="1">
      <alignment horizontal="right" vertical="center"/>
    </xf>
    <xf numFmtId="0" fontId="17" fillId="2" borderId="23" xfId="0" applyFont="1" applyFill="1" applyBorder="1" applyAlignment="1">
      <alignment horizontal="center" vertical="center" justifyLastLine="1"/>
    </xf>
    <xf numFmtId="0" fontId="17" fillId="2" borderId="1" xfId="0" applyFont="1" applyFill="1" applyBorder="1" applyAlignment="1">
      <alignment horizontal="centerContinuous" vertical="center"/>
    </xf>
    <xf numFmtId="0" fontId="17" fillId="2" borderId="2" xfId="0" applyFont="1" applyFill="1" applyBorder="1" applyAlignment="1">
      <alignment horizontal="centerContinuous" vertical="center"/>
    </xf>
    <xf numFmtId="0" fontId="17" fillId="2" borderId="10" xfId="0" applyFont="1" applyFill="1" applyBorder="1" applyAlignment="1">
      <alignment horizontal="centerContinuous" vertical="center"/>
    </xf>
    <xf numFmtId="0" fontId="17" fillId="2" borderId="9" xfId="0" applyFont="1" applyFill="1" applyBorder="1">
      <alignment vertical="center"/>
    </xf>
    <xf numFmtId="0" fontId="17" fillId="2" borderId="19" xfId="0" applyFont="1" applyFill="1" applyBorder="1" applyAlignment="1">
      <alignment horizontal="center" vertical="center" justifyLastLine="1"/>
    </xf>
    <xf numFmtId="0" fontId="17" fillId="2" borderId="4" xfId="0" applyFont="1" applyFill="1" applyBorder="1" applyAlignment="1">
      <alignment horizontal="distributed" vertical="center" justifyLastLine="1"/>
    </xf>
    <xf numFmtId="0" fontId="17" fillId="2" borderId="13" xfId="0" applyFont="1" applyFill="1" applyBorder="1" applyAlignment="1">
      <alignment horizontal="center" vertical="center" shrinkToFit="1"/>
    </xf>
    <xf numFmtId="0" fontId="17" fillId="2" borderId="20" xfId="0" applyFont="1" applyFill="1" applyBorder="1" applyAlignment="1">
      <alignment horizontal="distributed" vertical="center" justifyLastLine="1"/>
    </xf>
    <xf numFmtId="0" fontId="17" fillId="2" borderId="13" xfId="0" applyFont="1" applyFill="1" applyBorder="1" applyAlignment="1">
      <alignment horizontal="distributed" vertical="center" justifyLastLine="1"/>
    </xf>
    <xf numFmtId="49" fontId="17" fillId="2" borderId="0" xfId="0" applyNumberFormat="1" applyFont="1" applyFill="1" applyAlignment="1">
      <alignment horizontal="distributed" vertical="center" justifyLastLine="1"/>
    </xf>
    <xf numFmtId="49" fontId="17" fillId="2" borderId="18" xfId="0" applyNumberFormat="1" applyFont="1" applyFill="1" applyBorder="1" applyAlignment="1">
      <alignment horizontal="distributed" vertical="center" justifyLastLine="1"/>
    </xf>
    <xf numFmtId="3" fontId="17" fillId="2" borderId="0" xfId="2" applyNumberFormat="1" applyFont="1" applyFill="1" applyBorder="1">
      <alignment vertical="center"/>
    </xf>
    <xf numFmtId="3" fontId="17" fillId="2" borderId="0" xfId="2" applyNumberFormat="1" applyFont="1" applyFill="1" applyBorder="1" applyAlignment="1">
      <alignment horizontal="right" vertical="center"/>
    </xf>
    <xf numFmtId="0" fontId="17" fillId="2" borderId="25" xfId="0" applyFont="1" applyFill="1" applyBorder="1" applyAlignment="1">
      <alignment horizontal="center" vertical="center"/>
    </xf>
    <xf numFmtId="0" fontId="17" fillId="2" borderId="9" xfId="0" applyFont="1" applyFill="1" applyBorder="1" applyAlignment="1">
      <alignment horizontal="distributed" vertical="center" justifyLastLine="1"/>
    </xf>
    <xf numFmtId="0" fontId="17" fillId="2" borderId="15" xfId="0" applyFont="1" applyFill="1" applyBorder="1" applyAlignment="1">
      <alignment horizontal="center" vertical="center"/>
    </xf>
    <xf numFmtId="3" fontId="17" fillId="2" borderId="9" xfId="2" applyNumberFormat="1" applyFont="1" applyFill="1" applyBorder="1">
      <alignment vertical="center"/>
    </xf>
    <xf numFmtId="3" fontId="17" fillId="2" borderId="9" xfId="2" applyNumberFormat="1" applyFont="1" applyFill="1" applyBorder="1" applyAlignment="1">
      <alignment horizontal="right" vertical="center"/>
    </xf>
    <xf numFmtId="38" fontId="17" fillId="2" borderId="0" xfId="0" applyNumberFormat="1" applyFont="1" applyFill="1">
      <alignment vertical="center"/>
    </xf>
    <xf numFmtId="3" fontId="13" fillId="2" borderId="0" xfId="0" applyNumberFormat="1" applyFont="1" applyFill="1">
      <alignment vertical="center"/>
    </xf>
    <xf numFmtId="0" fontId="7" fillId="2" borderId="4" xfId="0" applyFont="1" applyFill="1" applyBorder="1" applyAlignment="1">
      <alignment horizontal="distributed" vertical="center" wrapText="1" justifyLastLine="1"/>
    </xf>
    <xf numFmtId="0" fontId="16" fillId="2" borderId="0" xfId="0" applyFont="1" applyFill="1">
      <alignment vertical="center"/>
    </xf>
    <xf numFmtId="0" fontId="17" fillId="2" borderId="16" xfId="0" applyFont="1" applyFill="1" applyBorder="1">
      <alignment vertical="center"/>
    </xf>
    <xf numFmtId="0" fontId="17" fillId="2" borderId="14" xfId="0" applyFont="1" applyFill="1" applyBorder="1" applyAlignment="1">
      <alignment horizontal="right" vertical="center"/>
    </xf>
    <xf numFmtId="0" fontId="17" fillId="2" borderId="23" xfId="0" applyFont="1" applyFill="1" applyBorder="1" applyAlignment="1">
      <alignment vertical="center" wrapText="1" justifyLastLine="1"/>
    </xf>
    <xf numFmtId="0" fontId="17" fillId="2" borderId="23" xfId="0" applyFont="1" applyFill="1" applyBorder="1" applyAlignment="1">
      <alignment vertical="center" justifyLastLine="1"/>
    </xf>
    <xf numFmtId="0" fontId="17" fillId="2" borderId="24" xfId="0" applyFont="1" applyFill="1" applyBorder="1" applyAlignment="1">
      <alignment vertical="center" wrapText="1" justifyLastLine="1"/>
    </xf>
    <xf numFmtId="0" fontId="17" fillId="2" borderId="14" xfId="0" applyFont="1" applyFill="1" applyBorder="1" applyAlignment="1">
      <alignment vertical="center" wrapText="1" justifyLastLine="1"/>
    </xf>
    <xf numFmtId="0" fontId="12" fillId="2" borderId="23" xfId="0" applyFont="1" applyFill="1" applyBorder="1" applyAlignment="1">
      <alignment vertical="center" wrapText="1" justifyLastLine="1"/>
    </xf>
    <xf numFmtId="0" fontId="17" fillId="2" borderId="24" xfId="0" applyFont="1" applyFill="1" applyBorder="1" applyAlignment="1">
      <alignment vertical="center" justifyLastLine="1"/>
    </xf>
    <xf numFmtId="0" fontId="17" fillId="2" borderId="15" xfId="0" applyFont="1" applyFill="1" applyBorder="1">
      <alignment vertical="center"/>
    </xf>
    <xf numFmtId="0" fontId="17" fillId="2" borderId="20" xfId="0" applyFont="1" applyFill="1" applyBorder="1" applyAlignment="1">
      <alignment horizontal="distributed" vertical="center" wrapText="1" justifyLastLine="1"/>
    </xf>
    <xf numFmtId="0" fontId="17" fillId="2" borderId="4" xfId="0" applyFont="1" applyFill="1" applyBorder="1" applyAlignment="1">
      <alignment horizontal="distributed" vertical="center" wrapText="1" justifyLastLine="1"/>
    </xf>
    <xf numFmtId="0" fontId="17" fillId="2" borderId="19" xfId="0" applyFont="1" applyFill="1" applyBorder="1" applyAlignment="1">
      <alignment horizontal="center" vertical="center" wrapText="1" justifyLastLine="1"/>
    </xf>
    <xf numFmtId="0" fontId="17" fillId="2" borderId="8" xfId="0" applyFont="1" applyFill="1" applyBorder="1" applyAlignment="1">
      <alignment horizontal="center" vertical="center" wrapText="1" justifyLastLine="1"/>
    </xf>
    <xf numFmtId="0" fontId="17" fillId="2" borderId="15" xfId="0" applyFont="1" applyFill="1" applyBorder="1" applyAlignment="1">
      <alignment horizontal="center" vertical="center" wrapText="1" justifyLastLine="1"/>
    </xf>
    <xf numFmtId="0" fontId="17" fillId="2" borderId="8" xfId="0" applyFont="1" applyFill="1" applyBorder="1" applyAlignment="1">
      <alignment horizontal="center" vertical="center" justifyLastLine="1"/>
    </xf>
    <xf numFmtId="0" fontId="17" fillId="2" borderId="6" xfId="0" applyFont="1" applyFill="1" applyBorder="1" applyAlignment="1">
      <alignment horizontal="centerContinuous" vertical="center"/>
    </xf>
    <xf numFmtId="0" fontId="17" fillId="2" borderId="18" xfId="0" applyFont="1" applyFill="1" applyBorder="1" applyAlignment="1">
      <alignment horizontal="centerContinuous" vertical="center"/>
    </xf>
    <xf numFmtId="41" fontId="17" fillId="2" borderId="0" xfId="2" applyNumberFormat="1" applyFont="1" applyFill="1" applyBorder="1">
      <alignment vertical="center"/>
    </xf>
    <xf numFmtId="41" fontId="17" fillId="2" borderId="0" xfId="2" applyNumberFormat="1" applyFont="1" applyFill="1" applyBorder="1" applyAlignment="1">
      <alignment horizontal="right" vertical="center"/>
    </xf>
    <xf numFmtId="0" fontId="17" fillId="2" borderId="0" xfId="0" quotePrefix="1" applyFont="1" applyFill="1" applyAlignment="1">
      <alignment horizontal="centerContinuous" vertical="center"/>
    </xf>
    <xf numFmtId="41" fontId="17" fillId="2" borderId="26" xfId="2" applyNumberFormat="1" applyFont="1" applyFill="1" applyBorder="1">
      <alignment vertical="center"/>
    </xf>
    <xf numFmtId="0" fontId="17" fillId="2" borderId="9" xfId="0" quotePrefix="1" applyFont="1" applyFill="1" applyBorder="1" applyAlignment="1">
      <alignment horizontal="centerContinuous" vertical="center"/>
    </xf>
    <xf numFmtId="0" fontId="17" fillId="2" borderId="15" xfId="0" quotePrefix="1" applyFont="1" applyFill="1" applyBorder="1" applyAlignment="1">
      <alignment horizontal="centerContinuous" vertical="center"/>
    </xf>
    <xf numFmtId="41" fontId="17" fillId="2" borderId="9" xfId="2" applyNumberFormat="1" applyFont="1" applyFill="1" applyBorder="1">
      <alignment vertical="center"/>
    </xf>
    <xf numFmtId="41" fontId="17" fillId="2" borderId="9" xfId="2" applyNumberFormat="1" applyFont="1" applyFill="1" applyBorder="1" applyAlignment="1">
      <alignment horizontal="right" vertical="center"/>
    </xf>
    <xf numFmtId="38" fontId="17" fillId="2" borderId="0" xfId="2" applyFont="1" applyFill="1">
      <alignment vertical="center"/>
    </xf>
    <xf numFmtId="0" fontId="7" fillId="2" borderId="14" xfId="0" applyFont="1" applyFill="1" applyBorder="1" applyAlignment="1">
      <alignment vertical="center" justifyLastLine="1"/>
    </xf>
    <xf numFmtId="0" fontId="7" fillId="2" borderId="17" xfId="0" applyFont="1" applyFill="1" applyBorder="1" applyAlignment="1">
      <alignment horizontal="centerContinuous" vertical="center"/>
    </xf>
    <xf numFmtId="0" fontId="7" fillId="2" borderId="15" xfId="0" applyFont="1" applyFill="1" applyBorder="1" applyAlignment="1">
      <alignment horizontal="center" vertical="center" justifyLastLine="1"/>
    </xf>
    <xf numFmtId="0" fontId="7" fillId="2" borderId="13" xfId="0" applyFont="1" applyFill="1" applyBorder="1" applyAlignment="1">
      <alignment horizontal="distributed" vertical="center" wrapText="1" justifyLastLine="1"/>
    </xf>
    <xf numFmtId="0" fontId="7" fillId="2" borderId="0" xfId="0" applyFont="1" applyFill="1" applyAlignment="1">
      <alignment horizontal="distributed" vertical="center" justifyLastLine="1"/>
    </xf>
    <xf numFmtId="176" fontId="7" fillId="2" borderId="7" xfId="0" applyNumberFormat="1" applyFont="1" applyFill="1" applyBorder="1" applyAlignment="1">
      <alignment horizontal="right" vertical="center"/>
    </xf>
    <xf numFmtId="176" fontId="7" fillId="2" borderId="0" xfId="0" applyNumberFormat="1" applyFont="1" applyFill="1" applyAlignment="1">
      <alignment horizontal="right" vertical="center"/>
    </xf>
    <xf numFmtId="176" fontId="7" fillId="2" borderId="6" xfId="0" applyNumberFormat="1" applyFont="1" applyFill="1" applyBorder="1" applyAlignment="1">
      <alignment horizontal="right" vertical="center"/>
    </xf>
    <xf numFmtId="176" fontId="7" fillId="2" borderId="0" xfId="2" applyNumberFormat="1" applyFont="1" applyFill="1" applyBorder="1" applyAlignment="1">
      <alignment horizontal="right" vertical="center"/>
    </xf>
    <xf numFmtId="0" fontId="7" fillId="2" borderId="0" xfId="0" quotePrefix="1" applyFont="1" applyFill="1" applyAlignment="1">
      <alignment horizontal="center" vertical="center"/>
    </xf>
    <xf numFmtId="0" fontId="8" fillId="2" borderId="11" xfId="0" quotePrefix="1" applyFont="1" applyFill="1" applyBorder="1" applyAlignment="1">
      <alignment horizontal="distributed" vertical="center" justifyLastLine="1"/>
    </xf>
    <xf numFmtId="38" fontId="7" fillId="2" borderId="0" xfId="0" applyNumberFormat="1" applyFont="1" applyFill="1">
      <alignment vertical="center"/>
    </xf>
    <xf numFmtId="0" fontId="7" fillId="2" borderId="0" xfId="0" applyFont="1" applyFill="1" applyAlignment="1">
      <alignment horizontal="distributed" vertical="center"/>
    </xf>
    <xf numFmtId="176" fontId="7" fillId="2" borderId="9" xfId="2" applyNumberFormat="1" applyFont="1" applyFill="1" applyBorder="1" applyAlignment="1">
      <alignment horizontal="right" vertical="center"/>
    </xf>
    <xf numFmtId="176" fontId="7" fillId="2" borderId="9" xfId="0" applyNumberFormat="1" applyFont="1" applyFill="1" applyBorder="1" applyAlignment="1">
      <alignment horizontal="right" vertical="center"/>
    </xf>
    <xf numFmtId="0" fontId="7" fillId="2" borderId="6" xfId="0" applyFont="1" applyFill="1" applyBorder="1" applyAlignment="1"/>
    <xf numFmtId="0" fontId="5" fillId="2" borderId="6" xfId="0" applyFont="1" applyFill="1" applyBorder="1" applyAlignment="1"/>
    <xf numFmtId="0" fontId="5" fillId="2" borderId="6" xfId="0" applyFont="1" applyFill="1" applyBorder="1">
      <alignment vertical="center"/>
    </xf>
    <xf numFmtId="38" fontId="5" fillId="2" borderId="6" xfId="0" applyNumberFormat="1" applyFont="1" applyFill="1" applyBorder="1">
      <alignment vertical="center"/>
    </xf>
    <xf numFmtId="0" fontId="5" fillId="2" borderId="0" xfId="0" applyFont="1" applyFill="1" applyAlignment="1">
      <alignment horizontal="distributed" vertical="center"/>
    </xf>
    <xf numFmtId="38" fontId="5" fillId="2" borderId="0" xfId="0" applyNumberFormat="1" applyFont="1" applyFill="1" applyAlignment="1">
      <alignment horizontal="right" vertical="center"/>
    </xf>
    <xf numFmtId="38" fontId="5" fillId="2" borderId="0" xfId="2" applyFont="1" applyFill="1" applyBorder="1" applyAlignment="1">
      <alignment horizontal="right" vertical="center"/>
    </xf>
    <xf numFmtId="176" fontId="8" fillId="2" borderId="0" xfId="0" applyNumberFormat="1" applyFont="1" applyFill="1" applyAlignment="1">
      <alignment horizontal="right" vertical="center"/>
    </xf>
    <xf numFmtId="0" fontId="24" fillId="0" borderId="0" xfId="0" applyFont="1" applyAlignment="1"/>
    <xf numFmtId="0" fontId="13" fillId="0" borderId="0" xfId="0" applyFont="1" applyAlignment="1"/>
    <xf numFmtId="0" fontId="11" fillId="0" borderId="0" xfId="1" quotePrefix="1" applyFont="1" applyAlignment="1" applyProtection="1"/>
  </cellXfs>
  <cellStyles count="6">
    <cellStyle name="ハイパーリンク" xfId="1" builtinId="8"/>
    <cellStyle name="桁区切り" xfId="2" builtinId="6"/>
    <cellStyle name="桁区切り 5" xfId="3" xr:uid="{00000000-0005-0000-0000-000003000000}"/>
    <cellStyle name="標準" xfId="0" builtinId="0"/>
    <cellStyle name="標準 2" xfId="4" xr:uid="{00000000-0005-0000-0000-000004000000}"/>
    <cellStyle name="標準_JB16"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581" name="Line 1">
          <a:extLst>
            <a:ext uri="{FF2B5EF4-FFF2-40B4-BE49-F238E27FC236}">
              <a16:creationId xmlns:a16="http://schemas.microsoft.com/office/drawing/2014/main" id="{2DA80E08-F4D1-A155-F0D1-1E16C483E690}"/>
            </a:ext>
          </a:extLst>
        </xdr:cNvPr>
        <xdr:cNvSpPr>
          <a:spLocks noChangeShapeType="1"/>
        </xdr:cNvSpPr>
      </xdr:nvSpPr>
      <xdr:spPr bwMode="auto">
        <a:xfrm>
          <a:off x="0" y="809625"/>
          <a:ext cx="146685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9525</xdr:rowOff>
    </xdr:from>
    <xdr:to>
      <xdr:col>2</xdr:col>
      <xdr:colOff>9525</xdr:colOff>
      <xdr:row>6</xdr:row>
      <xdr:rowOff>371475</xdr:rowOff>
    </xdr:to>
    <xdr:sp macro="" textlink="">
      <xdr:nvSpPr>
        <xdr:cNvPr id="9666" name="Line 1">
          <a:extLst>
            <a:ext uri="{FF2B5EF4-FFF2-40B4-BE49-F238E27FC236}">
              <a16:creationId xmlns:a16="http://schemas.microsoft.com/office/drawing/2014/main" id="{B40D74F8-4D0E-CCFB-D8AC-FD36A3E997CE}"/>
            </a:ext>
          </a:extLst>
        </xdr:cNvPr>
        <xdr:cNvSpPr>
          <a:spLocks noChangeShapeType="1"/>
        </xdr:cNvSpPr>
      </xdr:nvSpPr>
      <xdr:spPr bwMode="auto">
        <a:xfrm>
          <a:off x="19050" y="828675"/>
          <a:ext cx="933450"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tabSelected="1" workbookViewId="0">
      <selection activeCell="D22" sqref="D22"/>
    </sheetView>
  </sheetViews>
  <sheetFormatPr defaultColWidth="9" defaultRowHeight="13.5" x14ac:dyDescent="0.15"/>
  <cols>
    <col min="1" max="1" width="3.375" style="385" customWidth="1"/>
    <col min="2" max="2" width="9" style="385"/>
    <col min="3" max="3" width="14.375" style="385" customWidth="1"/>
    <col min="4" max="16384" width="9" style="385"/>
  </cols>
  <sheetData>
    <row r="1" spans="1:4" ht="18.75" x14ac:dyDescent="0.2">
      <c r="A1" s="384" t="s">
        <v>417</v>
      </c>
    </row>
    <row r="2" spans="1:4" ht="18.75" x14ac:dyDescent="0.2">
      <c r="B2" s="384" t="s">
        <v>0</v>
      </c>
    </row>
    <row r="4" spans="1:4" x14ac:dyDescent="0.15">
      <c r="B4" s="386" t="s">
        <v>1</v>
      </c>
      <c r="C4" s="385" t="s">
        <v>2</v>
      </c>
      <c r="D4" s="385" t="s">
        <v>3</v>
      </c>
    </row>
    <row r="5" spans="1:4" x14ac:dyDescent="0.15">
      <c r="B5" s="386" t="s">
        <v>4</v>
      </c>
      <c r="C5" s="385" t="s">
        <v>2</v>
      </c>
      <c r="D5" s="385" t="s">
        <v>5</v>
      </c>
    </row>
    <row r="6" spans="1:4" x14ac:dyDescent="0.15">
      <c r="B6" s="386" t="s">
        <v>6</v>
      </c>
      <c r="C6" s="385" t="s">
        <v>2</v>
      </c>
      <c r="D6" s="385" t="s">
        <v>418</v>
      </c>
    </row>
    <row r="7" spans="1:4" x14ac:dyDescent="0.15">
      <c r="B7" s="386"/>
      <c r="D7" s="385" t="s">
        <v>419</v>
      </c>
    </row>
    <row r="8" spans="1:4" x14ac:dyDescent="0.15">
      <c r="B8" s="386" t="s">
        <v>7</v>
      </c>
      <c r="C8" s="385" t="s">
        <v>2</v>
      </c>
      <c r="D8" s="385" t="s">
        <v>8</v>
      </c>
    </row>
    <row r="9" spans="1:4" x14ac:dyDescent="0.15">
      <c r="B9" s="386"/>
      <c r="D9" s="385" t="s">
        <v>9</v>
      </c>
    </row>
    <row r="10" spans="1:4" x14ac:dyDescent="0.15">
      <c r="B10" s="386" t="s">
        <v>10</v>
      </c>
      <c r="C10" s="385" t="s">
        <v>420</v>
      </c>
    </row>
    <row r="11" spans="1:4" x14ac:dyDescent="0.15">
      <c r="B11" s="386" t="s">
        <v>11</v>
      </c>
      <c r="C11" s="385" t="s">
        <v>12</v>
      </c>
    </row>
    <row r="12" spans="1:4" x14ac:dyDescent="0.15">
      <c r="B12" s="386" t="s">
        <v>13</v>
      </c>
      <c r="C12" s="385" t="s">
        <v>14</v>
      </c>
    </row>
    <row r="13" spans="1:4" x14ac:dyDescent="0.15">
      <c r="B13" s="386" t="s">
        <v>15</v>
      </c>
      <c r="C13" s="385" t="s">
        <v>16</v>
      </c>
    </row>
    <row r="14" spans="1:4" x14ac:dyDescent="0.15">
      <c r="B14" s="386" t="s">
        <v>17</v>
      </c>
      <c r="C14" s="385" t="s">
        <v>18</v>
      </c>
    </row>
    <row r="15" spans="1:4" x14ac:dyDescent="0.15">
      <c r="B15" s="386" t="s">
        <v>19</v>
      </c>
      <c r="C15" s="385" t="s">
        <v>20</v>
      </c>
    </row>
    <row r="16" spans="1:4" x14ac:dyDescent="0.15">
      <c r="B16" s="386" t="s">
        <v>21</v>
      </c>
      <c r="C16" s="385" t="s">
        <v>22</v>
      </c>
    </row>
    <row r="17" spans="2:3" x14ac:dyDescent="0.15">
      <c r="B17" s="386" t="s">
        <v>23</v>
      </c>
      <c r="C17" s="385" t="s">
        <v>24</v>
      </c>
    </row>
    <row r="18" spans="2:3" x14ac:dyDescent="0.15">
      <c r="B18" s="386"/>
    </row>
    <row r="19" spans="2:3" x14ac:dyDescent="0.15">
      <c r="B19" s="386"/>
    </row>
    <row r="23" spans="2:3" x14ac:dyDescent="0.15">
      <c r="B23" s="386"/>
    </row>
  </sheetData>
  <phoneticPr fontId="2"/>
  <hyperlinks>
    <hyperlink ref="B4" location="'11-1(1)変更なし'!A1" display="11-1(1)" xr:uid="{00000000-0004-0000-0000-000000000000}"/>
    <hyperlink ref="B5" location="'11-1(2)変更なし'!A1" display="11-1(2)" xr:uid="{00000000-0004-0000-0000-000001000000}"/>
    <hyperlink ref="B10" location="'11-2（変更なし）'!A1" display="11-2" xr:uid="{00000000-0004-0000-0000-000002000000}"/>
    <hyperlink ref="B11" location="'11-3'!A1" display="11-3" xr:uid="{00000000-0004-0000-0000-000003000000}"/>
    <hyperlink ref="B12" location="'11-4'!A1" display="11-4" xr:uid="{00000000-0004-0000-0000-000004000000}"/>
    <hyperlink ref="B13" location="'11-5'!A1" display="11-5" xr:uid="{00000000-0004-0000-0000-000005000000}"/>
    <hyperlink ref="B14" location="'11-6'!A1" display="11-6" xr:uid="{00000000-0004-0000-0000-000006000000}"/>
    <hyperlink ref="B15" location="'11-7(1)'!A1" display="11-7(1)" xr:uid="{00000000-0004-0000-0000-000007000000}"/>
    <hyperlink ref="B16" location="'11-7(2)'!Print_Area" display="11-7(2)" xr:uid="{00000000-0004-0000-0000-000008000000}"/>
    <hyperlink ref="B17" location="'11-8'!A1" display="11-8" xr:uid="{00000000-0004-0000-0000-000009000000}"/>
    <hyperlink ref="B6:B8" location="'11-1(2)'!A1" display="11-1(2)" xr:uid="{00000000-0004-0000-0000-00000A000000}"/>
    <hyperlink ref="B6" location="'11-1(3)変更なし'!A1" display="11-1(3)" xr:uid="{00000000-0004-0000-0000-00000B000000}"/>
    <hyperlink ref="B8" location="'11-1(4)変更なし'!A1" display="11-1(4)" xr:uid="{00000000-0004-0000-0000-00000C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6"/>
  <sheetViews>
    <sheetView showGridLines="0" view="pageBreakPreview" zoomScaleNormal="100" zoomScaleSheetLayoutView="100" workbookViewId="0">
      <pane xSplit="1" ySplit="9" topLeftCell="B10" activePane="bottomRight" state="frozen"/>
      <selection activeCell="D19" sqref="D19"/>
      <selection pane="topRight" activeCell="D19" sqref="D19"/>
      <selection pane="bottomLeft" activeCell="D19" sqref="D19"/>
      <selection pane="bottomRight" activeCell="D19" sqref="D19"/>
    </sheetView>
  </sheetViews>
  <sheetFormatPr defaultColWidth="9" defaultRowHeight="13.5" x14ac:dyDescent="0.15"/>
  <cols>
    <col min="1" max="1" width="10.75" style="215" customWidth="1"/>
    <col min="2" max="2" width="7.625" style="215" customWidth="1"/>
    <col min="3" max="3" width="6.875" style="215" customWidth="1"/>
    <col min="4" max="4" width="8.625" style="215" customWidth="1"/>
    <col min="5" max="5" width="7.75" style="215" customWidth="1"/>
    <col min="6" max="6" width="8.25" style="215" customWidth="1"/>
    <col min="7" max="7" width="6.375" style="215" customWidth="1"/>
    <col min="8" max="8" width="8.25" style="215" customWidth="1"/>
    <col min="9" max="9" width="6.375" style="215" customWidth="1"/>
    <col min="10" max="10" width="8.25" style="215" customWidth="1"/>
    <col min="11" max="11" width="6.375" style="215" customWidth="1"/>
    <col min="12" max="12" width="8.25" style="215" customWidth="1"/>
    <col min="13" max="13" width="8.125" style="215" customWidth="1"/>
    <col min="14" max="14" width="8.75" style="215" customWidth="1"/>
    <col min="15" max="15" width="8.125" style="215" customWidth="1"/>
    <col min="16" max="16" width="8.75" style="215" customWidth="1"/>
    <col min="17" max="17" width="8.125" style="215" customWidth="1"/>
    <col min="18" max="23" width="8.375" style="215" customWidth="1"/>
    <col min="24" max="16384" width="9" style="215"/>
  </cols>
  <sheetData>
    <row r="1" spans="1:23" x14ac:dyDescent="0.15">
      <c r="A1" s="281" t="s">
        <v>25</v>
      </c>
    </row>
    <row r="2" spans="1:23" x14ac:dyDescent="0.15">
      <c r="A2" s="215" t="s">
        <v>92</v>
      </c>
    </row>
    <row r="3" spans="1:23" ht="16.5" x14ac:dyDescent="0.15">
      <c r="A3" s="216" t="s">
        <v>335</v>
      </c>
      <c r="B3" s="216"/>
      <c r="C3" s="216"/>
      <c r="D3" s="216"/>
      <c r="E3" s="216"/>
      <c r="F3" s="216"/>
      <c r="G3" s="216"/>
      <c r="H3" s="216"/>
      <c r="I3" s="216"/>
      <c r="J3" s="216"/>
      <c r="K3" s="216"/>
      <c r="L3" s="216"/>
    </row>
    <row r="4" spans="1:23" x14ac:dyDescent="0.15">
      <c r="W4" s="218" t="s">
        <v>336</v>
      </c>
    </row>
    <row r="5" spans="1:23" ht="6" customHeight="1" thickBot="1" x14ac:dyDescent="0.2"/>
    <row r="6" spans="1:23" s="251" customFormat="1" ht="17.25" customHeight="1" thickTop="1" x14ac:dyDescent="0.15">
      <c r="A6" s="282"/>
      <c r="B6" s="283"/>
      <c r="C6" s="253" t="s">
        <v>337</v>
      </c>
      <c r="D6" s="255"/>
      <c r="E6" s="255"/>
      <c r="F6" s="255"/>
      <c r="G6" s="255"/>
      <c r="H6" s="255"/>
      <c r="I6" s="255"/>
      <c r="J6" s="255"/>
      <c r="K6" s="255"/>
      <c r="L6" s="255"/>
      <c r="M6" s="255" t="s">
        <v>338</v>
      </c>
      <c r="N6" s="255"/>
      <c r="O6" s="255"/>
      <c r="P6" s="255"/>
      <c r="Q6" s="255"/>
      <c r="R6" s="255"/>
      <c r="S6" s="255"/>
      <c r="T6" s="255"/>
      <c r="U6" s="255"/>
      <c r="V6" s="255"/>
      <c r="W6" s="255"/>
    </row>
    <row r="7" spans="1:23" s="251" customFormat="1" ht="17.25" customHeight="1" x14ac:dyDescent="0.15">
      <c r="A7" s="284"/>
      <c r="B7" s="285" t="s">
        <v>339</v>
      </c>
      <c r="C7" s="286"/>
      <c r="D7" s="287"/>
      <c r="E7" s="288" t="s">
        <v>340</v>
      </c>
      <c r="F7" s="289"/>
      <c r="G7" s="289"/>
      <c r="H7" s="289"/>
      <c r="I7" s="289"/>
      <c r="J7" s="289"/>
      <c r="K7" s="289"/>
      <c r="L7" s="290"/>
      <c r="M7" s="288" t="s">
        <v>341</v>
      </c>
      <c r="N7" s="289"/>
      <c r="O7" s="289"/>
      <c r="P7" s="289"/>
      <c r="Q7" s="289"/>
      <c r="R7" s="290"/>
      <c r="S7" s="288" t="s">
        <v>342</v>
      </c>
      <c r="T7" s="289"/>
      <c r="U7" s="289"/>
      <c r="V7" s="289"/>
      <c r="W7" s="289"/>
    </row>
    <row r="8" spans="1:23" s="251" customFormat="1" ht="30" customHeight="1" x14ac:dyDescent="0.15">
      <c r="A8" s="284"/>
      <c r="B8" s="291" t="s">
        <v>110</v>
      </c>
      <c r="C8" s="292" t="s">
        <v>72</v>
      </c>
      <c r="D8" s="293"/>
      <c r="E8" s="288" t="s">
        <v>343</v>
      </c>
      <c r="F8" s="290"/>
      <c r="G8" s="294" t="s">
        <v>344</v>
      </c>
      <c r="H8" s="294"/>
      <c r="I8" s="290" t="s">
        <v>206</v>
      </c>
      <c r="J8" s="294"/>
      <c r="K8" s="294" t="s">
        <v>345</v>
      </c>
      <c r="L8" s="288"/>
      <c r="M8" s="290" t="s">
        <v>125</v>
      </c>
      <c r="N8" s="294"/>
      <c r="O8" s="294" t="s">
        <v>346</v>
      </c>
      <c r="P8" s="294"/>
      <c r="Q8" s="288" t="s">
        <v>205</v>
      </c>
      <c r="R8" s="290"/>
      <c r="S8" s="295" t="s">
        <v>347</v>
      </c>
      <c r="T8" s="295" t="s">
        <v>348</v>
      </c>
      <c r="U8" s="296" t="s">
        <v>349</v>
      </c>
      <c r="V8" s="296" t="s">
        <v>350</v>
      </c>
      <c r="W8" s="297" t="s">
        <v>205</v>
      </c>
    </row>
    <row r="9" spans="1:23" s="251" customFormat="1" ht="30" customHeight="1" x14ac:dyDescent="0.15">
      <c r="A9" s="259"/>
      <c r="B9" s="298" t="s">
        <v>351</v>
      </c>
      <c r="C9" s="298" t="s">
        <v>351</v>
      </c>
      <c r="D9" s="260" t="s">
        <v>352</v>
      </c>
      <c r="E9" s="298" t="s">
        <v>351</v>
      </c>
      <c r="F9" s="260" t="s">
        <v>352</v>
      </c>
      <c r="G9" s="298" t="s">
        <v>351</v>
      </c>
      <c r="H9" s="260" t="s">
        <v>352</v>
      </c>
      <c r="I9" s="299" t="s">
        <v>351</v>
      </c>
      <c r="J9" s="260" t="s">
        <v>352</v>
      </c>
      <c r="K9" s="298" t="s">
        <v>351</v>
      </c>
      <c r="L9" s="261" t="s">
        <v>352</v>
      </c>
      <c r="M9" s="299" t="s">
        <v>351</v>
      </c>
      <c r="N9" s="260" t="s">
        <v>352</v>
      </c>
      <c r="O9" s="298" t="s">
        <v>351</v>
      </c>
      <c r="P9" s="260" t="s">
        <v>352</v>
      </c>
      <c r="Q9" s="298" t="s">
        <v>351</v>
      </c>
      <c r="R9" s="260" t="s">
        <v>352</v>
      </c>
      <c r="S9" s="298" t="s">
        <v>351</v>
      </c>
      <c r="T9" s="298" t="s">
        <v>351</v>
      </c>
      <c r="U9" s="298" t="s">
        <v>351</v>
      </c>
      <c r="V9" s="300" t="s">
        <v>351</v>
      </c>
      <c r="W9" s="300" t="s">
        <v>351</v>
      </c>
    </row>
    <row r="10" spans="1:23" s="251" customFormat="1" ht="30" customHeight="1" x14ac:dyDescent="0.15">
      <c r="A10" s="301" t="s">
        <v>353</v>
      </c>
      <c r="B10" s="267">
        <v>4397</v>
      </c>
      <c r="C10" s="267">
        <f>+E10+G10+I10+K10</f>
        <v>3961</v>
      </c>
      <c r="D10" s="267">
        <f>+F10+H10+J10+L10</f>
        <v>406112</v>
      </c>
      <c r="E10" s="267">
        <v>2386</v>
      </c>
      <c r="F10" s="267">
        <v>308321</v>
      </c>
      <c r="G10" s="267">
        <v>1194</v>
      </c>
      <c r="H10" s="267">
        <v>55814</v>
      </c>
      <c r="I10" s="267">
        <v>10</v>
      </c>
      <c r="J10" s="267">
        <v>903</v>
      </c>
      <c r="K10" s="267">
        <v>371</v>
      </c>
      <c r="L10" s="267">
        <v>41074</v>
      </c>
      <c r="M10" s="267">
        <v>3920</v>
      </c>
      <c r="N10" s="267">
        <v>401664</v>
      </c>
      <c r="O10" s="267">
        <v>41</v>
      </c>
      <c r="P10" s="267">
        <v>4448</v>
      </c>
      <c r="Q10" s="269">
        <v>0</v>
      </c>
      <c r="R10" s="269">
        <v>0</v>
      </c>
      <c r="S10" s="267">
        <v>3831</v>
      </c>
      <c r="T10" s="269">
        <v>0</v>
      </c>
      <c r="U10" s="267">
        <v>114</v>
      </c>
      <c r="V10" s="269">
        <v>0</v>
      </c>
      <c r="W10" s="267">
        <v>16</v>
      </c>
    </row>
    <row r="11" spans="1:23" s="251" customFormat="1" ht="30" customHeight="1" x14ac:dyDescent="0.15">
      <c r="A11" s="301">
        <v>3</v>
      </c>
      <c r="B11" s="267">
        <v>5749</v>
      </c>
      <c r="C11" s="267">
        <v>5266</v>
      </c>
      <c r="D11" s="267">
        <f>+F11+H11+J11+L11</f>
        <v>493824</v>
      </c>
      <c r="E11" s="267">
        <v>2495</v>
      </c>
      <c r="F11" s="267">
        <v>320734</v>
      </c>
      <c r="G11" s="267">
        <v>1958</v>
      </c>
      <c r="H11" s="267">
        <v>89312</v>
      </c>
      <c r="I11" s="267">
        <v>51</v>
      </c>
      <c r="J11" s="267">
        <v>3436</v>
      </c>
      <c r="K11" s="267">
        <v>762</v>
      </c>
      <c r="L11" s="267">
        <v>80342</v>
      </c>
      <c r="M11" s="267">
        <v>4960</v>
      </c>
      <c r="N11" s="267">
        <v>464905</v>
      </c>
      <c r="O11" s="267">
        <v>306</v>
      </c>
      <c r="P11" s="267">
        <v>38919</v>
      </c>
      <c r="Q11" s="269">
        <v>0</v>
      </c>
      <c r="R11" s="269">
        <v>0</v>
      </c>
      <c r="S11" s="267">
        <v>4917</v>
      </c>
      <c r="T11" s="269">
        <v>100</v>
      </c>
      <c r="U11" s="267">
        <v>176</v>
      </c>
      <c r="V11" s="269">
        <v>0</v>
      </c>
      <c r="W11" s="267">
        <v>73</v>
      </c>
    </row>
    <row r="12" spans="1:23" s="251" customFormat="1" ht="30" customHeight="1" x14ac:dyDescent="0.15">
      <c r="A12" s="302">
        <v>4</v>
      </c>
      <c r="B12" s="276">
        <v>5171</v>
      </c>
      <c r="C12" s="276">
        <v>4720</v>
      </c>
      <c r="D12" s="276">
        <f>+F12+H12+J12+L12</f>
        <v>413865</v>
      </c>
      <c r="E12" s="276">
        <v>2250</v>
      </c>
      <c r="F12" s="276">
        <v>277992</v>
      </c>
      <c r="G12" s="276">
        <v>1874</v>
      </c>
      <c r="H12" s="276">
        <v>82591</v>
      </c>
      <c r="I12" s="276">
        <v>158</v>
      </c>
      <c r="J12" s="276">
        <v>5458</v>
      </c>
      <c r="K12" s="276">
        <v>438</v>
      </c>
      <c r="L12" s="276">
        <v>47824</v>
      </c>
      <c r="M12" s="276">
        <v>4619</v>
      </c>
      <c r="N12" s="276">
        <v>406706</v>
      </c>
      <c r="O12" s="276">
        <v>101</v>
      </c>
      <c r="P12" s="276">
        <v>7159</v>
      </c>
      <c r="Q12" s="277">
        <v>0</v>
      </c>
      <c r="R12" s="277">
        <v>0</v>
      </c>
      <c r="S12" s="276">
        <v>4371</v>
      </c>
      <c r="T12" s="277">
        <v>0</v>
      </c>
      <c r="U12" s="276">
        <v>84</v>
      </c>
      <c r="V12" s="277">
        <v>0</v>
      </c>
      <c r="W12" s="276">
        <v>265</v>
      </c>
    </row>
    <row r="13" spans="1:23" s="251" customFormat="1" ht="17.25" customHeight="1" x14ac:dyDescent="0.15">
      <c r="A13" s="243" t="s">
        <v>354</v>
      </c>
    </row>
    <row r="15" spans="1:23" x14ac:dyDescent="0.15">
      <c r="C15" s="303"/>
      <c r="D15" s="303"/>
      <c r="E15" s="303"/>
    </row>
    <row r="16" spans="1:23" x14ac:dyDescent="0.15">
      <c r="C16" s="303"/>
      <c r="D16" s="303"/>
    </row>
  </sheetData>
  <phoneticPr fontId="2"/>
  <hyperlinks>
    <hyperlink ref="A1" location="'11住居・建築目次'!A1" display="11　住居・建築目次へ＜＜" xr:uid="{00000000-0004-0000-0900-000000000000}"/>
  </hyperlinks>
  <pageMargins left="0.59055118110236227" right="0.59055118110236227" top="0.59055118110236227" bottom="0.39370078740157483" header="0.51181102362204722" footer="0.51181102362204722"/>
  <pageSetup paperSize="9" scale="89" orientation="portrait" blackAndWhite="1" r:id="rId1"/>
  <headerFooter alignWithMargins="0"/>
  <colBreaks count="1" manualBreakCount="1">
    <brk id="12" min="1" max="1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6"/>
  <sheetViews>
    <sheetView showGridLines="0" view="pageBreakPreview" zoomScaleNormal="100" zoomScaleSheetLayoutView="100" workbookViewId="0">
      <selection activeCell="D19" sqref="D19"/>
    </sheetView>
  </sheetViews>
  <sheetFormatPr defaultColWidth="9" defaultRowHeight="13.5" x14ac:dyDescent="0.15"/>
  <cols>
    <col min="1" max="1" width="16" style="215" customWidth="1"/>
    <col min="2" max="2" width="3.25" style="215" bestFit="1" customWidth="1"/>
    <col min="3" max="7" width="14.375" style="215" customWidth="1"/>
    <col min="8" max="12" width="18.375" style="215" customWidth="1"/>
    <col min="13" max="16384" width="9" style="215"/>
  </cols>
  <sheetData>
    <row r="1" spans="1:13" x14ac:dyDescent="0.15">
      <c r="A1" s="214" t="s">
        <v>25</v>
      </c>
      <c r="B1" s="214"/>
    </row>
    <row r="2" spans="1:13" x14ac:dyDescent="0.15">
      <c r="A2" s="215" t="s">
        <v>26</v>
      </c>
    </row>
    <row r="3" spans="1:13" ht="16.5" x14ac:dyDescent="0.15">
      <c r="A3" s="216" t="s">
        <v>355</v>
      </c>
      <c r="B3" s="216"/>
      <c r="C3" s="216"/>
      <c r="D3" s="216"/>
      <c r="E3" s="216"/>
      <c r="F3" s="216"/>
      <c r="G3" s="216"/>
      <c r="H3" s="309"/>
      <c r="I3" s="309"/>
      <c r="J3" s="309"/>
      <c r="K3" s="309"/>
      <c r="L3" s="309"/>
    </row>
    <row r="4" spans="1:13" x14ac:dyDescent="0.15">
      <c r="A4" s="215" t="s">
        <v>356</v>
      </c>
      <c r="L4" s="215" t="s">
        <v>357</v>
      </c>
    </row>
    <row r="5" spans="1:13" ht="6" customHeight="1" thickBot="1" x14ac:dyDescent="0.2">
      <c r="A5" s="220"/>
      <c r="B5" s="220"/>
      <c r="C5" s="220"/>
      <c r="D5" s="220"/>
      <c r="E5" s="220"/>
      <c r="F5" s="220"/>
      <c r="G5" s="220"/>
      <c r="H5" s="220"/>
      <c r="I5" s="220"/>
      <c r="J5" s="220"/>
      <c r="K5" s="310"/>
      <c r="L5" s="310"/>
    </row>
    <row r="6" spans="1:13" s="243" customFormat="1" ht="22.5" customHeight="1" thickTop="1" x14ac:dyDescent="0.15">
      <c r="A6" s="311" t="s">
        <v>358</v>
      </c>
      <c r="B6" s="311"/>
      <c r="C6" s="312" t="s">
        <v>110</v>
      </c>
      <c r="D6" s="313" t="s">
        <v>359</v>
      </c>
      <c r="E6" s="313"/>
      <c r="F6" s="313"/>
      <c r="G6" s="314"/>
      <c r="H6" s="315" t="s">
        <v>360</v>
      </c>
      <c r="I6" s="313"/>
      <c r="J6" s="313"/>
      <c r="K6" s="313"/>
      <c r="L6" s="314"/>
    </row>
    <row r="7" spans="1:13" s="243" customFormat="1" ht="22.5" customHeight="1" x14ac:dyDescent="0.15">
      <c r="A7" s="316" t="s">
        <v>361</v>
      </c>
      <c r="B7" s="316"/>
      <c r="C7" s="317"/>
      <c r="D7" s="318" t="s">
        <v>110</v>
      </c>
      <c r="E7" s="318" t="s">
        <v>284</v>
      </c>
      <c r="F7" s="318" t="s">
        <v>362</v>
      </c>
      <c r="G7" s="319" t="s">
        <v>363</v>
      </c>
      <c r="H7" s="320" t="s">
        <v>110</v>
      </c>
      <c r="I7" s="318" t="s">
        <v>285</v>
      </c>
      <c r="J7" s="318" t="s">
        <v>364</v>
      </c>
      <c r="K7" s="318" t="s">
        <v>365</v>
      </c>
      <c r="L7" s="321" t="s">
        <v>205</v>
      </c>
    </row>
    <row r="8" spans="1:13" s="243" customFormat="1" ht="26.25" customHeight="1" x14ac:dyDescent="0.15">
      <c r="A8" s="322" t="s">
        <v>353</v>
      </c>
      <c r="B8" s="323"/>
      <c r="C8" s="324">
        <v>293497.90090000001</v>
      </c>
      <c r="D8" s="324">
        <v>208043.2292</v>
      </c>
      <c r="E8" s="324">
        <v>58894.135500000011</v>
      </c>
      <c r="F8" s="325">
        <v>126345.8671</v>
      </c>
      <c r="G8" s="324">
        <v>22803.226599999995</v>
      </c>
      <c r="H8" s="324">
        <v>85454.671699999992</v>
      </c>
      <c r="I8" s="324">
        <v>47347.206299999998</v>
      </c>
      <c r="J8" s="324">
        <v>29429.676899999999</v>
      </c>
      <c r="K8" s="324">
        <v>7838.7822000000006</v>
      </c>
      <c r="L8" s="324">
        <v>839.00630000000001</v>
      </c>
    </row>
    <row r="9" spans="1:13" s="243" customFormat="1" ht="26.25" customHeight="1" x14ac:dyDescent="0.15">
      <c r="A9" s="322" t="s">
        <v>366</v>
      </c>
      <c r="B9" s="326"/>
      <c r="C9" s="324">
        <f>+D9+H9</f>
        <v>316067</v>
      </c>
      <c r="D9" s="324">
        <v>155636</v>
      </c>
      <c r="E9" s="324">
        <v>58196</v>
      </c>
      <c r="F9" s="325">
        <v>71339</v>
      </c>
      <c r="G9" s="324">
        <v>26102</v>
      </c>
      <c r="H9" s="324">
        <v>160431</v>
      </c>
      <c r="I9" s="324">
        <v>71057</v>
      </c>
      <c r="J9" s="324">
        <v>70902</v>
      </c>
      <c r="K9" s="324">
        <v>16483</v>
      </c>
      <c r="L9" s="324">
        <v>1990</v>
      </c>
    </row>
    <row r="10" spans="1:13" s="243" customFormat="1" ht="26.25" customHeight="1" x14ac:dyDescent="0.15">
      <c r="A10" s="327">
        <v>4</v>
      </c>
      <c r="B10" s="328"/>
      <c r="C10" s="329">
        <v>312821</v>
      </c>
      <c r="D10" s="329">
        <v>116021</v>
      </c>
      <c r="E10" s="329">
        <v>54606</v>
      </c>
      <c r="F10" s="330">
        <v>41681</v>
      </c>
      <c r="G10" s="329">
        <v>19733</v>
      </c>
      <c r="H10" s="329">
        <v>196800</v>
      </c>
      <c r="I10" s="329">
        <v>80505</v>
      </c>
      <c r="J10" s="329">
        <v>94195</v>
      </c>
      <c r="K10" s="329">
        <v>3998</v>
      </c>
      <c r="L10" s="329">
        <v>18102</v>
      </c>
      <c r="M10" s="331"/>
    </row>
    <row r="11" spans="1:13" ht="6.75" customHeight="1" x14ac:dyDescent="0.15">
      <c r="A11" s="243"/>
    </row>
    <row r="12" spans="1:13" ht="17.25" customHeight="1" x14ac:dyDescent="0.15">
      <c r="A12" s="243" t="s">
        <v>367</v>
      </c>
      <c r="B12" s="243"/>
      <c r="G12" s="303"/>
    </row>
    <row r="14" spans="1:13" x14ac:dyDescent="0.15">
      <c r="C14" s="332"/>
      <c r="D14" s="332"/>
      <c r="H14" s="332"/>
    </row>
    <row r="15" spans="1:13" x14ac:dyDescent="0.15">
      <c r="C15" s="332"/>
      <c r="D15" s="332"/>
      <c r="H15" s="332"/>
    </row>
    <row r="16" spans="1:13" x14ac:dyDescent="0.15">
      <c r="C16" s="332"/>
      <c r="D16" s="332"/>
      <c r="H16" s="332"/>
    </row>
  </sheetData>
  <phoneticPr fontId="2"/>
  <hyperlinks>
    <hyperlink ref="A1" location="'11住居・建築目次'!A1" display="11　住居・建築目次へ＜＜" xr:uid="{00000000-0004-0000-0A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6"/>
  <sheetViews>
    <sheetView showGridLines="0" view="pageBreakPreview" zoomScale="90" zoomScaleNormal="100" zoomScaleSheetLayoutView="90" workbookViewId="0">
      <selection activeCell="D19" sqref="D19"/>
    </sheetView>
  </sheetViews>
  <sheetFormatPr defaultColWidth="9" defaultRowHeight="13.5" x14ac:dyDescent="0.15"/>
  <cols>
    <col min="1" max="1" width="9.125" style="215" customWidth="1"/>
    <col min="2" max="2" width="3.25" style="215" bestFit="1" customWidth="1"/>
    <col min="3" max="3" width="8.75" style="215" customWidth="1"/>
    <col min="4" max="4" width="11.375" style="215" customWidth="1"/>
    <col min="5" max="11" width="8.75" style="215" customWidth="1"/>
    <col min="12" max="15" width="8.625" style="215" customWidth="1"/>
    <col min="16" max="16" width="11" style="215" customWidth="1"/>
    <col min="17" max="21" width="8.625" style="215" customWidth="1"/>
    <col min="22" max="16384" width="9" style="215"/>
  </cols>
  <sheetData>
    <row r="1" spans="1:21" x14ac:dyDescent="0.15">
      <c r="A1" s="214" t="s">
        <v>25</v>
      </c>
      <c r="B1" s="214"/>
    </row>
    <row r="2" spans="1:21" x14ac:dyDescent="0.15">
      <c r="A2" s="215" t="s">
        <v>26</v>
      </c>
    </row>
    <row r="3" spans="1:21" ht="17.25" customHeight="1" x14ac:dyDescent="0.15">
      <c r="A3" s="217"/>
      <c r="B3" s="217"/>
      <c r="C3" s="217"/>
      <c r="D3" s="217"/>
      <c r="E3" s="217" t="s">
        <v>355</v>
      </c>
      <c r="F3" s="217"/>
      <c r="G3" s="217"/>
      <c r="H3" s="217"/>
      <c r="I3" s="217"/>
      <c r="J3" s="217"/>
      <c r="K3" s="217"/>
    </row>
    <row r="4" spans="1:21" ht="14.25" customHeight="1" x14ac:dyDescent="0.15">
      <c r="A4" s="334" t="s">
        <v>368</v>
      </c>
      <c r="B4" s="334"/>
      <c r="T4" s="251" t="s">
        <v>369</v>
      </c>
      <c r="U4" s="251"/>
    </row>
    <row r="5" spans="1:21" ht="6" customHeight="1" thickBot="1" x14ac:dyDescent="0.2">
      <c r="A5" s="334"/>
      <c r="B5" s="334"/>
    </row>
    <row r="6" spans="1:21" s="243" customFormat="1" ht="22.5" customHeight="1" thickTop="1" x14ac:dyDescent="0.15">
      <c r="A6" s="335"/>
      <c r="B6" s="336" t="s">
        <v>370</v>
      </c>
      <c r="C6" s="314" t="s">
        <v>371</v>
      </c>
      <c r="D6" s="315"/>
      <c r="E6" s="337"/>
      <c r="F6" s="337"/>
      <c r="G6" s="338"/>
      <c r="H6" s="337"/>
      <c r="I6" s="338"/>
      <c r="J6" s="337"/>
      <c r="K6" s="339"/>
      <c r="L6" s="340"/>
      <c r="M6" s="338"/>
      <c r="N6" s="337"/>
      <c r="O6" s="338"/>
      <c r="P6" s="341"/>
      <c r="Q6" s="338"/>
      <c r="R6" s="337"/>
      <c r="S6" s="337"/>
      <c r="T6" s="337"/>
      <c r="U6" s="342"/>
    </row>
    <row r="7" spans="1:21" s="243" customFormat="1" ht="30" customHeight="1" x14ac:dyDescent="0.15">
      <c r="A7" s="316" t="s">
        <v>372</v>
      </c>
      <c r="B7" s="343"/>
      <c r="C7" s="344" t="s">
        <v>373</v>
      </c>
      <c r="D7" s="345" t="s">
        <v>374</v>
      </c>
      <c r="E7" s="346" t="s">
        <v>375</v>
      </c>
      <c r="F7" s="346" t="s">
        <v>376</v>
      </c>
      <c r="G7" s="317" t="s">
        <v>377</v>
      </c>
      <c r="H7" s="346" t="s">
        <v>378</v>
      </c>
      <c r="I7" s="317" t="s">
        <v>379</v>
      </c>
      <c r="J7" s="346" t="s">
        <v>414</v>
      </c>
      <c r="K7" s="347" t="s">
        <v>380</v>
      </c>
      <c r="L7" s="348" t="s">
        <v>381</v>
      </c>
      <c r="M7" s="317" t="s">
        <v>382</v>
      </c>
      <c r="N7" s="346" t="s">
        <v>383</v>
      </c>
      <c r="O7" s="317" t="s">
        <v>384</v>
      </c>
      <c r="P7" s="291" t="s">
        <v>415</v>
      </c>
      <c r="Q7" s="317" t="s">
        <v>385</v>
      </c>
      <c r="R7" s="346" t="s">
        <v>386</v>
      </c>
      <c r="S7" s="346" t="s">
        <v>387</v>
      </c>
      <c r="T7" s="346" t="s">
        <v>388</v>
      </c>
      <c r="U7" s="349" t="s">
        <v>205</v>
      </c>
    </row>
    <row r="8" spans="1:21" s="243" customFormat="1" ht="26.25" customHeight="1" x14ac:dyDescent="0.15">
      <c r="A8" s="350" t="s">
        <v>353</v>
      </c>
      <c r="B8" s="351"/>
      <c r="C8" s="352">
        <v>2446.7420999999999</v>
      </c>
      <c r="D8" s="352">
        <v>293497.90090000001</v>
      </c>
      <c r="E8" s="352">
        <v>42197</v>
      </c>
      <c r="F8" s="352">
        <v>8043</v>
      </c>
      <c r="G8" s="352">
        <v>75379.8027</v>
      </c>
      <c r="H8" s="352">
        <v>4294.9281000000001</v>
      </c>
      <c r="I8" s="352">
        <v>9306.75</v>
      </c>
      <c r="J8" s="352">
        <v>954</v>
      </c>
      <c r="K8" s="352">
        <v>9751</v>
      </c>
      <c r="L8" s="353">
        <v>267</v>
      </c>
      <c r="M8" s="353">
        <v>1664</v>
      </c>
      <c r="N8" s="353">
        <v>0</v>
      </c>
      <c r="O8" s="353">
        <v>580</v>
      </c>
      <c r="P8" s="353">
        <v>123925</v>
      </c>
      <c r="Q8" s="353">
        <v>131</v>
      </c>
      <c r="R8" s="353">
        <v>0</v>
      </c>
      <c r="S8" s="353">
        <v>2547</v>
      </c>
      <c r="T8" s="353">
        <v>2029</v>
      </c>
      <c r="U8" s="353">
        <v>12428</v>
      </c>
    </row>
    <row r="9" spans="1:21" s="243" customFormat="1" ht="26.25" customHeight="1" x14ac:dyDescent="0.15">
      <c r="A9" s="354">
        <v>3</v>
      </c>
      <c r="B9" s="354"/>
      <c r="C9" s="355">
        <v>3247</v>
      </c>
      <c r="D9" s="352">
        <v>316067</v>
      </c>
      <c r="E9" s="352">
        <v>32779</v>
      </c>
      <c r="F9" s="352">
        <v>9049</v>
      </c>
      <c r="G9" s="352">
        <v>96332</v>
      </c>
      <c r="H9" s="352">
        <v>1667</v>
      </c>
      <c r="I9" s="352">
        <v>15316</v>
      </c>
      <c r="J9" s="352">
        <v>2206</v>
      </c>
      <c r="K9" s="352">
        <v>27656</v>
      </c>
      <c r="L9" s="353">
        <v>2575</v>
      </c>
      <c r="M9" s="353">
        <v>3940</v>
      </c>
      <c r="N9" s="353">
        <v>0</v>
      </c>
      <c r="O9" s="353">
        <v>0</v>
      </c>
      <c r="P9" s="353">
        <v>70632</v>
      </c>
      <c r="Q9" s="353">
        <v>0</v>
      </c>
      <c r="R9" s="353">
        <v>0</v>
      </c>
      <c r="S9" s="353">
        <v>27134</v>
      </c>
      <c r="T9" s="353">
        <v>16504</v>
      </c>
      <c r="U9" s="353">
        <v>10277</v>
      </c>
    </row>
    <row r="10" spans="1:21" s="243" customFormat="1" ht="26.25" customHeight="1" x14ac:dyDescent="0.15">
      <c r="A10" s="356">
        <v>4</v>
      </c>
      <c r="B10" s="357"/>
      <c r="C10" s="358">
        <v>5172</v>
      </c>
      <c r="D10" s="358">
        <v>276056</v>
      </c>
      <c r="E10" s="358">
        <v>43218</v>
      </c>
      <c r="F10" s="358">
        <v>13212</v>
      </c>
      <c r="G10" s="358">
        <v>102055</v>
      </c>
      <c r="H10" s="358">
        <v>6069</v>
      </c>
      <c r="I10" s="358">
        <v>13148</v>
      </c>
      <c r="J10" s="358">
        <v>2401</v>
      </c>
      <c r="K10" s="358">
        <v>20759</v>
      </c>
      <c r="L10" s="359">
        <v>7602</v>
      </c>
      <c r="M10" s="359">
        <v>787</v>
      </c>
      <c r="N10" s="359">
        <v>109</v>
      </c>
      <c r="O10" s="359">
        <v>91</v>
      </c>
      <c r="P10" s="359">
        <v>25423</v>
      </c>
      <c r="Q10" s="359">
        <v>0</v>
      </c>
      <c r="R10" s="359">
        <v>227</v>
      </c>
      <c r="S10" s="359">
        <v>11391</v>
      </c>
      <c r="T10" s="359">
        <v>22578</v>
      </c>
      <c r="U10" s="359">
        <v>6984</v>
      </c>
    </row>
    <row r="11" spans="1:21" ht="12" customHeight="1" x14ac:dyDescent="0.15">
      <c r="A11" s="243"/>
      <c r="B11" s="243"/>
      <c r="K11" s="233"/>
    </row>
    <row r="12" spans="1:21" ht="18" customHeight="1" x14ac:dyDescent="0.15">
      <c r="A12" s="243" t="s">
        <v>389</v>
      </c>
      <c r="B12" s="243"/>
      <c r="K12" s="233"/>
    </row>
    <row r="13" spans="1:21" x14ac:dyDescent="0.15">
      <c r="D13" s="303"/>
      <c r="N13" s="360"/>
    </row>
    <row r="14" spans="1:21" x14ac:dyDescent="0.15">
      <c r="D14" s="303"/>
      <c r="E14" s="303"/>
      <c r="N14" s="360"/>
    </row>
    <row r="15" spans="1:21" x14ac:dyDescent="0.15">
      <c r="D15" s="303"/>
      <c r="E15" s="303"/>
      <c r="N15" s="360"/>
    </row>
    <row r="16" spans="1:21" x14ac:dyDescent="0.15">
      <c r="E16" s="303"/>
    </row>
  </sheetData>
  <phoneticPr fontId="2"/>
  <hyperlinks>
    <hyperlink ref="A1" location="'11住居・建築目次'!A1" display="11　住居・建築目次へ＜＜" xr:uid="{00000000-0004-0000-0B00-000000000000}"/>
  </hyperlinks>
  <pageMargins left="0.59055118110236227" right="0.59055118110236227" top="0.59055118110236227" bottom="0.39370078740157483" header="0.51181102362204722" footer="0.51181102362204722"/>
  <pageSetup paperSize="9" scale="94" fitToWidth="0" fitToHeight="0" orientation="portrait" blackAndWhite="1" r:id="rId1"/>
  <headerFooter alignWithMargins="0"/>
  <colBreaks count="1" manualBreakCount="1">
    <brk id="10" min="1" max="1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5"/>
  <sheetViews>
    <sheetView showGridLines="0" view="pageBreakPreview" zoomScaleNormal="70" zoomScaleSheetLayoutView="100" workbookViewId="0">
      <pane ySplit="7" topLeftCell="A8" activePane="bottomLeft" state="frozen"/>
      <selection activeCell="D19" sqref="D19"/>
      <selection pane="bottomLeft" activeCell="G16" sqref="G16"/>
    </sheetView>
  </sheetViews>
  <sheetFormatPr defaultColWidth="9" defaultRowHeight="13.5" x14ac:dyDescent="0.15"/>
  <cols>
    <col min="1" max="1" width="9.375" style="209" customWidth="1"/>
    <col min="2" max="14" width="6.375" style="209" customWidth="1"/>
    <col min="15" max="16384" width="9" style="209"/>
  </cols>
  <sheetData>
    <row r="1" spans="1:15" x14ac:dyDescent="0.15">
      <c r="A1" s="208" t="s">
        <v>25</v>
      </c>
    </row>
    <row r="2" spans="1:15" x14ac:dyDescent="0.15">
      <c r="A2" s="210" t="s">
        <v>92</v>
      </c>
    </row>
    <row r="3" spans="1:15" ht="17.25" x14ac:dyDescent="0.15">
      <c r="A3" s="211" t="s">
        <v>390</v>
      </c>
      <c r="B3" s="211"/>
      <c r="C3" s="211"/>
      <c r="D3" s="211"/>
      <c r="E3" s="211"/>
      <c r="F3" s="211"/>
      <c r="G3" s="211"/>
      <c r="H3" s="211"/>
      <c r="I3" s="211"/>
      <c r="J3" s="211"/>
      <c r="K3" s="211"/>
      <c r="L3" s="211"/>
      <c r="M3" s="211"/>
      <c r="N3" s="211"/>
    </row>
    <row r="4" spans="1:15" x14ac:dyDescent="0.15">
      <c r="F4" s="246"/>
      <c r="G4" s="246"/>
      <c r="H4" s="246"/>
      <c r="I4" s="246"/>
      <c r="J4" s="247"/>
      <c r="K4" s="247"/>
      <c r="L4" s="247"/>
      <c r="M4" s="247"/>
      <c r="N4" s="212" t="s">
        <v>391</v>
      </c>
    </row>
    <row r="5" spans="1:15" ht="6" customHeight="1" thickBot="1" x14ac:dyDescent="0.2">
      <c r="A5" s="247"/>
      <c r="B5" s="247"/>
      <c r="C5" s="247"/>
      <c r="D5" s="247"/>
      <c r="E5" s="247"/>
      <c r="F5" s="247"/>
      <c r="G5" s="247"/>
      <c r="H5" s="247"/>
      <c r="I5" s="247"/>
      <c r="J5" s="247"/>
      <c r="K5" s="247"/>
      <c r="L5" s="247"/>
      <c r="M5" s="247"/>
      <c r="N5" s="247"/>
    </row>
    <row r="6" spans="1:15" s="213" customFormat="1" ht="17.25" customHeight="1" thickTop="1" x14ac:dyDescent="0.15">
      <c r="A6" s="361"/>
      <c r="B6" s="304" t="s">
        <v>392</v>
      </c>
      <c r="C6" s="362"/>
      <c r="D6" s="362"/>
      <c r="E6" s="362"/>
      <c r="F6" s="362"/>
      <c r="G6" s="305"/>
      <c r="H6" s="304" t="s">
        <v>393</v>
      </c>
      <c r="I6" s="362"/>
      <c r="J6" s="362"/>
      <c r="K6" s="362"/>
      <c r="L6" s="362"/>
      <c r="M6" s="362"/>
      <c r="N6" s="362"/>
    </row>
    <row r="7" spans="1:15" s="213" customFormat="1" ht="45" customHeight="1" x14ac:dyDescent="0.15">
      <c r="A7" s="363" t="s">
        <v>394</v>
      </c>
      <c r="B7" s="306" t="s">
        <v>110</v>
      </c>
      <c r="C7" s="306" t="s">
        <v>309</v>
      </c>
      <c r="D7" s="306" t="s">
        <v>395</v>
      </c>
      <c r="E7" s="306" t="s">
        <v>396</v>
      </c>
      <c r="F7" s="306" t="s">
        <v>397</v>
      </c>
      <c r="G7" s="306" t="s">
        <v>398</v>
      </c>
      <c r="H7" s="306" t="s">
        <v>110</v>
      </c>
      <c r="I7" s="306" t="s">
        <v>309</v>
      </c>
      <c r="J7" s="333" t="s">
        <v>399</v>
      </c>
      <c r="K7" s="333" t="s">
        <v>400</v>
      </c>
      <c r="L7" s="333" t="s">
        <v>396</v>
      </c>
      <c r="M7" s="333" t="s">
        <v>397</v>
      </c>
      <c r="N7" s="364" t="s">
        <v>398</v>
      </c>
    </row>
    <row r="8" spans="1:15" s="213" customFormat="1" ht="28.5" customHeight="1" x14ac:dyDescent="0.15">
      <c r="A8" s="365" t="s">
        <v>353</v>
      </c>
      <c r="B8" s="366">
        <v>0</v>
      </c>
      <c r="C8" s="367">
        <v>0</v>
      </c>
      <c r="D8" s="367">
        <v>0</v>
      </c>
      <c r="E8" s="367">
        <v>0</v>
      </c>
      <c r="F8" s="367">
        <v>0</v>
      </c>
      <c r="G8" s="368">
        <v>0</v>
      </c>
      <c r="H8" s="369">
        <v>8230</v>
      </c>
      <c r="I8" s="369">
        <v>502</v>
      </c>
      <c r="J8" s="369">
        <v>313</v>
      </c>
      <c r="K8" s="369">
        <v>688</v>
      </c>
      <c r="L8" s="369">
        <v>90</v>
      </c>
      <c r="M8" s="369">
        <v>6274</v>
      </c>
      <c r="N8" s="369">
        <v>363</v>
      </c>
    </row>
    <row r="9" spans="1:15" s="213" customFormat="1" ht="28.5" customHeight="1" x14ac:dyDescent="0.15">
      <c r="A9" s="370">
        <v>3</v>
      </c>
      <c r="B9" s="366">
        <v>0</v>
      </c>
      <c r="C9" s="367">
        <v>0</v>
      </c>
      <c r="D9" s="367">
        <v>0</v>
      </c>
      <c r="E9" s="367">
        <v>0</v>
      </c>
      <c r="F9" s="367">
        <v>0</v>
      </c>
      <c r="G9" s="367">
        <v>0</v>
      </c>
      <c r="H9" s="369">
        <v>8051</v>
      </c>
      <c r="I9" s="369">
        <v>439</v>
      </c>
      <c r="J9" s="369">
        <v>312</v>
      </c>
      <c r="K9" s="369">
        <v>660</v>
      </c>
      <c r="L9" s="369">
        <v>90</v>
      </c>
      <c r="M9" s="369">
        <v>6187</v>
      </c>
      <c r="N9" s="369">
        <v>363</v>
      </c>
    </row>
    <row r="10" spans="1:15" s="308" customFormat="1" ht="28.5" customHeight="1" x14ac:dyDescent="0.15">
      <c r="A10" s="371">
        <v>4</v>
      </c>
      <c r="B10" s="383">
        <v>0</v>
      </c>
      <c r="C10" s="383">
        <v>0</v>
      </c>
      <c r="D10" s="383">
        <v>0</v>
      </c>
      <c r="E10" s="383">
        <v>0</v>
      </c>
      <c r="F10" s="383">
        <v>0</v>
      </c>
      <c r="G10" s="383">
        <v>0</v>
      </c>
      <c r="H10" s="383">
        <v>7979</v>
      </c>
      <c r="I10" s="383">
        <v>430</v>
      </c>
      <c r="J10" s="383">
        <v>299</v>
      </c>
      <c r="K10" s="383">
        <v>601</v>
      </c>
      <c r="L10" s="383">
        <v>90</v>
      </c>
      <c r="M10" s="383">
        <v>6369</v>
      </c>
      <c r="N10" s="383">
        <v>190</v>
      </c>
      <c r="O10" s="307"/>
    </row>
    <row r="11" spans="1:15" s="213" customFormat="1" ht="28.5" customHeight="1" x14ac:dyDescent="0.15">
      <c r="B11" s="366"/>
      <c r="C11" s="367"/>
      <c r="D11" s="367"/>
      <c r="E11" s="367"/>
      <c r="F11" s="367"/>
      <c r="G11" s="367"/>
      <c r="H11" s="367"/>
      <c r="I11" s="367"/>
      <c r="J11" s="367"/>
      <c r="K11" s="367"/>
      <c r="L11" s="367"/>
      <c r="M11" s="367"/>
      <c r="N11" s="367"/>
      <c r="O11" s="372"/>
    </row>
    <row r="12" spans="1:15" s="213" customFormat="1" ht="28.5" customHeight="1" x14ac:dyDescent="0.15">
      <c r="A12" s="365" t="s">
        <v>401</v>
      </c>
      <c r="B12" s="366">
        <v>0</v>
      </c>
      <c r="C12" s="367">
        <v>0</v>
      </c>
      <c r="D12" s="367">
        <v>0</v>
      </c>
      <c r="E12" s="367">
        <v>0</v>
      </c>
      <c r="F12" s="367">
        <v>0</v>
      </c>
      <c r="G12" s="367">
        <v>0</v>
      </c>
      <c r="H12" s="367">
        <f>SUM(I12:N12)</f>
        <v>1824</v>
      </c>
      <c r="I12" s="367">
        <v>0</v>
      </c>
      <c r="J12" s="367">
        <v>0</v>
      </c>
      <c r="K12" s="367">
        <v>0</v>
      </c>
      <c r="L12" s="367">
        <v>0</v>
      </c>
      <c r="M12" s="367">
        <v>1634</v>
      </c>
      <c r="N12" s="367">
        <v>190</v>
      </c>
      <c r="O12" s="372"/>
    </row>
    <row r="13" spans="1:15" s="213" customFormat="1" ht="28.5" customHeight="1" x14ac:dyDescent="0.15">
      <c r="A13" s="365"/>
      <c r="B13" s="366"/>
      <c r="C13" s="367"/>
      <c r="D13" s="367"/>
      <c r="E13" s="367"/>
      <c r="F13" s="367"/>
      <c r="G13" s="367"/>
      <c r="H13" s="369"/>
      <c r="I13" s="369"/>
      <c r="J13" s="369"/>
      <c r="K13" s="369"/>
      <c r="L13" s="369"/>
      <c r="M13" s="369"/>
      <c r="N13" s="369"/>
      <c r="O13" s="372"/>
    </row>
    <row r="14" spans="1:15" s="213" customFormat="1" ht="28.5" customHeight="1" x14ac:dyDescent="0.15">
      <c r="A14" s="365" t="s">
        <v>261</v>
      </c>
      <c r="B14" s="366">
        <v>0</v>
      </c>
      <c r="C14" s="367">
        <v>0</v>
      </c>
      <c r="D14" s="367">
        <v>0</v>
      </c>
      <c r="E14" s="367">
        <v>0</v>
      </c>
      <c r="F14" s="367">
        <v>0</v>
      </c>
      <c r="G14" s="367">
        <v>0</v>
      </c>
      <c r="H14" s="367">
        <f t="shared" ref="H14:H22" si="0">SUM(I14:N14)</f>
        <v>1419</v>
      </c>
      <c r="I14" s="369">
        <v>24</v>
      </c>
      <c r="J14" s="369">
        <v>28</v>
      </c>
      <c r="K14" s="369">
        <v>122</v>
      </c>
      <c r="L14" s="367">
        <v>4</v>
      </c>
      <c r="M14" s="369">
        <v>1241</v>
      </c>
      <c r="N14" s="367">
        <v>0</v>
      </c>
      <c r="O14" s="372"/>
    </row>
    <row r="15" spans="1:15" s="213" customFormat="1" ht="28.5" customHeight="1" x14ac:dyDescent="0.15">
      <c r="A15" s="365" t="s">
        <v>262</v>
      </c>
      <c r="B15" s="366">
        <v>0</v>
      </c>
      <c r="C15" s="367">
        <v>0</v>
      </c>
      <c r="D15" s="367">
        <v>0</v>
      </c>
      <c r="E15" s="367">
        <v>0</v>
      </c>
      <c r="F15" s="367">
        <v>0</v>
      </c>
      <c r="G15" s="367">
        <v>0</v>
      </c>
      <c r="H15" s="367">
        <f t="shared" si="0"/>
        <v>1068</v>
      </c>
      <c r="I15" s="369">
        <v>6</v>
      </c>
      <c r="J15" s="369">
        <v>74</v>
      </c>
      <c r="K15" s="369">
        <v>120</v>
      </c>
      <c r="L15" s="367" t="s">
        <v>416</v>
      </c>
      <c r="M15" s="369">
        <v>868</v>
      </c>
      <c r="N15" s="367">
        <v>0</v>
      </c>
      <c r="O15" s="372"/>
    </row>
    <row r="16" spans="1:15" s="213" customFormat="1" ht="28.5" customHeight="1" x14ac:dyDescent="0.15">
      <c r="A16" s="365" t="s">
        <v>263</v>
      </c>
      <c r="B16" s="366">
        <v>0</v>
      </c>
      <c r="C16" s="367">
        <v>0</v>
      </c>
      <c r="D16" s="367">
        <v>0</v>
      </c>
      <c r="E16" s="367">
        <v>0</v>
      </c>
      <c r="F16" s="367">
        <v>0</v>
      </c>
      <c r="G16" s="367">
        <v>0</v>
      </c>
      <c r="H16" s="367">
        <f t="shared" si="0"/>
        <v>564</v>
      </c>
      <c r="I16" s="369">
        <v>110</v>
      </c>
      <c r="J16" s="369">
        <v>12</v>
      </c>
      <c r="K16" s="369">
        <v>80</v>
      </c>
      <c r="L16" s="369">
        <v>56</v>
      </c>
      <c r="M16" s="369">
        <v>306</v>
      </c>
      <c r="N16" s="367">
        <v>0</v>
      </c>
      <c r="O16" s="372"/>
    </row>
    <row r="17" spans="1:15" s="213" customFormat="1" ht="28.5" customHeight="1" x14ac:dyDescent="0.15">
      <c r="A17" s="365" t="s">
        <v>264</v>
      </c>
      <c r="B17" s="366">
        <v>0</v>
      </c>
      <c r="C17" s="367">
        <v>0</v>
      </c>
      <c r="D17" s="367">
        <v>0</v>
      </c>
      <c r="E17" s="367">
        <v>0</v>
      </c>
      <c r="F17" s="367">
        <v>0</v>
      </c>
      <c r="G17" s="367">
        <v>0</v>
      </c>
      <c r="H17" s="367">
        <f t="shared" si="0"/>
        <v>124</v>
      </c>
      <c r="I17" s="369">
        <v>0</v>
      </c>
      <c r="J17" s="369">
        <v>0</v>
      </c>
      <c r="K17" s="369">
        <v>41</v>
      </c>
      <c r="L17" s="367">
        <v>0</v>
      </c>
      <c r="M17" s="369">
        <v>83</v>
      </c>
      <c r="N17" s="367">
        <v>0</v>
      </c>
      <c r="O17" s="372"/>
    </row>
    <row r="18" spans="1:15" s="213" customFormat="1" ht="28.5" customHeight="1" x14ac:dyDescent="0.15">
      <c r="A18" s="365" t="s">
        <v>265</v>
      </c>
      <c r="B18" s="366">
        <v>0</v>
      </c>
      <c r="C18" s="367">
        <v>0</v>
      </c>
      <c r="D18" s="367">
        <v>0</v>
      </c>
      <c r="E18" s="367">
        <v>0</v>
      </c>
      <c r="F18" s="367">
        <v>0</v>
      </c>
      <c r="G18" s="367">
        <v>0</v>
      </c>
      <c r="H18" s="367">
        <f t="shared" si="0"/>
        <v>129</v>
      </c>
      <c r="I18" s="369">
        <v>29</v>
      </c>
      <c r="J18" s="369">
        <v>0</v>
      </c>
      <c r="K18" s="367"/>
      <c r="L18" s="367">
        <v>12</v>
      </c>
      <c r="M18" s="369">
        <v>88</v>
      </c>
      <c r="N18" s="367">
        <v>0</v>
      </c>
      <c r="O18" s="372"/>
    </row>
    <row r="19" spans="1:15" s="213" customFormat="1" ht="28.5" customHeight="1" x14ac:dyDescent="0.15">
      <c r="A19" s="365" t="s">
        <v>402</v>
      </c>
      <c r="B19" s="366">
        <v>0</v>
      </c>
      <c r="C19" s="367">
        <v>0</v>
      </c>
      <c r="D19" s="367">
        <v>0</v>
      </c>
      <c r="E19" s="367">
        <v>0</v>
      </c>
      <c r="F19" s="367">
        <v>0</v>
      </c>
      <c r="G19" s="367">
        <v>0</v>
      </c>
      <c r="H19" s="367">
        <f t="shared" si="0"/>
        <v>474</v>
      </c>
      <c r="I19" s="369">
        <v>16</v>
      </c>
      <c r="J19" s="369">
        <v>18</v>
      </c>
      <c r="K19" s="369">
        <v>17</v>
      </c>
      <c r="L19" s="367">
        <v>0</v>
      </c>
      <c r="M19" s="369">
        <v>423</v>
      </c>
      <c r="N19" s="367">
        <v>0</v>
      </c>
      <c r="O19" s="372"/>
    </row>
    <row r="20" spans="1:15" s="213" customFormat="1" ht="28.5" customHeight="1" x14ac:dyDescent="0.15">
      <c r="A20" s="365" t="s">
        <v>267</v>
      </c>
      <c r="B20" s="366">
        <v>0</v>
      </c>
      <c r="C20" s="367">
        <v>0</v>
      </c>
      <c r="D20" s="367">
        <v>0</v>
      </c>
      <c r="E20" s="367">
        <v>0</v>
      </c>
      <c r="F20" s="367">
        <v>0</v>
      </c>
      <c r="G20" s="367">
        <v>0</v>
      </c>
      <c r="H20" s="367">
        <f t="shared" si="0"/>
        <v>297</v>
      </c>
      <c r="I20" s="369">
        <v>64</v>
      </c>
      <c r="J20" s="369">
        <v>45</v>
      </c>
      <c r="K20" s="369">
        <v>52</v>
      </c>
      <c r="L20" s="367">
        <v>0</v>
      </c>
      <c r="M20" s="369">
        <v>136</v>
      </c>
      <c r="N20" s="367">
        <v>0</v>
      </c>
      <c r="O20" s="372"/>
    </row>
    <row r="21" spans="1:15" s="213" customFormat="1" ht="28.5" customHeight="1" x14ac:dyDescent="0.15">
      <c r="A21" s="365" t="s">
        <v>403</v>
      </c>
      <c r="B21" s="366">
        <v>0</v>
      </c>
      <c r="C21" s="367">
        <v>0</v>
      </c>
      <c r="D21" s="367">
        <v>0</v>
      </c>
      <c r="E21" s="367">
        <v>0</v>
      </c>
      <c r="F21" s="367">
        <v>0</v>
      </c>
      <c r="G21" s="367">
        <v>0</v>
      </c>
      <c r="H21" s="367">
        <f t="shared" si="0"/>
        <v>800</v>
      </c>
      <c r="I21" s="369">
        <v>35</v>
      </c>
      <c r="J21" s="369">
        <v>80</v>
      </c>
      <c r="K21" s="369">
        <v>102</v>
      </c>
      <c r="L21" s="369">
        <v>8</v>
      </c>
      <c r="M21" s="369">
        <v>575</v>
      </c>
      <c r="N21" s="367">
        <v>0</v>
      </c>
      <c r="O21" s="372"/>
    </row>
    <row r="22" spans="1:15" s="213" customFormat="1" ht="28.5" customHeight="1" x14ac:dyDescent="0.15">
      <c r="A22" s="365" t="s">
        <v>404</v>
      </c>
      <c r="B22" s="366">
        <v>0</v>
      </c>
      <c r="C22" s="367">
        <v>0</v>
      </c>
      <c r="D22" s="367">
        <v>0</v>
      </c>
      <c r="E22" s="367">
        <v>0</v>
      </c>
      <c r="F22" s="367">
        <v>0</v>
      </c>
      <c r="G22" s="367">
        <v>0</v>
      </c>
      <c r="H22" s="367">
        <f t="shared" si="0"/>
        <v>422</v>
      </c>
      <c r="I22" s="367">
        <v>0</v>
      </c>
      <c r="J22" s="367">
        <v>0</v>
      </c>
      <c r="K22" s="367">
        <v>0</v>
      </c>
      <c r="L22" s="367">
        <v>0</v>
      </c>
      <c r="M22" s="369">
        <v>422</v>
      </c>
      <c r="N22" s="367">
        <v>0</v>
      </c>
      <c r="O22" s="372"/>
    </row>
    <row r="23" spans="1:15" s="213" customFormat="1" ht="28.5" customHeight="1" x14ac:dyDescent="0.15">
      <c r="A23" s="373"/>
      <c r="B23" s="366"/>
      <c r="C23" s="367"/>
      <c r="D23" s="367"/>
      <c r="E23" s="367"/>
      <c r="F23" s="367"/>
      <c r="G23" s="367"/>
      <c r="H23" s="367"/>
      <c r="I23" s="369"/>
      <c r="J23" s="369"/>
      <c r="K23" s="369"/>
      <c r="L23" s="369"/>
      <c r="M23" s="369"/>
      <c r="N23" s="367">
        <v>0</v>
      </c>
      <c r="O23" s="372"/>
    </row>
    <row r="24" spans="1:15" s="213" customFormat="1" ht="28.5" customHeight="1" x14ac:dyDescent="0.15">
      <c r="A24" s="365" t="s">
        <v>405</v>
      </c>
      <c r="B24" s="366">
        <v>0</v>
      </c>
      <c r="C24" s="367">
        <v>0</v>
      </c>
      <c r="D24" s="367">
        <v>0</v>
      </c>
      <c r="E24" s="367">
        <v>0</v>
      </c>
      <c r="F24" s="367">
        <v>0</v>
      </c>
      <c r="G24" s="367">
        <v>0</v>
      </c>
      <c r="H24" s="367">
        <f t="shared" ref="H24:H31" si="1">SUM(I24:N24)</f>
        <v>130</v>
      </c>
      <c r="I24" s="367">
        <v>0</v>
      </c>
      <c r="J24" s="367">
        <v>0</v>
      </c>
      <c r="K24" s="367">
        <v>0</v>
      </c>
      <c r="L24" s="367">
        <v>0</v>
      </c>
      <c r="M24" s="369">
        <v>130</v>
      </c>
      <c r="N24" s="367">
        <v>0</v>
      </c>
      <c r="O24" s="372"/>
    </row>
    <row r="25" spans="1:15" s="213" customFormat="1" ht="28.5" customHeight="1" x14ac:dyDescent="0.15">
      <c r="A25" s="365" t="s">
        <v>272</v>
      </c>
      <c r="B25" s="366">
        <v>0</v>
      </c>
      <c r="C25" s="367">
        <v>0</v>
      </c>
      <c r="D25" s="367">
        <v>0</v>
      </c>
      <c r="E25" s="367">
        <v>0</v>
      </c>
      <c r="F25" s="367">
        <v>0</v>
      </c>
      <c r="G25" s="367">
        <v>0</v>
      </c>
      <c r="H25" s="367">
        <f t="shared" si="1"/>
        <v>0</v>
      </c>
      <c r="I25" s="367">
        <v>0</v>
      </c>
      <c r="J25" s="367">
        <v>0</v>
      </c>
      <c r="K25" s="367">
        <v>0</v>
      </c>
      <c r="L25" s="367">
        <v>0</v>
      </c>
      <c r="M25" s="367"/>
      <c r="N25" s="367">
        <v>0</v>
      </c>
      <c r="O25" s="372"/>
    </row>
    <row r="26" spans="1:15" s="213" customFormat="1" ht="28.5" customHeight="1" x14ac:dyDescent="0.15">
      <c r="A26" s="365" t="s">
        <v>406</v>
      </c>
      <c r="B26" s="366">
        <v>0</v>
      </c>
      <c r="C26" s="367">
        <v>0</v>
      </c>
      <c r="D26" s="367">
        <v>0</v>
      </c>
      <c r="E26" s="367">
        <v>0</v>
      </c>
      <c r="F26" s="367">
        <v>0</v>
      </c>
      <c r="G26" s="367">
        <v>0</v>
      </c>
      <c r="H26" s="367">
        <f t="shared" si="1"/>
        <v>64</v>
      </c>
      <c r="I26" s="367">
        <v>6</v>
      </c>
      <c r="J26" s="369">
        <v>0</v>
      </c>
      <c r="K26" s="369">
        <v>4</v>
      </c>
      <c r="L26" s="367">
        <v>0</v>
      </c>
      <c r="M26" s="369">
        <v>54</v>
      </c>
      <c r="N26" s="367">
        <v>0</v>
      </c>
      <c r="O26" s="372"/>
    </row>
    <row r="27" spans="1:15" s="213" customFormat="1" ht="28.5" customHeight="1" x14ac:dyDescent="0.15">
      <c r="A27" s="365" t="s">
        <v>407</v>
      </c>
      <c r="B27" s="366">
        <v>0</v>
      </c>
      <c r="C27" s="367">
        <v>0</v>
      </c>
      <c r="D27" s="367">
        <v>0</v>
      </c>
      <c r="E27" s="367">
        <v>0</v>
      </c>
      <c r="F27" s="367">
        <v>0</v>
      </c>
      <c r="G27" s="367">
        <v>0</v>
      </c>
      <c r="H27" s="367">
        <f t="shared" si="1"/>
        <v>200</v>
      </c>
      <c r="I27" s="369">
        <v>71</v>
      </c>
      <c r="J27" s="369">
        <v>20</v>
      </c>
      <c r="K27" s="367">
        <v>0</v>
      </c>
      <c r="L27" s="369">
        <v>10</v>
      </c>
      <c r="M27" s="369">
        <v>99</v>
      </c>
      <c r="N27" s="367">
        <v>0</v>
      </c>
      <c r="O27" s="372"/>
    </row>
    <row r="28" spans="1:15" s="213" customFormat="1" ht="28.5" customHeight="1" x14ac:dyDescent="0.15">
      <c r="A28" s="365" t="s">
        <v>408</v>
      </c>
      <c r="B28" s="366">
        <v>0</v>
      </c>
      <c r="C28" s="367">
        <v>0</v>
      </c>
      <c r="D28" s="367">
        <v>0</v>
      </c>
      <c r="E28" s="367">
        <v>0</v>
      </c>
      <c r="F28" s="367">
        <v>0</v>
      </c>
      <c r="G28" s="367">
        <v>0</v>
      </c>
      <c r="H28" s="367">
        <f t="shared" si="1"/>
        <v>219</v>
      </c>
      <c r="I28" s="369">
        <v>18</v>
      </c>
      <c r="J28" s="369">
        <v>5</v>
      </c>
      <c r="K28" s="369">
        <v>37</v>
      </c>
      <c r="L28" s="367">
        <v>0</v>
      </c>
      <c r="M28" s="369">
        <v>159</v>
      </c>
      <c r="N28" s="367">
        <v>0</v>
      </c>
      <c r="O28" s="372"/>
    </row>
    <row r="29" spans="1:15" s="213" customFormat="1" ht="28.5" customHeight="1" x14ac:dyDescent="0.15">
      <c r="A29" s="365" t="s">
        <v>409</v>
      </c>
      <c r="B29" s="366">
        <v>0</v>
      </c>
      <c r="C29" s="367">
        <v>0</v>
      </c>
      <c r="D29" s="367">
        <v>0</v>
      </c>
      <c r="E29" s="367">
        <v>0</v>
      </c>
      <c r="F29" s="367">
        <v>0</v>
      </c>
      <c r="G29" s="367">
        <v>0</v>
      </c>
      <c r="H29" s="367">
        <f t="shared" si="1"/>
        <v>185</v>
      </c>
      <c r="I29" s="369">
        <v>22</v>
      </c>
      <c r="J29" s="369">
        <v>1</v>
      </c>
      <c r="K29" s="369">
        <v>26</v>
      </c>
      <c r="L29" s="367">
        <v>0</v>
      </c>
      <c r="M29" s="369">
        <v>136</v>
      </c>
      <c r="N29" s="367">
        <v>0</v>
      </c>
      <c r="O29" s="372"/>
    </row>
    <row r="30" spans="1:15" s="213" customFormat="1" ht="28.5" customHeight="1" x14ac:dyDescent="0.15">
      <c r="A30" s="365" t="s">
        <v>410</v>
      </c>
      <c r="B30" s="366">
        <v>0</v>
      </c>
      <c r="C30" s="367">
        <v>0</v>
      </c>
      <c r="D30" s="367">
        <v>0</v>
      </c>
      <c r="E30" s="367">
        <v>0</v>
      </c>
      <c r="F30" s="367">
        <v>0</v>
      </c>
      <c r="G30" s="367">
        <v>0</v>
      </c>
      <c r="H30" s="367">
        <f t="shared" si="1"/>
        <v>44</v>
      </c>
      <c r="I30" s="369">
        <v>29</v>
      </c>
      <c r="J30" s="367">
        <v>0</v>
      </c>
      <c r="K30" s="367">
        <v>0</v>
      </c>
      <c r="L30" s="367">
        <v>0</v>
      </c>
      <c r="M30" s="369">
        <v>15</v>
      </c>
      <c r="N30" s="367">
        <v>0</v>
      </c>
      <c r="O30" s="372"/>
    </row>
    <row r="31" spans="1:15" s="213" customFormat="1" ht="28.5" customHeight="1" x14ac:dyDescent="0.15">
      <c r="A31" s="365" t="s">
        <v>411</v>
      </c>
      <c r="B31" s="366">
        <v>0</v>
      </c>
      <c r="C31" s="367">
        <v>0</v>
      </c>
      <c r="D31" s="367">
        <v>0</v>
      </c>
      <c r="E31" s="367">
        <v>0</v>
      </c>
      <c r="F31" s="367">
        <v>0</v>
      </c>
      <c r="G31" s="367">
        <v>0</v>
      </c>
      <c r="H31" s="375">
        <f t="shared" si="1"/>
        <v>16</v>
      </c>
      <c r="I31" s="374">
        <v>0</v>
      </c>
      <c r="J31" s="375">
        <v>16</v>
      </c>
      <c r="K31" s="367">
        <v>0</v>
      </c>
      <c r="L31" s="367">
        <v>0</v>
      </c>
      <c r="M31" s="367">
        <v>0</v>
      </c>
      <c r="N31" s="367">
        <v>0</v>
      </c>
      <c r="O31" s="372"/>
    </row>
    <row r="32" spans="1:15" ht="13.5" customHeight="1" x14ac:dyDescent="0.15">
      <c r="A32" s="376" t="s">
        <v>412</v>
      </c>
      <c r="B32" s="377"/>
      <c r="C32" s="378"/>
      <c r="D32" s="378"/>
      <c r="E32" s="378"/>
      <c r="F32" s="378"/>
      <c r="G32" s="378"/>
      <c r="H32" s="379"/>
      <c r="I32" s="379"/>
      <c r="J32" s="379"/>
      <c r="K32" s="379"/>
      <c r="L32" s="379"/>
      <c r="M32" s="379"/>
      <c r="N32" s="379"/>
      <c r="O32" s="280"/>
    </row>
    <row r="33" spans="1:15" ht="6" customHeight="1" x14ac:dyDescent="0.15">
      <c r="A33" s="380"/>
      <c r="B33" s="381"/>
      <c r="C33" s="381"/>
      <c r="D33" s="381"/>
      <c r="E33" s="381"/>
      <c r="F33" s="381"/>
      <c r="G33" s="381"/>
      <c r="H33" s="382"/>
      <c r="I33" s="382"/>
      <c r="J33" s="382"/>
      <c r="K33" s="382"/>
      <c r="L33" s="382"/>
      <c r="M33" s="382"/>
      <c r="N33" s="382"/>
      <c r="O33" s="280"/>
    </row>
    <row r="35" spans="1:15" x14ac:dyDescent="0.15">
      <c r="H35" s="280"/>
      <c r="I35" s="280"/>
      <c r="J35" s="280"/>
      <c r="K35" s="280"/>
      <c r="L35" s="280"/>
      <c r="M35" s="280"/>
      <c r="N35" s="280"/>
    </row>
  </sheetData>
  <phoneticPr fontId="2"/>
  <hyperlinks>
    <hyperlink ref="A1" location="'11住居・建築目次'!A1" display="11　住居・建築目次へ＜＜" xr:uid="{00000000-0004-0000-0C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showGridLines="0" view="pageBreakPreview" zoomScaleNormal="85" zoomScaleSheetLayoutView="100" workbookViewId="0">
      <selection activeCell="C34" sqref="C34"/>
    </sheetView>
  </sheetViews>
  <sheetFormatPr defaultColWidth="15" defaultRowHeight="12" x14ac:dyDescent="0.15"/>
  <cols>
    <col min="1" max="1" width="25.375" style="2" customWidth="1"/>
    <col min="2" max="2" width="13.375" style="2" customWidth="1"/>
    <col min="3" max="11" width="13.25" style="2" customWidth="1"/>
    <col min="12" max="16384" width="15" style="2"/>
  </cols>
  <sheetData>
    <row r="1" spans="1:11" ht="13.5" x14ac:dyDescent="0.15">
      <c r="A1" s="1" t="s">
        <v>25</v>
      </c>
    </row>
    <row r="2" spans="1:11" ht="13.5" x14ac:dyDescent="0.15">
      <c r="A2" s="3" t="s">
        <v>26</v>
      </c>
    </row>
    <row r="3" spans="1:11" ht="21.75" customHeight="1" x14ac:dyDescent="0.15">
      <c r="A3" s="3"/>
      <c r="B3" s="4" t="s">
        <v>27</v>
      </c>
    </row>
    <row r="4" spans="1:11" s="6" customFormat="1" ht="16.5" x14ac:dyDescent="0.15">
      <c r="A4" s="5" t="s">
        <v>28</v>
      </c>
      <c r="B4" s="5"/>
      <c r="C4" s="5"/>
      <c r="D4" s="5"/>
      <c r="E4" s="5"/>
      <c r="F4" s="5"/>
    </row>
    <row r="5" spans="1:11" s="6" customFormat="1" ht="9" customHeight="1" x14ac:dyDescent="0.15">
      <c r="A5" s="7" t="s">
        <v>29</v>
      </c>
      <c r="B5" s="7"/>
      <c r="C5" s="7"/>
      <c r="D5" s="7"/>
      <c r="E5" s="7"/>
      <c r="F5" s="7"/>
    </row>
    <row r="6" spans="1:11" s="9" customFormat="1" ht="14.25" x14ac:dyDescent="0.15">
      <c r="A6" s="8" t="s">
        <v>30</v>
      </c>
      <c r="F6" s="10" t="s">
        <v>31</v>
      </c>
      <c r="G6" s="11" t="s">
        <v>32</v>
      </c>
      <c r="K6" s="10"/>
    </row>
    <row r="7" spans="1:11" ht="6" customHeight="1" thickBot="1" x14ac:dyDescent="0.2">
      <c r="A7" s="12"/>
      <c r="B7" s="12"/>
      <c r="G7" s="12"/>
      <c r="H7" s="12"/>
      <c r="I7" s="12"/>
      <c r="J7" s="12"/>
      <c r="K7" s="12"/>
    </row>
    <row r="8" spans="1:11" s="11" customFormat="1" ht="16.5" customHeight="1" thickTop="1" x14ac:dyDescent="0.15">
      <c r="A8" s="13"/>
      <c r="B8" s="14"/>
      <c r="C8" s="15" t="s">
        <v>33</v>
      </c>
      <c r="D8" s="16"/>
      <c r="E8" s="16"/>
      <c r="F8" s="16"/>
      <c r="G8" s="16" t="s">
        <v>34</v>
      </c>
      <c r="H8" s="16"/>
      <c r="I8" s="16"/>
      <c r="J8" s="16"/>
      <c r="K8" s="16"/>
    </row>
    <row r="9" spans="1:11" s="26" customFormat="1" ht="29.25" customHeight="1" x14ac:dyDescent="0.15">
      <c r="A9" s="17" t="s">
        <v>35</v>
      </c>
      <c r="B9" s="18" t="s">
        <v>36</v>
      </c>
      <c r="C9" s="19" t="s">
        <v>37</v>
      </c>
      <c r="D9" s="20" t="s">
        <v>38</v>
      </c>
      <c r="E9" s="21" t="s">
        <v>39</v>
      </c>
      <c r="F9" s="21" t="s">
        <v>40</v>
      </c>
      <c r="G9" s="22" t="s">
        <v>41</v>
      </c>
      <c r="H9" s="23" t="s">
        <v>42</v>
      </c>
      <c r="I9" s="24" t="s">
        <v>43</v>
      </c>
      <c r="J9" s="25" t="s">
        <v>44</v>
      </c>
      <c r="K9" s="25" t="s">
        <v>45</v>
      </c>
    </row>
    <row r="10" spans="1:11" s="31" customFormat="1" ht="19.5" customHeight="1" x14ac:dyDescent="0.15">
      <c r="A10" s="27" t="s">
        <v>46</v>
      </c>
      <c r="B10" s="28">
        <v>259700</v>
      </c>
      <c r="C10" s="29">
        <v>208600</v>
      </c>
      <c r="D10" s="29">
        <v>3700</v>
      </c>
      <c r="E10" s="29">
        <v>46400</v>
      </c>
      <c r="F10" s="29">
        <v>1000</v>
      </c>
      <c r="G10" s="28">
        <v>133300</v>
      </c>
      <c r="H10" s="28">
        <v>70900</v>
      </c>
      <c r="I10" s="28">
        <v>40300</v>
      </c>
      <c r="J10" s="30">
        <v>15000</v>
      </c>
      <c r="K10" s="30">
        <v>200</v>
      </c>
    </row>
    <row r="11" spans="1:11" s="11" customFormat="1" ht="15" customHeight="1" x14ac:dyDescent="0.15">
      <c r="A11" s="32" t="s">
        <v>47</v>
      </c>
      <c r="B11" s="33">
        <v>265200</v>
      </c>
      <c r="C11" s="33">
        <v>208100</v>
      </c>
      <c r="D11" s="33">
        <v>3900</v>
      </c>
      <c r="E11" s="33">
        <v>51500</v>
      </c>
      <c r="F11" s="33">
        <v>1700</v>
      </c>
      <c r="G11" s="33">
        <v>134100</v>
      </c>
      <c r="H11" s="33">
        <v>71300</v>
      </c>
      <c r="I11" s="33">
        <v>40700</v>
      </c>
      <c r="J11" s="33">
        <v>18800</v>
      </c>
      <c r="K11" s="33">
        <v>300</v>
      </c>
    </row>
    <row r="12" spans="1:11" s="11" customFormat="1" ht="15" customHeight="1" x14ac:dyDescent="0.15">
      <c r="A12" s="32" t="s">
        <v>48</v>
      </c>
      <c r="B12" s="33">
        <v>279300</v>
      </c>
      <c r="C12" s="33">
        <v>214200</v>
      </c>
      <c r="D12" s="33">
        <v>5000</v>
      </c>
      <c r="E12" s="33">
        <v>59200</v>
      </c>
      <c r="F12" s="33">
        <v>900</v>
      </c>
      <c r="G12" s="33">
        <v>129400</v>
      </c>
      <c r="H12" s="33">
        <v>83600</v>
      </c>
      <c r="I12" s="33">
        <v>45100</v>
      </c>
      <c r="J12" s="33">
        <v>21000</v>
      </c>
      <c r="K12" s="33">
        <v>200</v>
      </c>
    </row>
    <row r="13" spans="1:11" s="11" customFormat="1" ht="15" customHeight="1" x14ac:dyDescent="0.15">
      <c r="A13" s="34"/>
      <c r="B13" s="33"/>
      <c r="C13" s="33"/>
      <c r="D13" s="33"/>
      <c r="E13" s="33"/>
      <c r="F13" s="33"/>
      <c r="G13" s="33"/>
      <c r="H13" s="33"/>
      <c r="I13" s="33"/>
      <c r="J13" s="33"/>
      <c r="K13" s="33"/>
    </row>
    <row r="14" spans="1:11" s="11" customFormat="1" ht="15" customHeight="1" x14ac:dyDescent="0.15">
      <c r="A14" s="35" t="s">
        <v>49</v>
      </c>
      <c r="B14" s="33">
        <v>14300</v>
      </c>
      <c r="C14" s="33">
        <v>14000</v>
      </c>
      <c r="D14" s="33">
        <v>200</v>
      </c>
      <c r="E14" s="33">
        <v>0</v>
      </c>
      <c r="F14" s="33">
        <v>0</v>
      </c>
      <c r="G14" s="33">
        <v>12500</v>
      </c>
      <c r="H14" s="33">
        <v>1500</v>
      </c>
      <c r="I14" s="33">
        <v>200</v>
      </c>
      <c r="J14" s="33">
        <v>100</v>
      </c>
      <c r="K14" s="33" t="s">
        <v>50</v>
      </c>
    </row>
    <row r="15" spans="1:11" s="11" customFormat="1" ht="15" customHeight="1" x14ac:dyDescent="0.15">
      <c r="A15" s="35" t="s">
        <v>51</v>
      </c>
      <c r="B15" s="33">
        <v>24800</v>
      </c>
      <c r="C15" s="33">
        <v>23000</v>
      </c>
      <c r="D15" s="33">
        <v>500</v>
      </c>
      <c r="E15" s="33">
        <v>1200</v>
      </c>
      <c r="F15" s="33">
        <v>100</v>
      </c>
      <c r="G15" s="33">
        <v>18500</v>
      </c>
      <c r="H15" s="33">
        <v>4000</v>
      </c>
      <c r="I15" s="33">
        <v>1900</v>
      </c>
      <c r="J15" s="33">
        <v>400</v>
      </c>
      <c r="K15" s="33" t="s">
        <v>50</v>
      </c>
    </row>
    <row r="16" spans="1:11" s="11" customFormat="1" ht="15" customHeight="1" x14ac:dyDescent="0.15">
      <c r="A16" s="35" t="s">
        <v>52</v>
      </c>
      <c r="B16" s="33">
        <v>42600</v>
      </c>
      <c r="C16" s="33">
        <v>37400</v>
      </c>
      <c r="D16" s="33">
        <v>200</v>
      </c>
      <c r="E16" s="33">
        <v>4800</v>
      </c>
      <c r="F16" s="33">
        <v>200</v>
      </c>
      <c r="G16" s="33">
        <v>26300</v>
      </c>
      <c r="H16" s="33">
        <v>9300</v>
      </c>
      <c r="I16" s="33">
        <v>5600</v>
      </c>
      <c r="J16" s="33">
        <v>1300</v>
      </c>
      <c r="K16" s="33">
        <v>0</v>
      </c>
    </row>
    <row r="17" spans="1:11" s="11" customFormat="1" ht="15" customHeight="1" x14ac:dyDescent="0.15">
      <c r="A17" s="35" t="s">
        <v>53</v>
      </c>
      <c r="B17" s="33">
        <v>43700</v>
      </c>
      <c r="C17" s="33">
        <v>33600</v>
      </c>
      <c r="D17" s="33">
        <v>200</v>
      </c>
      <c r="E17" s="33">
        <v>9800</v>
      </c>
      <c r="F17" s="33">
        <v>100</v>
      </c>
      <c r="G17" s="33">
        <v>20500</v>
      </c>
      <c r="H17" s="33">
        <v>10700</v>
      </c>
      <c r="I17" s="33">
        <v>9000</v>
      </c>
      <c r="J17" s="33">
        <v>3500</v>
      </c>
      <c r="K17" s="33">
        <v>0</v>
      </c>
    </row>
    <row r="18" spans="1:11" s="11" customFormat="1" ht="15" customHeight="1" x14ac:dyDescent="0.15">
      <c r="A18" s="35" t="s">
        <v>54</v>
      </c>
      <c r="B18" s="33">
        <v>22800</v>
      </c>
      <c r="C18" s="33">
        <v>16500</v>
      </c>
      <c r="D18" s="33">
        <v>300</v>
      </c>
      <c r="E18" s="33">
        <v>6000</v>
      </c>
      <c r="F18" s="33">
        <v>100</v>
      </c>
      <c r="G18" s="33">
        <v>9300</v>
      </c>
      <c r="H18" s="33">
        <v>7300</v>
      </c>
      <c r="I18" s="33">
        <v>4300</v>
      </c>
      <c r="J18" s="33">
        <v>1900</v>
      </c>
      <c r="K18" s="33">
        <v>0</v>
      </c>
    </row>
    <row r="19" spans="1:11" s="11" customFormat="1" ht="15" customHeight="1" x14ac:dyDescent="0.15">
      <c r="A19" s="35" t="s">
        <v>55</v>
      </c>
      <c r="B19" s="33">
        <v>29500</v>
      </c>
      <c r="C19" s="33">
        <v>19100</v>
      </c>
      <c r="D19" s="33">
        <v>600</v>
      </c>
      <c r="E19" s="33">
        <v>9900</v>
      </c>
      <c r="F19" s="33">
        <v>0</v>
      </c>
      <c r="G19" s="33">
        <v>9300</v>
      </c>
      <c r="H19" s="33">
        <v>9800</v>
      </c>
      <c r="I19" s="33">
        <v>7500</v>
      </c>
      <c r="J19" s="33">
        <v>2900</v>
      </c>
      <c r="K19" s="33">
        <v>0</v>
      </c>
    </row>
    <row r="20" spans="1:11" s="11" customFormat="1" ht="15" customHeight="1" x14ac:dyDescent="0.15">
      <c r="A20" s="35" t="s">
        <v>56</v>
      </c>
      <c r="B20" s="33">
        <v>24200</v>
      </c>
      <c r="C20" s="33">
        <v>17000</v>
      </c>
      <c r="D20" s="33">
        <v>500</v>
      </c>
      <c r="E20" s="33">
        <v>6700</v>
      </c>
      <c r="F20" s="33">
        <v>0</v>
      </c>
      <c r="G20" s="33">
        <v>7600</v>
      </c>
      <c r="H20" s="33">
        <v>9400</v>
      </c>
      <c r="I20" s="33">
        <v>4800</v>
      </c>
      <c r="J20" s="33">
        <v>2500</v>
      </c>
      <c r="K20" s="33">
        <v>0</v>
      </c>
    </row>
    <row r="21" spans="1:11" s="11" customFormat="1" ht="15" customHeight="1" x14ac:dyDescent="0.15">
      <c r="A21" s="35" t="s">
        <v>57</v>
      </c>
      <c r="B21" s="33">
        <v>22100</v>
      </c>
      <c r="C21" s="33">
        <v>15900</v>
      </c>
      <c r="D21" s="33">
        <v>500</v>
      </c>
      <c r="E21" s="33">
        <v>5700</v>
      </c>
      <c r="F21" s="33">
        <v>100</v>
      </c>
      <c r="G21" s="33">
        <v>6500</v>
      </c>
      <c r="H21" s="33">
        <v>9500</v>
      </c>
      <c r="I21" s="33">
        <v>4300</v>
      </c>
      <c r="J21" s="33">
        <v>1800</v>
      </c>
      <c r="K21" s="33">
        <v>0</v>
      </c>
    </row>
    <row r="22" spans="1:11" s="11" customFormat="1" ht="15" customHeight="1" x14ac:dyDescent="0.15">
      <c r="A22" s="35" t="s">
        <v>58</v>
      </c>
      <c r="B22" s="33">
        <v>13300</v>
      </c>
      <c r="C22" s="33">
        <v>9600</v>
      </c>
      <c r="D22" s="33">
        <v>500</v>
      </c>
      <c r="E22" s="33">
        <v>3200</v>
      </c>
      <c r="F22" s="33">
        <v>0</v>
      </c>
      <c r="G22" s="33">
        <v>4200</v>
      </c>
      <c r="H22" s="33">
        <v>5800</v>
      </c>
      <c r="I22" s="33">
        <v>1700</v>
      </c>
      <c r="J22" s="33">
        <v>1600</v>
      </c>
      <c r="K22" s="33" t="s">
        <v>50</v>
      </c>
    </row>
    <row r="23" spans="1:11" s="11" customFormat="1" ht="15" customHeight="1" x14ac:dyDescent="0.15">
      <c r="A23" s="35" t="s">
        <v>59</v>
      </c>
      <c r="B23" s="33">
        <v>4600</v>
      </c>
      <c r="C23" s="33">
        <v>3400</v>
      </c>
      <c r="D23" s="33">
        <v>100</v>
      </c>
      <c r="E23" s="33">
        <v>1000</v>
      </c>
      <c r="F23" s="33">
        <v>0</v>
      </c>
      <c r="G23" s="33">
        <v>1500</v>
      </c>
      <c r="H23" s="33">
        <v>2100</v>
      </c>
      <c r="I23" s="33">
        <v>500</v>
      </c>
      <c r="J23" s="33">
        <v>400</v>
      </c>
      <c r="K23" s="33" t="s">
        <v>50</v>
      </c>
    </row>
    <row r="24" spans="1:11" s="11" customFormat="1" ht="15" customHeight="1" x14ac:dyDescent="0.15">
      <c r="A24" s="35" t="s">
        <v>60</v>
      </c>
      <c r="B24" s="33">
        <v>4500</v>
      </c>
      <c r="C24" s="33">
        <v>3400</v>
      </c>
      <c r="D24" s="33">
        <v>0</v>
      </c>
      <c r="E24" s="33">
        <v>1100</v>
      </c>
      <c r="F24" s="33" t="s">
        <v>50</v>
      </c>
      <c r="G24" s="33">
        <v>1000</v>
      </c>
      <c r="H24" s="33">
        <v>2600</v>
      </c>
      <c r="I24" s="33">
        <v>300</v>
      </c>
      <c r="J24" s="33">
        <v>600</v>
      </c>
      <c r="K24" s="33" t="s">
        <v>50</v>
      </c>
    </row>
    <row r="25" spans="1:11" s="11" customFormat="1" ht="15" customHeight="1" x14ac:dyDescent="0.15">
      <c r="A25" s="35" t="s">
        <v>61</v>
      </c>
      <c r="B25" s="33">
        <v>3600</v>
      </c>
      <c r="C25" s="33">
        <v>3100</v>
      </c>
      <c r="D25" s="33">
        <v>0</v>
      </c>
      <c r="E25" s="33">
        <v>500</v>
      </c>
      <c r="F25" s="33" t="s">
        <v>50</v>
      </c>
      <c r="G25" s="33">
        <v>900</v>
      </c>
      <c r="H25" s="33">
        <v>2200</v>
      </c>
      <c r="I25" s="33">
        <v>300</v>
      </c>
      <c r="J25" s="33">
        <v>300</v>
      </c>
      <c r="K25" s="33" t="s">
        <v>50</v>
      </c>
    </row>
    <row r="26" spans="1:11" s="11" customFormat="1" ht="15" customHeight="1" x14ac:dyDescent="0.15">
      <c r="A26" s="35" t="s">
        <v>62</v>
      </c>
      <c r="B26" s="33">
        <v>4000</v>
      </c>
      <c r="C26" s="33">
        <v>2700</v>
      </c>
      <c r="D26" s="33">
        <v>200</v>
      </c>
      <c r="E26" s="33">
        <v>1100</v>
      </c>
      <c r="F26" s="36" t="s">
        <v>50</v>
      </c>
      <c r="G26" s="36">
        <v>700</v>
      </c>
      <c r="H26" s="36">
        <v>2600</v>
      </c>
      <c r="I26" s="36">
        <v>200</v>
      </c>
      <c r="J26" s="36">
        <v>400</v>
      </c>
      <c r="K26" s="36" t="s">
        <v>50</v>
      </c>
    </row>
    <row r="27" spans="1:11" s="11" customFormat="1" ht="15" customHeight="1" x14ac:dyDescent="0.15">
      <c r="A27" s="35" t="s">
        <v>63</v>
      </c>
      <c r="B27" s="33">
        <v>2700</v>
      </c>
      <c r="C27" s="33">
        <v>2000</v>
      </c>
      <c r="D27" s="33">
        <v>100</v>
      </c>
      <c r="E27" s="33">
        <v>600</v>
      </c>
      <c r="F27" s="36" t="s">
        <v>50</v>
      </c>
      <c r="G27" s="36">
        <v>900</v>
      </c>
      <c r="H27" s="36">
        <v>1100</v>
      </c>
      <c r="I27" s="36">
        <v>600</v>
      </c>
      <c r="J27" s="36">
        <v>200</v>
      </c>
      <c r="K27" s="36" t="s">
        <v>50</v>
      </c>
    </row>
    <row r="28" spans="1:11" s="11" customFormat="1" ht="15" customHeight="1" x14ac:dyDescent="0.15">
      <c r="A28" s="37" t="s">
        <v>64</v>
      </c>
      <c r="B28" s="38">
        <v>22500</v>
      </c>
      <c r="C28" s="38">
        <v>13600</v>
      </c>
      <c r="D28" s="38">
        <v>1100</v>
      </c>
      <c r="E28" s="38">
        <v>7600</v>
      </c>
      <c r="F28" s="38">
        <v>200</v>
      </c>
      <c r="G28" s="38">
        <v>9600</v>
      </c>
      <c r="H28" s="38">
        <v>5800</v>
      </c>
      <c r="I28" s="38">
        <v>3900</v>
      </c>
      <c r="J28" s="38">
        <v>3100</v>
      </c>
      <c r="K28" s="38">
        <v>100</v>
      </c>
    </row>
    <row r="29" spans="1:11" s="11" customFormat="1" x14ac:dyDescent="0.15">
      <c r="A29" s="39" t="s">
        <v>65</v>
      </c>
      <c r="B29" s="10"/>
      <c r="C29" s="10"/>
      <c r="D29" s="10"/>
      <c r="E29" s="10"/>
      <c r="F29" s="10"/>
      <c r="H29" s="10"/>
      <c r="I29" s="10"/>
      <c r="J29" s="10"/>
      <c r="K29" s="10"/>
    </row>
  </sheetData>
  <phoneticPr fontId="2"/>
  <hyperlinks>
    <hyperlink ref="A1" location="'11住居・建築目次'!A1" display="11　住居・建築目次へ＜＜" xr:uid="{00000000-0004-0000-0100-000000000000}"/>
  </hyperlinks>
  <pageMargins left="0.59055118110236227" right="0.59055118110236227" top="0.59055118110236227" bottom="0.39370078740157483" header="0.19685039370078741" footer="0.19685039370078741"/>
  <pageSetup paperSize="9" pageOrder="overThenDown"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7"/>
  <sheetViews>
    <sheetView showGridLines="0" view="pageBreakPreview" zoomScale="90" zoomScaleNormal="100" zoomScaleSheetLayoutView="90" workbookViewId="0">
      <selection activeCell="D19" sqref="D19"/>
    </sheetView>
  </sheetViews>
  <sheetFormatPr defaultColWidth="9.25" defaultRowHeight="13.5" x14ac:dyDescent="0.15"/>
  <cols>
    <col min="1" max="1" width="16.375" style="3" customWidth="1"/>
    <col min="2" max="7" width="12.625" style="3" customWidth="1"/>
    <col min="8" max="15" width="11.375" style="3" customWidth="1"/>
    <col min="16" max="16384" width="9.25" style="3"/>
  </cols>
  <sheetData>
    <row r="1" spans="1:15" x14ac:dyDescent="0.15">
      <c r="A1" s="1" t="s">
        <v>25</v>
      </c>
    </row>
    <row r="2" spans="1:15" x14ac:dyDescent="0.15">
      <c r="A2" s="3" t="s">
        <v>26</v>
      </c>
    </row>
    <row r="3" spans="1:15" ht="16.5" x14ac:dyDescent="0.15">
      <c r="A3" s="5" t="s">
        <v>28</v>
      </c>
      <c r="B3" s="5"/>
      <c r="C3" s="5"/>
      <c r="D3" s="5"/>
      <c r="E3" s="5"/>
      <c r="F3" s="5"/>
      <c r="G3" s="5"/>
      <c r="H3" s="40"/>
    </row>
    <row r="4" spans="1:15" x14ac:dyDescent="0.15">
      <c r="A4" s="41" t="s">
        <v>29</v>
      </c>
      <c r="B4" s="41"/>
      <c r="C4" s="41"/>
      <c r="D4" s="41"/>
      <c r="E4" s="41"/>
      <c r="F4" s="41"/>
      <c r="G4" s="41"/>
      <c r="H4" s="42"/>
    </row>
    <row r="5" spans="1:15" s="43" customFormat="1" ht="14.25" x14ac:dyDescent="0.15">
      <c r="A5" s="43" t="s">
        <v>66</v>
      </c>
      <c r="O5" s="10" t="s">
        <v>31</v>
      </c>
    </row>
    <row r="6" spans="1:15" s="43" customFormat="1" ht="6" customHeight="1" thickBot="1" x14ac:dyDescent="0.2"/>
    <row r="7" spans="1:15" s="50" customFormat="1" ht="16.5" customHeight="1" thickTop="1" x14ac:dyDescent="0.15">
      <c r="A7" s="44"/>
      <c r="B7" s="45" t="s">
        <v>67</v>
      </c>
      <c r="C7" s="46"/>
      <c r="D7" s="46"/>
      <c r="E7" s="46"/>
      <c r="F7" s="46"/>
      <c r="G7" s="46"/>
      <c r="H7" s="46"/>
      <c r="I7" s="47"/>
      <c r="J7" s="48"/>
      <c r="K7" s="49"/>
      <c r="L7" s="49"/>
      <c r="M7" s="49"/>
      <c r="N7" s="49"/>
      <c r="O7" s="49"/>
    </row>
    <row r="8" spans="1:15" s="50" customFormat="1" ht="16.5" customHeight="1" x14ac:dyDescent="0.15">
      <c r="A8" s="51"/>
      <c r="B8" s="52"/>
      <c r="C8" s="53" t="s">
        <v>68</v>
      </c>
      <c r="D8" s="54"/>
      <c r="E8" s="55"/>
      <c r="F8" s="53" t="s">
        <v>69</v>
      </c>
      <c r="G8" s="54"/>
      <c r="H8" s="54" t="s">
        <v>70</v>
      </c>
      <c r="I8" s="55"/>
      <c r="J8" s="56" t="s">
        <v>71</v>
      </c>
      <c r="K8" s="57"/>
      <c r="L8" s="57"/>
      <c r="M8" s="57"/>
      <c r="N8" s="57"/>
      <c r="O8" s="57"/>
    </row>
    <row r="9" spans="1:15" s="50" customFormat="1" ht="30" customHeight="1" x14ac:dyDescent="0.15">
      <c r="A9" s="58"/>
      <c r="B9" s="59" t="s">
        <v>72</v>
      </c>
      <c r="C9" s="60" t="s">
        <v>72</v>
      </c>
      <c r="D9" s="61" t="s">
        <v>73</v>
      </c>
      <c r="E9" s="61" t="s">
        <v>74</v>
      </c>
      <c r="F9" s="62" t="s">
        <v>72</v>
      </c>
      <c r="G9" s="63" t="s">
        <v>75</v>
      </c>
      <c r="H9" s="64" t="s">
        <v>76</v>
      </c>
      <c r="I9" s="61" t="s">
        <v>77</v>
      </c>
      <c r="J9" s="65" t="s">
        <v>78</v>
      </c>
      <c r="K9" s="66" t="s">
        <v>79</v>
      </c>
      <c r="L9" s="66" t="s">
        <v>80</v>
      </c>
      <c r="M9" s="61" t="s">
        <v>81</v>
      </c>
      <c r="N9" s="61" t="s">
        <v>82</v>
      </c>
      <c r="O9" s="63" t="s">
        <v>83</v>
      </c>
    </row>
    <row r="10" spans="1:15" s="50" customFormat="1" ht="17.25" customHeight="1" x14ac:dyDescent="0.15">
      <c r="A10" s="67" t="s">
        <v>84</v>
      </c>
      <c r="B10" s="68">
        <v>308700</v>
      </c>
      <c r="C10" s="69">
        <v>259700</v>
      </c>
      <c r="D10" s="69">
        <v>259100</v>
      </c>
      <c r="E10" s="70">
        <v>600</v>
      </c>
      <c r="F10" s="70">
        <v>49000</v>
      </c>
      <c r="G10" s="71">
        <v>1800</v>
      </c>
      <c r="H10" s="70">
        <v>46700</v>
      </c>
      <c r="I10" s="70">
        <v>600</v>
      </c>
      <c r="J10" s="70">
        <v>600</v>
      </c>
      <c r="K10" s="70">
        <v>300</v>
      </c>
      <c r="L10" s="70">
        <v>0</v>
      </c>
      <c r="M10" s="72" t="s">
        <v>85</v>
      </c>
      <c r="N10" s="70">
        <v>100</v>
      </c>
      <c r="O10" s="70">
        <v>200</v>
      </c>
    </row>
    <row r="11" spans="1:15" s="50" customFormat="1" ht="17.25" customHeight="1" x14ac:dyDescent="0.15">
      <c r="A11" s="73" t="s">
        <v>86</v>
      </c>
      <c r="B11" s="68">
        <v>309600</v>
      </c>
      <c r="C11" s="69">
        <v>265200</v>
      </c>
      <c r="D11" s="69">
        <v>264600</v>
      </c>
      <c r="E11" s="70">
        <v>700</v>
      </c>
      <c r="F11" s="70">
        <v>44400</v>
      </c>
      <c r="G11" s="71">
        <v>700</v>
      </c>
      <c r="H11" s="70">
        <v>43000</v>
      </c>
      <c r="I11" s="70">
        <v>600</v>
      </c>
      <c r="J11" s="70">
        <v>600</v>
      </c>
      <c r="K11" s="70">
        <v>100</v>
      </c>
      <c r="L11" s="70">
        <v>0</v>
      </c>
      <c r="M11" s="72" t="s">
        <v>85</v>
      </c>
      <c r="N11" s="70">
        <v>100</v>
      </c>
      <c r="O11" s="70">
        <v>400</v>
      </c>
    </row>
    <row r="12" spans="1:15" s="39" customFormat="1" ht="17.25" customHeight="1" x14ac:dyDescent="0.15">
      <c r="A12" s="73" t="s">
        <v>87</v>
      </c>
      <c r="B12" s="74">
        <v>325400</v>
      </c>
      <c r="C12" s="75">
        <v>279300</v>
      </c>
      <c r="D12" s="75">
        <v>278500</v>
      </c>
      <c r="E12" s="75">
        <v>800</v>
      </c>
      <c r="F12" s="75">
        <v>46100</v>
      </c>
      <c r="G12" s="75">
        <v>800</v>
      </c>
      <c r="H12" s="75">
        <v>45000</v>
      </c>
      <c r="I12" s="76">
        <v>200</v>
      </c>
      <c r="J12" s="76">
        <v>400</v>
      </c>
      <c r="K12" s="76">
        <v>100</v>
      </c>
      <c r="L12" s="76">
        <v>0</v>
      </c>
      <c r="M12" s="77" t="s">
        <v>88</v>
      </c>
      <c r="N12" s="76">
        <v>0</v>
      </c>
      <c r="O12" s="75">
        <v>300</v>
      </c>
    </row>
    <row r="13" spans="1:15" s="39" customFormat="1" ht="17.25" customHeight="1" x14ac:dyDescent="0.15">
      <c r="A13" s="73"/>
      <c r="B13" s="74"/>
      <c r="C13" s="75"/>
      <c r="D13" s="75"/>
      <c r="E13" s="75"/>
      <c r="F13" s="75"/>
      <c r="G13" s="75"/>
      <c r="H13" s="75"/>
      <c r="I13" s="76"/>
      <c r="J13" s="76"/>
      <c r="K13" s="76"/>
      <c r="L13" s="76"/>
      <c r="M13" s="76"/>
      <c r="N13" s="76"/>
      <c r="O13" s="75"/>
    </row>
    <row r="14" spans="1:15" s="39" customFormat="1" ht="17.25" customHeight="1" x14ac:dyDescent="0.15">
      <c r="A14" s="67" t="s">
        <v>89</v>
      </c>
      <c r="B14" s="74">
        <v>288300</v>
      </c>
      <c r="C14" s="75">
        <v>247000</v>
      </c>
      <c r="D14" s="75">
        <v>246200</v>
      </c>
      <c r="E14" s="75">
        <v>700</v>
      </c>
      <c r="F14" s="75">
        <v>41300</v>
      </c>
      <c r="G14" s="75">
        <v>700</v>
      </c>
      <c r="H14" s="75">
        <v>40400</v>
      </c>
      <c r="I14" s="76">
        <v>200</v>
      </c>
      <c r="J14" s="76">
        <v>400</v>
      </c>
      <c r="K14" s="76">
        <v>100</v>
      </c>
      <c r="L14" s="76">
        <v>0</v>
      </c>
      <c r="M14" s="77" t="s">
        <v>88</v>
      </c>
      <c r="N14" s="76">
        <v>0</v>
      </c>
      <c r="O14" s="75">
        <v>300</v>
      </c>
    </row>
    <row r="15" spans="1:15" s="39" customFormat="1" ht="17.25" customHeight="1" x14ac:dyDescent="0.15">
      <c r="A15" s="78" t="s">
        <v>90</v>
      </c>
      <c r="B15" s="79">
        <v>168200</v>
      </c>
      <c r="C15" s="80">
        <v>140500</v>
      </c>
      <c r="D15" s="80">
        <v>140100</v>
      </c>
      <c r="E15" s="80">
        <v>500</v>
      </c>
      <c r="F15" s="80">
        <v>27700</v>
      </c>
      <c r="G15" s="80">
        <v>500</v>
      </c>
      <c r="H15" s="80">
        <v>27100</v>
      </c>
      <c r="I15" s="80">
        <v>100</v>
      </c>
      <c r="J15" s="80">
        <v>200</v>
      </c>
      <c r="K15" s="81">
        <v>100</v>
      </c>
      <c r="L15" s="81">
        <v>0</v>
      </c>
      <c r="M15" s="81" t="s">
        <v>88</v>
      </c>
      <c r="N15" s="80">
        <v>0</v>
      </c>
      <c r="O15" s="80">
        <v>100</v>
      </c>
    </row>
    <row r="16" spans="1:15" s="39" customFormat="1" ht="12" x14ac:dyDescent="0.15">
      <c r="A16" s="82" t="s">
        <v>91</v>
      </c>
      <c r="B16" s="75"/>
      <c r="C16" s="75"/>
      <c r="D16" s="75"/>
      <c r="E16" s="75"/>
      <c r="F16" s="75"/>
      <c r="G16" s="75"/>
      <c r="H16" s="75"/>
      <c r="I16" s="75"/>
      <c r="J16" s="75"/>
      <c r="K16" s="75"/>
      <c r="L16" s="75"/>
      <c r="M16" s="75"/>
      <c r="N16" s="75"/>
      <c r="O16" s="75"/>
    </row>
    <row r="17" spans="1:1" s="82" customFormat="1" ht="15.75" customHeight="1" x14ac:dyDescent="0.15">
      <c r="A17" s="82" t="s">
        <v>65</v>
      </c>
    </row>
  </sheetData>
  <phoneticPr fontId="2"/>
  <hyperlinks>
    <hyperlink ref="A1" location="'11住居・建築目次'!A1" display="11　住居・建築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1"/>
  <sheetViews>
    <sheetView showGridLines="0" view="pageBreakPreview" zoomScale="85" zoomScaleNormal="100" zoomScaleSheetLayoutView="85" workbookViewId="0">
      <selection activeCell="D19" sqref="D19"/>
    </sheetView>
  </sheetViews>
  <sheetFormatPr defaultColWidth="9" defaultRowHeight="13.5" x14ac:dyDescent="0.15"/>
  <cols>
    <col min="1" max="3" width="2.125" style="3" customWidth="1"/>
    <col min="4" max="4" width="20.625" style="3" customWidth="1"/>
    <col min="5" max="5" width="3" style="84" bestFit="1" customWidth="1"/>
    <col min="6" max="6" width="10.75" style="3" customWidth="1"/>
    <col min="7" max="10" width="10.125" style="3" customWidth="1"/>
    <col min="11" max="11" width="10.75" style="3" customWidth="1"/>
    <col min="12" max="13" width="10.875" style="3" customWidth="1"/>
    <col min="14" max="20" width="10" style="3" customWidth="1"/>
    <col min="21" max="16384" width="9" style="3"/>
  </cols>
  <sheetData>
    <row r="1" spans="1:20" x14ac:dyDescent="0.15">
      <c r="A1" s="1" t="s">
        <v>25</v>
      </c>
      <c r="B1" s="1"/>
      <c r="C1" s="1"/>
      <c r="D1" s="1"/>
      <c r="E1" s="83"/>
    </row>
    <row r="2" spans="1:20" x14ac:dyDescent="0.15">
      <c r="A2" s="3" t="s">
        <v>92</v>
      </c>
    </row>
    <row r="3" spans="1:20" ht="17.25" customHeight="1" x14ac:dyDescent="0.15">
      <c r="A3" s="5" t="s">
        <v>28</v>
      </c>
      <c r="B3" s="5"/>
      <c r="C3" s="5"/>
      <c r="D3" s="5"/>
      <c r="E3" s="5"/>
      <c r="F3" s="5"/>
      <c r="G3" s="5"/>
      <c r="H3" s="5"/>
      <c r="I3" s="5"/>
      <c r="J3" s="5"/>
      <c r="K3" s="5"/>
      <c r="L3" s="40"/>
      <c r="M3" s="85"/>
      <c r="N3" s="85"/>
      <c r="O3" s="85"/>
      <c r="P3" s="85"/>
      <c r="Q3" s="85"/>
      <c r="R3" s="85"/>
      <c r="S3" s="85"/>
      <c r="T3" s="85"/>
    </row>
    <row r="4" spans="1:20" x14ac:dyDescent="0.15">
      <c r="A4" s="42"/>
      <c r="B4" s="42"/>
      <c r="C4" s="42"/>
      <c r="D4" s="42"/>
      <c r="E4" s="42"/>
      <c r="F4" s="42"/>
      <c r="G4" s="50" t="s">
        <v>29</v>
      </c>
      <c r="H4" s="42"/>
      <c r="I4" s="42"/>
      <c r="J4" s="42"/>
      <c r="K4" s="42"/>
      <c r="L4" s="42"/>
      <c r="M4" s="42"/>
      <c r="N4" s="42"/>
      <c r="O4" s="42"/>
      <c r="P4" s="42"/>
      <c r="Q4" s="42"/>
      <c r="R4" s="42"/>
      <c r="S4" s="42"/>
      <c r="T4" s="42"/>
    </row>
    <row r="5" spans="1:20" ht="14.25" x14ac:dyDescent="0.15">
      <c r="A5" s="43" t="s">
        <v>93</v>
      </c>
      <c r="B5" s="43"/>
    </row>
    <row r="6" spans="1:20" ht="14.25" x14ac:dyDescent="0.15">
      <c r="A6" s="43" t="s">
        <v>94</v>
      </c>
      <c r="B6" s="43"/>
      <c r="T6" s="10" t="s">
        <v>95</v>
      </c>
    </row>
    <row r="7" spans="1:20" ht="6" customHeight="1" thickBot="1" x14ac:dyDescent="0.2">
      <c r="A7" s="43"/>
      <c r="B7" s="43"/>
    </row>
    <row r="8" spans="1:20" s="82" customFormat="1" ht="15" customHeight="1" thickTop="1" x14ac:dyDescent="0.15">
      <c r="A8" s="86"/>
      <c r="B8" s="87" t="s">
        <v>96</v>
      </c>
      <c r="C8" s="88"/>
      <c r="D8" s="88"/>
      <c r="E8" s="89"/>
      <c r="F8" s="90" t="s">
        <v>97</v>
      </c>
      <c r="G8" s="91"/>
      <c r="H8" s="92"/>
      <c r="I8" s="93" t="s">
        <v>98</v>
      </c>
      <c r="J8" s="93"/>
      <c r="K8" s="93"/>
      <c r="L8" s="92"/>
      <c r="M8" s="94"/>
      <c r="N8" s="95" t="s">
        <v>99</v>
      </c>
      <c r="O8" s="93"/>
      <c r="P8" s="93"/>
      <c r="Q8" s="93"/>
      <c r="R8" s="93"/>
      <c r="S8" s="93"/>
      <c r="T8" s="93"/>
    </row>
    <row r="9" spans="1:20" s="82" customFormat="1" ht="15" customHeight="1" x14ac:dyDescent="0.15">
      <c r="A9" s="96"/>
      <c r="B9" s="82" t="s">
        <v>100</v>
      </c>
      <c r="C9" s="97"/>
      <c r="D9" s="97"/>
      <c r="E9" s="98"/>
      <c r="F9" s="99" t="s">
        <v>101</v>
      </c>
      <c r="G9" s="100"/>
      <c r="H9" s="101" t="s">
        <v>102</v>
      </c>
      <c r="I9" s="102"/>
      <c r="J9" s="103"/>
      <c r="K9" s="104" t="s">
        <v>103</v>
      </c>
      <c r="L9" s="105" t="s">
        <v>104</v>
      </c>
      <c r="M9" s="106"/>
      <c r="N9" s="100"/>
      <c r="O9" s="101" t="s">
        <v>102</v>
      </c>
      <c r="P9" s="102"/>
      <c r="Q9" s="103"/>
      <c r="R9" s="104" t="s">
        <v>103</v>
      </c>
      <c r="S9" s="105" t="s">
        <v>104</v>
      </c>
      <c r="T9" s="106"/>
    </row>
    <row r="10" spans="1:20" s="82" customFormat="1" ht="15" customHeight="1" x14ac:dyDescent="0.15">
      <c r="A10" s="96"/>
      <c r="B10" s="82" t="s">
        <v>105</v>
      </c>
      <c r="C10" s="97"/>
      <c r="D10" s="97"/>
      <c r="E10" s="98"/>
      <c r="F10" s="99" t="s">
        <v>106</v>
      </c>
      <c r="G10" s="107" t="s">
        <v>72</v>
      </c>
      <c r="H10" s="108"/>
      <c r="I10" s="109"/>
      <c r="J10" s="110" t="s">
        <v>107</v>
      </c>
      <c r="K10" s="111"/>
      <c r="L10" s="112"/>
      <c r="M10" s="112"/>
      <c r="N10" s="107" t="s">
        <v>72</v>
      </c>
      <c r="O10" s="108"/>
      <c r="P10" s="109"/>
      <c r="Q10" s="110" t="s">
        <v>107</v>
      </c>
      <c r="R10" s="113"/>
      <c r="S10" s="112"/>
      <c r="T10" s="112"/>
    </row>
    <row r="11" spans="1:20" s="82" customFormat="1" ht="15.75" customHeight="1" x14ac:dyDescent="0.15">
      <c r="A11" s="114"/>
      <c r="B11" s="115" t="s">
        <v>108</v>
      </c>
      <c r="C11" s="116"/>
      <c r="D11" s="116"/>
      <c r="E11" s="117"/>
      <c r="F11" s="118" t="s">
        <v>109</v>
      </c>
      <c r="G11" s="119"/>
      <c r="H11" s="120" t="s">
        <v>110</v>
      </c>
      <c r="I11" s="121" t="s">
        <v>111</v>
      </c>
      <c r="J11" s="122" t="s">
        <v>112</v>
      </c>
      <c r="K11" s="120" t="s">
        <v>110</v>
      </c>
      <c r="L11" s="123" t="s">
        <v>113</v>
      </c>
      <c r="M11" s="121" t="s">
        <v>114</v>
      </c>
      <c r="N11" s="119"/>
      <c r="O11" s="120" t="s">
        <v>110</v>
      </c>
      <c r="P11" s="121" t="s">
        <v>111</v>
      </c>
      <c r="Q11" s="122" t="s">
        <v>112</v>
      </c>
      <c r="R11" s="121" t="s">
        <v>110</v>
      </c>
      <c r="S11" s="123" t="s">
        <v>113</v>
      </c>
      <c r="T11" s="121" t="s">
        <v>114</v>
      </c>
    </row>
    <row r="12" spans="1:20" s="82" customFormat="1" ht="13.5" customHeight="1" x14ac:dyDescent="0.15">
      <c r="A12" s="124" t="s">
        <v>115</v>
      </c>
      <c r="B12" s="124"/>
      <c r="C12" s="125"/>
      <c r="D12" s="125"/>
      <c r="E12" s="126" t="s">
        <v>116</v>
      </c>
      <c r="F12" s="127">
        <v>279300</v>
      </c>
      <c r="G12" s="128">
        <v>280300</v>
      </c>
      <c r="H12" s="128">
        <v>279300</v>
      </c>
      <c r="I12" s="128">
        <v>71700</v>
      </c>
      <c r="J12" s="128">
        <v>207600</v>
      </c>
      <c r="K12" s="128">
        <v>1000</v>
      </c>
      <c r="L12" s="128">
        <v>500</v>
      </c>
      <c r="M12" s="128">
        <v>500</v>
      </c>
      <c r="N12" s="128" t="s">
        <v>117</v>
      </c>
      <c r="O12" s="128" t="s">
        <v>118</v>
      </c>
      <c r="P12" s="128" t="s">
        <v>119</v>
      </c>
      <c r="Q12" s="128" t="s">
        <v>120</v>
      </c>
      <c r="R12" s="128" t="s">
        <v>121</v>
      </c>
      <c r="S12" s="128" t="s">
        <v>122</v>
      </c>
      <c r="T12" s="128" t="s">
        <v>123</v>
      </c>
    </row>
    <row r="13" spans="1:20" s="82" customFormat="1" ht="13.5" customHeight="1" x14ac:dyDescent="0.15">
      <c r="A13" s="129" t="s">
        <v>124</v>
      </c>
      <c r="B13" s="129"/>
      <c r="C13" s="130"/>
      <c r="D13" s="131"/>
      <c r="E13" s="84"/>
      <c r="F13" s="127"/>
      <c r="G13" s="128"/>
      <c r="H13" s="128"/>
      <c r="I13" s="128"/>
      <c r="J13" s="128"/>
      <c r="K13" s="128"/>
      <c r="L13" s="128"/>
      <c r="M13" s="128"/>
      <c r="N13" s="128"/>
      <c r="O13" s="128"/>
      <c r="P13" s="128"/>
      <c r="Q13" s="128"/>
      <c r="R13" s="128"/>
      <c r="S13" s="128"/>
      <c r="T13" s="128"/>
    </row>
    <row r="14" spans="1:20" s="82" customFormat="1" ht="13.5" customHeight="1" x14ac:dyDescent="0.15">
      <c r="B14" s="82" t="s">
        <v>125</v>
      </c>
      <c r="E14" s="132"/>
      <c r="F14" s="127">
        <v>270200</v>
      </c>
      <c r="G14" s="128" t="s">
        <v>126</v>
      </c>
      <c r="H14" s="128" t="s">
        <v>127</v>
      </c>
      <c r="I14" s="128" t="s">
        <v>128</v>
      </c>
      <c r="J14" s="128" t="s">
        <v>129</v>
      </c>
      <c r="K14" s="128" t="s">
        <v>130</v>
      </c>
      <c r="L14" s="128" t="s">
        <v>123</v>
      </c>
      <c r="M14" s="128" t="s">
        <v>123</v>
      </c>
      <c r="N14" s="128" t="s">
        <v>131</v>
      </c>
      <c r="O14" s="128" t="s">
        <v>132</v>
      </c>
      <c r="P14" s="128" t="s">
        <v>128</v>
      </c>
      <c r="Q14" s="128" t="s">
        <v>133</v>
      </c>
      <c r="R14" s="128" t="s">
        <v>134</v>
      </c>
      <c r="S14" s="128" t="s">
        <v>135</v>
      </c>
      <c r="T14" s="128" t="s">
        <v>123</v>
      </c>
    </row>
    <row r="15" spans="1:20" s="82" customFormat="1" ht="13.5" customHeight="1" x14ac:dyDescent="0.15">
      <c r="B15" s="82" t="s">
        <v>136</v>
      </c>
      <c r="E15" s="132"/>
      <c r="F15" s="127">
        <v>9100</v>
      </c>
      <c r="G15" s="128" t="s">
        <v>137</v>
      </c>
      <c r="H15" s="128" t="s">
        <v>138</v>
      </c>
      <c r="I15" s="128" t="s">
        <v>135</v>
      </c>
      <c r="J15" s="128" t="s">
        <v>139</v>
      </c>
      <c r="K15" s="128" t="s">
        <v>140</v>
      </c>
      <c r="L15" s="128" t="s">
        <v>140</v>
      </c>
      <c r="M15" s="128" t="s">
        <v>140</v>
      </c>
      <c r="N15" s="128" t="s">
        <v>141</v>
      </c>
      <c r="O15" s="128" t="s">
        <v>142</v>
      </c>
      <c r="P15" s="128" t="s">
        <v>135</v>
      </c>
      <c r="Q15" s="128" t="s">
        <v>143</v>
      </c>
      <c r="R15" s="128" t="s">
        <v>144</v>
      </c>
      <c r="S15" s="128" t="s">
        <v>144</v>
      </c>
      <c r="T15" s="128" t="s">
        <v>140</v>
      </c>
    </row>
    <row r="16" spans="1:20" s="82" customFormat="1" ht="13.5" customHeight="1" x14ac:dyDescent="0.15">
      <c r="A16" s="129" t="s">
        <v>145</v>
      </c>
      <c r="B16" s="129"/>
      <c r="C16" s="130"/>
      <c r="D16" s="131"/>
      <c r="E16" s="84"/>
      <c r="F16" s="127"/>
      <c r="G16" s="128"/>
      <c r="H16" s="128"/>
      <c r="I16" s="128"/>
      <c r="J16" s="128"/>
      <c r="K16" s="128"/>
      <c r="L16" s="128"/>
      <c r="M16" s="128"/>
      <c r="N16" s="128"/>
      <c r="O16" s="128"/>
      <c r="P16" s="128"/>
      <c r="Q16" s="128"/>
      <c r="R16" s="128"/>
      <c r="S16" s="128"/>
      <c r="T16" s="128"/>
    </row>
    <row r="17" spans="1:20" s="82" customFormat="1" ht="13.5" customHeight="1" x14ac:dyDescent="0.15">
      <c r="B17" s="82" t="s">
        <v>146</v>
      </c>
      <c r="E17" s="132"/>
      <c r="F17" s="127" t="s">
        <v>147</v>
      </c>
      <c r="G17" s="128" t="s">
        <v>148</v>
      </c>
      <c r="H17" s="128" t="s">
        <v>147</v>
      </c>
      <c r="I17" s="128" t="s">
        <v>149</v>
      </c>
      <c r="J17" s="128" t="s">
        <v>150</v>
      </c>
      <c r="K17" s="128" t="s">
        <v>151</v>
      </c>
      <c r="L17" s="128" t="s">
        <v>123</v>
      </c>
      <c r="M17" s="128" t="s">
        <v>152</v>
      </c>
      <c r="N17" s="128" t="s">
        <v>153</v>
      </c>
      <c r="O17" s="128" t="s">
        <v>154</v>
      </c>
      <c r="P17" s="128" t="s">
        <v>149</v>
      </c>
      <c r="Q17" s="128" t="s">
        <v>155</v>
      </c>
      <c r="R17" s="128" t="s">
        <v>156</v>
      </c>
      <c r="S17" s="128" t="s">
        <v>135</v>
      </c>
      <c r="T17" s="128" t="s">
        <v>152</v>
      </c>
    </row>
    <row r="18" spans="1:20" s="82" customFormat="1" ht="13.5" customHeight="1" x14ac:dyDescent="0.15">
      <c r="B18" s="82" t="s">
        <v>157</v>
      </c>
      <c r="E18" s="132"/>
      <c r="F18" s="127" t="s">
        <v>158</v>
      </c>
      <c r="G18" s="128" t="s">
        <v>159</v>
      </c>
      <c r="H18" s="128" t="s">
        <v>158</v>
      </c>
      <c r="I18" s="128" t="s">
        <v>160</v>
      </c>
      <c r="J18" s="128" t="s">
        <v>141</v>
      </c>
      <c r="K18" s="128" t="s">
        <v>161</v>
      </c>
      <c r="L18" s="128" t="s">
        <v>140</v>
      </c>
      <c r="M18" s="128" t="s">
        <v>162</v>
      </c>
      <c r="N18" s="128" t="s">
        <v>163</v>
      </c>
      <c r="O18" s="128" t="s">
        <v>164</v>
      </c>
      <c r="P18" s="128" t="s">
        <v>160</v>
      </c>
      <c r="Q18" s="128" t="s">
        <v>165</v>
      </c>
      <c r="R18" s="128" t="s">
        <v>161</v>
      </c>
      <c r="S18" s="128" t="s">
        <v>140</v>
      </c>
      <c r="T18" s="128" t="s">
        <v>162</v>
      </c>
    </row>
    <row r="19" spans="1:20" s="82" customFormat="1" ht="13.5" customHeight="1" x14ac:dyDescent="0.15">
      <c r="C19" s="82" t="s">
        <v>166</v>
      </c>
      <c r="D19" s="133"/>
      <c r="E19" s="134"/>
      <c r="F19" s="127" t="s">
        <v>167</v>
      </c>
      <c r="G19" s="128" t="s">
        <v>167</v>
      </c>
      <c r="H19" s="128" t="s">
        <v>167</v>
      </c>
      <c r="I19" s="128" t="s">
        <v>168</v>
      </c>
      <c r="J19" s="128" t="s">
        <v>169</v>
      </c>
      <c r="K19" s="128" t="s">
        <v>50</v>
      </c>
      <c r="L19" s="128" t="s">
        <v>50</v>
      </c>
      <c r="M19" s="128" t="s">
        <v>50</v>
      </c>
      <c r="N19" s="128" t="s">
        <v>170</v>
      </c>
      <c r="O19" s="128" t="s">
        <v>170</v>
      </c>
      <c r="P19" s="128" t="s">
        <v>168</v>
      </c>
      <c r="Q19" s="128" t="s">
        <v>171</v>
      </c>
      <c r="R19" s="128" t="s">
        <v>50</v>
      </c>
      <c r="S19" s="128" t="s">
        <v>50</v>
      </c>
      <c r="T19" s="128" t="s">
        <v>50</v>
      </c>
    </row>
    <row r="20" spans="1:20" s="82" customFormat="1" ht="13.5" customHeight="1" x14ac:dyDescent="0.15">
      <c r="D20" s="135" t="s">
        <v>172</v>
      </c>
      <c r="E20" s="132"/>
      <c r="F20" s="127" t="s">
        <v>167</v>
      </c>
      <c r="G20" s="128" t="s">
        <v>167</v>
      </c>
      <c r="H20" s="128" t="s">
        <v>167</v>
      </c>
      <c r="I20" s="128" t="s">
        <v>168</v>
      </c>
      <c r="J20" s="128" t="s">
        <v>169</v>
      </c>
      <c r="K20" s="128" t="s">
        <v>50</v>
      </c>
      <c r="L20" s="128" t="s">
        <v>50</v>
      </c>
      <c r="M20" s="128" t="s">
        <v>50</v>
      </c>
      <c r="N20" s="128" t="s">
        <v>170</v>
      </c>
      <c r="O20" s="128" t="s">
        <v>170</v>
      </c>
      <c r="P20" s="128" t="s">
        <v>168</v>
      </c>
      <c r="Q20" s="128" t="s">
        <v>171</v>
      </c>
      <c r="R20" s="128" t="s">
        <v>50</v>
      </c>
      <c r="S20" s="128" t="s">
        <v>50</v>
      </c>
      <c r="T20" s="128" t="s">
        <v>50</v>
      </c>
    </row>
    <row r="21" spans="1:20" s="82" customFormat="1" ht="13.5" customHeight="1" x14ac:dyDescent="0.15">
      <c r="D21" s="136" t="s">
        <v>173</v>
      </c>
      <c r="E21" s="137"/>
      <c r="F21" s="128" t="s">
        <v>50</v>
      </c>
      <c r="G21" s="128" t="s">
        <v>50</v>
      </c>
      <c r="H21" s="128" t="s">
        <v>50</v>
      </c>
      <c r="I21" s="128" t="s">
        <v>50</v>
      </c>
      <c r="J21" s="128" t="s">
        <v>50</v>
      </c>
      <c r="K21" s="128" t="s">
        <v>50</v>
      </c>
      <c r="L21" s="128" t="s">
        <v>50</v>
      </c>
      <c r="M21" s="128" t="s">
        <v>50</v>
      </c>
      <c r="N21" s="128" t="s">
        <v>50</v>
      </c>
      <c r="O21" s="128" t="s">
        <v>50</v>
      </c>
      <c r="P21" s="128" t="s">
        <v>50</v>
      </c>
      <c r="Q21" s="128" t="s">
        <v>50</v>
      </c>
      <c r="R21" s="128" t="s">
        <v>50</v>
      </c>
      <c r="S21" s="128" t="s">
        <v>50</v>
      </c>
      <c r="T21" s="128" t="s">
        <v>50</v>
      </c>
    </row>
    <row r="22" spans="1:20" s="82" customFormat="1" ht="13.5" customHeight="1" x14ac:dyDescent="0.15">
      <c r="C22" s="82" t="s">
        <v>174</v>
      </c>
      <c r="D22" s="135"/>
      <c r="E22" s="132"/>
      <c r="F22" s="127" t="s">
        <v>175</v>
      </c>
      <c r="G22" s="128" t="s">
        <v>176</v>
      </c>
      <c r="H22" s="128" t="s">
        <v>175</v>
      </c>
      <c r="I22" s="128" t="s">
        <v>177</v>
      </c>
      <c r="J22" s="128" t="s">
        <v>178</v>
      </c>
      <c r="K22" s="128" t="s">
        <v>152</v>
      </c>
      <c r="L22" s="128" t="s">
        <v>140</v>
      </c>
      <c r="M22" s="128" t="s">
        <v>152</v>
      </c>
      <c r="N22" s="128" t="s">
        <v>179</v>
      </c>
      <c r="O22" s="128" t="s">
        <v>180</v>
      </c>
      <c r="P22" s="128" t="s">
        <v>177</v>
      </c>
      <c r="Q22" s="128" t="s">
        <v>181</v>
      </c>
      <c r="R22" s="128" t="s">
        <v>152</v>
      </c>
      <c r="S22" s="128" t="s">
        <v>140</v>
      </c>
      <c r="T22" s="128" t="s">
        <v>152</v>
      </c>
    </row>
    <row r="23" spans="1:20" s="82" customFormat="1" ht="13.5" customHeight="1" x14ac:dyDescent="0.15">
      <c r="D23" s="135" t="s">
        <v>182</v>
      </c>
      <c r="E23" s="132"/>
      <c r="F23" s="127" t="s">
        <v>183</v>
      </c>
      <c r="G23" s="128" t="s">
        <v>184</v>
      </c>
      <c r="H23" s="128" t="s">
        <v>183</v>
      </c>
      <c r="I23" s="128" t="s">
        <v>121</v>
      </c>
      <c r="J23" s="128" t="s">
        <v>185</v>
      </c>
      <c r="K23" s="128" t="s">
        <v>144</v>
      </c>
      <c r="L23" s="128" t="s">
        <v>140</v>
      </c>
      <c r="M23" s="128" t="s">
        <v>144</v>
      </c>
      <c r="N23" s="128" t="s">
        <v>186</v>
      </c>
      <c r="O23" s="128" t="s">
        <v>187</v>
      </c>
      <c r="P23" s="128" t="s">
        <v>121</v>
      </c>
      <c r="Q23" s="128" t="s">
        <v>188</v>
      </c>
      <c r="R23" s="128" t="s">
        <v>144</v>
      </c>
      <c r="S23" s="128" t="s">
        <v>140</v>
      </c>
      <c r="T23" s="128" t="s">
        <v>144</v>
      </c>
    </row>
    <row r="24" spans="1:20" s="82" customFormat="1" ht="13.5" customHeight="1" x14ac:dyDescent="0.15">
      <c r="D24" s="135" t="s">
        <v>189</v>
      </c>
      <c r="E24" s="132"/>
      <c r="F24" s="127" t="s">
        <v>168</v>
      </c>
      <c r="G24" s="128" t="s">
        <v>168</v>
      </c>
      <c r="H24" s="128" t="s">
        <v>168</v>
      </c>
      <c r="I24" s="128" t="s">
        <v>135</v>
      </c>
      <c r="J24" s="128" t="s">
        <v>156</v>
      </c>
      <c r="K24" s="128" t="s">
        <v>50</v>
      </c>
      <c r="L24" s="128" t="s">
        <v>50</v>
      </c>
      <c r="M24" s="128" t="s">
        <v>50</v>
      </c>
      <c r="N24" s="128" t="s">
        <v>190</v>
      </c>
      <c r="O24" s="128" t="s">
        <v>190</v>
      </c>
      <c r="P24" s="128" t="s">
        <v>135</v>
      </c>
      <c r="Q24" s="128" t="s">
        <v>191</v>
      </c>
      <c r="R24" s="128" t="s">
        <v>50</v>
      </c>
      <c r="S24" s="128" t="s">
        <v>50</v>
      </c>
      <c r="T24" s="128" t="s">
        <v>50</v>
      </c>
    </row>
    <row r="25" spans="1:20" s="82" customFormat="1" ht="13.5" customHeight="1" x14ac:dyDescent="0.15">
      <c r="D25" s="135" t="s">
        <v>192</v>
      </c>
      <c r="E25" s="132"/>
      <c r="F25" s="127" t="s">
        <v>193</v>
      </c>
      <c r="G25" s="128" t="s">
        <v>190</v>
      </c>
      <c r="H25" s="128" t="s">
        <v>193</v>
      </c>
      <c r="I25" s="128" t="s">
        <v>194</v>
      </c>
      <c r="J25" s="128" t="s">
        <v>195</v>
      </c>
      <c r="K25" s="128" t="s">
        <v>140</v>
      </c>
      <c r="L25" s="128" t="s">
        <v>50</v>
      </c>
      <c r="M25" s="128" t="s">
        <v>140</v>
      </c>
      <c r="N25" s="128" t="s">
        <v>196</v>
      </c>
      <c r="O25" s="128" t="s">
        <v>197</v>
      </c>
      <c r="P25" s="128" t="s">
        <v>194</v>
      </c>
      <c r="Q25" s="128" t="s">
        <v>198</v>
      </c>
      <c r="R25" s="128" t="s">
        <v>140</v>
      </c>
      <c r="S25" s="128" t="s">
        <v>50</v>
      </c>
      <c r="T25" s="128" t="s">
        <v>140</v>
      </c>
    </row>
    <row r="26" spans="1:20" s="82" customFormat="1" ht="13.5" customHeight="1" x14ac:dyDescent="0.15">
      <c r="D26" s="135" t="s">
        <v>199</v>
      </c>
      <c r="E26" s="132"/>
      <c r="F26" s="127" t="s">
        <v>200</v>
      </c>
      <c r="G26" s="128" t="s">
        <v>200</v>
      </c>
      <c r="H26" s="128" t="s">
        <v>200</v>
      </c>
      <c r="I26" s="128" t="s">
        <v>201</v>
      </c>
      <c r="J26" s="128" t="s">
        <v>202</v>
      </c>
      <c r="K26" s="128" t="s">
        <v>50</v>
      </c>
      <c r="L26" s="128" t="s">
        <v>50</v>
      </c>
      <c r="M26" s="128" t="s">
        <v>50</v>
      </c>
      <c r="N26" s="128" t="s">
        <v>203</v>
      </c>
      <c r="O26" s="128" t="s">
        <v>203</v>
      </c>
      <c r="P26" s="128" t="s">
        <v>201</v>
      </c>
      <c r="Q26" s="128" t="s">
        <v>204</v>
      </c>
      <c r="R26" s="128" t="s">
        <v>50</v>
      </c>
      <c r="S26" s="128" t="s">
        <v>50</v>
      </c>
      <c r="T26" s="128" t="s">
        <v>50</v>
      </c>
    </row>
    <row r="27" spans="1:20" s="82" customFormat="1" ht="13.5" customHeight="1" x14ac:dyDescent="0.15">
      <c r="D27" s="135" t="s">
        <v>205</v>
      </c>
      <c r="E27" s="132"/>
      <c r="F27" s="127" t="s">
        <v>144</v>
      </c>
      <c r="G27" s="128" t="s">
        <v>144</v>
      </c>
      <c r="H27" s="128" t="s">
        <v>144</v>
      </c>
      <c r="I27" s="128" t="s">
        <v>140</v>
      </c>
      <c r="J27" s="128" t="s">
        <v>140</v>
      </c>
      <c r="K27" s="128" t="s">
        <v>50</v>
      </c>
      <c r="L27" s="128" t="s">
        <v>50</v>
      </c>
      <c r="M27" s="128" t="s">
        <v>50</v>
      </c>
      <c r="N27" s="128" t="s">
        <v>152</v>
      </c>
      <c r="O27" s="128" t="s">
        <v>152</v>
      </c>
      <c r="P27" s="128" t="s">
        <v>140</v>
      </c>
      <c r="Q27" s="128" t="s">
        <v>144</v>
      </c>
      <c r="R27" s="128" t="s">
        <v>50</v>
      </c>
      <c r="S27" s="128" t="s">
        <v>50</v>
      </c>
      <c r="T27" s="128" t="s">
        <v>50</v>
      </c>
    </row>
    <row r="28" spans="1:20" s="82" customFormat="1" ht="13.5" customHeight="1" x14ac:dyDescent="0.15">
      <c r="C28" s="82" t="s">
        <v>206</v>
      </c>
      <c r="E28" s="132"/>
      <c r="F28" s="127" t="s">
        <v>207</v>
      </c>
      <c r="G28" s="128" t="s">
        <v>208</v>
      </c>
      <c r="H28" s="128" t="s">
        <v>207</v>
      </c>
      <c r="I28" s="128" t="s">
        <v>191</v>
      </c>
      <c r="J28" s="128" t="s">
        <v>134</v>
      </c>
      <c r="K28" s="128" t="s">
        <v>152</v>
      </c>
      <c r="L28" s="128" t="s">
        <v>50</v>
      </c>
      <c r="M28" s="128" t="s">
        <v>152</v>
      </c>
      <c r="N28" s="128" t="s">
        <v>209</v>
      </c>
      <c r="O28" s="128" t="s">
        <v>210</v>
      </c>
      <c r="P28" s="128" t="s">
        <v>191</v>
      </c>
      <c r="Q28" s="128" t="s">
        <v>211</v>
      </c>
      <c r="R28" s="128" t="s">
        <v>152</v>
      </c>
      <c r="S28" s="128" t="s">
        <v>50</v>
      </c>
      <c r="T28" s="128" t="s">
        <v>152</v>
      </c>
    </row>
    <row r="29" spans="1:20" s="82" customFormat="1" ht="13.5" customHeight="1" x14ac:dyDescent="0.15">
      <c r="C29" s="138"/>
      <c r="D29" s="138"/>
      <c r="E29" s="132"/>
      <c r="F29" s="127"/>
      <c r="G29" s="128"/>
      <c r="H29" s="128"/>
      <c r="I29" s="128"/>
      <c r="J29" s="128"/>
      <c r="K29" s="128"/>
      <c r="L29" s="128"/>
      <c r="M29" s="128"/>
      <c r="N29" s="128"/>
      <c r="O29" s="128"/>
      <c r="P29" s="128"/>
      <c r="Q29" s="128"/>
      <c r="R29" s="128"/>
      <c r="S29" s="128"/>
      <c r="T29" s="128"/>
    </row>
    <row r="30" spans="1:20" s="82" customFormat="1" ht="13.5" customHeight="1" x14ac:dyDescent="0.15">
      <c r="A30" s="82" t="s">
        <v>71</v>
      </c>
      <c r="E30" s="134" t="s">
        <v>212</v>
      </c>
      <c r="F30" s="127">
        <v>400</v>
      </c>
      <c r="G30" s="128">
        <v>500</v>
      </c>
      <c r="H30" s="128" t="s">
        <v>50</v>
      </c>
      <c r="I30" s="128" t="s">
        <v>50</v>
      </c>
      <c r="J30" s="128" t="s">
        <v>50</v>
      </c>
      <c r="K30" s="128">
        <v>500</v>
      </c>
      <c r="L30" s="128">
        <v>200</v>
      </c>
      <c r="M30" s="128">
        <v>300</v>
      </c>
      <c r="N30" s="128">
        <v>10400</v>
      </c>
      <c r="O30" s="128" t="s">
        <v>50</v>
      </c>
      <c r="P30" s="128" t="s">
        <v>50</v>
      </c>
      <c r="Q30" s="128" t="s">
        <v>50</v>
      </c>
      <c r="R30" s="128">
        <v>10400</v>
      </c>
      <c r="S30" s="128">
        <v>400</v>
      </c>
      <c r="T30" s="128">
        <v>10000</v>
      </c>
    </row>
    <row r="31" spans="1:20" s="82" customFormat="1" ht="13.5" customHeight="1" x14ac:dyDescent="0.15">
      <c r="A31" s="82" t="s">
        <v>213</v>
      </c>
      <c r="E31" s="139"/>
      <c r="F31" s="127"/>
      <c r="G31" s="128"/>
      <c r="H31" s="128"/>
      <c r="I31" s="128"/>
      <c r="J31" s="128"/>
      <c r="K31" s="128"/>
      <c r="L31" s="128"/>
      <c r="M31" s="128"/>
      <c r="N31" s="128"/>
      <c r="O31" s="128"/>
      <c r="P31" s="128"/>
      <c r="Q31" s="128"/>
      <c r="R31" s="128"/>
      <c r="S31" s="128"/>
      <c r="T31" s="128"/>
    </row>
    <row r="32" spans="1:20" s="82" customFormat="1" ht="13.5" customHeight="1" x14ac:dyDescent="0.15">
      <c r="B32" s="82" t="s">
        <v>214</v>
      </c>
      <c r="E32" s="132"/>
      <c r="F32" s="127">
        <v>100</v>
      </c>
      <c r="G32" s="128">
        <v>100</v>
      </c>
      <c r="H32" s="128" t="s">
        <v>50</v>
      </c>
      <c r="I32" s="128" t="s">
        <v>50</v>
      </c>
      <c r="J32" s="128" t="s">
        <v>50</v>
      </c>
      <c r="K32" s="128">
        <v>100</v>
      </c>
      <c r="L32" s="128">
        <v>0</v>
      </c>
      <c r="M32" s="128">
        <v>100</v>
      </c>
      <c r="N32" s="128">
        <v>600</v>
      </c>
      <c r="O32" s="128" t="s">
        <v>50</v>
      </c>
      <c r="P32" s="128" t="s">
        <v>50</v>
      </c>
      <c r="Q32" s="128" t="s">
        <v>50</v>
      </c>
      <c r="R32" s="128">
        <v>600</v>
      </c>
      <c r="S32" s="128">
        <v>0</v>
      </c>
      <c r="T32" s="128">
        <v>600</v>
      </c>
    </row>
    <row r="33" spans="1:20" s="82" customFormat="1" ht="13.5" customHeight="1" x14ac:dyDescent="0.15">
      <c r="B33" s="82" t="s">
        <v>215</v>
      </c>
      <c r="E33" s="132"/>
      <c r="F33" s="127">
        <v>0</v>
      </c>
      <c r="G33" s="128">
        <v>0</v>
      </c>
      <c r="H33" s="128" t="s">
        <v>50</v>
      </c>
      <c r="I33" s="128" t="s">
        <v>50</v>
      </c>
      <c r="J33" s="128" t="s">
        <v>50</v>
      </c>
      <c r="K33" s="128">
        <v>0</v>
      </c>
      <c r="L33" s="128" t="s">
        <v>50</v>
      </c>
      <c r="M33" s="128">
        <v>0</v>
      </c>
      <c r="N33" s="128">
        <v>2300</v>
      </c>
      <c r="O33" s="128" t="s">
        <v>50</v>
      </c>
      <c r="P33" s="128" t="s">
        <v>50</v>
      </c>
      <c r="Q33" s="128" t="s">
        <v>50</v>
      </c>
      <c r="R33" s="128">
        <v>2300</v>
      </c>
      <c r="S33" s="128" t="s">
        <v>50</v>
      </c>
      <c r="T33" s="128">
        <v>2300</v>
      </c>
    </row>
    <row r="34" spans="1:20" s="82" customFormat="1" ht="13.5" customHeight="1" x14ac:dyDescent="0.15">
      <c r="B34" s="82" t="s">
        <v>216</v>
      </c>
      <c r="E34" s="132"/>
      <c r="F34" s="127">
        <v>0</v>
      </c>
      <c r="G34" s="128">
        <v>0</v>
      </c>
      <c r="H34" s="128" t="s">
        <v>50</v>
      </c>
      <c r="I34" s="128" t="s">
        <v>50</v>
      </c>
      <c r="J34" s="128" t="s">
        <v>50</v>
      </c>
      <c r="K34" s="128">
        <v>0</v>
      </c>
      <c r="L34" s="128">
        <v>0</v>
      </c>
      <c r="M34" s="128" t="s">
        <v>50</v>
      </c>
      <c r="N34" s="128">
        <v>100</v>
      </c>
      <c r="O34" s="128" t="s">
        <v>50</v>
      </c>
      <c r="P34" s="128" t="s">
        <v>50</v>
      </c>
      <c r="Q34" s="128" t="s">
        <v>50</v>
      </c>
      <c r="R34" s="128">
        <v>100</v>
      </c>
      <c r="S34" s="128">
        <v>100</v>
      </c>
      <c r="T34" s="128" t="s">
        <v>50</v>
      </c>
    </row>
    <row r="35" spans="1:20" s="82" customFormat="1" ht="13.5" customHeight="1" x14ac:dyDescent="0.15">
      <c r="B35" s="82" t="s">
        <v>217</v>
      </c>
      <c r="E35" s="132"/>
      <c r="F35" s="127">
        <v>300</v>
      </c>
      <c r="G35" s="128">
        <v>300</v>
      </c>
      <c r="H35" s="128" t="s">
        <v>50</v>
      </c>
      <c r="I35" s="128" t="s">
        <v>50</v>
      </c>
      <c r="J35" s="128" t="s">
        <v>50</v>
      </c>
      <c r="K35" s="128">
        <v>300</v>
      </c>
      <c r="L35" s="128">
        <v>100</v>
      </c>
      <c r="M35" s="128">
        <v>200</v>
      </c>
      <c r="N35" s="128">
        <v>7400</v>
      </c>
      <c r="O35" s="128" t="s">
        <v>50</v>
      </c>
      <c r="P35" s="128" t="s">
        <v>50</v>
      </c>
      <c r="Q35" s="128" t="s">
        <v>50</v>
      </c>
      <c r="R35" s="128">
        <v>7400</v>
      </c>
      <c r="S35" s="128">
        <v>300</v>
      </c>
      <c r="T35" s="128">
        <v>7200</v>
      </c>
    </row>
    <row r="36" spans="1:20" s="82" customFormat="1" ht="13.5" customHeight="1" x14ac:dyDescent="0.15">
      <c r="A36" s="129" t="s">
        <v>218</v>
      </c>
      <c r="B36" s="129"/>
      <c r="C36" s="130"/>
      <c r="D36" s="131"/>
      <c r="E36" s="139"/>
      <c r="F36" s="127"/>
      <c r="G36" s="128"/>
      <c r="H36" s="128"/>
      <c r="I36" s="128"/>
      <c r="J36" s="128"/>
      <c r="K36" s="128"/>
      <c r="L36" s="128"/>
      <c r="M36" s="128"/>
      <c r="N36" s="128"/>
      <c r="O36" s="128"/>
      <c r="P36" s="128"/>
      <c r="Q36" s="128"/>
      <c r="R36" s="128"/>
      <c r="S36" s="128"/>
      <c r="T36" s="128"/>
    </row>
    <row r="37" spans="1:20" s="82" customFormat="1" ht="13.5" customHeight="1" x14ac:dyDescent="0.15">
      <c r="B37" s="82" t="s">
        <v>219</v>
      </c>
      <c r="E37" s="132" t="s">
        <v>220</v>
      </c>
      <c r="F37" s="127" t="s">
        <v>50</v>
      </c>
      <c r="G37" s="128">
        <v>100</v>
      </c>
      <c r="H37" s="128" t="s">
        <v>50</v>
      </c>
      <c r="I37" s="128" t="s">
        <v>50</v>
      </c>
      <c r="J37" s="128" t="s">
        <v>50</v>
      </c>
      <c r="K37" s="128">
        <v>100</v>
      </c>
      <c r="L37" s="128">
        <v>100</v>
      </c>
      <c r="M37" s="128" t="s">
        <v>50</v>
      </c>
      <c r="N37" s="128">
        <v>200</v>
      </c>
      <c r="O37" s="128" t="s">
        <v>50</v>
      </c>
      <c r="P37" s="128" t="s">
        <v>50</v>
      </c>
      <c r="Q37" s="128" t="s">
        <v>50</v>
      </c>
      <c r="R37" s="128">
        <v>200</v>
      </c>
      <c r="S37" s="128">
        <v>200</v>
      </c>
      <c r="T37" s="128" t="s">
        <v>50</v>
      </c>
    </row>
    <row r="38" spans="1:20" s="82" customFormat="1" ht="13.5" customHeight="1" x14ac:dyDescent="0.15">
      <c r="A38" s="115"/>
      <c r="B38" s="115" t="s">
        <v>221</v>
      </c>
      <c r="C38" s="115"/>
      <c r="D38" s="115"/>
      <c r="E38" s="140" t="s">
        <v>220</v>
      </c>
      <c r="F38" s="141" t="s">
        <v>50</v>
      </c>
      <c r="G38" s="142">
        <v>100</v>
      </c>
      <c r="H38" s="142" t="s">
        <v>50</v>
      </c>
      <c r="I38" s="142" t="s">
        <v>50</v>
      </c>
      <c r="J38" s="142" t="s">
        <v>50</v>
      </c>
      <c r="K38" s="142">
        <v>100</v>
      </c>
      <c r="L38" s="142">
        <v>100</v>
      </c>
      <c r="M38" s="142" t="s">
        <v>50</v>
      </c>
      <c r="N38" s="142">
        <v>100</v>
      </c>
      <c r="O38" s="142" t="s">
        <v>50</v>
      </c>
      <c r="P38" s="142" t="s">
        <v>50</v>
      </c>
      <c r="Q38" s="142" t="s">
        <v>50</v>
      </c>
      <c r="R38" s="142">
        <v>100</v>
      </c>
      <c r="S38" s="142">
        <v>100</v>
      </c>
      <c r="T38" s="142" t="s">
        <v>50</v>
      </c>
    </row>
    <row r="39" spans="1:20" s="84" customFormat="1" ht="11.25" x14ac:dyDescent="0.15">
      <c r="A39" s="84" t="s">
        <v>222</v>
      </c>
    </row>
    <row r="40" spans="1:20" s="84" customFormat="1" ht="11.25" x14ac:dyDescent="0.15">
      <c r="A40" s="84" t="s">
        <v>223</v>
      </c>
    </row>
    <row r="41" spans="1:20" s="82" customFormat="1" ht="16.5" customHeight="1" x14ac:dyDescent="0.15">
      <c r="A41" s="124" t="s">
        <v>65</v>
      </c>
      <c r="B41" s="124"/>
      <c r="E41" s="84"/>
    </row>
  </sheetData>
  <phoneticPr fontId="2"/>
  <hyperlinks>
    <hyperlink ref="A1" location="'11住居・建築目次'!A1" display="11　住居・建築目次へ＜＜" xr:uid="{00000000-0004-0000-0300-000000000000}"/>
  </hyperlinks>
  <pageMargins left="0.59055118110236227" right="0.59055118110236227" top="0.59055118110236227" bottom="0.39370078740157483" header="0.51181102362204722" footer="0.51181102362204722"/>
  <pageSetup paperSize="9" orientation="portrait" blackAndWhite="1" r:id="rId1"/>
  <headerFooter alignWithMargins="0"/>
  <ignoredErrors>
    <ignoredError sqref="G17:M17 G18:M18 G19:J19 G20:J20 G22:M22 G23:M23 G24:J24 G25:M28 G14:M15 N12:T12 N14:T15 N17:T20 N22:T24 N25:T28 F17:F20 F22:F24 F25:F2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showGridLines="0" view="pageBreakPreview" zoomScale="90" zoomScaleNormal="85" zoomScaleSheetLayoutView="90" workbookViewId="0">
      <selection activeCell="D19" sqref="D19"/>
    </sheetView>
  </sheetViews>
  <sheetFormatPr defaultRowHeight="13.5" x14ac:dyDescent="0.15"/>
  <cols>
    <col min="1" max="2" width="2.75" style="3" customWidth="1"/>
    <col min="3" max="3" width="21.125" style="3" customWidth="1"/>
    <col min="4" max="4" width="3" style="82" customWidth="1"/>
    <col min="5" max="7" width="20.875" style="3" customWidth="1"/>
    <col min="8" max="12" width="18.375" style="3" customWidth="1"/>
    <col min="13" max="13" width="18.125" style="3" customWidth="1"/>
    <col min="14" max="16384" width="9" style="3"/>
  </cols>
  <sheetData>
    <row r="1" spans="1:12" x14ac:dyDescent="0.15">
      <c r="A1" s="1" t="s">
        <v>25</v>
      </c>
      <c r="B1" s="1"/>
      <c r="C1" s="1"/>
      <c r="D1" s="143"/>
    </row>
    <row r="2" spans="1:12" x14ac:dyDescent="0.15">
      <c r="A2" s="3" t="s">
        <v>26</v>
      </c>
    </row>
    <row r="3" spans="1:12" ht="16.5" x14ac:dyDescent="0.15">
      <c r="A3" s="5" t="s">
        <v>28</v>
      </c>
      <c r="B3" s="5"/>
      <c r="C3" s="5"/>
      <c r="D3" s="5"/>
      <c r="E3" s="5"/>
      <c r="F3" s="5"/>
      <c r="G3" s="5"/>
      <c r="H3" s="85"/>
      <c r="I3" s="85"/>
      <c r="J3" s="85"/>
      <c r="K3" s="85"/>
      <c r="L3" s="85"/>
    </row>
    <row r="4" spans="1:12" x14ac:dyDescent="0.15">
      <c r="A4" s="42"/>
      <c r="B4" s="42"/>
      <c r="C4" s="42"/>
      <c r="D4" s="144"/>
      <c r="E4" s="41" t="s">
        <v>29</v>
      </c>
      <c r="F4" s="41"/>
      <c r="G4" s="42"/>
      <c r="H4" s="42"/>
      <c r="I4" s="42"/>
      <c r="J4" s="42"/>
      <c r="K4" s="42"/>
      <c r="L4" s="42"/>
    </row>
    <row r="5" spans="1:12" s="43" customFormat="1" ht="14.25" x14ac:dyDescent="0.15">
      <c r="A5" s="43" t="s">
        <v>224</v>
      </c>
      <c r="D5" s="82"/>
    </row>
    <row r="6" spans="1:12" s="43" customFormat="1" ht="14.25" x14ac:dyDescent="0.15">
      <c r="A6" s="43" t="s">
        <v>225</v>
      </c>
      <c r="D6" s="82"/>
      <c r="H6" s="39" t="s">
        <v>226</v>
      </c>
    </row>
    <row r="7" spans="1:12" s="43" customFormat="1" ht="6" customHeight="1" thickBot="1" x14ac:dyDescent="0.2">
      <c r="D7" s="82"/>
      <c r="G7" s="145"/>
    </row>
    <row r="8" spans="1:12" s="50" customFormat="1" ht="34.5" customHeight="1" thickTop="1" x14ac:dyDescent="0.15">
      <c r="A8" s="46" t="s">
        <v>227</v>
      </c>
      <c r="B8" s="146"/>
      <c r="C8" s="146"/>
      <c r="D8" s="147"/>
      <c r="E8" s="148" t="s">
        <v>228</v>
      </c>
      <c r="F8" s="148" t="s">
        <v>229</v>
      </c>
      <c r="G8" s="149" t="s">
        <v>230</v>
      </c>
      <c r="H8" s="150" t="s">
        <v>231</v>
      </c>
      <c r="I8" s="151" t="s">
        <v>232</v>
      </c>
      <c r="J8" s="152" t="s">
        <v>233</v>
      </c>
      <c r="K8" s="151" t="s">
        <v>234</v>
      </c>
      <c r="L8" s="153" t="s">
        <v>235</v>
      </c>
    </row>
    <row r="9" spans="1:12" s="160" customFormat="1" ht="12.75" customHeight="1" x14ac:dyDescent="0.15">
      <c r="A9" s="154"/>
      <c r="B9" s="154"/>
      <c r="C9" s="155" t="s">
        <v>236</v>
      </c>
      <c r="D9" s="156"/>
      <c r="E9" s="157">
        <v>259700</v>
      </c>
      <c r="F9" s="158">
        <v>260300</v>
      </c>
      <c r="G9" s="158">
        <v>795800</v>
      </c>
      <c r="H9" s="159">
        <v>6.27</v>
      </c>
      <c r="I9" s="159">
        <v>44.97</v>
      </c>
      <c r="J9" s="159">
        <v>147.99</v>
      </c>
      <c r="K9" s="159">
        <v>14.55</v>
      </c>
      <c r="L9" s="159">
        <v>0.49</v>
      </c>
    </row>
    <row r="10" spans="1:12" s="160" customFormat="1" ht="12.75" customHeight="1" x14ac:dyDescent="0.15">
      <c r="A10" s="161"/>
      <c r="B10" s="161"/>
      <c r="C10" s="162">
        <v>25</v>
      </c>
      <c r="D10" s="163" t="s">
        <v>116</v>
      </c>
      <c r="E10" s="164">
        <v>265200</v>
      </c>
      <c r="F10" s="165">
        <v>266000</v>
      </c>
      <c r="G10" s="165">
        <v>775700</v>
      </c>
      <c r="H10" s="166">
        <v>6.1</v>
      </c>
      <c r="I10" s="166">
        <v>44.35</v>
      </c>
      <c r="J10" s="166">
        <v>146.16</v>
      </c>
      <c r="K10" s="166">
        <v>15.1</v>
      </c>
      <c r="L10" s="166">
        <v>0.48</v>
      </c>
    </row>
    <row r="11" spans="1:12" s="160" customFormat="1" ht="12.75" customHeight="1" x14ac:dyDescent="0.15">
      <c r="A11" s="161"/>
      <c r="B11" s="161"/>
      <c r="C11" s="162">
        <v>30</v>
      </c>
      <c r="D11" s="163" t="s">
        <v>116</v>
      </c>
      <c r="E11" s="164">
        <v>279300</v>
      </c>
      <c r="F11" s="165">
        <v>280300</v>
      </c>
      <c r="G11" s="165">
        <v>763200</v>
      </c>
      <c r="H11" s="166">
        <v>5.82</v>
      </c>
      <c r="I11" s="166">
        <v>43.13</v>
      </c>
      <c r="J11" s="166">
        <v>138.43</v>
      </c>
      <c r="K11" s="166">
        <v>15.71</v>
      </c>
      <c r="L11" s="166">
        <v>0.47</v>
      </c>
    </row>
    <row r="12" spans="1:12" s="160" customFormat="1" ht="12.75" customHeight="1" x14ac:dyDescent="0.15">
      <c r="A12" s="161"/>
      <c r="B12" s="161"/>
      <c r="C12" s="161"/>
      <c r="D12" s="167"/>
      <c r="E12" s="164"/>
      <c r="F12" s="165"/>
      <c r="G12" s="165"/>
      <c r="H12" s="165"/>
      <c r="I12" s="165"/>
      <c r="J12" s="165"/>
      <c r="K12" s="165"/>
      <c r="L12" s="165"/>
    </row>
    <row r="13" spans="1:12" s="160" customFormat="1" ht="12.75" customHeight="1" x14ac:dyDescent="0.15">
      <c r="A13" s="160" t="s">
        <v>237</v>
      </c>
      <c r="B13" s="162"/>
      <c r="C13" s="162"/>
      <c r="D13" s="167"/>
      <c r="E13" s="164"/>
      <c r="F13" s="165"/>
      <c r="G13" s="165"/>
      <c r="H13" s="165"/>
      <c r="I13" s="165"/>
      <c r="J13" s="165"/>
      <c r="K13" s="165"/>
      <c r="L13" s="165"/>
    </row>
    <row r="14" spans="1:12" s="160" customFormat="1" ht="12.75" customHeight="1" x14ac:dyDescent="0.15">
      <c r="A14" s="160" t="s">
        <v>238</v>
      </c>
      <c r="D14" s="168"/>
      <c r="E14" s="164">
        <v>214200</v>
      </c>
      <c r="F14" s="165">
        <v>215100</v>
      </c>
      <c r="G14" s="165">
        <v>649100</v>
      </c>
      <c r="H14" s="166">
        <v>6.74</v>
      </c>
      <c r="I14" s="166">
        <v>50.14</v>
      </c>
      <c r="J14" s="166">
        <v>164.02</v>
      </c>
      <c r="K14" s="166">
        <v>16.510000000000002</v>
      </c>
      <c r="L14" s="166">
        <v>0.45</v>
      </c>
    </row>
    <row r="15" spans="1:12" s="160" customFormat="1" ht="12.75" customHeight="1" x14ac:dyDescent="0.15">
      <c r="A15" s="160" t="s">
        <v>239</v>
      </c>
      <c r="D15" s="168"/>
      <c r="E15" s="164">
        <v>5000</v>
      </c>
      <c r="F15" s="165">
        <v>5000</v>
      </c>
      <c r="G15" s="165">
        <v>9600</v>
      </c>
      <c r="H15" s="166">
        <v>2.61</v>
      </c>
      <c r="I15" s="166">
        <v>18.22</v>
      </c>
      <c r="J15" s="166">
        <v>49.18</v>
      </c>
      <c r="K15" s="166">
        <v>9.68</v>
      </c>
      <c r="L15" s="166">
        <v>0.72</v>
      </c>
    </row>
    <row r="16" spans="1:12" s="160" customFormat="1" ht="12.75" customHeight="1" x14ac:dyDescent="0.15">
      <c r="A16" s="160" t="s">
        <v>240</v>
      </c>
      <c r="D16" s="168"/>
      <c r="E16" s="164">
        <v>59200</v>
      </c>
      <c r="F16" s="165">
        <v>59300</v>
      </c>
      <c r="G16" s="165">
        <v>102000</v>
      </c>
      <c r="H16" s="166">
        <v>2.5</v>
      </c>
      <c r="I16" s="166">
        <v>17.91</v>
      </c>
      <c r="J16" s="166">
        <v>46.07</v>
      </c>
      <c r="K16" s="166">
        <v>10.62</v>
      </c>
      <c r="L16" s="166">
        <v>0.67</v>
      </c>
    </row>
    <row r="17" spans="1:12" s="160" customFormat="1" ht="12.75" customHeight="1" x14ac:dyDescent="0.15">
      <c r="A17" s="160" t="s">
        <v>205</v>
      </c>
      <c r="D17" s="168"/>
      <c r="E17" s="164">
        <v>900</v>
      </c>
      <c r="F17" s="165">
        <v>900</v>
      </c>
      <c r="G17" s="165">
        <v>2500</v>
      </c>
      <c r="H17" s="166">
        <v>6.05</v>
      </c>
      <c r="I17" s="166">
        <v>48.49</v>
      </c>
      <c r="J17" s="166">
        <v>161.29</v>
      </c>
      <c r="K17" s="166">
        <v>17.71</v>
      </c>
      <c r="L17" s="166">
        <v>0.45</v>
      </c>
    </row>
    <row r="18" spans="1:12" s="160" customFormat="1" ht="12.75" customHeight="1" x14ac:dyDescent="0.15">
      <c r="A18" s="162"/>
      <c r="B18" s="162"/>
      <c r="C18" s="162"/>
      <c r="D18" s="167"/>
      <c r="E18" s="164"/>
      <c r="F18" s="165"/>
      <c r="G18" s="165"/>
      <c r="H18" s="165"/>
      <c r="I18" s="165"/>
      <c r="J18" s="165"/>
      <c r="K18" s="165"/>
      <c r="L18" s="165"/>
    </row>
    <row r="19" spans="1:12" s="160" customFormat="1" ht="12.75" customHeight="1" x14ac:dyDescent="0.15">
      <c r="A19" s="160" t="s">
        <v>241</v>
      </c>
      <c r="B19" s="162"/>
      <c r="C19" s="162"/>
      <c r="D19" s="167"/>
      <c r="E19" s="164"/>
      <c r="F19" s="165"/>
      <c r="G19" s="165"/>
      <c r="H19" s="165"/>
      <c r="I19" s="165"/>
      <c r="J19" s="165"/>
      <c r="K19" s="165"/>
      <c r="L19" s="165"/>
    </row>
    <row r="20" spans="1:12" s="160" customFormat="1" ht="12.75" customHeight="1" x14ac:dyDescent="0.15">
      <c r="A20" s="160" t="s">
        <v>146</v>
      </c>
      <c r="D20" s="168"/>
      <c r="E20" s="164">
        <v>209200</v>
      </c>
      <c r="F20" s="165">
        <v>209800</v>
      </c>
      <c r="G20" s="165">
        <v>635700</v>
      </c>
      <c r="H20" s="166">
        <v>6.76</v>
      </c>
      <c r="I20" s="166">
        <v>50.43</v>
      </c>
      <c r="J20" s="166">
        <v>164.69</v>
      </c>
      <c r="K20" s="166">
        <v>16.59</v>
      </c>
      <c r="L20" s="166">
        <v>0.45</v>
      </c>
    </row>
    <row r="21" spans="1:12" s="160" customFormat="1" ht="12.75" customHeight="1" x14ac:dyDescent="0.15">
      <c r="A21" s="160" t="s">
        <v>242</v>
      </c>
      <c r="D21" s="168"/>
      <c r="E21" s="164">
        <v>63700</v>
      </c>
      <c r="F21" s="165">
        <v>64100</v>
      </c>
      <c r="G21" s="165">
        <v>113400</v>
      </c>
      <c r="H21" s="166">
        <v>2.72</v>
      </c>
      <c r="I21" s="166">
        <v>19.18</v>
      </c>
      <c r="J21" s="166">
        <v>52.21</v>
      </c>
      <c r="K21" s="166">
        <v>10.77</v>
      </c>
      <c r="L21" s="166">
        <v>0.65</v>
      </c>
    </row>
    <row r="22" spans="1:12" s="160" customFormat="1" ht="12.75" customHeight="1" x14ac:dyDescent="0.15">
      <c r="A22" s="169"/>
      <c r="B22" s="169"/>
      <c r="C22" s="170" t="s">
        <v>172</v>
      </c>
      <c r="D22" s="168"/>
      <c r="E22" s="164">
        <v>7600</v>
      </c>
      <c r="F22" s="165">
        <v>7600</v>
      </c>
      <c r="G22" s="165">
        <v>14900</v>
      </c>
      <c r="H22" s="166">
        <v>3.31</v>
      </c>
      <c r="I22" s="166">
        <v>19.760000000000002</v>
      </c>
      <c r="J22" s="166">
        <v>55.06</v>
      </c>
      <c r="K22" s="166">
        <v>10.01</v>
      </c>
      <c r="L22" s="166">
        <v>0.6</v>
      </c>
    </row>
    <row r="23" spans="1:12" s="160" customFormat="1" ht="12.75" customHeight="1" x14ac:dyDescent="0.15">
      <c r="A23" s="169"/>
      <c r="B23" s="169"/>
      <c r="C23" s="171" t="s">
        <v>173</v>
      </c>
      <c r="D23" s="172"/>
      <c r="E23" s="173" t="s">
        <v>243</v>
      </c>
      <c r="F23" s="174" t="s">
        <v>243</v>
      </c>
      <c r="G23" s="174" t="s">
        <v>243</v>
      </c>
      <c r="H23" s="175" t="s">
        <v>50</v>
      </c>
      <c r="I23" s="175" t="s">
        <v>50</v>
      </c>
      <c r="J23" s="175" t="s">
        <v>50</v>
      </c>
      <c r="K23" s="175" t="s">
        <v>50</v>
      </c>
      <c r="L23" s="175" t="s">
        <v>50</v>
      </c>
    </row>
    <row r="24" spans="1:12" s="160" customFormat="1" ht="12.75" customHeight="1" x14ac:dyDescent="0.15">
      <c r="A24" s="169"/>
      <c r="B24" s="169"/>
      <c r="C24" s="170" t="s">
        <v>174</v>
      </c>
      <c r="D24" s="168"/>
      <c r="E24" s="164">
        <v>49500</v>
      </c>
      <c r="F24" s="165">
        <v>49700</v>
      </c>
      <c r="G24" s="165">
        <v>87800</v>
      </c>
      <c r="H24" s="166">
        <v>2.63</v>
      </c>
      <c r="I24" s="166">
        <v>19.010000000000002</v>
      </c>
      <c r="J24" s="166">
        <v>51.59</v>
      </c>
      <c r="K24" s="166">
        <v>10.73</v>
      </c>
      <c r="L24" s="166">
        <v>0.67</v>
      </c>
    </row>
    <row r="25" spans="1:12" s="160" customFormat="1" ht="12.75" customHeight="1" x14ac:dyDescent="0.15">
      <c r="A25" s="169"/>
      <c r="B25" s="169"/>
      <c r="C25" s="170" t="s">
        <v>206</v>
      </c>
      <c r="D25" s="168"/>
      <c r="E25" s="164">
        <v>6600</v>
      </c>
      <c r="F25" s="165">
        <v>6800</v>
      </c>
      <c r="G25" s="165">
        <v>10700</v>
      </c>
      <c r="H25" s="166">
        <v>2.71</v>
      </c>
      <c r="I25" s="166">
        <v>19.77</v>
      </c>
      <c r="J25" s="166">
        <v>53.59</v>
      </c>
      <c r="K25" s="166">
        <v>12.18</v>
      </c>
      <c r="L25" s="166">
        <v>0.6</v>
      </c>
    </row>
    <row r="26" spans="1:12" s="160" customFormat="1" ht="12.75" customHeight="1" x14ac:dyDescent="0.15">
      <c r="A26" s="160" t="s">
        <v>244</v>
      </c>
      <c r="D26" s="163" t="s">
        <v>116</v>
      </c>
      <c r="E26" s="164">
        <v>270200</v>
      </c>
      <c r="F26" s="165">
        <v>271100</v>
      </c>
      <c r="G26" s="165">
        <v>736000</v>
      </c>
      <c r="H26" s="166">
        <v>5.79</v>
      </c>
      <c r="I26" s="166">
        <v>42.89</v>
      </c>
      <c r="J26" s="166">
        <v>136.88999999999999</v>
      </c>
      <c r="K26" s="166">
        <v>15.67</v>
      </c>
      <c r="L26" s="166">
        <v>0.47</v>
      </c>
    </row>
    <row r="27" spans="1:12" s="160" customFormat="1" ht="12.75" customHeight="1" x14ac:dyDescent="0.15">
      <c r="A27" s="169"/>
      <c r="B27" s="160" t="s">
        <v>146</v>
      </c>
      <c r="D27" s="168"/>
      <c r="E27" s="164">
        <v>200500</v>
      </c>
      <c r="F27" s="165">
        <v>201100</v>
      </c>
      <c r="G27" s="165">
        <v>609600</v>
      </c>
      <c r="H27" s="166">
        <v>6.76</v>
      </c>
      <c r="I27" s="166">
        <v>50.42</v>
      </c>
      <c r="J27" s="166">
        <v>163.77000000000001</v>
      </c>
      <c r="K27" s="166">
        <v>16.579999999999998</v>
      </c>
      <c r="L27" s="166">
        <v>0.45</v>
      </c>
    </row>
    <row r="28" spans="1:12" s="160" customFormat="1" ht="12.75" customHeight="1" x14ac:dyDescent="0.15">
      <c r="A28" s="169"/>
      <c r="B28" s="160" t="s">
        <v>157</v>
      </c>
      <c r="D28" s="168"/>
      <c r="E28" s="164">
        <v>63300</v>
      </c>
      <c r="F28" s="165">
        <v>63600</v>
      </c>
      <c r="G28" s="165">
        <v>112500</v>
      </c>
      <c r="H28" s="166">
        <v>2.71</v>
      </c>
      <c r="I28" s="166">
        <v>19.059999999999999</v>
      </c>
      <c r="J28" s="166">
        <v>51.75</v>
      </c>
      <c r="K28" s="166">
        <v>10.72</v>
      </c>
      <c r="L28" s="166">
        <v>0.66</v>
      </c>
    </row>
    <row r="29" spans="1:12" s="160" customFormat="1" ht="12.75" customHeight="1" x14ac:dyDescent="0.15">
      <c r="A29" s="169"/>
      <c r="B29" s="169"/>
      <c r="C29" s="170" t="s">
        <v>172</v>
      </c>
      <c r="D29" s="168"/>
      <c r="E29" s="164">
        <v>7600</v>
      </c>
      <c r="F29" s="165">
        <v>7600</v>
      </c>
      <c r="G29" s="165">
        <v>14900</v>
      </c>
      <c r="H29" s="166">
        <v>3.31</v>
      </c>
      <c r="I29" s="166">
        <v>19.760000000000002</v>
      </c>
      <c r="J29" s="166">
        <v>55.06</v>
      </c>
      <c r="K29" s="166">
        <v>10.01</v>
      </c>
      <c r="L29" s="166">
        <v>0.6</v>
      </c>
    </row>
    <row r="30" spans="1:12" s="160" customFormat="1" ht="12.75" customHeight="1" x14ac:dyDescent="0.15">
      <c r="A30" s="169"/>
      <c r="B30" s="169"/>
      <c r="C30" s="171" t="s">
        <v>173</v>
      </c>
      <c r="D30" s="172"/>
      <c r="E30" s="173" t="s">
        <v>243</v>
      </c>
      <c r="F30" s="174" t="s">
        <v>243</v>
      </c>
      <c r="G30" s="174" t="s">
        <v>243</v>
      </c>
      <c r="H30" s="174" t="s">
        <v>243</v>
      </c>
      <c r="I30" s="174" t="s">
        <v>243</v>
      </c>
      <c r="J30" s="174" t="s">
        <v>243</v>
      </c>
      <c r="K30" s="174" t="s">
        <v>243</v>
      </c>
      <c r="L30" s="174" t="s">
        <v>243</v>
      </c>
    </row>
    <row r="31" spans="1:12" s="160" customFormat="1" ht="12.75" customHeight="1" x14ac:dyDescent="0.15">
      <c r="A31" s="169"/>
      <c r="B31" s="169"/>
      <c r="C31" s="170" t="s">
        <v>174</v>
      </c>
      <c r="D31" s="168"/>
      <c r="E31" s="164">
        <v>49300</v>
      </c>
      <c r="F31" s="165">
        <v>49400</v>
      </c>
      <c r="G31" s="165">
        <v>87100</v>
      </c>
      <c r="H31" s="166">
        <v>2.62</v>
      </c>
      <c r="I31" s="166">
        <v>18.89</v>
      </c>
      <c r="J31" s="166">
        <v>51.15</v>
      </c>
      <c r="K31" s="166">
        <v>10.68</v>
      </c>
      <c r="L31" s="166">
        <v>0.67</v>
      </c>
    </row>
    <row r="32" spans="1:12" s="160" customFormat="1" ht="12.75" customHeight="1" x14ac:dyDescent="0.15">
      <c r="A32" s="169"/>
      <c r="B32" s="169"/>
      <c r="C32" s="170" t="s">
        <v>206</v>
      </c>
      <c r="D32" s="168"/>
      <c r="E32" s="164">
        <v>6500</v>
      </c>
      <c r="F32" s="165">
        <v>6600</v>
      </c>
      <c r="G32" s="165">
        <v>10400</v>
      </c>
      <c r="H32" s="166">
        <v>2.68</v>
      </c>
      <c r="I32" s="166">
        <v>19.52</v>
      </c>
      <c r="J32" s="166">
        <v>52.47</v>
      </c>
      <c r="K32" s="166">
        <v>12.1</v>
      </c>
      <c r="L32" s="166">
        <v>0.6</v>
      </c>
    </row>
    <row r="33" spans="1:12" s="160" customFormat="1" ht="12.75" customHeight="1" x14ac:dyDescent="0.15">
      <c r="A33" s="160" t="s">
        <v>136</v>
      </c>
      <c r="D33" s="163" t="s">
        <v>116</v>
      </c>
      <c r="E33" s="164">
        <v>9100</v>
      </c>
      <c r="F33" s="165">
        <v>9200</v>
      </c>
      <c r="G33" s="165">
        <v>27200</v>
      </c>
      <c r="H33" s="166">
        <v>6.64</v>
      </c>
      <c r="I33" s="166">
        <v>50.21</v>
      </c>
      <c r="J33" s="166">
        <v>183.26</v>
      </c>
      <c r="K33" s="166">
        <v>16.91</v>
      </c>
      <c r="L33" s="166">
        <v>0.45</v>
      </c>
    </row>
    <row r="34" spans="1:12" s="160" customFormat="1" ht="12.75" customHeight="1" x14ac:dyDescent="0.15">
      <c r="A34" s="169"/>
      <c r="B34" s="160" t="s">
        <v>146</v>
      </c>
      <c r="D34" s="168"/>
      <c r="E34" s="164">
        <v>8700</v>
      </c>
      <c r="F34" s="165">
        <v>8700</v>
      </c>
      <c r="G34" s="165">
        <v>26100</v>
      </c>
      <c r="H34" s="166">
        <v>6.73</v>
      </c>
      <c r="I34" s="166">
        <v>50.74</v>
      </c>
      <c r="J34" s="166">
        <v>185.85</v>
      </c>
      <c r="K34" s="166">
        <v>16.940000000000001</v>
      </c>
      <c r="L34" s="166">
        <v>0.45</v>
      </c>
    </row>
    <row r="35" spans="1:12" s="160" customFormat="1" ht="12.75" customHeight="1" x14ac:dyDescent="0.15">
      <c r="A35" s="176"/>
      <c r="B35" s="177" t="s">
        <v>157</v>
      </c>
      <c r="C35" s="177"/>
      <c r="D35" s="178"/>
      <c r="E35" s="179">
        <v>400</v>
      </c>
      <c r="F35" s="180">
        <v>400</v>
      </c>
      <c r="G35" s="180">
        <v>900</v>
      </c>
      <c r="H35" s="181">
        <v>4.6500000000000004</v>
      </c>
      <c r="I35" s="181">
        <v>38.4</v>
      </c>
      <c r="J35" s="181">
        <v>125.81</v>
      </c>
      <c r="K35" s="181">
        <v>16.18</v>
      </c>
      <c r="L35" s="181">
        <v>0.51</v>
      </c>
    </row>
    <row r="36" spans="1:12" s="84" customFormat="1" ht="12" x14ac:dyDescent="0.15">
      <c r="D36" s="82"/>
      <c r="H36" s="84" t="s">
        <v>245</v>
      </c>
    </row>
    <row r="37" spans="1:12" s="82" customFormat="1" ht="12" x14ac:dyDescent="0.15">
      <c r="H37" s="82" t="s">
        <v>246</v>
      </c>
    </row>
  </sheetData>
  <phoneticPr fontId="2"/>
  <hyperlinks>
    <hyperlink ref="A1" location="'11住居・建築目次'!A1" display="11　住居・建築目次へ＜＜" xr:uid="{00000000-0004-0000-04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1"/>
  <sheetViews>
    <sheetView showGridLines="0" view="pageBreakPreview" zoomScaleNormal="100" zoomScaleSheetLayoutView="100" workbookViewId="0">
      <pane ySplit="8" topLeftCell="A9" activePane="bottomLeft" state="frozen"/>
      <selection activeCell="D19" sqref="D19"/>
      <selection pane="bottomLeft" activeCell="E38" sqref="E38"/>
    </sheetView>
  </sheetViews>
  <sheetFormatPr defaultColWidth="11.875" defaultRowHeight="13.5" outlineLevelRow="1" x14ac:dyDescent="0.15"/>
  <cols>
    <col min="1" max="1" width="9.625" style="3" customWidth="1"/>
    <col min="2" max="4" width="8.25" style="3" customWidth="1"/>
    <col min="5" max="5" width="9.625" style="3" customWidth="1"/>
    <col min="6" max="7" width="8.25" style="3" customWidth="1"/>
    <col min="8" max="8" width="6.875" style="3" customWidth="1"/>
    <col min="9" max="11" width="8.25" style="3" customWidth="1"/>
    <col min="12" max="16384" width="11.875" style="3"/>
  </cols>
  <sheetData>
    <row r="1" spans="1:11" x14ac:dyDescent="0.15">
      <c r="A1" s="182" t="s">
        <v>25</v>
      </c>
    </row>
    <row r="2" spans="1:11" x14ac:dyDescent="0.15">
      <c r="A2" s="3" t="s">
        <v>26</v>
      </c>
    </row>
    <row r="3" spans="1:11" ht="20.25" customHeight="1" x14ac:dyDescent="0.15">
      <c r="A3" s="5" t="s">
        <v>247</v>
      </c>
      <c r="B3" s="5"/>
      <c r="C3" s="5"/>
      <c r="D3" s="5"/>
      <c r="E3" s="5"/>
      <c r="F3" s="5"/>
      <c r="G3" s="5"/>
      <c r="H3" s="5"/>
      <c r="I3" s="5"/>
      <c r="J3" s="5"/>
      <c r="K3" s="5"/>
    </row>
    <row r="4" spans="1:11" x14ac:dyDescent="0.15">
      <c r="A4" s="41" t="s">
        <v>248</v>
      </c>
      <c r="B4" s="41"/>
      <c r="C4" s="41"/>
      <c r="D4" s="41"/>
      <c r="E4" s="41"/>
      <c r="F4" s="41"/>
      <c r="G4" s="41"/>
      <c r="H4" s="41"/>
      <c r="I4" s="41"/>
      <c r="J4" s="41"/>
      <c r="K4" s="41"/>
    </row>
    <row r="5" spans="1:11" ht="6" customHeight="1" thickBot="1" x14ac:dyDescent="0.2">
      <c r="A5" s="183"/>
      <c r="B5" s="183"/>
      <c r="C5" s="183"/>
      <c r="D5" s="183"/>
      <c r="E5" s="183"/>
      <c r="F5" s="183"/>
      <c r="G5" s="183"/>
      <c r="H5" s="183"/>
      <c r="I5" s="183"/>
      <c r="J5" s="183"/>
      <c r="K5" s="183"/>
    </row>
    <row r="6" spans="1:11" s="82" customFormat="1" ht="15" customHeight="1" thickTop="1" x14ac:dyDescent="0.15">
      <c r="A6" s="184"/>
      <c r="B6" s="185"/>
      <c r="C6" s="45" t="s">
        <v>249</v>
      </c>
      <c r="D6" s="46"/>
      <c r="E6" s="46"/>
      <c r="F6" s="46"/>
      <c r="G6" s="46"/>
      <c r="H6" s="46"/>
      <c r="I6" s="47"/>
      <c r="J6" s="95" t="s">
        <v>250</v>
      </c>
      <c r="K6" s="93"/>
    </row>
    <row r="7" spans="1:11" s="82" customFormat="1" ht="15" customHeight="1" x14ac:dyDescent="0.15">
      <c r="A7" s="186"/>
      <c r="B7" s="187"/>
      <c r="C7" s="53" t="s">
        <v>250</v>
      </c>
      <c r="D7" s="54"/>
      <c r="E7" s="54"/>
      <c r="F7" s="54"/>
      <c r="G7" s="54"/>
      <c r="H7" s="55"/>
      <c r="I7" s="188"/>
      <c r="J7" s="188"/>
      <c r="K7" s="189"/>
    </row>
    <row r="8" spans="1:11" s="82" customFormat="1" ht="42" customHeight="1" x14ac:dyDescent="0.15">
      <c r="A8" s="190"/>
      <c r="B8" s="191" t="s">
        <v>251</v>
      </c>
      <c r="C8" s="62" t="s">
        <v>110</v>
      </c>
      <c r="D8" s="62" t="s">
        <v>146</v>
      </c>
      <c r="E8" s="192" t="s">
        <v>413</v>
      </c>
      <c r="F8" s="61" t="s">
        <v>252</v>
      </c>
      <c r="G8" s="61" t="s">
        <v>253</v>
      </c>
      <c r="H8" s="62" t="s">
        <v>254</v>
      </c>
      <c r="I8" s="191" t="s">
        <v>255</v>
      </c>
      <c r="J8" s="191" t="s">
        <v>256</v>
      </c>
      <c r="K8" s="193" t="s">
        <v>257</v>
      </c>
    </row>
    <row r="9" spans="1:11" s="82" customFormat="1" ht="26.25" customHeight="1" x14ac:dyDescent="0.15">
      <c r="A9" s="194" t="s">
        <v>258</v>
      </c>
      <c r="B9" s="195">
        <v>274818</v>
      </c>
      <c r="C9" s="196">
        <v>268657</v>
      </c>
      <c r="D9" s="197">
        <v>203495</v>
      </c>
      <c r="E9" s="197">
        <v>9620</v>
      </c>
      <c r="F9" s="197">
        <v>46526</v>
      </c>
      <c r="G9" s="197">
        <v>7330</v>
      </c>
      <c r="H9" s="197">
        <v>1686</v>
      </c>
      <c r="I9" s="197">
        <v>6161</v>
      </c>
      <c r="J9" s="197">
        <v>780143</v>
      </c>
      <c r="K9" s="198">
        <v>2.9038599999999999</v>
      </c>
    </row>
    <row r="10" spans="1:11" s="82" customFormat="1" ht="26.25" customHeight="1" x14ac:dyDescent="0.15">
      <c r="A10" s="199" t="s">
        <v>259</v>
      </c>
      <c r="B10" s="195">
        <v>278990</v>
      </c>
      <c r="C10" s="196">
        <v>272870</v>
      </c>
      <c r="D10" s="197">
        <v>206512</v>
      </c>
      <c r="E10" s="197">
        <v>8339</v>
      </c>
      <c r="F10" s="197">
        <v>49387</v>
      </c>
      <c r="G10" s="197">
        <v>6821</v>
      </c>
      <c r="H10" s="197">
        <v>1811</v>
      </c>
      <c r="I10" s="197">
        <v>6104</v>
      </c>
      <c r="J10" s="197">
        <v>759105</v>
      </c>
      <c r="K10" s="198">
        <v>2.7819291237999999</v>
      </c>
    </row>
    <row r="11" spans="1:11" s="82" customFormat="1" ht="26.25" customHeight="1" x14ac:dyDescent="0.15">
      <c r="A11" s="194" t="s">
        <v>260</v>
      </c>
      <c r="B11" s="195">
        <v>290692</v>
      </c>
      <c r="C11" s="196">
        <v>283887</v>
      </c>
      <c r="D11" s="197">
        <v>210568</v>
      </c>
      <c r="E11" s="197">
        <v>7027</v>
      </c>
      <c r="F11" s="197">
        <v>54836</v>
      </c>
      <c r="G11" s="197">
        <v>8874</v>
      </c>
      <c r="H11" s="197">
        <v>2582</v>
      </c>
      <c r="I11" s="197">
        <v>6805</v>
      </c>
      <c r="J11" s="197">
        <v>746456</v>
      </c>
      <c r="K11" s="198">
        <v>2.6294124070492835</v>
      </c>
    </row>
    <row r="12" spans="1:11" s="82" customFormat="1" ht="26.25" customHeight="1" x14ac:dyDescent="0.15">
      <c r="A12" s="200"/>
      <c r="B12" s="195"/>
      <c r="C12" s="201"/>
      <c r="D12" s="201"/>
      <c r="E12" s="201"/>
      <c r="F12" s="201"/>
      <c r="G12" s="201"/>
      <c r="H12" s="201"/>
      <c r="I12" s="201"/>
      <c r="J12" s="201"/>
      <c r="K12" s="198"/>
    </row>
    <row r="13" spans="1:11" s="82" customFormat="1" ht="26.25" customHeight="1" x14ac:dyDescent="0.15">
      <c r="A13" s="194" t="s">
        <v>261</v>
      </c>
      <c r="B13" s="202">
        <v>104190</v>
      </c>
      <c r="C13" s="202">
        <v>102984</v>
      </c>
      <c r="D13" s="202">
        <v>67929</v>
      </c>
      <c r="E13" s="202">
        <v>2400</v>
      </c>
      <c r="F13" s="202">
        <v>28598</v>
      </c>
      <c r="G13" s="202">
        <v>3128</v>
      </c>
      <c r="H13" s="202">
        <v>929</v>
      </c>
      <c r="I13" s="202">
        <v>1206</v>
      </c>
      <c r="J13" s="202">
        <v>254396</v>
      </c>
      <c r="K13" s="198">
        <v>2.4702478054843473</v>
      </c>
    </row>
    <row r="14" spans="1:11" s="82" customFormat="1" ht="26.25" customHeight="1" outlineLevel="1" x14ac:dyDescent="0.15">
      <c r="A14" s="194" t="s">
        <v>262</v>
      </c>
      <c r="B14" s="203">
        <v>27769</v>
      </c>
      <c r="C14" s="202">
        <v>26679</v>
      </c>
      <c r="D14" s="203">
        <v>18161</v>
      </c>
      <c r="E14" s="203">
        <v>961</v>
      </c>
      <c r="F14" s="203">
        <v>5964</v>
      </c>
      <c r="G14" s="203">
        <v>1338</v>
      </c>
      <c r="H14" s="203">
        <v>255</v>
      </c>
      <c r="I14" s="203">
        <v>1090</v>
      </c>
      <c r="J14" s="203">
        <v>62950</v>
      </c>
      <c r="K14" s="198">
        <v>2.359533715656509</v>
      </c>
    </row>
    <row r="15" spans="1:11" s="82" customFormat="1" ht="26.25" customHeight="1" outlineLevel="1" x14ac:dyDescent="0.15">
      <c r="A15" s="194" t="s">
        <v>263</v>
      </c>
      <c r="B15" s="203">
        <v>12056</v>
      </c>
      <c r="C15" s="202">
        <v>11700</v>
      </c>
      <c r="D15" s="203">
        <v>8328</v>
      </c>
      <c r="E15" s="203">
        <v>460</v>
      </c>
      <c r="F15" s="203">
        <v>2154</v>
      </c>
      <c r="G15" s="203">
        <v>668</v>
      </c>
      <c r="H15" s="203">
        <v>90</v>
      </c>
      <c r="I15" s="203">
        <v>356</v>
      </c>
      <c r="J15" s="203">
        <v>28198</v>
      </c>
      <c r="K15" s="198">
        <v>2.4100854700854701</v>
      </c>
    </row>
    <row r="16" spans="1:11" s="82" customFormat="1" ht="26.25" customHeight="1" outlineLevel="1" x14ac:dyDescent="0.15">
      <c r="A16" s="194" t="s">
        <v>264</v>
      </c>
      <c r="B16" s="203">
        <v>10689</v>
      </c>
      <c r="C16" s="202">
        <v>10228</v>
      </c>
      <c r="D16" s="203">
        <v>9176</v>
      </c>
      <c r="E16" s="203">
        <v>141</v>
      </c>
      <c r="F16" s="203">
        <v>715</v>
      </c>
      <c r="G16" s="203">
        <v>120</v>
      </c>
      <c r="H16" s="203">
        <v>76</v>
      </c>
      <c r="I16" s="203">
        <v>461</v>
      </c>
      <c r="J16" s="203">
        <v>30081</v>
      </c>
      <c r="K16" s="198">
        <v>2.941044192412984</v>
      </c>
    </row>
    <row r="17" spans="1:11" s="82" customFormat="1" ht="26.25" customHeight="1" outlineLevel="1" x14ac:dyDescent="0.15">
      <c r="A17" s="194" t="s">
        <v>265</v>
      </c>
      <c r="B17" s="203">
        <v>7485</v>
      </c>
      <c r="C17" s="202">
        <v>7263</v>
      </c>
      <c r="D17" s="203">
        <v>6527</v>
      </c>
      <c r="E17" s="203">
        <v>160</v>
      </c>
      <c r="F17" s="203">
        <v>410</v>
      </c>
      <c r="G17" s="203">
        <v>88</v>
      </c>
      <c r="H17" s="203">
        <v>78</v>
      </c>
      <c r="I17" s="203">
        <v>222</v>
      </c>
      <c r="J17" s="203">
        <v>21277</v>
      </c>
      <c r="K17" s="198">
        <v>2.9295057138923308</v>
      </c>
    </row>
    <row r="18" spans="1:11" s="82" customFormat="1" ht="26.25" customHeight="1" x14ac:dyDescent="0.15">
      <c r="A18" s="194" t="s">
        <v>266</v>
      </c>
      <c r="B18" s="203">
        <v>23870</v>
      </c>
      <c r="C18" s="202">
        <v>23635</v>
      </c>
      <c r="D18" s="203">
        <v>18442</v>
      </c>
      <c r="E18" s="203">
        <v>638</v>
      </c>
      <c r="F18" s="203">
        <v>3954</v>
      </c>
      <c r="G18" s="203">
        <v>396</v>
      </c>
      <c r="H18" s="203">
        <v>205</v>
      </c>
      <c r="I18" s="203">
        <v>235</v>
      </c>
      <c r="J18" s="203">
        <v>66548</v>
      </c>
      <c r="K18" s="198">
        <v>2.8156547493124604</v>
      </c>
    </row>
    <row r="19" spans="1:11" s="82" customFormat="1" ht="26.25" customHeight="1" x14ac:dyDescent="0.15">
      <c r="A19" s="194" t="s">
        <v>267</v>
      </c>
      <c r="B19" s="203">
        <v>9907</v>
      </c>
      <c r="C19" s="202">
        <v>9610</v>
      </c>
      <c r="D19" s="203">
        <v>7699</v>
      </c>
      <c r="E19" s="203">
        <v>186</v>
      </c>
      <c r="F19" s="203">
        <v>1340</v>
      </c>
      <c r="G19" s="203">
        <v>295</v>
      </c>
      <c r="H19" s="203">
        <v>90</v>
      </c>
      <c r="I19" s="203">
        <v>297</v>
      </c>
      <c r="J19" s="203">
        <v>26635</v>
      </c>
      <c r="K19" s="198">
        <v>2.7715920915712799</v>
      </c>
    </row>
    <row r="20" spans="1:11" s="82" customFormat="1" ht="26.25" customHeight="1" x14ac:dyDescent="0.15">
      <c r="A20" s="194" t="s">
        <v>268</v>
      </c>
      <c r="B20" s="203">
        <v>29578</v>
      </c>
      <c r="C20" s="202">
        <v>28828</v>
      </c>
      <c r="D20" s="203">
        <v>21613</v>
      </c>
      <c r="E20" s="203">
        <v>750</v>
      </c>
      <c r="F20" s="203">
        <v>4947</v>
      </c>
      <c r="G20" s="203">
        <v>1190</v>
      </c>
      <c r="H20" s="203">
        <v>328</v>
      </c>
      <c r="I20" s="203">
        <v>750</v>
      </c>
      <c r="J20" s="203">
        <v>79045</v>
      </c>
      <c r="K20" s="198">
        <v>2.7419522686277231</v>
      </c>
    </row>
    <row r="21" spans="1:11" s="82" customFormat="1" ht="26.25" customHeight="1" outlineLevel="1" x14ac:dyDescent="0.15">
      <c r="A21" s="194" t="s">
        <v>269</v>
      </c>
      <c r="B21" s="203">
        <v>31008</v>
      </c>
      <c r="C21" s="202">
        <v>30279</v>
      </c>
      <c r="D21" s="203">
        <v>25193</v>
      </c>
      <c r="E21" s="203">
        <v>487</v>
      </c>
      <c r="F21" s="203">
        <v>3780</v>
      </c>
      <c r="G21" s="203">
        <v>584</v>
      </c>
      <c r="H21" s="203">
        <v>235</v>
      </c>
      <c r="I21" s="203">
        <v>729</v>
      </c>
      <c r="J21" s="203">
        <v>86873</v>
      </c>
      <c r="K21" s="198">
        <v>2.8690841837577197</v>
      </c>
    </row>
    <row r="22" spans="1:11" s="82" customFormat="1" ht="26.25" customHeight="1" outlineLevel="1" x14ac:dyDescent="0.15">
      <c r="A22" s="194"/>
      <c r="B22" s="203"/>
      <c r="C22" s="202"/>
      <c r="D22" s="203"/>
      <c r="E22" s="203"/>
      <c r="F22" s="203"/>
      <c r="G22" s="203"/>
      <c r="H22" s="203"/>
      <c r="I22" s="203"/>
      <c r="J22" s="203"/>
      <c r="K22" s="198"/>
    </row>
    <row r="23" spans="1:11" s="82" customFormat="1" ht="26.25" customHeight="1" x14ac:dyDescent="0.15">
      <c r="A23" s="194" t="s">
        <v>270</v>
      </c>
      <c r="B23" s="203">
        <v>256552</v>
      </c>
      <c r="C23" s="202">
        <v>251206</v>
      </c>
      <c r="D23" s="203">
        <v>183068</v>
      </c>
      <c r="E23" s="203">
        <v>6183</v>
      </c>
      <c r="F23" s="203">
        <v>51862</v>
      </c>
      <c r="G23" s="203">
        <v>7807</v>
      </c>
      <c r="H23" s="203">
        <v>2286</v>
      </c>
      <c r="I23" s="203">
        <v>5346</v>
      </c>
      <c r="J23" s="203">
        <v>656003</v>
      </c>
      <c r="K23" s="198">
        <v>2.6114145362769996</v>
      </c>
    </row>
    <row r="24" spans="1:11" s="82" customFormat="1" ht="26.25" customHeight="1" x14ac:dyDescent="0.15">
      <c r="A24" s="194"/>
      <c r="B24" s="203"/>
      <c r="C24" s="202"/>
      <c r="D24" s="203"/>
      <c r="E24" s="203"/>
      <c r="F24" s="203"/>
      <c r="G24" s="203"/>
      <c r="H24" s="203"/>
      <c r="I24" s="203"/>
      <c r="J24" s="203"/>
      <c r="K24" s="198"/>
    </row>
    <row r="25" spans="1:11" s="82" customFormat="1" ht="26.25" customHeight="1" x14ac:dyDescent="0.15">
      <c r="A25" s="194" t="s">
        <v>271</v>
      </c>
      <c r="B25" s="203">
        <v>7163</v>
      </c>
      <c r="C25" s="202">
        <v>7034</v>
      </c>
      <c r="D25" s="203">
        <v>5126</v>
      </c>
      <c r="E25" s="203">
        <v>114</v>
      </c>
      <c r="F25" s="203">
        <v>1650</v>
      </c>
      <c r="G25" s="203">
        <v>93</v>
      </c>
      <c r="H25" s="203">
        <v>51</v>
      </c>
      <c r="I25" s="203">
        <v>129</v>
      </c>
      <c r="J25" s="203">
        <v>18555</v>
      </c>
      <c r="K25" s="198">
        <v>2.6379016206994597</v>
      </c>
    </row>
    <row r="26" spans="1:11" s="82" customFormat="1" ht="26.25" customHeight="1" x14ac:dyDescent="0.15">
      <c r="A26" s="194" t="s">
        <v>272</v>
      </c>
      <c r="B26" s="203">
        <v>945</v>
      </c>
      <c r="C26" s="202">
        <v>856</v>
      </c>
      <c r="D26" s="203">
        <v>784</v>
      </c>
      <c r="E26" s="203">
        <v>38</v>
      </c>
      <c r="F26" s="203">
        <v>20</v>
      </c>
      <c r="G26" s="203">
        <v>6</v>
      </c>
      <c r="H26" s="203">
        <v>8</v>
      </c>
      <c r="I26" s="203">
        <v>89</v>
      </c>
      <c r="J26" s="203">
        <v>2374</v>
      </c>
      <c r="K26" s="198">
        <v>2.7733644859813085</v>
      </c>
    </row>
    <row r="27" spans="1:11" s="82" customFormat="1" ht="26.25" customHeight="1" x14ac:dyDescent="0.15">
      <c r="A27" s="194" t="s">
        <v>273</v>
      </c>
      <c r="B27" s="203">
        <v>3257</v>
      </c>
      <c r="C27" s="202">
        <v>3203</v>
      </c>
      <c r="D27" s="203">
        <v>3047</v>
      </c>
      <c r="E27" s="203">
        <v>92</v>
      </c>
      <c r="F27" s="203">
        <v>39</v>
      </c>
      <c r="G27" s="203">
        <v>16</v>
      </c>
      <c r="H27" s="203">
        <v>9</v>
      </c>
      <c r="I27" s="203">
        <v>54</v>
      </c>
      <c r="J27" s="203">
        <v>9686</v>
      </c>
      <c r="K27" s="198">
        <v>3.0240399625351233</v>
      </c>
    </row>
    <row r="28" spans="1:11" s="82" customFormat="1" ht="26.25" customHeight="1" outlineLevel="1" x14ac:dyDescent="0.15">
      <c r="A28" s="194" t="s">
        <v>274</v>
      </c>
      <c r="B28" s="203">
        <v>6566</v>
      </c>
      <c r="C28" s="202">
        <v>6484</v>
      </c>
      <c r="D28" s="203">
        <v>6033</v>
      </c>
      <c r="E28" s="203">
        <v>160</v>
      </c>
      <c r="F28" s="203">
        <v>184</v>
      </c>
      <c r="G28" s="203">
        <v>39</v>
      </c>
      <c r="H28" s="203">
        <v>68</v>
      </c>
      <c r="I28" s="203">
        <v>82</v>
      </c>
      <c r="J28" s="203">
        <v>19377</v>
      </c>
      <c r="K28" s="198">
        <v>2.9884330660086365</v>
      </c>
    </row>
    <row r="29" spans="1:11" s="82" customFormat="1" ht="26.25" customHeight="1" outlineLevel="1" x14ac:dyDescent="0.15">
      <c r="A29" s="194" t="s">
        <v>275</v>
      </c>
      <c r="B29" s="203">
        <v>3738</v>
      </c>
      <c r="C29" s="202">
        <v>3585</v>
      </c>
      <c r="D29" s="203">
        <v>2801</v>
      </c>
      <c r="E29" s="203">
        <v>195</v>
      </c>
      <c r="F29" s="203">
        <v>161</v>
      </c>
      <c r="G29" s="203">
        <v>387</v>
      </c>
      <c r="H29" s="203">
        <v>41</v>
      </c>
      <c r="I29" s="203">
        <v>153</v>
      </c>
      <c r="J29" s="203">
        <v>9004</v>
      </c>
      <c r="K29" s="198">
        <v>2.5115760111576013</v>
      </c>
    </row>
    <row r="30" spans="1:11" s="82" customFormat="1" ht="26.25" customHeight="1" outlineLevel="1" x14ac:dyDescent="0.15">
      <c r="A30" s="194" t="s">
        <v>276</v>
      </c>
      <c r="B30" s="203">
        <v>4491</v>
      </c>
      <c r="C30" s="202">
        <v>3800</v>
      </c>
      <c r="D30" s="203">
        <v>2998</v>
      </c>
      <c r="E30" s="203">
        <v>120</v>
      </c>
      <c r="F30" s="203">
        <v>464</v>
      </c>
      <c r="G30" s="203">
        <v>169</v>
      </c>
      <c r="H30" s="203">
        <v>49</v>
      </c>
      <c r="I30" s="203">
        <v>691</v>
      </c>
      <c r="J30" s="203">
        <v>10149</v>
      </c>
      <c r="K30" s="198">
        <v>2.6707894736842106</v>
      </c>
    </row>
    <row r="31" spans="1:11" s="82" customFormat="1" ht="26.25" customHeight="1" outlineLevel="1" x14ac:dyDescent="0.15">
      <c r="A31" s="194" t="s">
        <v>277</v>
      </c>
      <c r="B31" s="203">
        <v>3161</v>
      </c>
      <c r="C31" s="202">
        <v>2967</v>
      </c>
      <c r="D31" s="203">
        <v>2409</v>
      </c>
      <c r="E31" s="203">
        <v>59</v>
      </c>
      <c r="F31" s="203">
        <v>202</v>
      </c>
      <c r="G31" s="203">
        <v>257</v>
      </c>
      <c r="H31" s="203">
        <v>40</v>
      </c>
      <c r="I31" s="203">
        <v>194</v>
      </c>
      <c r="J31" s="203">
        <v>7798</v>
      </c>
      <c r="K31" s="198">
        <v>2.6282440175261206</v>
      </c>
    </row>
    <row r="32" spans="1:11" s="82" customFormat="1" ht="26.25" customHeight="1" x14ac:dyDescent="0.15">
      <c r="A32" s="194" t="s">
        <v>278</v>
      </c>
      <c r="B32" s="203">
        <v>4819</v>
      </c>
      <c r="C32" s="202">
        <v>4752</v>
      </c>
      <c r="D32" s="203">
        <v>4302</v>
      </c>
      <c r="E32" s="203">
        <v>66</v>
      </c>
      <c r="F32" s="203">
        <v>254</v>
      </c>
      <c r="G32" s="203">
        <v>100</v>
      </c>
      <c r="H32" s="203">
        <v>30</v>
      </c>
      <c r="I32" s="203">
        <v>67</v>
      </c>
      <c r="J32" s="203">
        <v>13510</v>
      </c>
      <c r="K32" s="198">
        <v>2.843013468013468</v>
      </c>
    </row>
    <row r="33" spans="1:11" s="82" customFormat="1" ht="26.25" customHeight="1" x14ac:dyDescent="0.15">
      <c r="A33" s="194"/>
      <c r="B33" s="203"/>
      <c r="C33" s="202"/>
      <c r="D33" s="203"/>
      <c r="E33" s="203"/>
      <c r="F33" s="203"/>
      <c r="G33" s="203"/>
      <c r="H33" s="203"/>
      <c r="I33" s="203"/>
      <c r="J33" s="203"/>
      <c r="K33" s="198"/>
    </row>
    <row r="34" spans="1:11" s="82" customFormat="1" ht="26.25" customHeight="1" x14ac:dyDescent="0.15">
      <c r="A34" s="204" t="s">
        <v>279</v>
      </c>
      <c r="B34" s="205">
        <v>34140</v>
      </c>
      <c r="C34" s="206">
        <v>32681</v>
      </c>
      <c r="D34" s="205">
        <v>27500</v>
      </c>
      <c r="E34" s="205">
        <v>844</v>
      </c>
      <c r="F34" s="205">
        <v>2974</v>
      </c>
      <c r="G34" s="205">
        <v>1067</v>
      </c>
      <c r="H34" s="205">
        <v>296</v>
      </c>
      <c r="I34" s="205">
        <v>1459</v>
      </c>
      <c r="J34" s="205">
        <v>90453</v>
      </c>
      <c r="K34" s="207">
        <v>2.7677549646583643</v>
      </c>
    </row>
    <row r="35" spans="1:11" s="82" customFormat="1" ht="17.25" customHeight="1" x14ac:dyDescent="0.15">
      <c r="A35" s="82" t="s">
        <v>280</v>
      </c>
    </row>
    <row r="36" spans="1:11" s="82" customFormat="1" ht="17.25" customHeight="1" outlineLevel="1" x14ac:dyDescent="0.15">
      <c r="A36" s="82" t="s">
        <v>281</v>
      </c>
    </row>
    <row r="37" spans="1:11" s="82" customFormat="1" ht="26.25" customHeight="1" outlineLevel="1" x14ac:dyDescent="0.15">
      <c r="A37" s="3"/>
      <c r="B37" s="3"/>
      <c r="C37" s="3"/>
      <c r="D37" s="3"/>
      <c r="E37" s="3"/>
      <c r="F37" s="3"/>
      <c r="G37" s="3"/>
      <c r="H37" s="3"/>
      <c r="I37" s="3"/>
      <c r="J37" s="3"/>
      <c r="K37" s="3"/>
    </row>
    <row r="38" spans="1:11" s="82" customFormat="1" ht="26.25" customHeight="1" outlineLevel="1" x14ac:dyDescent="0.15">
      <c r="A38" s="3"/>
      <c r="B38" s="3"/>
      <c r="C38" s="3"/>
      <c r="D38" s="3"/>
      <c r="E38" s="3"/>
      <c r="F38" s="3"/>
      <c r="G38" s="3"/>
      <c r="H38" s="3"/>
      <c r="I38" s="3"/>
      <c r="J38" s="3"/>
      <c r="K38" s="3"/>
    </row>
    <row r="39" spans="1:11" s="82" customFormat="1" ht="26.25" customHeight="1" x14ac:dyDescent="0.15">
      <c r="A39" s="3"/>
      <c r="B39" s="3"/>
      <c r="C39" s="3"/>
      <c r="D39" s="3"/>
      <c r="E39" s="3"/>
      <c r="F39" s="3"/>
      <c r="G39" s="3"/>
      <c r="H39" s="3"/>
      <c r="I39" s="3"/>
      <c r="J39" s="3"/>
      <c r="K39" s="3"/>
    </row>
    <row r="40" spans="1:11" s="82" customFormat="1" ht="26.25" customHeight="1" x14ac:dyDescent="0.15">
      <c r="A40" s="3"/>
      <c r="B40" s="3"/>
      <c r="C40" s="3"/>
      <c r="D40" s="3"/>
      <c r="E40" s="3"/>
      <c r="F40" s="3"/>
      <c r="G40" s="3"/>
      <c r="H40" s="3"/>
      <c r="I40" s="3"/>
      <c r="J40" s="3"/>
      <c r="K40" s="3"/>
    </row>
    <row r="41" spans="1:11" s="82" customFormat="1" ht="26.25" customHeight="1" x14ac:dyDescent="0.15">
      <c r="A41" s="3"/>
      <c r="B41" s="3"/>
      <c r="C41" s="3"/>
      <c r="D41" s="3"/>
      <c r="E41" s="3"/>
      <c r="F41" s="3"/>
      <c r="G41" s="3"/>
      <c r="H41" s="3"/>
      <c r="I41" s="3"/>
      <c r="J41" s="3"/>
      <c r="K41" s="3"/>
    </row>
    <row r="42" spans="1:11" s="82" customFormat="1" ht="26.25" customHeight="1" x14ac:dyDescent="0.15">
      <c r="A42" s="3"/>
      <c r="B42" s="3"/>
      <c r="C42" s="3"/>
      <c r="D42" s="3"/>
      <c r="E42" s="3"/>
      <c r="F42" s="3"/>
      <c r="G42" s="3"/>
      <c r="H42" s="3"/>
      <c r="I42" s="3"/>
      <c r="J42" s="3"/>
      <c r="K42" s="3"/>
    </row>
    <row r="43" spans="1:11" s="82" customFormat="1" ht="26.25" customHeight="1" x14ac:dyDescent="0.15">
      <c r="A43" s="3"/>
      <c r="B43" s="3"/>
      <c r="C43" s="3"/>
      <c r="D43" s="3"/>
      <c r="E43" s="3"/>
      <c r="F43" s="3"/>
      <c r="G43" s="3"/>
      <c r="H43" s="3"/>
      <c r="I43" s="3"/>
      <c r="J43" s="3"/>
      <c r="K43" s="3"/>
    </row>
    <row r="44" spans="1:11" s="82" customFormat="1" ht="26.25" customHeight="1" x14ac:dyDescent="0.15">
      <c r="A44" s="3"/>
      <c r="B44" s="3"/>
      <c r="C44" s="3"/>
      <c r="D44" s="3"/>
      <c r="E44" s="3"/>
      <c r="F44" s="3"/>
      <c r="G44" s="3"/>
      <c r="H44" s="3"/>
      <c r="I44" s="3"/>
      <c r="J44" s="3"/>
      <c r="K44" s="3"/>
    </row>
    <row r="45" spans="1:11" s="82" customFormat="1" ht="26.25" customHeight="1" outlineLevel="1" x14ac:dyDescent="0.15">
      <c r="A45" s="3"/>
      <c r="B45" s="3"/>
      <c r="C45" s="3"/>
      <c r="D45" s="3"/>
      <c r="E45" s="3"/>
      <c r="F45" s="3"/>
      <c r="G45" s="3"/>
      <c r="H45" s="3"/>
      <c r="I45" s="3"/>
      <c r="J45" s="3"/>
      <c r="K45" s="3"/>
    </row>
    <row r="46" spans="1:11" s="82" customFormat="1" ht="26.25" customHeight="1" outlineLevel="1" x14ac:dyDescent="0.15">
      <c r="A46" s="3"/>
      <c r="B46" s="3"/>
      <c r="C46" s="3"/>
      <c r="D46" s="3"/>
      <c r="E46" s="3"/>
      <c r="F46" s="3"/>
      <c r="G46" s="3"/>
      <c r="H46" s="3"/>
      <c r="I46" s="3"/>
      <c r="J46" s="3"/>
      <c r="K46" s="3"/>
    </row>
    <row r="47" spans="1:11" s="82" customFormat="1" ht="26.25" customHeight="1" x14ac:dyDescent="0.15">
      <c r="A47" s="3"/>
      <c r="B47" s="3"/>
      <c r="C47" s="3"/>
      <c r="D47" s="3"/>
      <c r="E47" s="3"/>
      <c r="F47" s="3"/>
      <c r="G47" s="3"/>
      <c r="H47" s="3"/>
      <c r="I47" s="3"/>
      <c r="J47" s="3"/>
      <c r="K47" s="3"/>
    </row>
    <row r="48" spans="1:11" s="82" customFormat="1" ht="26.25" customHeight="1" x14ac:dyDescent="0.15">
      <c r="A48" s="3"/>
      <c r="B48" s="3"/>
      <c r="C48" s="3"/>
      <c r="D48" s="3"/>
      <c r="E48" s="3"/>
      <c r="F48" s="3"/>
      <c r="G48" s="3"/>
      <c r="H48" s="3"/>
      <c r="I48" s="3"/>
      <c r="J48" s="3"/>
      <c r="K48" s="3"/>
    </row>
    <row r="49" spans="1:11" s="82" customFormat="1" ht="26.25" customHeight="1" x14ac:dyDescent="0.15">
      <c r="A49" s="3"/>
      <c r="B49" s="3"/>
      <c r="C49" s="3"/>
      <c r="D49" s="3"/>
      <c r="E49" s="3"/>
      <c r="F49" s="3"/>
      <c r="G49" s="3"/>
      <c r="H49" s="3"/>
      <c r="I49" s="3"/>
      <c r="J49" s="3"/>
      <c r="K49" s="3"/>
    </row>
    <row r="50" spans="1:11" s="82" customFormat="1" ht="13.5" customHeight="1" x14ac:dyDescent="0.15">
      <c r="A50" s="3"/>
      <c r="B50" s="3"/>
      <c r="C50" s="3"/>
      <c r="D50" s="3"/>
      <c r="E50" s="3"/>
      <c r="F50" s="3"/>
      <c r="G50" s="3"/>
      <c r="H50" s="3"/>
      <c r="I50" s="3"/>
      <c r="J50" s="3"/>
      <c r="K50" s="3"/>
    </row>
    <row r="51" spans="1:11" s="82" customFormat="1" ht="13.5" customHeight="1" x14ac:dyDescent="0.15">
      <c r="A51" s="3"/>
      <c r="B51" s="3"/>
      <c r="C51" s="3"/>
      <c r="D51" s="3"/>
      <c r="E51" s="3"/>
      <c r="F51" s="3"/>
      <c r="G51" s="3"/>
      <c r="H51" s="3"/>
      <c r="I51" s="3"/>
      <c r="J51" s="3"/>
      <c r="K51" s="3"/>
    </row>
  </sheetData>
  <phoneticPr fontId="2"/>
  <hyperlinks>
    <hyperlink ref="A1" location="'11住居・建築目次'!A1" display="11　住居・建築目次へ＜＜" xr:uid="{00000000-0004-0000-05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4"/>
  <sheetViews>
    <sheetView showGridLines="0" view="pageBreakPreview" zoomScaleNormal="85" zoomScaleSheetLayoutView="100" workbookViewId="0">
      <pane xSplit="1" ySplit="7" topLeftCell="B8" activePane="bottomRight" state="frozen"/>
      <selection activeCell="D19" sqref="D19"/>
      <selection pane="topRight" activeCell="D19" sqref="D19"/>
      <selection pane="bottomLeft" activeCell="D19" sqref="D19"/>
      <selection pane="bottomRight" activeCell="D19" sqref="D19"/>
    </sheetView>
  </sheetViews>
  <sheetFormatPr defaultColWidth="9" defaultRowHeight="13.5" x14ac:dyDescent="0.15"/>
  <cols>
    <col min="1" max="7" width="13.125" style="215" customWidth="1"/>
    <col min="8" max="15" width="11.375" style="215" customWidth="1"/>
    <col min="16" max="16384" width="9" style="215"/>
  </cols>
  <sheetData>
    <row r="1" spans="1:15" x14ac:dyDescent="0.15">
      <c r="A1" s="214" t="s">
        <v>25</v>
      </c>
    </row>
    <row r="2" spans="1:15" x14ac:dyDescent="0.15">
      <c r="A2" s="215" t="s">
        <v>26</v>
      </c>
    </row>
    <row r="3" spans="1:15" ht="16.5" x14ac:dyDescent="0.15">
      <c r="A3" s="216" t="s">
        <v>282</v>
      </c>
      <c r="B3" s="216"/>
      <c r="C3" s="216"/>
      <c r="D3" s="216"/>
      <c r="E3" s="216"/>
      <c r="F3" s="216"/>
      <c r="G3" s="216"/>
      <c r="H3" s="217"/>
      <c r="I3" s="217"/>
      <c r="J3" s="217"/>
      <c r="K3" s="217"/>
      <c r="L3" s="217"/>
      <c r="M3" s="217"/>
      <c r="N3" s="217"/>
      <c r="O3" s="217"/>
    </row>
    <row r="4" spans="1:15" ht="16.5" x14ac:dyDescent="0.15">
      <c r="A4" s="217"/>
      <c r="B4" s="217"/>
      <c r="C4" s="217"/>
      <c r="D4" s="217"/>
      <c r="E4" s="217"/>
      <c r="F4" s="217"/>
      <c r="G4" s="217"/>
      <c r="H4" s="217"/>
      <c r="I4" s="217"/>
      <c r="J4" s="217"/>
      <c r="K4" s="217"/>
      <c r="L4" s="217"/>
      <c r="O4" s="218" t="s">
        <v>283</v>
      </c>
    </row>
    <row r="5" spans="1:15" ht="6" customHeight="1" thickBot="1" x14ac:dyDescent="0.2">
      <c r="A5" s="219"/>
      <c r="B5" s="219"/>
      <c r="C5" s="219"/>
      <c r="D5" s="219"/>
      <c r="E5" s="219"/>
      <c r="F5" s="219"/>
      <c r="G5" s="219"/>
      <c r="H5" s="219"/>
      <c r="I5" s="219"/>
      <c r="J5" s="219"/>
      <c r="K5" s="219"/>
      <c r="L5" s="219"/>
      <c r="M5" s="220"/>
      <c r="N5" s="220"/>
      <c r="O5" s="220"/>
    </row>
    <row r="6" spans="1:15" ht="19.5" customHeight="1" thickTop="1" x14ac:dyDescent="0.15">
      <c r="A6" s="221"/>
      <c r="B6" s="222" t="s">
        <v>110</v>
      </c>
      <c r="C6" s="223"/>
      <c r="D6" s="224" t="s">
        <v>284</v>
      </c>
      <c r="E6" s="224"/>
      <c r="F6" s="224" t="s">
        <v>285</v>
      </c>
      <c r="G6" s="222"/>
      <c r="H6" s="225" t="s">
        <v>286</v>
      </c>
      <c r="I6" s="223"/>
      <c r="J6" s="222" t="s">
        <v>287</v>
      </c>
      <c r="K6" s="223"/>
      <c r="L6" s="222" t="s">
        <v>288</v>
      </c>
      <c r="M6" s="223"/>
      <c r="N6" s="222" t="s">
        <v>289</v>
      </c>
      <c r="O6" s="225"/>
    </row>
    <row r="7" spans="1:15" ht="33" customHeight="1" x14ac:dyDescent="0.15">
      <c r="A7" s="226"/>
      <c r="B7" s="227" t="s">
        <v>290</v>
      </c>
      <c r="C7" s="228" t="s">
        <v>291</v>
      </c>
      <c r="D7" s="228" t="s">
        <v>290</v>
      </c>
      <c r="E7" s="228" t="s">
        <v>291</v>
      </c>
      <c r="F7" s="228" t="s">
        <v>292</v>
      </c>
      <c r="G7" s="229" t="s">
        <v>291</v>
      </c>
      <c r="H7" s="227" t="s">
        <v>292</v>
      </c>
      <c r="I7" s="228" t="s">
        <v>291</v>
      </c>
      <c r="J7" s="228" t="s">
        <v>292</v>
      </c>
      <c r="K7" s="228" t="s">
        <v>291</v>
      </c>
      <c r="L7" s="228" t="s">
        <v>292</v>
      </c>
      <c r="M7" s="228" t="s">
        <v>291</v>
      </c>
      <c r="N7" s="228" t="s">
        <v>292</v>
      </c>
      <c r="O7" s="229" t="s">
        <v>291</v>
      </c>
    </row>
    <row r="8" spans="1:15" s="233" customFormat="1" ht="17.25" customHeight="1" x14ac:dyDescent="0.15">
      <c r="A8" s="230" t="s">
        <v>293</v>
      </c>
      <c r="B8" s="231">
        <v>723163</v>
      </c>
      <c r="C8" s="231">
        <v>16899508</v>
      </c>
      <c r="D8" s="232">
        <v>9148</v>
      </c>
      <c r="E8" s="232">
        <v>857100</v>
      </c>
      <c r="F8" s="232">
        <v>17626</v>
      </c>
      <c r="G8" s="232">
        <v>686189</v>
      </c>
      <c r="H8" s="232">
        <v>14227</v>
      </c>
      <c r="I8" s="232">
        <v>365530</v>
      </c>
      <c r="J8" s="232">
        <v>232240</v>
      </c>
      <c r="K8" s="232">
        <v>6182884</v>
      </c>
      <c r="L8" s="232">
        <v>69579</v>
      </c>
      <c r="M8" s="232">
        <v>1796731</v>
      </c>
      <c r="N8" s="232">
        <v>380343</v>
      </c>
      <c r="O8" s="232">
        <v>7011074</v>
      </c>
    </row>
    <row r="9" spans="1:15" s="233" customFormat="1" ht="17.25" customHeight="1" x14ac:dyDescent="0.15">
      <c r="A9" s="230">
        <v>3</v>
      </c>
      <c r="B9" s="231">
        <v>881862</v>
      </c>
      <c r="C9" s="231">
        <v>18524082</v>
      </c>
      <c r="D9" s="232">
        <v>5785</v>
      </c>
      <c r="E9" s="232">
        <v>182430</v>
      </c>
      <c r="F9" s="232">
        <v>8846</v>
      </c>
      <c r="G9" s="232">
        <v>611749</v>
      </c>
      <c r="H9" s="232">
        <v>15743</v>
      </c>
      <c r="I9" s="232">
        <v>495254</v>
      </c>
      <c r="J9" s="232">
        <v>314960</v>
      </c>
      <c r="K9" s="232">
        <v>5535714</v>
      </c>
      <c r="L9" s="232">
        <v>132711</v>
      </c>
      <c r="M9" s="232">
        <v>4139837</v>
      </c>
      <c r="N9" s="232">
        <v>403817</v>
      </c>
      <c r="O9" s="232">
        <v>7559098</v>
      </c>
    </row>
    <row r="10" spans="1:15" s="233" customFormat="1" ht="17.25" customHeight="1" x14ac:dyDescent="0.15">
      <c r="A10" s="234">
        <v>4</v>
      </c>
      <c r="B10" s="231">
        <v>791097</v>
      </c>
      <c r="C10" s="231">
        <v>16320597</v>
      </c>
      <c r="D10" s="231">
        <v>6633</v>
      </c>
      <c r="E10" s="231">
        <v>206100</v>
      </c>
      <c r="F10" s="231">
        <v>8261</v>
      </c>
      <c r="G10" s="231">
        <v>331266</v>
      </c>
      <c r="H10" s="231">
        <v>22016</v>
      </c>
      <c r="I10" s="231">
        <v>722352</v>
      </c>
      <c r="J10" s="231">
        <v>350930</v>
      </c>
      <c r="K10" s="231">
        <v>7054564</v>
      </c>
      <c r="L10" s="231">
        <v>41839</v>
      </c>
      <c r="M10" s="231">
        <v>876801</v>
      </c>
      <c r="N10" s="231">
        <v>361418</v>
      </c>
      <c r="O10" s="231">
        <v>7129514</v>
      </c>
    </row>
    <row r="11" spans="1:15" s="233" customFormat="1" ht="17.25" customHeight="1" x14ac:dyDescent="0.15">
      <c r="A11" s="235"/>
      <c r="B11" s="232"/>
      <c r="C11" s="232"/>
      <c r="D11" s="232"/>
      <c r="E11" s="232"/>
      <c r="F11" s="232"/>
      <c r="G11" s="232"/>
      <c r="H11" s="232"/>
      <c r="I11" s="232"/>
      <c r="J11" s="232"/>
      <c r="K11" s="232"/>
      <c r="L11" s="232"/>
      <c r="M11" s="232"/>
      <c r="N11" s="232"/>
      <c r="O11" s="232"/>
    </row>
    <row r="12" spans="1:15" s="233" customFormat="1" ht="17.25" customHeight="1" x14ac:dyDescent="0.15">
      <c r="A12" s="236" t="s">
        <v>294</v>
      </c>
      <c r="B12" s="237">
        <f>+D12+F12+H12+J12+L12+N12</f>
        <v>42296</v>
      </c>
      <c r="C12" s="238">
        <v>876291</v>
      </c>
      <c r="D12" s="232">
        <v>1555</v>
      </c>
      <c r="E12" s="232">
        <v>58900</v>
      </c>
      <c r="F12" s="232">
        <v>0</v>
      </c>
      <c r="G12" s="232">
        <v>0</v>
      </c>
      <c r="H12" s="232">
        <v>1277</v>
      </c>
      <c r="I12" s="232">
        <v>52425</v>
      </c>
      <c r="J12" s="232">
        <v>20918</v>
      </c>
      <c r="K12" s="232">
        <v>399930</v>
      </c>
      <c r="L12" s="232">
        <v>1202</v>
      </c>
      <c r="M12" s="232">
        <v>32000</v>
      </c>
      <c r="N12" s="232">
        <v>17344</v>
      </c>
      <c r="O12" s="232">
        <v>333036</v>
      </c>
    </row>
    <row r="13" spans="1:15" s="233" customFormat="1" ht="17.25" customHeight="1" x14ac:dyDescent="0.15">
      <c r="A13" s="236" t="s">
        <v>295</v>
      </c>
      <c r="B13" s="237">
        <f t="shared" ref="B13:B23" si="0">+D13+F13+H13+J13+L13+N13</f>
        <v>51528</v>
      </c>
      <c r="C13" s="238">
        <v>899180</v>
      </c>
      <c r="D13" s="232">
        <v>0</v>
      </c>
      <c r="E13" s="232">
        <v>0</v>
      </c>
      <c r="F13" s="232">
        <v>238</v>
      </c>
      <c r="G13" s="232">
        <v>6294</v>
      </c>
      <c r="H13" s="232">
        <v>15</v>
      </c>
      <c r="I13" s="232">
        <v>200</v>
      </c>
      <c r="J13" s="232">
        <v>17048</v>
      </c>
      <c r="K13" s="232">
        <v>307562</v>
      </c>
      <c r="L13" s="232">
        <v>13534</v>
      </c>
      <c r="M13" s="232">
        <v>174650</v>
      </c>
      <c r="N13" s="232">
        <v>20693</v>
      </c>
      <c r="O13" s="232">
        <v>410474</v>
      </c>
    </row>
    <row r="14" spans="1:15" s="233" customFormat="1" ht="17.25" customHeight="1" x14ac:dyDescent="0.15">
      <c r="A14" s="236" t="s">
        <v>296</v>
      </c>
      <c r="B14" s="237">
        <f t="shared" si="0"/>
        <v>113191</v>
      </c>
      <c r="C14" s="238">
        <v>2383314</v>
      </c>
      <c r="D14" s="232">
        <v>854</v>
      </c>
      <c r="E14" s="232">
        <v>13000</v>
      </c>
      <c r="F14" s="232">
        <v>17</v>
      </c>
      <c r="G14" s="232">
        <v>100</v>
      </c>
      <c r="H14" s="232">
        <v>5018</v>
      </c>
      <c r="I14" s="232">
        <v>180200</v>
      </c>
      <c r="J14" s="232">
        <v>63862</v>
      </c>
      <c r="K14" s="232">
        <v>1310626</v>
      </c>
      <c r="L14" s="232">
        <v>2187</v>
      </c>
      <c r="M14" s="232">
        <v>50187</v>
      </c>
      <c r="N14" s="232">
        <v>41253</v>
      </c>
      <c r="O14" s="232">
        <v>829201</v>
      </c>
    </row>
    <row r="15" spans="1:15" s="233" customFormat="1" ht="17.25" customHeight="1" x14ac:dyDescent="0.15">
      <c r="A15" s="236" t="s">
        <v>297</v>
      </c>
      <c r="B15" s="237">
        <f t="shared" si="0"/>
        <v>61043</v>
      </c>
      <c r="C15" s="238">
        <v>1310080</v>
      </c>
      <c r="D15" s="232">
        <v>0</v>
      </c>
      <c r="E15" s="232">
        <v>0</v>
      </c>
      <c r="F15" s="232">
        <v>46</v>
      </c>
      <c r="G15" s="232">
        <v>657</v>
      </c>
      <c r="H15" s="232">
        <v>98</v>
      </c>
      <c r="I15" s="232">
        <v>3397</v>
      </c>
      <c r="J15" s="232">
        <v>27266</v>
      </c>
      <c r="K15" s="232">
        <v>632401</v>
      </c>
      <c r="L15" s="232">
        <v>2310</v>
      </c>
      <c r="M15" s="232">
        <v>59647</v>
      </c>
      <c r="N15" s="232">
        <v>31323</v>
      </c>
      <c r="O15" s="232">
        <v>613978</v>
      </c>
    </row>
    <row r="16" spans="1:15" s="233" customFormat="1" ht="17.25" customHeight="1" x14ac:dyDescent="0.15">
      <c r="A16" s="236" t="s">
        <v>298</v>
      </c>
      <c r="B16" s="237">
        <f t="shared" si="0"/>
        <v>68963</v>
      </c>
      <c r="C16" s="238">
        <v>1114423</v>
      </c>
      <c r="D16" s="232">
        <v>0</v>
      </c>
      <c r="E16" s="232">
        <v>0</v>
      </c>
      <c r="F16" s="232">
        <v>0</v>
      </c>
      <c r="G16" s="232">
        <v>0</v>
      </c>
      <c r="H16" s="232">
        <v>1261</v>
      </c>
      <c r="I16" s="232">
        <v>15392</v>
      </c>
      <c r="J16" s="232">
        <v>31735</v>
      </c>
      <c r="K16" s="232">
        <v>403412</v>
      </c>
      <c r="L16" s="232">
        <v>3175</v>
      </c>
      <c r="M16" s="232">
        <v>80952</v>
      </c>
      <c r="N16" s="232">
        <v>32792</v>
      </c>
      <c r="O16" s="232">
        <v>614667</v>
      </c>
    </row>
    <row r="17" spans="1:15" s="233" customFormat="1" ht="17.25" customHeight="1" x14ac:dyDescent="0.15">
      <c r="A17" s="236" t="s">
        <v>299</v>
      </c>
      <c r="B17" s="237">
        <f t="shared" si="0"/>
        <v>74395</v>
      </c>
      <c r="C17" s="238">
        <v>1506292</v>
      </c>
      <c r="D17" s="232">
        <v>0</v>
      </c>
      <c r="E17" s="232">
        <v>0</v>
      </c>
      <c r="F17" s="232">
        <v>36</v>
      </c>
      <c r="G17" s="232">
        <v>234</v>
      </c>
      <c r="H17" s="232">
        <v>6381</v>
      </c>
      <c r="I17" s="232">
        <v>264277</v>
      </c>
      <c r="J17" s="232">
        <v>30333</v>
      </c>
      <c r="K17" s="232">
        <v>542873</v>
      </c>
      <c r="L17" s="232">
        <v>2028</v>
      </c>
      <c r="M17" s="232">
        <v>4295</v>
      </c>
      <c r="N17" s="232">
        <v>35617</v>
      </c>
      <c r="O17" s="232">
        <v>694613</v>
      </c>
    </row>
    <row r="18" spans="1:15" s="233" customFormat="1" ht="17.25" customHeight="1" x14ac:dyDescent="0.15">
      <c r="A18" s="236" t="s">
        <v>300</v>
      </c>
      <c r="B18" s="237">
        <f t="shared" si="0"/>
        <v>71308</v>
      </c>
      <c r="C18" s="238">
        <v>1472921</v>
      </c>
      <c r="D18" s="232">
        <v>751</v>
      </c>
      <c r="E18" s="232">
        <v>29000</v>
      </c>
      <c r="F18" s="232">
        <v>2799</v>
      </c>
      <c r="G18" s="232">
        <v>150578</v>
      </c>
      <c r="H18" s="232">
        <v>478</v>
      </c>
      <c r="I18" s="232">
        <v>4400</v>
      </c>
      <c r="J18" s="232">
        <v>30207</v>
      </c>
      <c r="K18" s="232">
        <v>519174</v>
      </c>
      <c r="L18" s="232">
        <v>2649</v>
      </c>
      <c r="M18" s="232">
        <v>80379</v>
      </c>
      <c r="N18" s="232">
        <v>34424</v>
      </c>
      <c r="O18" s="232">
        <v>689390</v>
      </c>
    </row>
    <row r="19" spans="1:15" s="233" customFormat="1" ht="17.25" customHeight="1" x14ac:dyDescent="0.15">
      <c r="A19" s="236" t="s">
        <v>301</v>
      </c>
      <c r="B19" s="237">
        <f t="shared" si="0"/>
        <v>57939</v>
      </c>
      <c r="C19" s="238">
        <v>1151557</v>
      </c>
      <c r="D19" s="232">
        <v>188</v>
      </c>
      <c r="E19" s="232">
        <v>8500</v>
      </c>
      <c r="F19" s="232">
        <v>0</v>
      </c>
      <c r="G19" s="232">
        <v>0</v>
      </c>
      <c r="H19" s="232">
        <v>706</v>
      </c>
      <c r="I19" s="232">
        <v>2650</v>
      </c>
      <c r="J19" s="232">
        <v>22812</v>
      </c>
      <c r="K19" s="232">
        <v>405910</v>
      </c>
      <c r="L19" s="232">
        <v>3365</v>
      </c>
      <c r="M19" s="232">
        <v>105105</v>
      </c>
      <c r="N19" s="232">
        <v>30868</v>
      </c>
      <c r="O19" s="232">
        <v>629392</v>
      </c>
    </row>
    <row r="20" spans="1:15" s="233" customFormat="1" ht="17.25" customHeight="1" x14ac:dyDescent="0.15">
      <c r="A20" s="236" t="s">
        <v>302</v>
      </c>
      <c r="B20" s="237">
        <f t="shared" si="0"/>
        <v>58505</v>
      </c>
      <c r="C20" s="238">
        <v>1181411</v>
      </c>
      <c r="D20" s="232">
        <v>360</v>
      </c>
      <c r="E20" s="232">
        <v>12000</v>
      </c>
      <c r="F20" s="232">
        <v>1092</v>
      </c>
      <c r="G20" s="232">
        <v>34640</v>
      </c>
      <c r="H20" s="232">
        <v>165</v>
      </c>
      <c r="I20" s="232">
        <v>4272</v>
      </c>
      <c r="J20" s="232">
        <v>21469</v>
      </c>
      <c r="K20" s="232">
        <v>420743</v>
      </c>
      <c r="L20" s="232">
        <v>4338</v>
      </c>
      <c r="M20" s="232">
        <v>98847</v>
      </c>
      <c r="N20" s="232">
        <v>31081</v>
      </c>
      <c r="O20" s="232">
        <v>610909</v>
      </c>
    </row>
    <row r="21" spans="1:15" s="233" customFormat="1" ht="17.25" customHeight="1" x14ac:dyDescent="0.15">
      <c r="A21" s="236" t="s">
        <v>303</v>
      </c>
      <c r="B21" s="237">
        <f t="shared" si="0"/>
        <v>63573</v>
      </c>
      <c r="C21" s="238">
        <v>1318148</v>
      </c>
      <c r="D21" s="232">
        <v>0</v>
      </c>
      <c r="E21" s="232">
        <v>0</v>
      </c>
      <c r="F21" s="232">
        <v>4033</v>
      </c>
      <c r="G21" s="232">
        <v>138763</v>
      </c>
      <c r="H21" s="232">
        <v>6476</v>
      </c>
      <c r="I21" s="232">
        <v>191999</v>
      </c>
      <c r="J21" s="232">
        <v>23311</v>
      </c>
      <c r="K21" s="232">
        <v>394688</v>
      </c>
      <c r="L21" s="232">
        <v>518</v>
      </c>
      <c r="M21" s="232">
        <v>12850</v>
      </c>
      <c r="N21" s="232">
        <v>29235</v>
      </c>
      <c r="O21" s="232">
        <v>579848</v>
      </c>
    </row>
    <row r="22" spans="1:15" s="233" customFormat="1" ht="17.25" customHeight="1" x14ac:dyDescent="0.15">
      <c r="A22" s="236" t="s">
        <v>304</v>
      </c>
      <c r="B22" s="237">
        <f t="shared" si="0"/>
        <v>66462</v>
      </c>
      <c r="C22" s="238">
        <v>1345756</v>
      </c>
      <c r="D22" s="232">
        <v>0</v>
      </c>
      <c r="E22" s="232">
        <v>0</v>
      </c>
      <c r="F22" s="232">
        <v>0</v>
      </c>
      <c r="G22" s="232">
        <v>0</v>
      </c>
      <c r="H22" s="232">
        <v>45</v>
      </c>
      <c r="I22" s="232">
        <v>1210</v>
      </c>
      <c r="J22" s="232">
        <v>26246</v>
      </c>
      <c r="K22" s="232">
        <v>507959</v>
      </c>
      <c r="L22" s="232">
        <v>5793</v>
      </c>
      <c r="M22" s="232">
        <v>163072</v>
      </c>
      <c r="N22" s="232">
        <v>34378</v>
      </c>
      <c r="O22" s="232">
        <v>673515</v>
      </c>
    </row>
    <row r="23" spans="1:15" s="233" customFormat="1" ht="17.25" customHeight="1" x14ac:dyDescent="0.15">
      <c r="A23" s="239" t="s">
        <v>305</v>
      </c>
      <c r="B23" s="240">
        <f t="shared" si="0"/>
        <v>61894</v>
      </c>
      <c r="C23" s="241">
        <v>1761224</v>
      </c>
      <c r="D23" s="242">
        <v>2925</v>
      </c>
      <c r="E23" s="242">
        <v>84700</v>
      </c>
      <c r="F23" s="242">
        <v>0</v>
      </c>
      <c r="G23" s="242">
        <v>0</v>
      </c>
      <c r="H23" s="242">
        <v>96</v>
      </c>
      <c r="I23" s="242">
        <v>1930</v>
      </c>
      <c r="J23" s="242">
        <v>35723</v>
      </c>
      <c r="K23" s="242">
        <v>1209286</v>
      </c>
      <c r="L23" s="242">
        <v>740</v>
      </c>
      <c r="M23" s="242">
        <v>14817</v>
      </c>
      <c r="N23" s="242">
        <v>22410</v>
      </c>
      <c r="O23" s="242">
        <v>450491</v>
      </c>
    </row>
    <row r="24" spans="1:15" ht="15.75" customHeight="1" x14ac:dyDescent="0.15">
      <c r="B24" s="243" t="s">
        <v>306</v>
      </c>
    </row>
  </sheetData>
  <phoneticPr fontId="2"/>
  <hyperlinks>
    <hyperlink ref="A1" location="'11住居・建築目次'!A1" display="11　住居・建築目次へ＜＜" xr:uid="{00000000-0004-0000-06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6"/>
  <sheetViews>
    <sheetView showGridLines="0" view="pageBreakPreview" zoomScale="85" zoomScaleNormal="85" zoomScaleSheetLayoutView="85" workbookViewId="0">
      <pane xSplit="1" ySplit="7" topLeftCell="B8" activePane="bottomRight" state="frozen"/>
      <selection activeCell="D19" sqref="D19"/>
      <selection pane="topRight" activeCell="D19" sqref="D19"/>
      <selection pane="bottomLeft" activeCell="D19" sqref="D19"/>
      <selection pane="bottomRight" activeCell="D19" sqref="D19"/>
    </sheetView>
  </sheetViews>
  <sheetFormatPr defaultColWidth="9" defaultRowHeight="13.5" x14ac:dyDescent="0.15"/>
  <cols>
    <col min="1" max="7" width="13.125" style="215" customWidth="1"/>
    <col min="8" max="15" width="11.375" style="215" customWidth="1"/>
    <col min="16" max="16" width="9.875" style="215" customWidth="1"/>
    <col min="17" max="17" width="11.75" style="215" customWidth="1"/>
    <col min="18" max="19" width="8.375" style="215" customWidth="1"/>
    <col min="20" max="16384" width="9" style="215"/>
  </cols>
  <sheetData>
    <row r="1" spans="1:15" x14ac:dyDescent="0.15">
      <c r="A1" s="214" t="s">
        <v>25</v>
      </c>
    </row>
    <row r="2" spans="1:15" x14ac:dyDescent="0.15">
      <c r="A2" s="215" t="s">
        <v>26</v>
      </c>
    </row>
    <row r="3" spans="1:15" ht="16.5" x14ac:dyDescent="0.15">
      <c r="A3" s="216" t="s">
        <v>307</v>
      </c>
      <c r="B3" s="216"/>
      <c r="C3" s="216"/>
      <c r="D3" s="216"/>
      <c r="E3" s="216"/>
      <c r="F3" s="216"/>
      <c r="G3" s="216"/>
      <c r="H3" s="217"/>
      <c r="I3" s="217"/>
      <c r="J3" s="217"/>
      <c r="K3" s="217"/>
      <c r="L3" s="217"/>
      <c r="M3" s="217"/>
      <c r="N3" s="217"/>
      <c r="O3" s="217"/>
    </row>
    <row r="4" spans="1:15" ht="16.5" x14ac:dyDescent="0.15">
      <c r="A4" s="217"/>
      <c r="B4" s="217"/>
      <c r="C4" s="217"/>
      <c r="D4" s="217"/>
      <c r="E4" s="217"/>
      <c r="F4" s="217"/>
      <c r="G4" s="217"/>
      <c r="H4" s="217"/>
      <c r="I4" s="217"/>
      <c r="J4" s="217"/>
      <c r="K4" s="217"/>
      <c r="L4" s="217"/>
      <c r="O4" s="218" t="s">
        <v>308</v>
      </c>
    </row>
    <row r="5" spans="1:15" ht="6" customHeight="1" thickBot="1" x14ac:dyDescent="0.2">
      <c r="A5" s="219"/>
      <c r="B5" s="219"/>
      <c r="C5" s="219"/>
      <c r="D5" s="219"/>
      <c r="E5" s="219"/>
      <c r="F5" s="219"/>
      <c r="G5" s="219"/>
      <c r="H5" s="219"/>
      <c r="I5" s="219"/>
      <c r="J5" s="219"/>
      <c r="K5" s="219"/>
      <c r="L5" s="219"/>
      <c r="M5" s="220"/>
      <c r="N5" s="220"/>
      <c r="O5" s="220"/>
    </row>
    <row r="6" spans="1:15" ht="19.5" customHeight="1" thickTop="1" x14ac:dyDescent="0.15">
      <c r="A6" s="221"/>
      <c r="B6" s="222" t="s">
        <v>110</v>
      </c>
      <c r="C6" s="223"/>
      <c r="D6" s="222" t="s">
        <v>309</v>
      </c>
      <c r="E6" s="223"/>
      <c r="F6" s="224" t="s">
        <v>310</v>
      </c>
      <c r="G6" s="222"/>
      <c r="H6" s="225" t="s">
        <v>311</v>
      </c>
      <c r="I6" s="223"/>
      <c r="J6" s="222" t="s">
        <v>312</v>
      </c>
      <c r="K6" s="223"/>
      <c r="L6" s="222" t="s">
        <v>313</v>
      </c>
      <c r="M6" s="223"/>
      <c r="N6" s="222" t="s">
        <v>205</v>
      </c>
      <c r="O6" s="225"/>
    </row>
    <row r="7" spans="1:15" ht="33" customHeight="1" x14ac:dyDescent="0.15">
      <c r="A7" s="226"/>
      <c r="B7" s="227" t="s">
        <v>290</v>
      </c>
      <c r="C7" s="228" t="s">
        <v>291</v>
      </c>
      <c r="D7" s="228" t="s">
        <v>290</v>
      </c>
      <c r="E7" s="228" t="s">
        <v>291</v>
      </c>
      <c r="F7" s="228" t="s">
        <v>292</v>
      </c>
      <c r="G7" s="229" t="s">
        <v>291</v>
      </c>
      <c r="H7" s="227" t="s">
        <v>292</v>
      </c>
      <c r="I7" s="228" t="s">
        <v>291</v>
      </c>
      <c r="J7" s="228" t="s">
        <v>292</v>
      </c>
      <c r="K7" s="228" t="s">
        <v>291</v>
      </c>
      <c r="L7" s="228" t="s">
        <v>292</v>
      </c>
      <c r="M7" s="228" t="s">
        <v>291</v>
      </c>
      <c r="N7" s="228" t="s">
        <v>292</v>
      </c>
      <c r="O7" s="229" t="s">
        <v>291</v>
      </c>
    </row>
    <row r="8" spans="1:15" s="233" customFormat="1" ht="17.25" customHeight="1" x14ac:dyDescent="0.15">
      <c r="A8" s="230" t="s">
        <v>293</v>
      </c>
      <c r="B8" s="231">
        <v>723163</v>
      </c>
      <c r="C8" s="231">
        <v>16899508</v>
      </c>
      <c r="D8" s="232">
        <v>422041</v>
      </c>
      <c r="E8" s="232">
        <v>7407261</v>
      </c>
      <c r="F8" s="232">
        <v>15981</v>
      </c>
      <c r="G8" s="232">
        <v>612294</v>
      </c>
      <c r="H8" s="232">
        <v>33049</v>
      </c>
      <c r="I8" s="232">
        <v>3511571</v>
      </c>
      <c r="J8" s="232">
        <v>246852</v>
      </c>
      <c r="K8" s="232">
        <v>5343637</v>
      </c>
      <c r="L8" s="232">
        <v>13</v>
      </c>
      <c r="M8" s="232">
        <v>92</v>
      </c>
      <c r="N8" s="232">
        <v>5227</v>
      </c>
      <c r="O8" s="232">
        <v>24653</v>
      </c>
    </row>
    <row r="9" spans="1:15" s="233" customFormat="1" ht="17.25" customHeight="1" x14ac:dyDescent="0.15">
      <c r="A9" s="230">
        <v>3</v>
      </c>
      <c r="B9" s="231">
        <v>881862</v>
      </c>
      <c r="C9" s="231">
        <v>18524082</v>
      </c>
      <c r="D9" s="232">
        <v>448083</v>
      </c>
      <c r="E9" s="232">
        <v>7815658</v>
      </c>
      <c r="F9" s="232">
        <v>281</v>
      </c>
      <c r="G9" s="232">
        <v>6200</v>
      </c>
      <c r="H9" s="232">
        <v>47653</v>
      </c>
      <c r="I9" s="232">
        <v>1607574</v>
      </c>
      <c r="J9" s="232">
        <v>373605</v>
      </c>
      <c r="K9" s="232">
        <v>9026008</v>
      </c>
      <c r="L9" s="232">
        <v>0</v>
      </c>
      <c r="M9" s="232">
        <v>0</v>
      </c>
      <c r="N9" s="232">
        <v>12240</v>
      </c>
      <c r="O9" s="232">
        <v>68642</v>
      </c>
    </row>
    <row r="10" spans="1:15" s="233" customFormat="1" ht="17.25" customHeight="1" x14ac:dyDescent="0.15">
      <c r="A10" s="234">
        <v>4</v>
      </c>
      <c r="B10" s="231">
        <v>791097</v>
      </c>
      <c r="C10" s="231">
        <v>16320597</v>
      </c>
      <c r="D10" s="231">
        <v>419380</v>
      </c>
      <c r="E10" s="231">
        <v>7766791</v>
      </c>
      <c r="F10" s="231">
        <v>13925</v>
      </c>
      <c r="G10" s="231">
        <v>394130</v>
      </c>
      <c r="H10" s="231">
        <v>12237</v>
      </c>
      <c r="I10" s="231">
        <v>481872</v>
      </c>
      <c r="J10" s="231">
        <v>336702</v>
      </c>
      <c r="K10" s="231">
        <v>7608036</v>
      </c>
      <c r="L10" s="231">
        <v>484</v>
      </c>
      <c r="M10" s="231">
        <v>5760</v>
      </c>
      <c r="N10" s="231">
        <v>8369</v>
      </c>
      <c r="O10" s="231">
        <v>64008</v>
      </c>
    </row>
    <row r="11" spans="1:15" s="233" customFormat="1" ht="17.25" customHeight="1" x14ac:dyDescent="0.15">
      <c r="A11" s="235"/>
      <c r="B11" s="232"/>
      <c r="C11" s="232"/>
      <c r="D11" s="232"/>
      <c r="E11" s="232"/>
      <c r="F11" s="232"/>
      <c r="G11" s="232"/>
      <c r="H11" s="232"/>
      <c r="I11" s="232"/>
      <c r="J11" s="232"/>
      <c r="K11" s="232"/>
      <c r="L11" s="232"/>
      <c r="M11" s="232"/>
      <c r="N11" s="232"/>
      <c r="O11" s="232"/>
    </row>
    <row r="12" spans="1:15" s="233" customFormat="1" ht="17.25" customHeight="1" x14ac:dyDescent="0.15">
      <c r="A12" s="236" t="s">
        <v>294</v>
      </c>
      <c r="B12" s="244">
        <f>+D12+F12+H12+J12+L12+N12</f>
        <v>42296</v>
      </c>
      <c r="C12" s="244">
        <f t="shared" ref="C12:C23" si="0">+E12+G12+I12+K12+M12+O12</f>
        <v>876291</v>
      </c>
      <c r="D12" s="232">
        <v>19400</v>
      </c>
      <c r="E12" s="232">
        <v>340269</v>
      </c>
      <c r="F12" s="232">
        <v>7851</v>
      </c>
      <c r="G12" s="232">
        <v>191000</v>
      </c>
      <c r="H12" s="232">
        <v>1178</v>
      </c>
      <c r="I12" s="232">
        <v>49825</v>
      </c>
      <c r="J12" s="232">
        <v>13644</v>
      </c>
      <c r="K12" s="232">
        <v>294322</v>
      </c>
      <c r="L12" s="232">
        <v>0</v>
      </c>
      <c r="M12" s="232">
        <v>0</v>
      </c>
      <c r="N12" s="232">
        <v>223</v>
      </c>
      <c r="O12" s="232">
        <v>875</v>
      </c>
    </row>
    <row r="13" spans="1:15" s="233" customFormat="1" ht="17.25" customHeight="1" x14ac:dyDescent="0.15">
      <c r="A13" s="236" t="s">
        <v>295</v>
      </c>
      <c r="B13" s="244">
        <f t="shared" ref="B13:B23" si="1">+D13+F13+H13+J13+L13+N13</f>
        <v>51528</v>
      </c>
      <c r="C13" s="244">
        <f t="shared" si="0"/>
        <v>899180</v>
      </c>
      <c r="D13" s="232">
        <v>24230</v>
      </c>
      <c r="E13" s="232">
        <v>446432</v>
      </c>
      <c r="F13" s="232">
        <v>0</v>
      </c>
      <c r="G13" s="232">
        <v>0</v>
      </c>
      <c r="H13" s="232">
        <v>0</v>
      </c>
      <c r="I13" s="232">
        <v>0</v>
      </c>
      <c r="J13" s="232">
        <v>26987</v>
      </c>
      <c r="K13" s="232">
        <v>451203</v>
      </c>
      <c r="L13" s="232">
        <v>0</v>
      </c>
      <c r="M13" s="232">
        <v>0</v>
      </c>
      <c r="N13" s="232">
        <v>311</v>
      </c>
      <c r="O13" s="232">
        <v>1545</v>
      </c>
    </row>
    <row r="14" spans="1:15" s="233" customFormat="1" ht="17.25" customHeight="1" x14ac:dyDescent="0.15">
      <c r="A14" s="236" t="s">
        <v>296</v>
      </c>
      <c r="B14" s="244">
        <f t="shared" si="1"/>
        <v>113191</v>
      </c>
      <c r="C14" s="244">
        <f t="shared" si="0"/>
        <v>2383314</v>
      </c>
      <c r="D14" s="232">
        <v>45176</v>
      </c>
      <c r="E14" s="232">
        <v>841749</v>
      </c>
      <c r="F14" s="232">
        <v>2958</v>
      </c>
      <c r="G14" s="232">
        <v>110000</v>
      </c>
      <c r="H14" s="232">
        <v>38</v>
      </c>
      <c r="I14" s="232">
        <v>2000</v>
      </c>
      <c r="J14" s="232">
        <v>64574</v>
      </c>
      <c r="K14" s="232">
        <v>1427294</v>
      </c>
      <c r="L14" s="232">
        <v>0</v>
      </c>
      <c r="M14" s="232">
        <v>0</v>
      </c>
      <c r="N14" s="232">
        <v>445</v>
      </c>
      <c r="O14" s="232">
        <v>2271</v>
      </c>
    </row>
    <row r="15" spans="1:15" s="233" customFormat="1" ht="17.25" customHeight="1" x14ac:dyDescent="0.15">
      <c r="A15" s="236" t="s">
        <v>297</v>
      </c>
      <c r="B15" s="244">
        <f t="shared" si="1"/>
        <v>61043</v>
      </c>
      <c r="C15" s="244">
        <f t="shared" si="0"/>
        <v>1310080</v>
      </c>
      <c r="D15" s="232">
        <v>36319</v>
      </c>
      <c r="E15" s="232">
        <v>664342</v>
      </c>
      <c r="F15" s="232">
        <v>128</v>
      </c>
      <c r="G15" s="232">
        <v>4930</v>
      </c>
      <c r="H15" s="232">
        <v>49</v>
      </c>
      <c r="I15" s="232">
        <v>3000</v>
      </c>
      <c r="J15" s="232">
        <v>23988</v>
      </c>
      <c r="K15" s="232">
        <v>634925</v>
      </c>
      <c r="L15" s="232">
        <v>29</v>
      </c>
      <c r="M15" s="232">
        <v>205</v>
      </c>
      <c r="N15" s="232">
        <v>530</v>
      </c>
      <c r="O15" s="232">
        <v>2678</v>
      </c>
    </row>
    <row r="16" spans="1:15" s="233" customFormat="1" ht="17.25" customHeight="1" x14ac:dyDescent="0.15">
      <c r="A16" s="236" t="s">
        <v>298</v>
      </c>
      <c r="B16" s="244">
        <f t="shared" si="1"/>
        <v>68963</v>
      </c>
      <c r="C16" s="244">
        <f t="shared" si="0"/>
        <v>1114423</v>
      </c>
      <c r="D16" s="232">
        <v>36225</v>
      </c>
      <c r="E16" s="232">
        <v>628826</v>
      </c>
      <c r="F16" s="232">
        <v>0</v>
      </c>
      <c r="G16" s="232">
        <v>0</v>
      </c>
      <c r="H16" s="232">
        <v>184</v>
      </c>
      <c r="I16" s="232">
        <v>8900</v>
      </c>
      <c r="J16" s="232">
        <v>31662</v>
      </c>
      <c r="K16" s="232">
        <v>469803</v>
      </c>
      <c r="L16" s="232">
        <v>0</v>
      </c>
      <c r="M16" s="232">
        <v>0</v>
      </c>
      <c r="N16" s="232">
        <v>892</v>
      </c>
      <c r="O16" s="232">
        <v>6894</v>
      </c>
    </row>
    <row r="17" spans="1:15" s="233" customFormat="1" ht="17.25" customHeight="1" x14ac:dyDescent="0.15">
      <c r="A17" s="236" t="s">
        <v>299</v>
      </c>
      <c r="B17" s="244">
        <f t="shared" si="1"/>
        <v>74395</v>
      </c>
      <c r="C17" s="244">
        <f t="shared" si="0"/>
        <v>1506292</v>
      </c>
      <c r="D17" s="232">
        <v>38993</v>
      </c>
      <c r="E17" s="232">
        <v>677581</v>
      </c>
      <c r="F17" s="232">
        <v>0</v>
      </c>
      <c r="G17" s="232">
        <v>0</v>
      </c>
      <c r="H17" s="232">
        <v>0</v>
      </c>
      <c r="I17" s="232">
        <v>0</v>
      </c>
      <c r="J17" s="232">
        <v>34341</v>
      </c>
      <c r="K17" s="232">
        <v>807125</v>
      </c>
      <c r="L17" s="232">
        <v>0</v>
      </c>
      <c r="M17" s="232">
        <v>0</v>
      </c>
      <c r="N17" s="232">
        <v>1061</v>
      </c>
      <c r="O17" s="232">
        <v>21586</v>
      </c>
    </row>
    <row r="18" spans="1:15" s="233" customFormat="1" ht="17.25" customHeight="1" x14ac:dyDescent="0.15">
      <c r="A18" s="236" t="s">
        <v>300</v>
      </c>
      <c r="B18" s="244">
        <f t="shared" si="1"/>
        <v>71308</v>
      </c>
      <c r="C18" s="244">
        <f t="shared" si="0"/>
        <v>1472921</v>
      </c>
      <c r="D18" s="232">
        <v>36810</v>
      </c>
      <c r="E18" s="232">
        <v>677020</v>
      </c>
      <c r="F18" s="232">
        <v>0</v>
      </c>
      <c r="G18" s="232">
        <v>0</v>
      </c>
      <c r="H18" s="232">
        <v>2691</v>
      </c>
      <c r="I18" s="232">
        <v>149800</v>
      </c>
      <c r="J18" s="232">
        <v>30949</v>
      </c>
      <c r="K18" s="232">
        <v>640150</v>
      </c>
      <c r="L18" s="232">
        <v>0</v>
      </c>
      <c r="M18" s="232">
        <v>0</v>
      </c>
      <c r="N18" s="232">
        <v>858</v>
      </c>
      <c r="O18" s="232">
        <v>5951</v>
      </c>
    </row>
    <row r="19" spans="1:15" s="233" customFormat="1" ht="17.25" customHeight="1" x14ac:dyDescent="0.15">
      <c r="A19" s="236" t="s">
        <v>301</v>
      </c>
      <c r="B19" s="244">
        <f t="shared" si="1"/>
        <v>57939</v>
      </c>
      <c r="C19" s="244">
        <f t="shared" si="0"/>
        <v>1151557</v>
      </c>
      <c r="D19" s="232">
        <v>38826</v>
      </c>
      <c r="E19" s="232">
        <v>759248</v>
      </c>
      <c r="F19" s="232">
        <v>0</v>
      </c>
      <c r="G19" s="232">
        <v>0</v>
      </c>
      <c r="H19" s="232">
        <v>244</v>
      </c>
      <c r="I19" s="232">
        <v>9480</v>
      </c>
      <c r="J19" s="232">
        <v>17883</v>
      </c>
      <c r="K19" s="232">
        <v>378307</v>
      </c>
      <c r="L19" s="232">
        <v>0</v>
      </c>
      <c r="M19" s="232">
        <v>0</v>
      </c>
      <c r="N19" s="232">
        <v>986</v>
      </c>
      <c r="O19" s="232">
        <v>4522</v>
      </c>
    </row>
    <row r="20" spans="1:15" s="233" customFormat="1" ht="17.25" customHeight="1" x14ac:dyDescent="0.15">
      <c r="A20" s="236" t="s">
        <v>302</v>
      </c>
      <c r="B20" s="244">
        <f t="shared" si="1"/>
        <v>58505</v>
      </c>
      <c r="C20" s="244">
        <f t="shared" si="0"/>
        <v>1181411</v>
      </c>
      <c r="D20" s="232">
        <v>39651</v>
      </c>
      <c r="E20" s="232">
        <v>747386</v>
      </c>
      <c r="F20" s="232">
        <v>0</v>
      </c>
      <c r="G20" s="232">
        <v>0</v>
      </c>
      <c r="H20" s="232">
        <v>150</v>
      </c>
      <c r="I20" s="232">
        <v>4710</v>
      </c>
      <c r="J20" s="232">
        <v>18326</v>
      </c>
      <c r="K20" s="232">
        <v>427142</v>
      </c>
      <c r="L20" s="232">
        <v>0</v>
      </c>
      <c r="M20" s="232">
        <v>0</v>
      </c>
      <c r="N20" s="232">
        <v>378</v>
      </c>
      <c r="O20" s="232">
        <v>2173</v>
      </c>
    </row>
    <row r="21" spans="1:15" s="233" customFormat="1" ht="17.25" customHeight="1" x14ac:dyDescent="0.15">
      <c r="A21" s="236" t="s">
        <v>303</v>
      </c>
      <c r="B21" s="244">
        <f t="shared" si="1"/>
        <v>63573</v>
      </c>
      <c r="C21" s="244">
        <f t="shared" si="0"/>
        <v>1318148</v>
      </c>
      <c r="D21" s="232">
        <v>39442</v>
      </c>
      <c r="E21" s="232">
        <v>780993</v>
      </c>
      <c r="F21" s="232">
        <v>0</v>
      </c>
      <c r="G21" s="232">
        <v>0</v>
      </c>
      <c r="H21" s="232">
        <v>6353</v>
      </c>
      <c r="I21" s="232">
        <v>204157</v>
      </c>
      <c r="J21" s="232">
        <v>16905</v>
      </c>
      <c r="K21" s="232">
        <v>326620</v>
      </c>
      <c r="L21" s="232">
        <v>250</v>
      </c>
      <c r="M21" s="232">
        <v>3392</v>
      </c>
      <c r="N21" s="232">
        <v>623</v>
      </c>
      <c r="O21" s="232">
        <v>2986</v>
      </c>
    </row>
    <row r="22" spans="1:15" s="233" customFormat="1" ht="17.25" customHeight="1" x14ac:dyDescent="0.15">
      <c r="A22" s="236" t="s">
        <v>304</v>
      </c>
      <c r="B22" s="244">
        <f t="shared" si="1"/>
        <v>66462</v>
      </c>
      <c r="C22" s="244">
        <f t="shared" si="0"/>
        <v>1345756</v>
      </c>
      <c r="D22" s="232">
        <v>37953</v>
      </c>
      <c r="E22" s="232">
        <v>700316</v>
      </c>
      <c r="F22" s="232">
        <v>0</v>
      </c>
      <c r="G22" s="232">
        <v>0</v>
      </c>
      <c r="H22" s="232">
        <v>0</v>
      </c>
      <c r="I22" s="232">
        <v>0</v>
      </c>
      <c r="J22" s="232">
        <v>27185</v>
      </c>
      <c r="K22" s="232">
        <v>637361</v>
      </c>
      <c r="L22" s="232">
        <v>192</v>
      </c>
      <c r="M22" s="232">
        <v>1363</v>
      </c>
      <c r="N22" s="232">
        <v>1132</v>
      </c>
      <c r="O22" s="232">
        <v>6716</v>
      </c>
    </row>
    <row r="23" spans="1:15" s="233" customFormat="1" ht="17.25" customHeight="1" x14ac:dyDescent="0.15">
      <c r="A23" s="239" t="s">
        <v>305</v>
      </c>
      <c r="B23" s="245">
        <f t="shared" si="1"/>
        <v>61894</v>
      </c>
      <c r="C23" s="245">
        <f t="shared" si="0"/>
        <v>1761224</v>
      </c>
      <c r="D23" s="242">
        <v>26355</v>
      </c>
      <c r="E23" s="242">
        <v>502629</v>
      </c>
      <c r="F23" s="242">
        <v>2988</v>
      </c>
      <c r="G23" s="242">
        <v>88200</v>
      </c>
      <c r="H23" s="242">
        <v>1350</v>
      </c>
      <c r="I23" s="242">
        <v>50000</v>
      </c>
      <c r="J23" s="242">
        <v>30258</v>
      </c>
      <c r="K23" s="242">
        <v>1113784</v>
      </c>
      <c r="L23" s="242">
        <v>13</v>
      </c>
      <c r="M23" s="242">
        <v>800</v>
      </c>
      <c r="N23" s="242">
        <v>930</v>
      </c>
      <c r="O23" s="242">
        <v>5811</v>
      </c>
    </row>
    <row r="24" spans="1:15" ht="15" customHeight="1" x14ac:dyDescent="0.15">
      <c r="A24" s="243" t="s">
        <v>306</v>
      </c>
    </row>
    <row r="26" spans="1:15" x14ac:dyDescent="0.15">
      <c r="B26" s="231"/>
      <c r="C26" s="231"/>
    </row>
  </sheetData>
  <phoneticPr fontId="2"/>
  <hyperlinks>
    <hyperlink ref="A1" location="'11住居・建築目次'!A1" display="11　住居・建築目次へ＜＜" xr:uid="{00000000-0004-0000-07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24"/>
  <sheetViews>
    <sheetView showGridLines="0" view="pageBreakPreview" zoomScaleNormal="100" zoomScaleSheetLayoutView="100" workbookViewId="0">
      <pane ySplit="7" topLeftCell="A11" activePane="bottomLeft" state="frozen"/>
      <selection activeCell="D19" sqref="D19"/>
      <selection pane="bottomLeft" activeCell="D19" sqref="D19"/>
    </sheetView>
  </sheetViews>
  <sheetFormatPr defaultColWidth="9" defaultRowHeight="13.5" x14ac:dyDescent="0.15"/>
  <cols>
    <col min="1" max="1" width="11.25" style="215" customWidth="1"/>
    <col min="2" max="2" width="9.125" style="215" customWidth="1"/>
    <col min="3" max="3" width="12.125" style="215" customWidth="1"/>
    <col min="4" max="4" width="9.25" style="215" bestFit="1" customWidth="1"/>
    <col min="5" max="5" width="9.375" style="215" bestFit="1" customWidth="1"/>
    <col min="6" max="8" width="7.375" style="215" customWidth="1"/>
    <col min="9" max="9" width="9.875" style="215" customWidth="1"/>
    <col min="10" max="11" width="7.375" style="215" customWidth="1"/>
    <col min="12" max="21" width="9.125" style="215" customWidth="1"/>
    <col min="22" max="22" width="11.25" style="215" customWidth="1"/>
    <col min="23" max="28" width="10" style="215" customWidth="1"/>
    <col min="29" max="30" width="10.375" style="215" customWidth="1"/>
    <col min="31" max="41" width="9.125" style="215" customWidth="1"/>
    <col min="42" max="42" width="11.75" style="215" customWidth="1"/>
    <col min="43" max="43" width="9.75" style="215" bestFit="1" customWidth="1"/>
    <col min="44" max="44" width="12.75" style="215" bestFit="1" customWidth="1"/>
    <col min="45" max="16384" width="9" style="215"/>
  </cols>
  <sheetData>
    <row r="1" spans="1:41" x14ac:dyDescent="0.15">
      <c r="A1" s="214" t="s">
        <v>25</v>
      </c>
    </row>
    <row r="2" spans="1:41" x14ac:dyDescent="0.15">
      <c r="A2" s="215" t="s">
        <v>26</v>
      </c>
    </row>
    <row r="3" spans="1:41" ht="16.5" x14ac:dyDescent="0.15">
      <c r="A3" s="216" t="s">
        <v>314</v>
      </c>
      <c r="B3" s="216"/>
      <c r="C3" s="216"/>
      <c r="D3" s="216"/>
      <c r="E3" s="216"/>
      <c r="F3" s="248"/>
      <c r="G3" s="216"/>
      <c r="H3" s="216"/>
      <c r="I3" s="216"/>
      <c r="J3" s="216"/>
      <c r="K3" s="216"/>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row>
    <row r="4" spans="1:41" ht="16.5" x14ac:dyDescent="0.15">
      <c r="A4" s="217"/>
      <c r="B4" s="217"/>
      <c r="C4" s="217"/>
      <c r="D4" s="217"/>
      <c r="E4" s="217"/>
      <c r="F4" s="249"/>
      <c r="G4" s="217"/>
      <c r="H4" s="217"/>
      <c r="I4" s="217"/>
      <c r="J4" s="217"/>
      <c r="K4" s="217"/>
      <c r="L4" s="217"/>
      <c r="M4" s="217"/>
      <c r="N4" s="217"/>
      <c r="O4" s="217"/>
      <c r="P4" s="217"/>
      <c r="Q4" s="217"/>
      <c r="R4" s="217"/>
      <c r="S4" s="217"/>
      <c r="T4" s="243" t="s">
        <v>308</v>
      </c>
      <c r="U4" s="243"/>
      <c r="V4" s="250" t="s">
        <v>226</v>
      </c>
      <c r="W4" s="217"/>
      <c r="X4" s="217"/>
      <c r="Y4" s="217"/>
      <c r="Z4" s="217"/>
      <c r="AA4" s="217"/>
      <c r="AB4" s="217"/>
      <c r="AC4" s="217"/>
      <c r="AD4" s="217"/>
      <c r="AE4" s="217"/>
      <c r="AF4" s="217"/>
      <c r="AG4" s="217"/>
      <c r="AH4" s="217"/>
      <c r="AI4" s="217"/>
      <c r="AJ4" s="217"/>
      <c r="AK4" s="217"/>
      <c r="AL4" s="217"/>
      <c r="AM4" s="217"/>
      <c r="AN4" s="217"/>
    </row>
    <row r="5" spans="1:41" ht="6" customHeight="1" thickBot="1" x14ac:dyDescent="0.2">
      <c r="A5" s="219"/>
      <c r="B5" s="219"/>
      <c r="C5" s="219"/>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row>
    <row r="6" spans="1:41" s="251" customFormat="1" ht="18.75" customHeight="1" thickTop="1" x14ac:dyDescent="0.15">
      <c r="B6" s="252" t="s">
        <v>110</v>
      </c>
      <c r="C6" s="252"/>
      <c r="D6" s="253" t="s">
        <v>315</v>
      </c>
      <c r="E6" s="254"/>
      <c r="F6" s="253" t="s">
        <v>316</v>
      </c>
      <c r="G6" s="254"/>
      <c r="H6" s="253" t="s">
        <v>317</v>
      </c>
      <c r="I6" s="254"/>
      <c r="J6" s="253" t="s">
        <v>318</v>
      </c>
      <c r="K6" s="255"/>
      <c r="L6" s="256" t="s">
        <v>319</v>
      </c>
      <c r="M6" s="257"/>
      <c r="N6" s="253" t="s">
        <v>320</v>
      </c>
      <c r="O6" s="254"/>
      <c r="P6" s="258" t="s">
        <v>321</v>
      </c>
      <c r="Q6" s="257"/>
      <c r="R6" s="253" t="s">
        <v>322</v>
      </c>
      <c r="S6" s="254"/>
      <c r="T6" s="253" t="s">
        <v>323</v>
      </c>
      <c r="U6" s="255"/>
      <c r="W6" s="253" t="s">
        <v>324</v>
      </c>
      <c r="X6" s="254"/>
      <c r="Y6" s="253" t="s">
        <v>325</v>
      </c>
      <c r="Z6" s="254"/>
      <c r="AA6" s="253" t="s">
        <v>326</v>
      </c>
      <c r="AB6" s="254"/>
      <c r="AC6" s="258" t="s">
        <v>327</v>
      </c>
      <c r="AD6" s="256"/>
      <c r="AE6" s="255" t="s">
        <v>328</v>
      </c>
      <c r="AF6" s="254"/>
      <c r="AG6" s="253" t="s">
        <v>329</v>
      </c>
      <c r="AH6" s="254"/>
      <c r="AI6" s="258" t="s">
        <v>330</v>
      </c>
      <c r="AJ6" s="257"/>
      <c r="AK6" s="253" t="s">
        <v>331</v>
      </c>
      <c r="AL6" s="254"/>
      <c r="AM6" s="253" t="s">
        <v>332</v>
      </c>
      <c r="AN6" s="255"/>
    </row>
    <row r="7" spans="1:41" s="251" customFormat="1" ht="29.25" customHeight="1" x14ac:dyDescent="0.15">
      <c r="A7" s="259"/>
      <c r="B7" s="260" t="s">
        <v>290</v>
      </c>
      <c r="C7" s="260" t="s">
        <v>291</v>
      </c>
      <c r="D7" s="260" t="s">
        <v>290</v>
      </c>
      <c r="E7" s="260" t="s">
        <v>291</v>
      </c>
      <c r="F7" s="260" t="s">
        <v>290</v>
      </c>
      <c r="G7" s="260" t="s">
        <v>291</v>
      </c>
      <c r="H7" s="260" t="s">
        <v>290</v>
      </c>
      <c r="I7" s="260" t="s">
        <v>291</v>
      </c>
      <c r="J7" s="260" t="s">
        <v>290</v>
      </c>
      <c r="K7" s="261" t="s">
        <v>291</v>
      </c>
      <c r="L7" s="262" t="s">
        <v>290</v>
      </c>
      <c r="M7" s="260" t="s">
        <v>291</v>
      </c>
      <c r="N7" s="260" t="s">
        <v>290</v>
      </c>
      <c r="O7" s="260" t="s">
        <v>291</v>
      </c>
      <c r="P7" s="260" t="s">
        <v>290</v>
      </c>
      <c r="Q7" s="260" t="s">
        <v>291</v>
      </c>
      <c r="R7" s="260" t="s">
        <v>290</v>
      </c>
      <c r="S7" s="260" t="s">
        <v>291</v>
      </c>
      <c r="T7" s="260" t="s">
        <v>290</v>
      </c>
      <c r="U7" s="261" t="s">
        <v>291</v>
      </c>
      <c r="V7" s="259"/>
      <c r="W7" s="260" t="s">
        <v>290</v>
      </c>
      <c r="X7" s="260" t="s">
        <v>291</v>
      </c>
      <c r="Y7" s="260" t="s">
        <v>290</v>
      </c>
      <c r="Z7" s="260" t="s">
        <v>291</v>
      </c>
      <c r="AA7" s="260" t="s">
        <v>290</v>
      </c>
      <c r="AB7" s="260" t="s">
        <v>291</v>
      </c>
      <c r="AC7" s="260" t="s">
        <v>290</v>
      </c>
      <c r="AD7" s="261" t="s">
        <v>291</v>
      </c>
      <c r="AE7" s="262" t="s">
        <v>290</v>
      </c>
      <c r="AF7" s="260" t="s">
        <v>291</v>
      </c>
      <c r="AG7" s="260" t="s">
        <v>290</v>
      </c>
      <c r="AH7" s="260" t="s">
        <v>291</v>
      </c>
      <c r="AI7" s="260" t="s">
        <v>290</v>
      </c>
      <c r="AJ7" s="260" t="s">
        <v>291</v>
      </c>
      <c r="AK7" s="260" t="s">
        <v>290</v>
      </c>
      <c r="AL7" s="260" t="s">
        <v>291</v>
      </c>
      <c r="AM7" s="260" t="s">
        <v>290</v>
      </c>
      <c r="AN7" s="261" t="s">
        <v>291</v>
      </c>
    </row>
    <row r="8" spans="1:41" s="265" customFormat="1" ht="17.25" customHeight="1" x14ac:dyDescent="0.15">
      <c r="A8" s="230" t="s">
        <v>293</v>
      </c>
      <c r="B8" s="263">
        <v>723163</v>
      </c>
      <c r="C8" s="263">
        <v>16899508</v>
      </c>
      <c r="D8" s="263">
        <v>419369</v>
      </c>
      <c r="E8" s="263">
        <v>7569972</v>
      </c>
      <c r="F8" s="263">
        <v>5147</v>
      </c>
      <c r="G8" s="263">
        <v>87962</v>
      </c>
      <c r="H8" s="263">
        <v>11523</v>
      </c>
      <c r="I8" s="264">
        <v>240629</v>
      </c>
      <c r="J8" s="263">
        <v>18690</v>
      </c>
      <c r="K8" s="263">
        <v>331397</v>
      </c>
      <c r="L8" s="263">
        <v>22185</v>
      </c>
      <c r="M8" s="263">
        <v>389887</v>
      </c>
      <c r="N8" s="263">
        <v>53742</v>
      </c>
      <c r="O8" s="263">
        <v>1119799</v>
      </c>
      <c r="P8" s="263">
        <v>15528</v>
      </c>
      <c r="Q8" s="263">
        <v>2256798</v>
      </c>
      <c r="R8" s="263">
        <v>491</v>
      </c>
      <c r="S8" s="263">
        <v>15182</v>
      </c>
      <c r="T8" s="263">
        <v>24485</v>
      </c>
      <c r="U8" s="263">
        <v>1095340</v>
      </c>
      <c r="V8" s="230">
        <v>2</v>
      </c>
      <c r="W8" s="263">
        <v>48570</v>
      </c>
      <c r="X8" s="263">
        <v>880274</v>
      </c>
      <c r="Y8" s="263">
        <v>2643</v>
      </c>
      <c r="Z8" s="263">
        <v>90113</v>
      </c>
      <c r="AA8" s="263">
        <v>8065</v>
      </c>
      <c r="AB8" s="263">
        <v>109160</v>
      </c>
      <c r="AC8" s="263">
        <v>2974</v>
      </c>
      <c r="AD8" s="263">
        <v>117704</v>
      </c>
      <c r="AE8" s="263">
        <v>9513</v>
      </c>
      <c r="AF8" s="263">
        <v>280163</v>
      </c>
      <c r="AG8" s="263">
        <v>27119</v>
      </c>
      <c r="AH8" s="263">
        <v>809252</v>
      </c>
      <c r="AI8" s="263">
        <v>35427</v>
      </c>
      <c r="AJ8" s="263">
        <v>828203</v>
      </c>
      <c r="AK8" s="263">
        <v>17506</v>
      </c>
      <c r="AL8" s="263">
        <v>675477</v>
      </c>
      <c r="AM8" s="263">
        <v>186</v>
      </c>
      <c r="AN8" s="263">
        <v>2196</v>
      </c>
    </row>
    <row r="9" spans="1:41" s="265" customFormat="1" ht="17.25" customHeight="1" x14ac:dyDescent="0.15">
      <c r="A9" s="230">
        <v>3</v>
      </c>
      <c r="B9" s="263">
        <v>881862</v>
      </c>
      <c r="C9" s="263">
        <v>18524082</v>
      </c>
      <c r="D9" s="263">
        <v>467439</v>
      </c>
      <c r="E9" s="263">
        <v>8637813</v>
      </c>
      <c r="F9" s="263">
        <v>4636</v>
      </c>
      <c r="G9" s="263">
        <v>117353</v>
      </c>
      <c r="H9" s="263">
        <v>81940</v>
      </c>
      <c r="I9" s="263">
        <v>2689660</v>
      </c>
      <c r="J9" s="263">
        <v>11539</v>
      </c>
      <c r="K9" s="263">
        <v>212347</v>
      </c>
      <c r="L9" s="263">
        <v>16006</v>
      </c>
      <c r="M9" s="263">
        <v>363950</v>
      </c>
      <c r="N9" s="263">
        <v>89398</v>
      </c>
      <c r="O9" s="263">
        <v>1554935</v>
      </c>
      <c r="P9" s="263">
        <v>6304</v>
      </c>
      <c r="Q9" s="263">
        <v>194489</v>
      </c>
      <c r="R9" s="263">
        <v>2292</v>
      </c>
      <c r="S9" s="263">
        <v>49330</v>
      </c>
      <c r="T9" s="263">
        <v>19970</v>
      </c>
      <c r="U9" s="263">
        <v>289830</v>
      </c>
      <c r="V9" s="234">
        <v>3</v>
      </c>
      <c r="W9" s="263">
        <v>57403</v>
      </c>
      <c r="X9" s="263">
        <v>971764</v>
      </c>
      <c r="Y9" s="263">
        <v>2035</v>
      </c>
      <c r="Z9" s="263">
        <v>67716</v>
      </c>
      <c r="AA9" s="263">
        <v>1377</v>
      </c>
      <c r="AB9" s="263">
        <v>20138</v>
      </c>
      <c r="AC9" s="263">
        <v>18610</v>
      </c>
      <c r="AD9" s="263">
        <v>368162</v>
      </c>
      <c r="AE9" s="263">
        <v>20578</v>
      </c>
      <c r="AF9" s="263">
        <v>936122</v>
      </c>
      <c r="AG9" s="263">
        <v>37545</v>
      </c>
      <c r="AH9" s="263">
        <v>991621</v>
      </c>
      <c r="AI9" s="263">
        <v>27524</v>
      </c>
      <c r="AJ9" s="263">
        <v>521279</v>
      </c>
      <c r="AK9" s="263">
        <v>17165</v>
      </c>
      <c r="AL9" s="263">
        <v>556923</v>
      </c>
      <c r="AM9" s="263">
        <v>101</v>
      </c>
      <c r="AN9" s="263">
        <v>650</v>
      </c>
    </row>
    <row r="10" spans="1:41" s="265" customFormat="1" ht="17.25" customHeight="1" x14ac:dyDescent="0.15">
      <c r="A10" s="234">
        <v>4</v>
      </c>
      <c r="B10" s="263">
        <v>791097</v>
      </c>
      <c r="C10" s="263">
        <v>16320597</v>
      </c>
      <c r="D10" s="263">
        <v>439582</v>
      </c>
      <c r="E10" s="263">
        <v>8580541</v>
      </c>
      <c r="F10" s="263">
        <v>4990</v>
      </c>
      <c r="G10" s="263">
        <v>113376</v>
      </c>
      <c r="H10" s="263">
        <v>10149</v>
      </c>
      <c r="I10" s="263">
        <v>239635</v>
      </c>
      <c r="J10" s="263">
        <v>10353</v>
      </c>
      <c r="K10" s="263">
        <v>313891</v>
      </c>
      <c r="L10" s="263">
        <v>26966</v>
      </c>
      <c r="M10" s="263">
        <v>444275</v>
      </c>
      <c r="N10" s="263">
        <v>111172</v>
      </c>
      <c r="O10" s="263">
        <v>2608129</v>
      </c>
      <c r="P10" s="263">
        <v>7171</v>
      </c>
      <c r="Q10" s="263">
        <v>147187</v>
      </c>
      <c r="R10" s="263">
        <v>706</v>
      </c>
      <c r="S10" s="263">
        <v>13671</v>
      </c>
      <c r="T10" s="263">
        <v>6244</v>
      </c>
      <c r="U10" s="263">
        <v>151642</v>
      </c>
      <c r="V10" s="234">
        <v>4</v>
      </c>
      <c r="W10" s="263">
        <v>74035</v>
      </c>
      <c r="X10" s="263">
        <v>1171578</v>
      </c>
      <c r="Y10" s="263">
        <v>2459</v>
      </c>
      <c r="Z10" s="263">
        <v>53807</v>
      </c>
      <c r="AA10" s="263">
        <v>1890</v>
      </c>
      <c r="AB10" s="263">
        <v>18947</v>
      </c>
      <c r="AC10" s="263">
        <v>8379</v>
      </c>
      <c r="AD10" s="263">
        <v>121659</v>
      </c>
      <c r="AE10" s="263">
        <v>7106</v>
      </c>
      <c r="AF10" s="263">
        <v>257695</v>
      </c>
      <c r="AG10" s="263">
        <v>36546</v>
      </c>
      <c r="AH10" s="263">
        <v>802052</v>
      </c>
      <c r="AI10" s="263">
        <v>21109</v>
      </c>
      <c r="AJ10" s="263">
        <v>517293</v>
      </c>
      <c r="AK10" s="263">
        <v>15104</v>
      </c>
      <c r="AL10" s="263">
        <v>477590</v>
      </c>
      <c r="AM10" s="263">
        <v>7136</v>
      </c>
      <c r="AN10" s="263">
        <v>287629</v>
      </c>
      <c r="AO10" s="233"/>
    </row>
    <row r="11" spans="1:41" s="265" customFormat="1" ht="17.25" customHeight="1" x14ac:dyDescent="0.15">
      <c r="A11" s="235"/>
      <c r="B11" s="263"/>
      <c r="C11" s="263"/>
      <c r="D11" s="263"/>
      <c r="E11" s="263"/>
      <c r="F11" s="263"/>
      <c r="G11" s="263"/>
      <c r="H11" s="263"/>
      <c r="I11" s="263"/>
      <c r="J11" s="263"/>
      <c r="K11" s="263"/>
      <c r="L11" s="263"/>
      <c r="M11" s="263"/>
      <c r="N11" s="263"/>
      <c r="O11" s="263"/>
      <c r="P11" s="263"/>
      <c r="Q11" s="263"/>
      <c r="R11" s="263"/>
      <c r="S11" s="263"/>
      <c r="T11" s="263"/>
      <c r="U11" s="263"/>
      <c r="V11" s="235"/>
      <c r="W11" s="263"/>
      <c r="X11" s="263"/>
      <c r="Y11" s="263"/>
      <c r="Z11" s="263"/>
      <c r="AA11" s="263"/>
      <c r="AB11" s="263"/>
      <c r="AC11" s="263"/>
      <c r="AD11" s="263"/>
      <c r="AE11" s="263"/>
      <c r="AF11" s="263"/>
      <c r="AG11" s="263"/>
      <c r="AH11" s="263"/>
      <c r="AI11" s="263"/>
      <c r="AJ11" s="263"/>
      <c r="AK11" s="263"/>
      <c r="AL11" s="263"/>
      <c r="AM11" s="263"/>
      <c r="AN11" s="263"/>
    </row>
    <row r="12" spans="1:41" s="265" customFormat="1" ht="17.25" customHeight="1" x14ac:dyDescent="0.15">
      <c r="A12" s="266" t="s">
        <v>333</v>
      </c>
      <c r="B12" s="267">
        <v>42296</v>
      </c>
      <c r="C12" s="268">
        <v>876291</v>
      </c>
      <c r="D12" s="269">
        <v>30759</v>
      </c>
      <c r="E12" s="269">
        <v>615630</v>
      </c>
      <c r="F12" s="269">
        <v>1202</v>
      </c>
      <c r="G12" s="269">
        <v>32000</v>
      </c>
      <c r="H12" s="269">
        <v>527</v>
      </c>
      <c r="I12" s="269">
        <v>11050</v>
      </c>
      <c r="J12" s="269">
        <v>258</v>
      </c>
      <c r="K12" s="269">
        <v>3300</v>
      </c>
      <c r="L12" s="269">
        <v>878</v>
      </c>
      <c r="M12" s="269">
        <v>18900</v>
      </c>
      <c r="N12" s="269">
        <v>4251</v>
      </c>
      <c r="O12" s="269">
        <v>60700</v>
      </c>
      <c r="P12" s="269">
        <v>39</v>
      </c>
      <c r="Q12" s="269">
        <v>542</v>
      </c>
      <c r="R12" s="269">
        <v>0</v>
      </c>
      <c r="S12" s="269">
        <v>0</v>
      </c>
      <c r="T12" s="269">
        <v>1555</v>
      </c>
      <c r="U12" s="269">
        <v>58900</v>
      </c>
      <c r="V12" s="270" t="s">
        <v>333</v>
      </c>
      <c r="W12" s="269">
        <v>1157</v>
      </c>
      <c r="X12" s="269">
        <v>15950</v>
      </c>
      <c r="Y12" s="269">
        <v>0</v>
      </c>
      <c r="Z12" s="269">
        <v>0</v>
      </c>
      <c r="AA12" s="269">
        <v>61</v>
      </c>
      <c r="AB12" s="269">
        <v>1000</v>
      </c>
      <c r="AC12" s="269">
        <v>23</v>
      </c>
      <c r="AD12" s="269">
        <v>550</v>
      </c>
      <c r="AE12" s="269">
        <v>1217</v>
      </c>
      <c r="AF12" s="269">
        <v>50925</v>
      </c>
      <c r="AG12" s="269">
        <v>75</v>
      </c>
      <c r="AH12" s="269">
        <v>1500</v>
      </c>
      <c r="AI12" s="269">
        <v>234</v>
      </c>
      <c r="AJ12" s="269">
        <v>3844</v>
      </c>
      <c r="AK12" s="269">
        <v>60</v>
      </c>
      <c r="AL12" s="269">
        <v>1500</v>
      </c>
      <c r="AM12" s="269">
        <v>0</v>
      </c>
      <c r="AN12" s="269">
        <v>0</v>
      </c>
    </row>
    <row r="13" spans="1:41" s="265" customFormat="1" ht="17.25" customHeight="1" x14ac:dyDescent="0.15">
      <c r="A13" s="266" t="s">
        <v>295</v>
      </c>
      <c r="B13" s="267">
        <v>51528</v>
      </c>
      <c r="C13" s="268">
        <v>899180</v>
      </c>
      <c r="D13" s="269">
        <v>25915</v>
      </c>
      <c r="E13" s="269">
        <v>493091</v>
      </c>
      <c r="F13" s="269">
        <v>0</v>
      </c>
      <c r="G13" s="269">
        <v>0</v>
      </c>
      <c r="H13" s="269">
        <v>93</v>
      </c>
      <c r="I13" s="269">
        <v>2500</v>
      </c>
      <c r="J13" s="269">
        <v>179</v>
      </c>
      <c r="K13" s="269">
        <v>2444</v>
      </c>
      <c r="L13" s="269">
        <v>2846</v>
      </c>
      <c r="M13" s="271">
        <v>53070</v>
      </c>
      <c r="N13" s="269">
        <v>948</v>
      </c>
      <c r="O13" s="269">
        <v>16994</v>
      </c>
      <c r="P13" s="269">
        <v>39</v>
      </c>
      <c r="Q13" s="269">
        <v>500</v>
      </c>
      <c r="R13" s="269">
        <v>0</v>
      </c>
      <c r="S13" s="269">
        <v>0</v>
      </c>
      <c r="T13" s="269">
        <v>481</v>
      </c>
      <c r="U13" s="269">
        <v>9500</v>
      </c>
      <c r="V13" s="270" t="s">
        <v>295</v>
      </c>
      <c r="W13" s="269">
        <v>4532</v>
      </c>
      <c r="X13" s="269">
        <v>65300</v>
      </c>
      <c r="Y13" s="269">
        <v>0</v>
      </c>
      <c r="Z13" s="269">
        <v>0</v>
      </c>
      <c r="AA13" s="269">
        <v>26</v>
      </c>
      <c r="AB13" s="269">
        <v>195</v>
      </c>
      <c r="AC13" s="269">
        <v>2142</v>
      </c>
      <c r="AD13" s="269">
        <v>61819</v>
      </c>
      <c r="AE13" s="269">
        <v>100</v>
      </c>
      <c r="AF13" s="269">
        <v>1400</v>
      </c>
      <c r="AG13" s="269">
        <v>13521</v>
      </c>
      <c r="AH13" s="269">
        <v>174500</v>
      </c>
      <c r="AI13" s="269">
        <v>488</v>
      </c>
      <c r="AJ13" s="269">
        <v>11517</v>
      </c>
      <c r="AK13" s="269">
        <v>218</v>
      </c>
      <c r="AL13" s="269">
        <v>6350</v>
      </c>
      <c r="AM13" s="269">
        <v>0</v>
      </c>
      <c r="AN13" s="269">
        <v>0</v>
      </c>
    </row>
    <row r="14" spans="1:41" s="265" customFormat="1" ht="17.25" customHeight="1" x14ac:dyDescent="0.15">
      <c r="A14" s="266" t="s">
        <v>296</v>
      </c>
      <c r="B14" s="267">
        <v>113191</v>
      </c>
      <c r="C14" s="268">
        <v>2383314</v>
      </c>
      <c r="D14" s="269">
        <v>49491</v>
      </c>
      <c r="E14" s="269">
        <v>1017056</v>
      </c>
      <c r="F14" s="269">
        <v>820</v>
      </c>
      <c r="G14" s="269">
        <v>20667</v>
      </c>
      <c r="H14" s="269">
        <v>763</v>
      </c>
      <c r="I14" s="269">
        <v>14171</v>
      </c>
      <c r="J14" s="269">
        <v>828</v>
      </c>
      <c r="K14" s="269">
        <v>12600</v>
      </c>
      <c r="L14" s="269">
        <v>1663</v>
      </c>
      <c r="M14" s="269">
        <v>31950</v>
      </c>
      <c r="N14" s="269">
        <v>20739</v>
      </c>
      <c r="O14" s="269">
        <v>497810</v>
      </c>
      <c r="P14" s="269">
        <v>0</v>
      </c>
      <c r="Q14" s="269">
        <v>0</v>
      </c>
      <c r="R14" s="269">
        <v>421</v>
      </c>
      <c r="S14" s="269">
        <v>9800</v>
      </c>
      <c r="T14" s="269">
        <v>122</v>
      </c>
      <c r="U14" s="269">
        <v>2060</v>
      </c>
      <c r="V14" s="270" t="s">
        <v>296</v>
      </c>
      <c r="W14" s="269">
        <v>28911</v>
      </c>
      <c r="X14" s="269">
        <v>432800</v>
      </c>
      <c r="Y14" s="269">
        <v>528</v>
      </c>
      <c r="Z14" s="269">
        <v>20200</v>
      </c>
      <c r="AA14" s="269">
        <v>0</v>
      </c>
      <c r="AB14" s="269">
        <v>0</v>
      </c>
      <c r="AC14" s="269">
        <v>136</v>
      </c>
      <c r="AD14" s="269">
        <v>2150</v>
      </c>
      <c r="AE14" s="269">
        <v>0</v>
      </c>
      <c r="AF14" s="269">
        <v>0</v>
      </c>
      <c r="AG14" s="269">
        <v>4843</v>
      </c>
      <c r="AH14" s="269">
        <v>133000</v>
      </c>
      <c r="AI14" s="269">
        <v>3909</v>
      </c>
      <c r="AJ14" s="269">
        <v>188950</v>
      </c>
      <c r="AK14" s="269">
        <v>17</v>
      </c>
      <c r="AL14" s="269">
        <v>100</v>
      </c>
      <c r="AM14" s="269">
        <v>0</v>
      </c>
      <c r="AN14" s="269">
        <v>0</v>
      </c>
    </row>
    <row r="15" spans="1:41" s="265" customFormat="1" ht="17.25" customHeight="1" x14ac:dyDescent="0.15">
      <c r="A15" s="266" t="s">
        <v>297</v>
      </c>
      <c r="B15" s="267">
        <v>61043</v>
      </c>
      <c r="C15" s="268">
        <v>1310080</v>
      </c>
      <c r="D15" s="263">
        <v>36365</v>
      </c>
      <c r="E15" s="263">
        <v>699369</v>
      </c>
      <c r="F15" s="269">
        <v>298</v>
      </c>
      <c r="G15" s="269">
        <v>6000</v>
      </c>
      <c r="H15" s="263">
        <v>1675</v>
      </c>
      <c r="I15" s="263">
        <v>37398</v>
      </c>
      <c r="J15" s="263">
        <v>3764</v>
      </c>
      <c r="K15" s="263">
        <v>225490</v>
      </c>
      <c r="L15" s="263">
        <v>2040</v>
      </c>
      <c r="M15" s="263">
        <v>41900</v>
      </c>
      <c r="N15" s="263">
        <v>6430</v>
      </c>
      <c r="O15" s="263">
        <v>95422</v>
      </c>
      <c r="P15" s="272">
        <v>274</v>
      </c>
      <c r="Q15" s="272">
        <v>5800</v>
      </c>
      <c r="R15" s="269">
        <v>0</v>
      </c>
      <c r="S15" s="269">
        <v>0</v>
      </c>
      <c r="T15" s="272">
        <v>155</v>
      </c>
      <c r="U15" s="272">
        <v>1790</v>
      </c>
      <c r="V15" s="270" t="s">
        <v>297</v>
      </c>
      <c r="W15" s="263">
        <v>5382</v>
      </c>
      <c r="X15" s="263">
        <v>85650</v>
      </c>
      <c r="Y15" s="269">
        <v>0</v>
      </c>
      <c r="Z15" s="269">
        <v>0</v>
      </c>
      <c r="AA15" s="263">
        <v>397</v>
      </c>
      <c r="AB15" s="263">
        <v>4000</v>
      </c>
      <c r="AC15" s="263">
        <v>0</v>
      </c>
      <c r="AD15" s="263">
        <v>0</v>
      </c>
      <c r="AE15" s="267">
        <v>575</v>
      </c>
      <c r="AF15" s="263">
        <v>11250</v>
      </c>
      <c r="AG15" s="267">
        <v>1030</v>
      </c>
      <c r="AH15" s="263">
        <v>18207</v>
      </c>
      <c r="AI15" s="263">
        <v>2574</v>
      </c>
      <c r="AJ15" s="263">
        <v>76800</v>
      </c>
      <c r="AK15" s="272">
        <v>84</v>
      </c>
      <c r="AL15" s="272">
        <v>1004</v>
      </c>
      <c r="AM15" s="272">
        <v>0</v>
      </c>
      <c r="AN15" s="272">
        <v>0</v>
      </c>
    </row>
    <row r="16" spans="1:41" s="265" customFormat="1" ht="17.25" customHeight="1" x14ac:dyDescent="0.15">
      <c r="A16" s="266" t="s">
        <v>298</v>
      </c>
      <c r="B16" s="267">
        <v>68963</v>
      </c>
      <c r="C16" s="268">
        <v>1114423</v>
      </c>
      <c r="D16" s="263">
        <v>35723</v>
      </c>
      <c r="E16" s="263">
        <v>671963</v>
      </c>
      <c r="F16" s="272">
        <v>0</v>
      </c>
      <c r="G16" s="272">
        <v>0</v>
      </c>
      <c r="H16" s="263">
        <v>972</v>
      </c>
      <c r="I16" s="263">
        <v>16400</v>
      </c>
      <c r="J16" s="263">
        <v>1379</v>
      </c>
      <c r="K16" s="263">
        <v>11650</v>
      </c>
      <c r="L16" s="263">
        <v>33</v>
      </c>
      <c r="M16" s="263">
        <v>200</v>
      </c>
      <c r="N16" s="263">
        <v>21868</v>
      </c>
      <c r="O16" s="263">
        <v>263986</v>
      </c>
      <c r="P16" s="263">
        <v>1177</v>
      </c>
      <c r="Q16" s="263">
        <v>20100</v>
      </c>
      <c r="R16" s="269">
        <v>0</v>
      </c>
      <c r="S16" s="269">
        <v>0</v>
      </c>
      <c r="T16" s="269">
        <v>0</v>
      </c>
      <c r="U16" s="269">
        <v>0</v>
      </c>
      <c r="V16" s="270" t="s">
        <v>298</v>
      </c>
      <c r="W16" s="263">
        <v>2538</v>
      </c>
      <c r="X16" s="263">
        <v>30480</v>
      </c>
      <c r="Y16" s="269">
        <v>0</v>
      </c>
      <c r="Z16" s="269">
        <v>0</v>
      </c>
      <c r="AA16" s="269">
        <v>13</v>
      </c>
      <c r="AB16" s="269">
        <v>572</v>
      </c>
      <c r="AC16" s="263">
        <v>1119</v>
      </c>
      <c r="AD16" s="263">
        <v>4220</v>
      </c>
      <c r="AE16" s="267">
        <v>0</v>
      </c>
      <c r="AF16" s="263">
        <v>0</v>
      </c>
      <c r="AG16" s="267">
        <v>1886</v>
      </c>
      <c r="AH16" s="263">
        <v>5800</v>
      </c>
      <c r="AI16" s="263">
        <v>1929</v>
      </c>
      <c r="AJ16" s="263">
        <v>25850</v>
      </c>
      <c r="AK16" s="263">
        <v>102</v>
      </c>
      <c r="AL16" s="263">
        <v>1992</v>
      </c>
      <c r="AM16" s="269">
        <v>224</v>
      </c>
      <c r="AN16" s="269">
        <v>9010</v>
      </c>
    </row>
    <row r="17" spans="1:40" s="265" customFormat="1" ht="17.25" customHeight="1" x14ac:dyDescent="0.15">
      <c r="A17" s="266" t="s">
        <v>299</v>
      </c>
      <c r="B17" s="267">
        <v>74395</v>
      </c>
      <c r="C17" s="268">
        <v>1506292</v>
      </c>
      <c r="D17" s="263">
        <v>38740</v>
      </c>
      <c r="E17" s="263">
        <v>737236</v>
      </c>
      <c r="F17" s="269">
        <v>0</v>
      </c>
      <c r="G17" s="269">
        <v>0</v>
      </c>
      <c r="H17" s="263">
        <v>1271</v>
      </c>
      <c r="I17" s="263">
        <v>29712</v>
      </c>
      <c r="J17" s="263">
        <v>497</v>
      </c>
      <c r="K17" s="263">
        <v>5100</v>
      </c>
      <c r="L17" s="263">
        <v>2770</v>
      </c>
      <c r="M17" s="263">
        <v>47120</v>
      </c>
      <c r="N17" s="263">
        <v>5162</v>
      </c>
      <c r="O17" s="263">
        <v>113470</v>
      </c>
      <c r="P17" s="272">
        <v>329</v>
      </c>
      <c r="Q17" s="272">
        <v>3500</v>
      </c>
      <c r="R17" s="272">
        <v>122</v>
      </c>
      <c r="S17" s="272">
        <v>2500</v>
      </c>
      <c r="T17" s="263">
        <v>1502</v>
      </c>
      <c r="U17" s="263">
        <v>38500</v>
      </c>
      <c r="V17" s="270" t="s">
        <v>299</v>
      </c>
      <c r="W17" s="263">
        <v>5925</v>
      </c>
      <c r="X17" s="263">
        <v>98502</v>
      </c>
      <c r="Y17" s="269">
        <v>1450</v>
      </c>
      <c r="Z17" s="269">
        <v>30000</v>
      </c>
      <c r="AA17" s="269">
        <v>481</v>
      </c>
      <c r="AB17" s="269">
        <v>4480</v>
      </c>
      <c r="AC17" s="263">
        <v>2779</v>
      </c>
      <c r="AD17" s="263">
        <v>18197</v>
      </c>
      <c r="AE17" s="267">
        <v>636</v>
      </c>
      <c r="AF17" s="263">
        <v>20234</v>
      </c>
      <c r="AG17" s="267">
        <v>261</v>
      </c>
      <c r="AH17" s="263">
        <v>2949</v>
      </c>
      <c r="AI17" s="263">
        <v>6877</v>
      </c>
      <c r="AJ17" s="263">
        <v>114405</v>
      </c>
      <c r="AK17" s="263">
        <v>0</v>
      </c>
      <c r="AL17" s="263">
        <v>0</v>
      </c>
      <c r="AM17" s="263">
        <v>5593</v>
      </c>
      <c r="AN17" s="263">
        <v>240387</v>
      </c>
    </row>
    <row r="18" spans="1:40" s="265" customFormat="1" ht="17.25" customHeight="1" x14ac:dyDescent="0.15">
      <c r="A18" s="266" t="s">
        <v>300</v>
      </c>
      <c r="B18" s="267">
        <v>71308</v>
      </c>
      <c r="C18" s="268">
        <v>1472921</v>
      </c>
      <c r="D18" s="263">
        <v>41409</v>
      </c>
      <c r="E18" s="263">
        <v>829950</v>
      </c>
      <c r="F18" s="269">
        <v>133</v>
      </c>
      <c r="G18" s="269">
        <v>1837</v>
      </c>
      <c r="H18" s="263">
        <v>379</v>
      </c>
      <c r="I18" s="263">
        <v>7357</v>
      </c>
      <c r="J18" s="263">
        <v>0</v>
      </c>
      <c r="K18" s="263">
        <v>0</v>
      </c>
      <c r="L18" s="263">
        <v>13312</v>
      </c>
      <c r="M18" s="263">
        <v>193100</v>
      </c>
      <c r="N18" s="263">
        <v>2444</v>
      </c>
      <c r="O18" s="263">
        <v>46930</v>
      </c>
      <c r="P18" s="272">
        <v>291</v>
      </c>
      <c r="Q18" s="272">
        <v>3677</v>
      </c>
      <c r="R18" s="272">
        <v>0</v>
      </c>
      <c r="S18" s="272">
        <v>0</v>
      </c>
      <c r="T18" s="272">
        <v>0</v>
      </c>
      <c r="U18" s="272">
        <v>0</v>
      </c>
      <c r="V18" s="270" t="s">
        <v>300</v>
      </c>
      <c r="W18" s="263">
        <v>1217</v>
      </c>
      <c r="X18" s="263">
        <v>22600</v>
      </c>
      <c r="Y18" s="269">
        <v>481</v>
      </c>
      <c r="Z18" s="269">
        <v>3607</v>
      </c>
      <c r="AA18" s="269">
        <v>178</v>
      </c>
      <c r="AB18" s="269">
        <v>1400</v>
      </c>
      <c r="AC18" s="263">
        <v>200</v>
      </c>
      <c r="AD18" s="263">
        <v>4700</v>
      </c>
      <c r="AE18" s="267">
        <v>2947</v>
      </c>
      <c r="AF18" s="263">
        <v>155650</v>
      </c>
      <c r="AG18" s="267">
        <v>4043</v>
      </c>
      <c r="AH18" s="263">
        <v>90000</v>
      </c>
      <c r="AI18" s="263">
        <v>2751</v>
      </c>
      <c r="AJ18" s="263">
        <v>58335</v>
      </c>
      <c r="AK18" s="272">
        <v>1523</v>
      </c>
      <c r="AL18" s="272">
        <v>53778</v>
      </c>
      <c r="AM18" s="272">
        <v>0</v>
      </c>
      <c r="AN18" s="272">
        <v>0</v>
      </c>
    </row>
    <row r="19" spans="1:40" s="265" customFormat="1" ht="17.25" customHeight="1" x14ac:dyDescent="0.15">
      <c r="A19" s="266" t="s">
        <v>301</v>
      </c>
      <c r="B19" s="267">
        <v>57939</v>
      </c>
      <c r="C19" s="268">
        <v>1151557</v>
      </c>
      <c r="D19" s="263">
        <v>37540</v>
      </c>
      <c r="E19" s="263">
        <v>744355</v>
      </c>
      <c r="F19" s="269">
        <v>524</v>
      </c>
      <c r="G19" s="269">
        <v>9820</v>
      </c>
      <c r="H19" s="263">
        <v>870</v>
      </c>
      <c r="I19" s="263">
        <v>21250</v>
      </c>
      <c r="J19" s="263">
        <v>242</v>
      </c>
      <c r="K19" s="263">
        <v>2330</v>
      </c>
      <c r="L19" s="263">
        <v>686</v>
      </c>
      <c r="M19" s="263">
        <v>10000</v>
      </c>
      <c r="N19" s="263">
        <v>3095</v>
      </c>
      <c r="O19" s="263">
        <v>66451</v>
      </c>
      <c r="P19" s="269">
        <v>2486</v>
      </c>
      <c r="Q19" s="269">
        <v>40200</v>
      </c>
      <c r="R19" s="272">
        <v>12</v>
      </c>
      <c r="S19" s="272">
        <v>78</v>
      </c>
      <c r="T19" s="263">
        <v>188</v>
      </c>
      <c r="U19" s="263">
        <v>8500</v>
      </c>
      <c r="V19" s="270" t="s">
        <v>301</v>
      </c>
      <c r="W19" s="263">
        <v>7717</v>
      </c>
      <c r="X19" s="263">
        <v>139450</v>
      </c>
      <c r="Y19" s="269">
        <v>0</v>
      </c>
      <c r="Z19" s="269">
        <v>0</v>
      </c>
      <c r="AA19" s="272">
        <v>0</v>
      </c>
      <c r="AB19" s="272">
        <v>0</v>
      </c>
      <c r="AC19" s="263">
        <v>162</v>
      </c>
      <c r="AD19" s="263">
        <v>1700</v>
      </c>
      <c r="AE19" s="267">
        <v>215</v>
      </c>
      <c r="AF19" s="263">
        <v>2596</v>
      </c>
      <c r="AG19" s="267">
        <v>1535</v>
      </c>
      <c r="AH19" s="263">
        <v>37097</v>
      </c>
      <c r="AI19" s="263">
        <v>479</v>
      </c>
      <c r="AJ19" s="263">
        <v>5580</v>
      </c>
      <c r="AK19" s="263">
        <v>2188</v>
      </c>
      <c r="AL19" s="263">
        <v>62150</v>
      </c>
      <c r="AM19" s="263">
        <v>0</v>
      </c>
      <c r="AN19" s="263">
        <v>0</v>
      </c>
    </row>
    <row r="20" spans="1:40" s="265" customFormat="1" ht="17.25" customHeight="1" x14ac:dyDescent="0.15">
      <c r="A20" s="266" t="s">
        <v>302</v>
      </c>
      <c r="B20" s="267">
        <v>58505</v>
      </c>
      <c r="C20" s="268">
        <v>1181411</v>
      </c>
      <c r="D20" s="263">
        <v>41343</v>
      </c>
      <c r="E20" s="263">
        <v>804190</v>
      </c>
      <c r="F20" s="269">
        <v>1064</v>
      </c>
      <c r="G20" s="269">
        <v>32650</v>
      </c>
      <c r="H20" s="263">
        <v>1229</v>
      </c>
      <c r="I20" s="263">
        <v>28679</v>
      </c>
      <c r="J20" s="263">
        <v>246</v>
      </c>
      <c r="K20" s="263">
        <v>2900</v>
      </c>
      <c r="L20" s="263">
        <v>465</v>
      </c>
      <c r="M20" s="263">
        <v>14100</v>
      </c>
      <c r="N20" s="263">
        <v>4880</v>
      </c>
      <c r="O20" s="263">
        <v>111491</v>
      </c>
      <c r="P20" s="272">
        <v>0</v>
      </c>
      <c r="Q20" s="272">
        <v>0</v>
      </c>
      <c r="R20" s="269">
        <v>0</v>
      </c>
      <c r="S20" s="269">
        <v>0</v>
      </c>
      <c r="T20" s="263">
        <v>202</v>
      </c>
      <c r="U20" s="263">
        <v>4000</v>
      </c>
      <c r="V20" s="270" t="s">
        <v>302</v>
      </c>
      <c r="W20" s="263">
        <v>3500</v>
      </c>
      <c r="X20" s="263">
        <v>61250</v>
      </c>
      <c r="Y20" s="269">
        <v>0</v>
      </c>
      <c r="Z20" s="269">
        <v>0</v>
      </c>
      <c r="AA20" s="269">
        <v>255</v>
      </c>
      <c r="AB20" s="269">
        <v>2150</v>
      </c>
      <c r="AC20" s="263">
        <v>266</v>
      </c>
      <c r="AD20" s="263">
        <v>4000</v>
      </c>
      <c r="AE20" s="267">
        <v>908</v>
      </c>
      <c r="AF20" s="263">
        <v>5350</v>
      </c>
      <c r="AG20" s="267">
        <v>2265</v>
      </c>
      <c r="AH20" s="263">
        <v>65297</v>
      </c>
      <c r="AI20" s="263">
        <v>994</v>
      </c>
      <c r="AJ20" s="263">
        <v>18854</v>
      </c>
      <c r="AK20" s="263">
        <v>888</v>
      </c>
      <c r="AL20" s="263">
        <v>26500</v>
      </c>
      <c r="AM20" s="263">
        <v>0</v>
      </c>
      <c r="AN20" s="263">
        <v>0</v>
      </c>
    </row>
    <row r="21" spans="1:40" s="265" customFormat="1" ht="17.25" customHeight="1" x14ac:dyDescent="0.15">
      <c r="A21" s="266" t="s">
        <v>303</v>
      </c>
      <c r="B21" s="267">
        <v>63573</v>
      </c>
      <c r="C21" s="268">
        <v>1318148</v>
      </c>
      <c r="D21" s="263">
        <v>37082</v>
      </c>
      <c r="E21" s="263">
        <v>706948</v>
      </c>
      <c r="F21" s="269">
        <v>155</v>
      </c>
      <c r="G21" s="269">
        <v>3100</v>
      </c>
      <c r="H21" s="263">
        <v>27</v>
      </c>
      <c r="I21" s="263">
        <v>600</v>
      </c>
      <c r="J21" s="263">
        <v>373</v>
      </c>
      <c r="K21" s="263">
        <v>4845</v>
      </c>
      <c r="L21" s="263">
        <v>1195</v>
      </c>
      <c r="M21" s="263">
        <v>17500</v>
      </c>
      <c r="N21" s="263">
        <v>7055</v>
      </c>
      <c r="O21" s="263">
        <v>131796</v>
      </c>
      <c r="P21" s="269">
        <v>85</v>
      </c>
      <c r="Q21" s="269">
        <v>2900</v>
      </c>
      <c r="R21" s="269">
        <v>0</v>
      </c>
      <c r="S21" s="269">
        <v>0</v>
      </c>
      <c r="T21" s="263">
        <v>1994</v>
      </c>
      <c r="U21" s="263">
        <v>27892</v>
      </c>
      <c r="V21" s="270" t="s">
        <v>303</v>
      </c>
      <c r="W21" s="263">
        <v>3426</v>
      </c>
      <c r="X21" s="263">
        <v>49600</v>
      </c>
      <c r="Y21" s="269">
        <v>0</v>
      </c>
      <c r="Z21" s="269">
        <v>0</v>
      </c>
      <c r="AA21" s="269">
        <v>0</v>
      </c>
      <c r="AB21" s="269">
        <v>0</v>
      </c>
      <c r="AC21" s="263">
        <v>525</v>
      </c>
      <c r="AD21" s="263">
        <v>8041</v>
      </c>
      <c r="AE21" s="267">
        <v>70</v>
      </c>
      <c r="AF21" s="263">
        <v>2700</v>
      </c>
      <c r="AG21" s="267">
        <v>464</v>
      </c>
      <c r="AH21" s="263">
        <v>12000</v>
      </c>
      <c r="AI21" s="263">
        <v>466</v>
      </c>
      <c r="AJ21" s="263">
        <v>4758</v>
      </c>
      <c r="AK21" s="263">
        <v>9928</v>
      </c>
      <c r="AL21" s="263">
        <v>322286</v>
      </c>
      <c r="AM21" s="263">
        <v>728</v>
      </c>
      <c r="AN21" s="263">
        <v>22822</v>
      </c>
    </row>
    <row r="22" spans="1:40" s="265" customFormat="1" ht="17.25" customHeight="1" x14ac:dyDescent="0.15">
      <c r="A22" s="266" t="s">
        <v>304</v>
      </c>
      <c r="B22" s="267">
        <v>66462</v>
      </c>
      <c r="C22" s="268">
        <v>1345756</v>
      </c>
      <c r="D22" s="263">
        <v>39104</v>
      </c>
      <c r="E22" s="263">
        <v>753619</v>
      </c>
      <c r="F22" s="269">
        <v>794</v>
      </c>
      <c r="G22" s="269">
        <v>7302</v>
      </c>
      <c r="H22" s="263">
        <v>766</v>
      </c>
      <c r="I22" s="263">
        <v>16000</v>
      </c>
      <c r="J22" s="263">
        <v>2587</v>
      </c>
      <c r="K22" s="263">
        <v>43232</v>
      </c>
      <c r="L22" s="263">
        <v>733</v>
      </c>
      <c r="M22" s="263">
        <v>12800</v>
      </c>
      <c r="N22" s="263">
        <v>13980</v>
      </c>
      <c r="O22" s="263">
        <v>281425</v>
      </c>
      <c r="P22" s="269">
        <v>2177</v>
      </c>
      <c r="Q22" s="269">
        <v>62470</v>
      </c>
      <c r="R22" s="269">
        <v>57</v>
      </c>
      <c r="S22" s="269">
        <v>342</v>
      </c>
      <c r="T22" s="263">
        <v>45</v>
      </c>
      <c r="U22" s="263">
        <v>500</v>
      </c>
      <c r="V22" s="270" t="s">
        <v>304</v>
      </c>
      <c r="W22" s="263">
        <v>1538</v>
      </c>
      <c r="X22" s="263">
        <v>24596</v>
      </c>
      <c r="Y22" s="269">
        <v>0</v>
      </c>
      <c r="Z22" s="269">
        <v>0</v>
      </c>
      <c r="AA22" s="272">
        <v>283</v>
      </c>
      <c r="AB22" s="272">
        <v>3150</v>
      </c>
      <c r="AC22" s="263">
        <v>510</v>
      </c>
      <c r="AD22" s="263">
        <v>8635</v>
      </c>
      <c r="AE22" s="267">
        <v>183</v>
      </c>
      <c r="AF22" s="263">
        <v>3440</v>
      </c>
      <c r="AG22" s="267">
        <v>3410</v>
      </c>
      <c r="AH22" s="263">
        <v>122335</v>
      </c>
      <c r="AI22" s="272">
        <v>141</v>
      </c>
      <c r="AJ22" s="272">
        <v>3000</v>
      </c>
      <c r="AK22" s="263">
        <v>0</v>
      </c>
      <c r="AL22" s="263">
        <v>0</v>
      </c>
      <c r="AM22" s="263">
        <v>154</v>
      </c>
      <c r="AN22" s="263">
        <v>2910</v>
      </c>
    </row>
    <row r="23" spans="1:40" s="265" customFormat="1" ht="17.25" customHeight="1" x14ac:dyDescent="0.15">
      <c r="A23" s="273" t="s">
        <v>305</v>
      </c>
      <c r="B23" s="274">
        <v>61894</v>
      </c>
      <c r="C23" s="275">
        <v>1761224</v>
      </c>
      <c r="D23" s="276">
        <v>26111</v>
      </c>
      <c r="E23" s="276">
        <v>507134</v>
      </c>
      <c r="F23" s="277">
        <v>0</v>
      </c>
      <c r="G23" s="277">
        <v>0</v>
      </c>
      <c r="H23" s="276">
        <v>1577</v>
      </c>
      <c r="I23" s="276">
        <v>54518</v>
      </c>
      <c r="J23" s="276">
        <v>0</v>
      </c>
      <c r="K23" s="276">
        <v>0</v>
      </c>
      <c r="L23" s="276">
        <v>345</v>
      </c>
      <c r="M23" s="276">
        <v>3635</v>
      </c>
      <c r="N23" s="276">
        <v>20320</v>
      </c>
      <c r="O23" s="276">
        <v>921654</v>
      </c>
      <c r="P23" s="276">
        <v>274</v>
      </c>
      <c r="Q23" s="276">
        <v>7498</v>
      </c>
      <c r="R23" s="277">
        <v>94</v>
      </c>
      <c r="S23" s="277">
        <v>951</v>
      </c>
      <c r="T23" s="276">
        <v>0</v>
      </c>
      <c r="U23" s="276">
        <v>0</v>
      </c>
      <c r="V23" s="278" t="s">
        <v>305</v>
      </c>
      <c r="W23" s="276">
        <v>8192</v>
      </c>
      <c r="X23" s="276">
        <v>145400</v>
      </c>
      <c r="Y23" s="277">
        <v>0</v>
      </c>
      <c r="Z23" s="277">
        <v>0</v>
      </c>
      <c r="AA23" s="277">
        <v>196</v>
      </c>
      <c r="AB23" s="277">
        <v>2000</v>
      </c>
      <c r="AC23" s="276">
        <v>517</v>
      </c>
      <c r="AD23" s="276">
        <v>7287</v>
      </c>
      <c r="AE23" s="276">
        <v>255</v>
      </c>
      <c r="AF23" s="276">
        <v>4150</v>
      </c>
      <c r="AG23" s="276">
        <v>3213</v>
      </c>
      <c r="AH23" s="276">
        <v>97167</v>
      </c>
      <c r="AI23" s="276">
        <v>267</v>
      </c>
      <c r="AJ23" s="276">
        <v>5400</v>
      </c>
      <c r="AK23" s="276">
        <v>96</v>
      </c>
      <c r="AL23" s="276">
        <v>1930</v>
      </c>
      <c r="AM23" s="276">
        <v>437</v>
      </c>
      <c r="AN23" s="276">
        <v>12500</v>
      </c>
    </row>
    <row r="24" spans="1:40" s="251" customFormat="1" ht="15" customHeight="1" x14ac:dyDescent="0.15">
      <c r="A24" s="279"/>
      <c r="B24" s="279"/>
      <c r="C24" s="279"/>
      <c r="D24" s="279"/>
      <c r="V24" s="279" t="s">
        <v>334</v>
      </c>
      <c r="W24" s="279"/>
      <c r="X24" s="279"/>
      <c r="Y24" s="279"/>
    </row>
  </sheetData>
  <phoneticPr fontId="2"/>
  <hyperlinks>
    <hyperlink ref="A1" location="'11住居・建築目次'!A1" display="11　住居・建築目次へ＜＜" xr:uid="{00000000-0004-0000-0800-000000000000}"/>
  </hyperlinks>
  <pageMargins left="0.59055118110236227" right="0.59055118110236227" top="0.59055118110236227" bottom="0.39370078740157483" header="0.51181102362204722" footer="0.51181102362204722"/>
  <pageSetup paperSize="9" scale="94" fitToWidth="2" orientation="portrait" blackAndWhite="1" r:id="rId1"/>
  <headerFooter alignWithMargins="0"/>
  <colBreaks count="2" manualBreakCount="2">
    <brk id="11" min="1" max="23" man="1"/>
    <brk id="21" min="1"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11住居・建築目次</vt:lpstr>
      <vt:lpstr>11-1(1)</vt:lpstr>
      <vt:lpstr>11-1(2)</vt:lpstr>
      <vt:lpstr>11-1(3)</vt:lpstr>
      <vt:lpstr>11-1(4)</vt:lpstr>
      <vt:lpstr>11-2</vt:lpstr>
      <vt:lpstr>11-3</vt:lpstr>
      <vt:lpstr>11-4</vt:lpstr>
      <vt:lpstr>11-5</vt:lpstr>
      <vt:lpstr>11-6</vt:lpstr>
      <vt:lpstr>11-7(1)</vt:lpstr>
      <vt:lpstr>11-7(2)</vt:lpstr>
      <vt:lpstr>11-8</vt:lpstr>
      <vt:lpstr>'11-1(1)'!Print_Area</vt:lpstr>
      <vt:lpstr>'11-1(2)'!Print_Area</vt:lpstr>
      <vt:lpstr>'11-1(3)'!Print_Area</vt:lpstr>
      <vt:lpstr>'11-1(4)'!Print_Area</vt:lpstr>
      <vt:lpstr>'11-2'!Print_Area</vt:lpstr>
      <vt:lpstr>'11-4'!Print_Area</vt:lpstr>
      <vt:lpstr>'11-5'!Print_Area</vt:lpstr>
      <vt:lpstr>'11-6'!Print_Area</vt:lpstr>
      <vt:lpstr>'11-7(1)'!Print_Area</vt:lpstr>
      <vt:lpstr>'11-7(2)'!Print_Area</vt:lpstr>
      <vt:lpstr>'11-8'!Print_Area</vt:lpstr>
      <vt:lpstr>'11-1(1)'!Print_Titles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2024-04-18T05:22:08Z</dcterms:created>
  <dcterms:modified xsi:type="dcterms:W3CDTF">2024-04-18T05:25:10Z</dcterms:modified>
  <cp:category/>
  <cp:contentStatus/>
</cp:coreProperties>
</file>