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54" documentId="8_{E19DD022-30DF-424B-91BB-421DACE81AE8}" xr6:coauthVersionLast="47" xr6:coauthVersionMax="47" xr10:uidLastSave="{E074C9C0-6BC6-481E-8A5E-A36F2F4B5888}"/>
  <bookViews>
    <workbookView xWindow="-120" yWindow="-120" windowWidth="23280" windowHeight="15000" tabRatio="808" xr2:uid="{00000000-000D-0000-FFFF-FFFF00000000}"/>
  </bookViews>
  <sheets>
    <sheet name="14物価・生活目次" sheetId="21" r:id="rId1"/>
    <sheet name="14-1" sheetId="55" r:id="rId2"/>
    <sheet name="14-2" sheetId="57" r:id="rId3"/>
    <sheet name="14-3" sheetId="56" r:id="rId4"/>
    <sheet name="14-4" sheetId="53" r:id="rId5"/>
    <sheet name="14-5" sheetId="52" r:id="rId6"/>
    <sheet name="14-6" sheetId="17" r:id="rId7"/>
    <sheet name="14-7 " sheetId="58" r:id="rId8"/>
  </sheets>
  <definedNames>
    <definedName name="_xlnm._FilterDatabase" localSheetId="7" hidden="1">'14-7 '!$G$7:$U$7</definedName>
    <definedName name="_xlnm.Print_Area" localSheetId="1">'14-1'!$A$2:$T$31</definedName>
    <definedName name="_xlnm.Print_Area" localSheetId="2">'14-2'!$A$2:$R$84</definedName>
    <definedName name="_xlnm.Print_Area" localSheetId="3">'14-3'!$A$2:$CK$27</definedName>
    <definedName name="_xlnm.Print_Area" localSheetId="4">'14-4'!$A$2:$Q$11</definedName>
    <definedName name="_xlnm.Print_Area" localSheetId="5">'14-5'!$A$2:$H$34</definedName>
    <definedName name="_xlnm.Print_Area" localSheetId="6">'14-6'!$A$2:$R$75</definedName>
    <definedName name="_xlnm.Print_Area" localSheetId="7">'14-7 '!$A$2:$S$151</definedName>
    <definedName name="_xlnm.Print_Titles" localSheetId="1">'14-1'!$A:$E</definedName>
    <definedName name="_xlnm.Print_Titles" localSheetId="2">'14-2'!$2:$7</definedName>
    <definedName name="_xlnm.Print_Titles" localSheetId="4">'14-4'!$A:$C</definedName>
    <definedName name="_xlnm.Print_Titles" localSheetId="7">'14-7 '!$2:$7</definedName>
    <definedName name="家具・家事用品">#REF!</definedName>
    <definedName name="教育">#REF!</definedName>
    <definedName name="教養娯楽">#REF!</definedName>
    <definedName name="交通通信">#REF!</definedName>
    <definedName name="光熱・水道">#REF!</definedName>
    <definedName name="住居">#REF!</definedName>
    <definedName name="諸雑費">#REF!</definedName>
    <definedName name="食料">#REF!</definedName>
    <definedName name="被服及び履物">#REF!</definedName>
    <definedName name="分類">#REF!</definedName>
    <definedName name="保健医療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53" l="1"/>
  <c r="K13" i="55"/>
  <c r="K6" i="17"/>
  <c r="T67" i="17"/>
  <c r="T68" i="17"/>
  <c r="T69" i="17"/>
  <c r="T70" i="17"/>
  <c r="T71" i="17"/>
  <c r="T72" i="17"/>
  <c r="T73" i="17"/>
  <c r="T30" i="17"/>
  <c r="T31" i="17"/>
  <c r="T32" i="17"/>
  <c r="T33" i="17"/>
  <c r="T34" i="17"/>
  <c r="T35" i="17"/>
  <c r="T36" i="17"/>
  <c r="T37" i="17"/>
  <c r="T38" i="17"/>
  <c r="T39" i="17"/>
  <c r="T40" i="17"/>
  <c r="T41" i="17"/>
  <c r="T42" i="17"/>
  <c r="T43" i="17"/>
  <c r="T44" i="17"/>
  <c r="T45" i="17"/>
  <c r="T46" i="17"/>
  <c r="T47" i="17"/>
  <c r="T48" i="17"/>
  <c r="T49" i="17"/>
  <c r="T50" i="17"/>
  <c r="T51" i="17"/>
  <c r="T52" i="17"/>
  <c r="T53" i="17"/>
  <c r="T54" i="17"/>
  <c r="T55" i="17"/>
  <c r="T56" i="17"/>
  <c r="T57" i="17"/>
  <c r="T58" i="17"/>
  <c r="T59" i="17"/>
  <c r="T60" i="17"/>
  <c r="T61" i="17"/>
  <c r="T62" i="17"/>
  <c r="T63" i="17"/>
  <c r="T64" i="17"/>
  <c r="T65" i="17"/>
  <c r="T66" i="17"/>
  <c r="T9" i="17"/>
  <c r="T10" i="17"/>
  <c r="T11" i="17"/>
  <c r="T12" i="17"/>
  <c r="T13" i="17"/>
  <c r="T14" i="17"/>
  <c r="T15" i="17"/>
  <c r="T16" i="17"/>
  <c r="T17" i="17"/>
  <c r="T18" i="17"/>
  <c r="T19" i="17"/>
  <c r="T20" i="17"/>
  <c r="T21" i="17"/>
  <c r="T22" i="17"/>
  <c r="T23" i="17"/>
  <c r="T24" i="17"/>
  <c r="T25" i="17"/>
  <c r="T26" i="17"/>
  <c r="T27" i="17"/>
  <c r="T28" i="17"/>
  <c r="T29" i="17"/>
  <c r="T8" i="17"/>
</calcChain>
</file>

<file path=xl/sharedStrings.xml><?xml version="1.0" encoding="utf-8"?>
<sst xmlns="http://schemas.openxmlformats.org/spreadsheetml/2006/main" count="758" uniqueCount="469">
  <si>
    <t>１４　物価・生活</t>
    <rPh sb="3" eb="5">
      <t>ブッカ</t>
    </rPh>
    <rPh sb="6" eb="8">
      <t>セイカツ</t>
    </rPh>
    <phoneticPr fontId="2"/>
  </si>
  <si>
    <t>14-1</t>
    <phoneticPr fontId="2"/>
  </si>
  <si>
    <t>全国物価指数</t>
    <rPh sb="0" eb="2">
      <t>ゼンコク</t>
    </rPh>
    <rPh sb="2" eb="4">
      <t>ブッカ</t>
    </rPh>
    <rPh sb="4" eb="6">
      <t>シスウ</t>
    </rPh>
    <phoneticPr fontId="1"/>
  </si>
  <si>
    <t>14-2</t>
  </si>
  <si>
    <t>福井市消費者物価指数</t>
    <rPh sb="0" eb="2">
      <t>フクイ</t>
    </rPh>
    <rPh sb="2" eb="3">
      <t>シ</t>
    </rPh>
    <rPh sb="3" eb="6">
      <t>ショウヒシャ</t>
    </rPh>
    <rPh sb="6" eb="8">
      <t>ブッカ</t>
    </rPh>
    <rPh sb="8" eb="10">
      <t>シスウ</t>
    </rPh>
    <phoneticPr fontId="1"/>
  </si>
  <si>
    <t>14-3</t>
  </si>
  <si>
    <t>主要品目の小売価格表（福井市）</t>
    <rPh sb="0" eb="2">
      <t>シュヨウ</t>
    </rPh>
    <rPh sb="2" eb="4">
      <t>ヒンモク</t>
    </rPh>
    <rPh sb="5" eb="7">
      <t>コウリ</t>
    </rPh>
    <rPh sb="7" eb="9">
      <t>カカク</t>
    </rPh>
    <rPh sb="9" eb="10">
      <t>ヒョウ</t>
    </rPh>
    <rPh sb="11" eb="14">
      <t>フクイシ</t>
    </rPh>
    <phoneticPr fontId="1"/>
  </si>
  <si>
    <t>14-4</t>
  </si>
  <si>
    <t>酒類販売数量</t>
    <rPh sb="0" eb="2">
      <t>シュルイ</t>
    </rPh>
    <rPh sb="2" eb="4">
      <t>ハンバイ</t>
    </rPh>
    <rPh sb="4" eb="6">
      <t>スウリョウ</t>
    </rPh>
    <phoneticPr fontId="1"/>
  </si>
  <si>
    <t>14-5</t>
  </si>
  <si>
    <t>主要耐久消費財の普及状況（二人以上の世帯）</t>
    <phoneticPr fontId="1"/>
  </si>
  <si>
    <t>14-6</t>
  </si>
  <si>
    <t>福井市(二人以上の世帯)１世帯当たり１か月間の消費支出</t>
    <rPh sb="0" eb="3">
      <t>フクイシ</t>
    </rPh>
    <rPh sb="4" eb="6">
      <t>フタリ</t>
    </rPh>
    <rPh sb="6" eb="8">
      <t>イジョウ</t>
    </rPh>
    <rPh sb="9" eb="11">
      <t>セタイ</t>
    </rPh>
    <rPh sb="13" eb="15">
      <t>セタイ</t>
    </rPh>
    <rPh sb="15" eb="16">
      <t>ア</t>
    </rPh>
    <rPh sb="20" eb="21">
      <t>ゲツ</t>
    </rPh>
    <rPh sb="21" eb="22">
      <t>カン</t>
    </rPh>
    <rPh sb="23" eb="25">
      <t>ショウヒ</t>
    </rPh>
    <rPh sb="25" eb="27">
      <t>シシュツ</t>
    </rPh>
    <phoneticPr fontId="1"/>
  </si>
  <si>
    <t>14-7</t>
  </si>
  <si>
    <t>福井市(二人以上の世帯のうち勤労者世帯)１世帯当たり１か月間の収入と支出</t>
    <rPh sb="0" eb="3">
      <t>フクイシ</t>
    </rPh>
    <rPh sb="4" eb="6">
      <t>フタリ</t>
    </rPh>
    <rPh sb="6" eb="8">
      <t>イジョウ</t>
    </rPh>
    <rPh sb="9" eb="11">
      <t>セタイ</t>
    </rPh>
    <rPh sb="14" eb="17">
      <t>キンロウシャ</t>
    </rPh>
    <rPh sb="17" eb="19">
      <t>セタイ</t>
    </rPh>
    <rPh sb="21" eb="23">
      <t>セタイ</t>
    </rPh>
    <rPh sb="23" eb="24">
      <t>ア</t>
    </rPh>
    <rPh sb="28" eb="29">
      <t>ゲツ</t>
    </rPh>
    <rPh sb="29" eb="30">
      <t>カン</t>
    </rPh>
    <rPh sb="31" eb="33">
      <t>シュウニュウ</t>
    </rPh>
    <rPh sb="34" eb="36">
      <t>シシュツ</t>
    </rPh>
    <phoneticPr fontId="1"/>
  </si>
  <si>
    <t>物価・生活目次へ＜＜</t>
    <rPh sb="0" eb="2">
      <t>ブッカ</t>
    </rPh>
    <rPh sb="3" eb="5">
      <t>セイカツ</t>
    </rPh>
    <rPh sb="5" eb="7">
      <t>モクジ</t>
    </rPh>
    <phoneticPr fontId="2"/>
  </si>
  <si>
    <t>14　物価・生活</t>
    <rPh sb="3" eb="5">
      <t>ブッカ</t>
    </rPh>
    <rPh sb="6" eb="8">
      <t>セイカツ</t>
    </rPh>
    <phoneticPr fontId="2"/>
  </si>
  <si>
    <t>　　　１４　物価・生活</t>
    <rPh sb="6" eb="7">
      <t>モノ</t>
    </rPh>
    <rPh sb="7" eb="8">
      <t>アタイ</t>
    </rPh>
    <rPh sb="9" eb="10">
      <t>ナマ</t>
    </rPh>
    <rPh sb="10" eb="11">
      <t>カツ</t>
    </rPh>
    <phoneticPr fontId="2"/>
  </si>
  <si>
    <t>１　全国物価指数</t>
    <rPh sb="2" eb="3">
      <t>ゼン</t>
    </rPh>
    <rPh sb="3" eb="4">
      <t>クニ</t>
    </rPh>
    <rPh sb="4" eb="5">
      <t>モノ</t>
    </rPh>
    <rPh sb="5" eb="6">
      <t>アタイ</t>
    </rPh>
    <rPh sb="6" eb="7">
      <t>ユビ</t>
    </rPh>
    <rPh sb="7" eb="8">
      <t>カズ</t>
    </rPh>
    <phoneticPr fontId="2"/>
  </si>
  <si>
    <t>（つづき）</t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</si>
  <si>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</si>
  <si>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企業物価指数</t>
    <rPh sb="0" eb="1">
      <t>クワダ</t>
    </rPh>
    <rPh sb="1" eb="2">
      <t>ギョウ</t>
    </rPh>
    <rPh sb="2" eb="3">
      <t>モノ</t>
    </rPh>
    <rPh sb="3" eb="4">
      <t>アタイ</t>
    </rPh>
    <rPh sb="4" eb="5">
      <t>ユビ</t>
    </rPh>
    <rPh sb="5" eb="6">
      <t>カズ</t>
    </rPh>
    <phoneticPr fontId="2"/>
  </si>
  <si>
    <t>農業物価指数</t>
    <rPh sb="0" eb="2">
      <t>ノウギョウ</t>
    </rPh>
    <rPh sb="2" eb="4">
      <t>ブッカ</t>
    </rPh>
    <rPh sb="4" eb="6">
      <t>シスウ</t>
    </rPh>
    <phoneticPr fontId="2"/>
  </si>
  <si>
    <t>家計</t>
    <rPh sb="0" eb="2">
      <t>カケイ</t>
    </rPh>
    <phoneticPr fontId="2"/>
  </si>
  <si>
    <t>世帯消費動向指数（全国）</t>
    <rPh sb="0" eb="2">
      <t>セタイ</t>
    </rPh>
    <rPh sb="2" eb="4">
      <t>ショウヒ</t>
    </rPh>
    <rPh sb="4" eb="6">
      <t>ドウコウ</t>
    </rPh>
    <rPh sb="6" eb="8">
      <t>シスウ</t>
    </rPh>
    <rPh sb="9" eb="11">
      <t>ゼンコク</t>
    </rPh>
    <phoneticPr fontId="2"/>
  </si>
  <si>
    <t>全国</t>
    <rPh sb="0" eb="2">
      <t>ゼンコク</t>
    </rPh>
    <phoneticPr fontId="2"/>
  </si>
  <si>
    <t>東京都区部</t>
    <rPh sb="0" eb="1">
      <t>ヒガシ</t>
    </rPh>
    <rPh sb="1" eb="2">
      <t>キョウ</t>
    </rPh>
    <rPh sb="2" eb="3">
      <t>ミヤコ</t>
    </rPh>
    <rPh sb="3" eb="4">
      <t>ク</t>
    </rPh>
    <rPh sb="4" eb="5">
      <t>ブ</t>
    </rPh>
    <phoneticPr fontId="2"/>
  </si>
  <si>
    <t>福井市</t>
    <rPh sb="0" eb="3">
      <t>フクイシ</t>
    </rPh>
    <phoneticPr fontId="2"/>
  </si>
  <si>
    <t>国内企業物価指数</t>
    <rPh sb="0" eb="2">
      <t>コクナイ</t>
    </rPh>
    <rPh sb="2" eb="4">
      <t>キギョウ</t>
    </rPh>
    <rPh sb="4" eb="6">
      <t>ブッカ</t>
    </rPh>
    <rPh sb="6" eb="8">
      <t>シスウ</t>
    </rPh>
    <phoneticPr fontId="2"/>
  </si>
  <si>
    <t>戦前基準指数</t>
    <rPh sb="0" eb="2">
      <t>センゼン</t>
    </rPh>
    <rPh sb="2" eb="4">
      <t>キジュン</t>
    </rPh>
    <rPh sb="4" eb="6">
      <t>シスウ</t>
    </rPh>
    <phoneticPr fontId="2"/>
  </si>
  <si>
    <t>農産物総合</t>
    <rPh sb="0" eb="3">
      <t>ノウサンブツ</t>
    </rPh>
    <rPh sb="3" eb="5">
      <t>ソウゴウ</t>
    </rPh>
    <phoneticPr fontId="2"/>
  </si>
  <si>
    <t>二人以上の世帯のうち勤労者世帯</t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phoneticPr fontId="2"/>
  </si>
  <si>
    <t>二人以上の世帯</t>
    <rPh sb="0" eb="2">
      <t>フタリ</t>
    </rPh>
    <rPh sb="2" eb="4">
      <t>イジョウ</t>
    </rPh>
    <rPh sb="5" eb="7">
      <t>セタイ</t>
    </rPh>
    <phoneticPr fontId="2"/>
  </si>
  <si>
    <t>二人以上の世帯</t>
  </si>
  <si>
    <t>二人以上の世帯の
うち勤労者世帯</t>
  </si>
  <si>
    <t>令和2年</t>
    <rPh sb="0" eb="2">
      <t>レイワ</t>
    </rPh>
    <rPh sb="3" eb="4">
      <t>ネン</t>
    </rPh>
    <phoneticPr fontId="2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</si>
  <si>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2"/>
  </si>
  <si>
    <t>平成27年</t>
    <rPh sb="0" eb="2">
      <t>ヘイセイ</t>
    </rPh>
    <rPh sb="4" eb="5">
      <t>ネン</t>
    </rPh>
    <phoneticPr fontId="2"/>
  </si>
  <si>
    <t>昭和9年～11年</t>
    <rPh sb="0" eb="2">
      <t>ショウワ</t>
    </rPh>
    <rPh sb="3" eb="4">
      <t>ネン</t>
    </rPh>
    <rPh sb="7" eb="8">
      <t>ネン</t>
    </rPh>
    <phoneticPr fontId="2"/>
  </si>
  <si>
    <t>令和２年</t>
  </si>
  <si>
    <t>令和2年＝100</t>
    <rPh sb="0" eb="2">
      <t>レイワ</t>
    </rPh>
    <rPh sb="3" eb="4">
      <t>ネン</t>
    </rPh>
    <phoneticPr fontId="2"/>
  </si>
  <si>
    <t>＝100</t>
    <phoneticPr fontId="2"/>
  </si>
  <si>
    <t>令和2年＝100</t>
    <rPh sb="0" eb="2">
      <t>レイワ</t>
    </rPh>
    <phoneticPr fontId="2"/>
  </si>
  <si>
    <t>＝1.0</t>
    <phoneticPr fontId="2"/>
  </si>
  <si>
    <t>実収入</t>
    <rPh sb="0" eb="1">
      <t>ミ</t>
    </rPh>
    <rPh sb="1" eb="2">
      <t>オサム</t>
    </rPh>
    <rPh sb="2" eb="3">
      <t>イ</t>
    </rPh>
    <phoneticPr fontId="2"/>
  </si>
  <si>
    <t>消費支出</t>
    <rPh sb="0" eb="2">
      <t>ショウヒ</t>
    </rPh>
    <rPh sb="2" eb="4">
      <t>シシュツ</t>
    </rPh>
    <phoneticPr fontId="2"/>
  </si>
  <si>
    <t>（原数値）</t>
    <phoneticPr fontId="2"/>
  </si>
  <si>
    <t>円</t>
    <rPh sb="0" eb="1">
      <t>エン</t>
    </rPh>
    <phoneticPr fontId="2"/>
  </si>
  <si>
    <t>令和</t>
    <rPh sb="0" eb="2">
      <t>レイワ</t>
    </rPh>
    <phoneticPr fontId="2"/>
  </si>
  <si>
    <t xml:space="preserve">年 </t>
    <rPh sb="0" eb="1">
      <t>ネン</t>
    </rPh>
    <phoneticPr fontId="2"/>
  </si>
  <si>
    <t>平均</t>
    <phoneticPr fontId="2"/>
  </si>
  <si>
    <t>4</t>
  </si>
  <si>
    <t>年</t>
    <rPh sb="0" eb="1">
      <t>ネン</t>
    </rPh>
    <phoneticPr fontId="2"/>
  </si>
  <si>
    <t>1</t>
    <phoneticPr fontId="2"/>
  </si>
  <si>
    <t>月</t>
    <rPh sb="0" eb="1">
      <t>ガツ</t>
    </rPh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</si>
  <si>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</si>
  <si>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</si>
  <si>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</si>
  <si>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</si>
  <si>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</si>
  <si>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</si>
  <si>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</si>
  <si>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</si>
  <si>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</si>
  <si>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</si>
  <si>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</si>
  <si>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（注）家計および消費水準指数（全国）は農林漁家世帯を含む。</t>
    <rPh sb="1" eb="2">
      <t>チュウ</t>
    </rPh>
    <rPh sb="3" eb="5">
      <t>カケイ</t>
    </rPh>
    <rPh sb="8" eb="10">
      <t>ショウヒ</t>
    </rPh>
    <rPh sb="10" eb="12">
      <t>スイジュン</t>
    </rPh>
    <rPh sb="12" eb="14">
      <t>シスウ</t>
    </rPh>
    <rPh sb="15" eb="17">
      <t>ゼンコク</t>
    </rPh>
    <rPh sb="19" eb="21">
      <t>ノウリン</t>
    </rPh>
    <rPh sb="21" eb="23">
      <t>ギョカ</t>
    </rPh>
    <rPh sb="23" eb="25">
      <t>セタイ</t>
    </rPh>
    <rPh sb="26" eb="27">
      <t>フク</t>
    </rPh>
    <phoneticPr fontId="2"/>
  </si>
  <si>
    <t>　　　　消費水準指数のうち勤労者世帯の数値はH27基準より公表されなくなった。</t>
    <rPh sb="4" eb="6">
      <t>ショウヒ</t>
    </rPh>
    <rPh sb="6" eb="8">
      <t>スイジュン</t>
    </rPh>
    <rPh sb="8" eb="10">
      <t>シスウ</t>
    </rPh>
    <rPh sb="13" eb="16">
      <t>キンロウシャ</t>
    </rPh>
    <rPh sb="16" eb="18">
      <t>セタイ</t>
    </rPh>
    <rPh sb="19" eb="21">
      <t>スウチ</t>
    </rPh>
    <rPh sb="25" eb="27">
      <t>キジュン</t>
    </rPh>
    <rPh sb="29" eb="31">
      <t>コウヒョウ</t>
    </rPh>
    <phoneticPr fontId="2"/>
  </si>
  <si>
    <t>資料：福井県統計調査課「家計調査概要」、総務省統計局「消費者物価指数年報」「家計調査年報」「消費動向指数」</t>
    <rPh sb="0" eb="1">
      <t>シ</t>
    </rPh>
    <rPh sb="1" eb="2">
      <t>リョウ</t>
    </rPh>
    <rPh sb="3" eb="6">
      <t>フクイケン</t>
    </rPh>
    <rPh sb="6" eb="8">
      <t>トウケイ</t>
    </rPh>
    <rPh sb="8" eb="10">
      <t>チョウサ</t>
    </rPh>
    <rPh sb="10" eb="11">
      <t>カ</t>
    </rPh>
    <rPh sb="12" eb="14">
      <t>カケイ</t>
    </rPh>
    <rPh sb="14" eb="16">
      <t>チョウサ</t>
    </rPh>
    <rPh sb="16" eb="18">
      <t>ガイヨウ</t>
    </rPh>
    <rPh sb="46" eb="52">
      <t>ショウヒドウコウシスウ</t>
    </rPh>
    <phoneticPr fontId="2"/>
  </si>
  <si>
    <t>国内物価指数は、令和４年４月分から、２０２０年（令和２年＝１００）を基準とします。</t>
  </si>
  <si>
    <t>２　福井市消費者物価指数</t>
    <rPh sb="2" eb="4">
      <t>フクイ</t>
    </rPh>
    <rPh sb="4" eb="5">
      <t>シ</t>
    </rPh>
    <rPh sb="5" eb="8">
      <t>ショウヒシャ</t>
    </rPh>
    <rPh sb="8" eb="10">
      <t>ブッカ</t>
    </rPh>
    <rPh sb="10" eb="12">
      <t>シスウ</t>
    </rPh>
    <phoneticPr fontId="2"/>
  </si>
  <si>
    <t>（令和2年=100)</t>
    <rPh sb="1" eb="3">
      <t>レイワ</t>
    </rPh>
    <rPh sb="4" eb="5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</si>
  <si>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</si>
  <si>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</si>
  <si>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</si>
  <si>
    <t>令和4年</t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</si>
  <si>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</si>
  <si>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</si>
  <si>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</si>
  <si>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</si>
  <si>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</si>
  <si>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</si>
  <si>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</si>
  <si>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</si>
  <si>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</si>
  <si>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</si>
  <si>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</si>
  <si>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</si>
  <si>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総合</t>
    <rPh sb="0" eb="2">
      <t>ソウゴウ</t>
    </rPh>
    <phoneticPr fontId="2"/>
  </si>
  <si>
    <t>持家帰属家賃を除く総合</t>
  </si>
  <si>
    <t>食料</t>
    <rPh sb="0" eb="2">
      <t>ショクリョウ</t>
    </rPh>
    <phoneticPr fontId="2"/>
  </si>
  <si>
    <t>穀類</t>
    <rPh sb="0" eb="2">
      <t>コクルイ</t>
    </rPh>
    <phoneticPr fontId="2"/>
  </si>
  <si>
    <t>魚介類</t>
    <rPh sb="0" eb="3">
      <t>ギョカイルイ</t>
    </rPh>
    <phoneticPr fontId="2"/>
  </si>
  <si>
    <t>生鮮魚介</t>
    <rPh sb="0" eb="2">
      <t>セイセン</t>
    </rPh>
    <rPh sb="2" eb="4">
      <t>ギョカイ</t>
    </rPh>
    <phoneticPr fontId="2"/>
  </si>
  <si>
    <t>肉類</t>
    <rPh sb="0" eb="2">
      <t>ニクルイ</t>
    </rPh>
    <phoneticPr fontId="2"/>
  </si>
  <si>
    <t>乳卵類</t>
    <rPh sb="0" eb="1">
      <t>ニュウ</t>
    </rPh>
    <rPh sb="1" eb="2">
      <t>タマゴ</t>
    </rPh>
    <rPh sb="2" eb="3">
      <t>ルイ</t>
    </rPh>
    <phoneticPr fontId="2"/>
  </si>
  <si>
    <t>野菜・海藻</t>
    <rPh sb="0" eb="2">
      <t>ヤサイ</t>
    </rPh>
    <rPh sb="3" eb="5">
      <t>カイソウ</t>
    </rPh>
    <phoneticPr fontId="2"/>
  </si>
  <si>
    <t>生鮮野菜</t>
    <rPh sb="0" eb="2">
      <t>セイセン</t>
    </rPh>
    <rPh sb="2" eb="4">
      <t>ヤサイ</t>
    </rPh>
    <phoneticPr fontId="2"/>
  </si>
  <si>
    <t>果物</t>
    <rPh sb="0" eb="2">
      <t>クダモノ</t>
    </rPh>
    <phoneticPr fontId="2"/>
  </si>
  <si>
    <t>生鮮果物</t>
    <rPh sb="0" eb="2">
      <t>セイセン</t>
    </rPh>
    <rPh sb="2" eb="4">
      <t>クダモノ</t>
    </rPh>
    <phoneticPr fontId="2"/>
  </si>
  <si>
    <t>油脂・調味料</t>
    <rPh sb="0" eb="2">
      <t>ユシ</t>
    </rPh>
    <rPh sb="3" eb="6">
      <t>チョウミリョウ</t>
    </rPh>
    <phoneticPr fontId="2"/>
  </si>
  <si>
    <t>菓子類</t>
    <rPh sb="0" eb="3">
      <t>カシルイ</t>
    </rPh>
    <phoneticPr fontId="2"/>
  </si>
  <si>
    <t>調理食品</t>
    <rPh sb="0" eb="2">
      <t>チョウリ</t>
    </rPh>
    <rPh sb="2" eb="4">
      <t>ショクヒン</t>
    </rPh>
    <phoneticPr fontId="2"/>
  </si>
  <si>
    <t>飲料</t>
    <rPh sb="0" eb="2">
      <t>インリョウ</t>
    </rPh>
    <phoneticPr fontId="2"/>
  </si>
  <si>
    <t>酒類</t>
    <rPh sb="0" eb="1">
      <t>サケ</t>
    </rPh>
    <rPh sb="1" eb="2">
      <t>ルイ</t>
    </rPh>
    <phoneticPr fontId="2"/>
  </si>
  <si>
    <t>外食</t>
    <rPh sb="0" eb="2">
      <t>ガイショク</t>
    </rPh>
    <phoneticPr fontId="2"/>
  </si>
  <si>
    <t>住居</t>
    <rPh sb="0" eb="2">
      <t>ジュウキョ</t>
    </rPh>
    <phoneticPr fontId="2"/>
  </si>
  <si>
    <t>家賃</t>
    <rPh sb="0" eb="2">
      <t>ヤチン</t>
    </rPh>
    <phoneticPr fontId="2"/>
  </si>
  <si>
    <t>設備修繕・維持</t>
    <rPh sb="0" eb="2">
      <t>セツビ</t>
    </rPh>
    <rPh sb="2" eb="4">
      <t>シュウゼン</t>
    </rPh>
    <rPh sb="5" eb="7">
      <t>イジ</t>
    </rPh>
    <phoneticPr fontId="2"/>
  </si>
  <si>
    <t>光熱・水道</t>
    <rPh sb="0" eb="2">
      <t>コウネツ</t>
    </rPh>
    <rPh sb="3" eb="5">
      <t>スイドウ</t>
    </rPh>
    <phoneticPr fontId="2"/>
  </si>
  <si>
    <t>電気代</t>
    <rPh sb="0" eb="3">
      <t>デンキダイ</t>
    </rPh>
    <phoneticPr fontId="2"/>
  </si>
  <si>
    <t>ガス代</t>
    <rPh sb="2" eb="3">
      <t>ダイ</t>
    </rPh>
    <phoneticPr fontId="2"/>
  </si>
  <si>
    <t>他の光熱</t>
    <rPh sb="0" eb="1">
      <t>ホカ</t>
    </rPh>
    <rPh sb="2" eb="4">
      <t>コウネツ</t>
    </rPh>
    <phoneticPr fontId="2"/>
  </si>
  <si>
    <t>上下水道料</t>
    <rPh sb="0" eb="2">
      <t>ジョウゲ</t>
    </rPh>
    <rPh sb="2" eb="5">
      <t>スイドウリョウ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</si>
  <si>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</si>
  <si>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家庭用耐久財</t>
    <rPh sb="0" eb="3">
      <t>カテイヨウ</t>
    </rPh>
    <rPh sb="3" eb="6">
      <t>タイキュウザイ</t>
    </rPh>
    <phoneticPr fontId="2"/>
  </si>
  <si>
    <t>室内装備品</t>
    <rPh sb="0" eb="2">
      <t>シツナイ</t>
    </rPh>
    <rPh sb="2" eb="5">
      <t>ソウビヒン</t>
    </rPh>
    <phoneticPr fontId="2"/>
  </si>
  <si>
    <t>寝具類</t>
    <rPh sb="0" eb="2">
      <t>シング</t>
    </rPh>
    <rPh sb="2" eb="3">
      <t>タグイ</t>
    </rPh>
    <phoneticPr fontId="2"/>
  </si>
  <si>
    <t>家事雑貨</t>
    <rPh sb="0" eb="2">
      <t>カジ</t>
    </rPh>
    <rPh sb="2" eb="4">
      <t>ザッカ</t>
    </rPh>
    <phoneticPr fontId="2"/>
  </si>
  <si>
    <t>家事用消耗品</t>
    <rPh sb="0" eb="2">
      <t>カジ</t>
    </rPh>
    <rPh sb="2" eb="3">
      <t>ヨウ</t>
    </rPh>
    <rPh sb="3" eb="5">
      <t>ショウモウ</t>
    </rPh>
    <rPh sb="5" eb="6">
      <t>ヒン</t>
    </rPh>
    <phoneticPr fontId="2"/>
  </si>
  <si>
    <t>家事サービス</t>
    <rPh sb="0" eb="2">
      <t>カジ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</si>
  <si>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</si>
  <si>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衣料</t>
    <rPh sb="0" eb="2">
      <t>イリョウ</t>
    </rPh>
    <phoneticPr fontId="2"/>
  </si>
  <si>
    <t>和服</t>
    <rPh sb="0" eb="2">
      <t>ワフク</t>
    </rPh>
    <phoneticPr fontId="2"/>
  </si>
  <si>
    <t>洋服</t>
    <rPh sb="0" eb="2">
      <t>ヨウフク</t>
    </rPh>
    <phoneticPr fontId="2"/>
  </si>
  <si>
    <t>シャツ・セーター・下着類</t>
    <rPh sb="9" eb="11">
      <t>シタギ</t>
    </rPh>
    <rPh sb="11" eb="12">
      <t>ルイ</t>
    </rPh>
    <phoneticPr fontId="2"/>
  </si>
  <si>
    <t>シャツ・セーター類</t>
    <rPh sb="8" eb="9">
      <t>ルイ</t>
    </rPh>
    <phoneticPr fontId="2"/>
  </si>
  <si>
    <t>下着類</t>
    <rPh sb="0" eb="2">
      <t>シタギ</t>
    </rPh>
    <rPh sb="2" eb="3">
      <t>ルイ</t>
    </rPh>
    <phoneticPr fontId="2"/>
  </si>
  <si>
    <t>履物類</t>
    <rPh sb="0" eb="2">
      <t>ハキモノ</t>
    </rPh>
    <rPh sb="2" eb="3">
      <t>ルイ</t>
    </rPh>
    <phoneticPr fontId="2"/>
  </si>
  <si>
    <t>他の被服類</t>
    <rPh sb="0" eb="1">
      <t>ホカ</t>
    </rPh>
    <rPh sb="2" eb="4">
      <t>ヒフク</t>
    </rPh>
    <rPh sb="4" eb="5">
      <t>タグイ</t>
    </rPh>
    <phoneticPr fontId="2"/>
  </si>
  <si>
    <t>被服関連サービス</t>
    <rPh sb="0" eb="2">
      <t>ヒフク</t>
    </rPh>
    <rPh sb="2" eb="4">
      <t>カンレン</t>
    </rPh>
    <phoneticPr fontId="2"/>
  </si>
  <si>
    <t>保健医療</t>
    <rPh sb="0" eb="2">
      <t>ホケン</t>
    </rPh>
    <rPh sb="2" eb="4">
      <t>イリョウ</t>
    </rPh>
    <phoneticPr fontId="2"/>
  </si>
  <si>
    <t>医薬品・健康保持用摂取品</t>
    <rPh sb="0" eb="3">
      <t>イヤクヒン</t>
    </rPh>
    <rPh sb="4" eb="6">
      <t>ケンコウ</t>
    </rPh>
    <rPh sb="6" eb="9">
      <t>ホジヨウ</t>
    </rPh>
    <rPh sb="9" eb="11">
      <t>セッシュ</t>
    </rPh>
    <rPh sb="11" eb="12">
      <t>ヒン</t>
    </rPh>
    <phoneticPr fontId="2"/>
  </si>
  <si>
    <t>保健医療用品・器具</t>
    <rPh sb="0" eb="2">
      <t>ホケン</t>
    </rPh>
    <rPh sb="2" eb="4">
      <t>イリョウ</t>
    </rPh>
    <rPh sb="4" eb="6">
      <t>ヨウヒン</t>
    </rPh>
    <rPh sb="7" eb="9">
      <t>キグ</t>
    </rPh>
    <phoneticPr fontId="2"/>
  </si>
  <si>
    <t>保健医療サービス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</si>
  <si>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</si>
  <si>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交通</t>
    <rPh sb="0" eb="2">
      <t>コウツウ</t>
    </rPh>
    <phoneticPr fontId="2"/>
  </si>
  <si>
    <t>自動車等関係費</t>
    <rPh sb="0" eb="4">
      <t>ジドウシャトウ</t>
    </rPh>
    <rPh sb="4" eb="7">
      <t>カンケイヒ</t>
    </rPh>
    <phoneticPr fontId="2"/>
  </si>
  <si>
    <t>通信</t>
    <rPh sb="0" eb="2">
      <t>ツウシン</t>
    </rPh>
    <phoneticPr fontId="2"/>
  </si>
  <si>
    <t>教育</t>
    <rPh sb="0" eb="2">
      <t>キョウイク</t>
    </rPh>
    <phoneticPr fontId="2"/>
  </si>
  <si>
    <t>授業料等</t>
    <rPh sb="0" eb="4">
      <t>ジュギョウリョウトウ</t>
    </rPh>
    <phoneticPr fontId="2"/>
  </si>
  <si>
    <t>教科書・学習参考教材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2"/>
  </si>
  <si>
    <t>補習教育</t>
    <rPh sb="0" eb="2">
      <t>ホシュウ</t>
    </rPh>
    <rPh sb="2" eb="4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</si>
  <si>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</si>
  <si>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教養娯楽用耐久財</t>
    <rPh sb="0" eb="2">
      <t>キョウヨウ</t>
    </rPh>
    <rPh sb="2" eb="4">
      <t>ゴラク</t>
    </rPh>
    <rPh sb="4" eb="5">
      <t>ヨウ</t>
    </rPh>
    <rPh sb="5" eb="7">
      <t>タイキュウ</t>
    </rPh>
    <rPh sb="7" eb="8">
      <t>ザイ</t>
    </rPh>
    <phoneticPr fontId="2"/>
  </si>
  <si>
    <t>教養娯楽用品</t>
    <rPh sb="0" eb="2">
      <t>キョウヨウ</t>
    </rPh>
    <rPh sb="2" eb="4">
      <t>ゴラク</t>
    </rPh>
    <rPh sb="4" eb="6">
      <t>ヨウヒン</t>
    </rPh>
    <phoneticPr fontId="2"/>
  </si>
  <si>
    <t>書籍・他の印刷物</t>
    <rPh sb="0" eb="2">
      <t>ショセキ</t>
    </rPh>
    <rPh sb="3" eb="4">
      <t>ホカ</t>
    </rPh>
    <rPh sb="5" eb="8">
      <t>インサツブツ</t>
    </rPh>
    <phoneticPr fontId="2"/>
  </si>
  <si>
    <t>教養娯楽サービス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</si>
  <si>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</si>
  <si>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理美容サービス</t>
    <rPh sb="0" eb="1">
      <t>リ</t>
    </rPh>
    <rPh sb="1" eb="3">
      <t>ビヨウ</t>
    </rPh>
    <phoneticPr fontId="2"/>
  </si>
  <si>
    <t>理美容用品</t>
    <rPh sb="0" eb="1">
      <t>リ</t>
    </rPh>
    <rPh sb="1" eb="3">
      <t>ビヨウ</t>
    </rPh>
    <rPh sb="3" eb="5">
      <t>ヨウヒン</t>
    </rPh>
    <phoneticPr fontId="2"/>
  </si>
  <si>
    <t>身の回り用品</t>
    <rPh sb="0" eb="1">
      <t>ミ</t>
    </rPh>
    <rPh sb="2" eb="3">
      <t>マワ</t>
    </rPh>
    <rPh sb="4" eb="6">
      <t>ヨウヒン</t>
    </rPh>
    <phoneticPr fontId="2"/>
  </si>
  <si>
    <t>たばこ</t>
    <phoneticPr fontId="2"/>
  </si>
  <si>
    <t>他の諸雑費</t>
    <rPh sb="0" eb="1">
      <t>タ</t>
    </rPh>
    <rPh sb="2" eb="3">
      <t>ショ</t>
    </rPh>
    <rPh sb="3" eb="5">
      <t>ザッピ</t>
    </rPh>
    <phoneticPr fontId="2"/>
  </si>
  <si>
    <t>資料：総務省統計局「消費者物価指数年報」</t>
    <rPh sb="0" eb="1">
      <t>シ</t>
    </rPh>
    <rPh sb="1" eb="2">
      <t>リョウ</t>
    </rPh>
    <rPh sb="3" eb="5">
      <t>ソウム</t>
    </rPh>
    <rPh sb="5" eb="6">
      <t>ショウ</t>
    </rPh>
    <rPh sb="6" eb="9">
      <t>トウケイキョク</t>
    </rPh>
    <rPh sb="10" eb="13">
      <t>ショウヒシャ</t>
    </rPh>
    <rPh sb="13" eb="15">
      <t>ブッカ</t>
    </rPh>
    <rPh sb="15" eb="17">
      <t>シスウ</t>
    </rPh>
    <rPh sb="17" eb="19">
      <t>ネンポウ</t>
    </rPh>
    <phoneticPr fontId="2"/>
  </si>
  <si>
    <t>14 物価・生活</t>
    <rPh sb="3" eb="5">
      <t>ブッカ</t>
    </rPh>
    <rPh sb="6" eb="8">
      <t>セイカツ</t>
    </rPh>
    <phoneticPr fontId="2"/>
  </si>
  <si>
    <t>３　主要品目の小売価格表（福井市）</t>
    <rPh sb="2" eb="4">
      <t>シュヨウ</t>
    </rPh>
    <rPh sb="4" eb="6">
      <t>ヒンモク</t>
    </rPh>
    <rPh sb="7" eb="9">
      <t>コウリ</t>
    </rPh>
    <rPh sb="9" eb="11">
      <t>カカク</t>
    </rPh>
    <rPh sb="11" eb="12">
      <t>ヒョウ</t>
    </rPh>
    <rPh sb="13" eb="16">
      <t>フクイシ</t>
    </rPh>
    <phoneticPr fontId="2"/>
  </si>
  <si>
    <t>（単位：円）</t>
    <rPh sb="1" eb="3">
      <t>タンイ</t>
    </rPh>
    <rPh sb="4" eb="5">
      <t>エン</t>
    </rPh>
    <phoneticPr fontId="2"/>
  </si>
  <si>
    <t>　　　　　(単位：円）</t>
    <rPh sb="6" eb="8">
      <t>タンイ</t>
    </rPh>
    <rPh sb="9" eb="10">
      <t>エン</t>
    </rPh>
    <phoneticPr fontId="2"/>
  </si>
  <si>
    <t>うるち米(単一原料米,「コシヒカリ」)</t>
    <phoneticPr fontId="2"/>
  </si>
  <si>
    <t>もち米</t>
    <rPh sb="2" eb="3">
      <t>マイ</t>
    </rPh>
    <phoneticPr fontId="2"/>
  </si>
  <si>
    <t>食パン</t>
    <rPh sb="0" eb="1">
      <t>ショク</t>
    </rPh>
    <phoneticPr fontId="2"/>
  </si>
  <si>
    <t>カップ麺</t>
    <rPh sb="3" eb="4">
      <t>メン</t>
    </rPh>
    <phoneticPr fontId="2"/>
  </si>
  <si>
    <t>小麦粉(薄力粉)</t>
    <rPh sb="0" eb="3">
      <t>コムギコ</t>
    </rPh>
    <rPh sb="4" eb="7">
      <t>ハクリキコ</t>
    </rPh>
    <phoneticPr fontId="2"/>
  </si>
  <si>
    <t>さば</t>
    <phoneticPr fontId="2"/>
  </si>
  <si>
    <t>いか</t>
    <phoneticPr fontId="2"/>
  </si>
  <si>
    <t>牛肉（国産品、ロース）</t>
    <rPh sb="0" eb="1">
      <t>ギュウ</t>
    </rPh>
    <rPh sb="1" eb="2">
      <t>ニク</t>
    </rPh>
    <rPh sb="3" eb="6">
      <t>コクサンヒン</t>
    </rPh>
    <phoneticPr fontId="2"/>
  </si>
  <si>
    <t>鶏肉（ブロイラー、もも）</t>
    <rPh sb="0" eb="1">
      <t>ニワトリ</t>
    </rPh>
    <rPh sb="1" eb="2">
      <t>ニク</t>
    </rPh>
    <phoneticPr fontId="2"/>
  </si>
  <si>
    <t>牛乳(店頭売り、紙容器入)</t>
    <rPh sb="0" eb="1">
      <t>ウシ</t>
    </rPh>
    <rPh sb="1" eb="2">
      <t>チチ</t>
    </rPh>
    <rPh sb="5" eb="6">
      <t>ウ</t>
    </rPh>
    <phoneticPr fontId="2"/>
  </si>
  <si>
    <t>バター</t>
    <phoneticPr fontId="2"/>
  </si>
  <si>
    <t>鶏卵</t>
    <rPh sb="0" eb="1">
      <t>ニワトリ</t>
    </rPh>
    <rPh sb="1" eb="2">
      <t>タマゴ</t>
    </rPh>
    <phoneticPr fontId="2"/>
  </si>
  <si>
    <t>キャベツ</t>
    <phoneticPr fontId="2"/>
  </si>
  <si>
    <t>ほうれんそう</t>
    <phoneticPr fontId="2"/>
  </si>
  <si>
    <t>はくさい</t>
    <phoneticPr fontId="2"/>
  </si>
  <si>
    <t>ねぎ</t>
    <phoneticPr fontId="2"/>
  </si>
  <si>
    <t>じゃが　いも</t>
    <phoneticPr fontId="2"/>
  </si>
  <si>
    <t>だいこん</t>
    <phoneticPr fontId="2"/>
  </si>
  <si>
    <t>にんじん</t>
    <phoneticPr fontId="2"/>
  </si>
  <si>
    <t>玉ねぎ（赤玉ねぎを除く）</t>
    <rPh sb="0" eb="1">
      <t>タマ</t>
    </rPh>
    <rPh sb="4" eb="5">
      <t>アカ</t>
    </rPh>
    <rPh sb="5" eb="6">
      <t>タマ</t>
    </rPh>
    <rPh sb="9" eb="10">
      <t>ノゾ</t>
    </rPh>
    <phoneticPr fontId="2"/>
  </si>
  <si>
    <t>きゅうり</t>
    <phoneticPr fontId="2"/>
  </si>
  <si>
    <t>なす</t>
    <phoneticPr fontId="2"/>
  </si>
  <si>
    <t xml:space="preserve">
トマト b)
</t>
    <phoneticPr fontId="2"/>
  </si>
  <si>
    <t>干し
のり(焼きのり、全形)</t>
    <rPh sb="0" eb="1">
      <t>ホ</t>
    </rPh>
    <rPh sb="6" eb="7">
      <t>ヤ</t>
    </rPh>
    <rPh sb="11" eb="13">
      <t>ゼンケイ</t>
    </rPh>
    <phoneticPr fontId="2"/>
  </si>
  <si>
    <t>豆腐(木綿)</t>
    <rPh sb="0" eb="1">
      <t>マメ</t>
    </rPh>
    <rPh sb="1" eb="2">
      <t>グサレル</t>
    </rPh>
    <rPh sb="3" eb="5">
      <t>モメン</t>
    </rPh>
    <phoneticPr fontId="2"/>
  </si>
  <si>
    <t>油揚げ(薄揚げ)</t>
    <rPh sb="0" eb="1">
      <t>アブラ</t>
    </rPh>
    <rPh sb="1" eb="2">
      <t>ア</t>
    </rPh>
    <rPh sb="4" eb="6">
      <t>ウスア</t>
    </rPh>
    <phoneticPr fontId="2"/>
  </si>
  <si>
    <t>りんご
(ふじ、つがる)</t>
    <phoneticPr fontId="2"/>
  </si>
  <si>
    <t>みかん</t>
    <phoneticPr fontId="2"/>
  </si>
  <si>
    <t>バナナ</t>
    <phoneticPr fontId="2"/>
  </si>
  <si>
    <t>しょうゆ</t>
    <phoneticPr fontId="2"/>
  </si>
  <si>
    <t>みそ(米みそ)</t>
    <rPh sb="3" eb="4">
      <t>コメ</t>
    </rPh>
    <phoneticPr fontId="2"/>
  </si>
  <si>
    <t>砂糖(上白)</t>
    <rPh sb="0" eb="2">
      <t>サトウ</t>
    </rPh>
    <rPh sb="3" eb="4">
      <t>ジョウ</t>
    </rPh>
    <rPh sb="4" eb="5">
      <t>シロ</t>
    </rPh>
    <phoneticPr fontId="2"/>
  </si>
  <si>
    <t>風味
調味料　</t>
    <rPh sb="0" eb="1">
      <t>フウ</t>
    </rPh>
    <rPh sb="1" eb="2">
      <t>ミ</t>
    </rPh>
    <rPh sb="3" eb="6">
      <t>チョウミリョウ</t>
    </rPh>
    <phoneticPr fontId="2"/>
  </si>
  <si>
    <t>ようかん(練り)</t>
    <rPh sb="5" eb="6">
      <t>ネ</t>
    </rPh>
    <phoneticPr fontId="2"/>
  </si>
  <si>
    <t>チョコレート(板)</t>
    <rPh sb="7" eb="8">
      <t>イタ</t>
    </rPh>
    <phoneticPr fontId="2"/>
  </si>
  <si>
    <t>コロッケ</t>
    <phoneticPr fontId="2"/>
  </si>
  <si>
    <t>緑茶</t>
    <rPh sb="0" eb="2">
      <t>リョクチャ</t>
    </rPh>
    <phoneticPr fontId="2"/>
  </si>
  <si>
    <t>インスタントコーヒー 　</t>
    <phoneticPr fontId="2"/>
  </si>
  <si>
    <t>清酒(紙容器入)</t>
    <rPh sb="0" eb="2">
      <t>セイシュ</t>
    </rPh>
    <phoneticPr fontId="2"/>
  </si>
  <si>
    <t>ビール</t>
    <phoneticPr fontId="2"/>
  </si>
  <si>
    <t>コーヒー(喫茶店)</t>
    <rPh sb="5" eb="8">
      <t>キッサテン</t>
    </rPh>
    <phoneticPr fontId="2"/>
  </si>
  <si>
    <t>ビール
(外食)</t>
    <rPh sb="5" eb="7">
      <t>ガイショク</t>
    </rPh>
    <phoneticPr fontId="2"/>
  </si>
  <si>
    <t xml:space="preserve">民営家賃
</t>
    <rPh sb="0" eb="2">
      <t>ミンエイ</t>
    </rPh>
    <rPh sb="2" eb="4">
      <t>ヤチン</t>
    </rPh>
    <phoneticPr fontId="2"/>
  </si>
  <si>
    <t>修繕材料
（板材）</t>
    <rPh sb="0" eb="2">
      <t>シュウゼン</t>
    </rPh>
    <rPh sb="2" eb="4">
      <t>ザイリョウ</t>
    </rPh>
    <rPh sb="6" eb="7">
      <t>イタ</t>
    </rPh>
    <rPh sb="7" eb="8">
      <t>ザイ</t>
    </rPh>
    <phoneticPr fontId="2"/>
  </si>
  <si>
    <t xml:space="preserve">畳替え代
</t>
    <rPh sb="0" eb="1">
      <t>タタミ</t>
    </rPh>
    <rPh sb="1" eb="2">
      <t>カ</t>
    </rPh>
    <rPh sb="3" eb="4">
      <t>ダイ</t>
    </rPh>
    <phoneticPr fontId="2"/>
  </si>
  <si>
    <t>大工
手間代</t>
    <rPh sb="0" eb="1">
      <t>ダイ</t>
    </rPh>
    <rPh sb="1" eb="2">
      <t>コウ</t>
    </rPh>
    <rPh sb="3" eb="6">
      <t>テマダイ</t>
    </rPh>
    <phoneticPr fontId="2"/>
  </si>
  <si>
    <t>電気代(従量電灯
アンペア制
441kWh)</t>
    <rPh sb="0" eb="3">
      <t>デンキダイ</t>
    </rPh>
    <phoneticPr fontId="2"/>
  </si>
  <si>
    <t>都市
ガス代</t>
    <rPh sb="0" eb="2">
      <t>トシ</t>
    </rPh>
    <rPh sb="5" eb="6">
      <t>ダイ</t>
    </rPh>
    <phoneticPr fontId="2"/>
  </si>
  <si>
    <t>プロパンガス</t>
    <phoneticPr fontId="2"/>
  </si>
  <si>
    <t>灯油
　　　　(店頭)</t>
    <rPh sb="0" eb="1">
      <t>ヒ</t>
    </rPh>
    <rPh sb="1" eb="2">
      <t>アブラ</t>
    </rPh>
    <rPh sb="8" eb="10">
      <t>テントウ</t>
    </rPh>
    <phoneticPr fontId="2"/>
  </si>
  <si>
    <t>電気冷蔵庫(容量401～450ℓ)</t>
    <rPh sb="0" eb="2">
      <t>デンキ</t>
    </rPh>
    <rPh sb="2" eb="5">
      <t>レイゾウコ</t>
    </rPh>
    <phoneticPr fontId="2"/>
  </si>
  <si>
    <t>電気洗濯機
(全自動式、容量8.0㎏)</t>
    <rPh sb="0" eb="2">
      <t>デンキ</t>
    </rPh>
    <rPh sb="2" eb="5">
      <t>センタクキ</t>
    </rPh>
    <rPh sb="7" eb="8">
      <t>ゼン</t>
    </rPh>
    <rPh sb="8" eb="10">
      <t>ジドウ</t>
    </rPh>
    <rPh sb="10" eb="11">
      <t>シキ</t>
    </rPh>
    <phoneticPr fontId="2"/>
  </si>
  <si>
    <t>皿(径15～16.5cm)</t>
    <rPh sb="0" eb="1">
      <t>サラ</t>
    </rPh>
    <phoneticPr fontId="2"/>
  </si>
  <si>
    <t>鍋</t>
    <rPh sb="0" eb="1">
      <t>ナベ</t>
    </rPh>
    <phoneticPr fontId="2"/>
  </si>
  <si>
    <t xml:space="preserve">トイレットペーパー </t>
    <phoneticPr fontId="2"/>
  </si>
  <si>
    <t>台所用
洗剤</t>
    <rPh sb="0" eb="3">
      <t>ダイドコロヨウ</t>
    </rPh>
    <rPh sb="4" eb="5">
      <t>ススグ</t>
    </rPh>
    <rPh sb="5" eb="6">
      <t>ザイ</t>
    </rPh>
    <phoneticPr fontId="2"/>
  </si>
  <si>
    <t>洗濯用
洗剤(液体、詰め替え用)</t>
    <rPh sb="0" eb="3">
      <t>センタクヨウ</t>
    </rPh>
    <rPh sb="4" eb="5">
      <t>ススグ</t>
    </rPh>
    <rPh sb="5" eb="6">
      <t>ザイ</t>
    </rPh>
    <rPh sb="7" eb="9">
      <t>エキタイ</t>
    </rPh>
    <rPh sb="10" eb="11">
      <t>ツ</t>
    </rPh>
    <rPh sb="12" eb="13">
      <t>カ</t>
    </rPh>
    <rPh sb="14" eb="15">
      <t>ヨウ</t>
    </rPh>
    <phoneticPr fontId="2"/>
  </si>
  <si>
    <t>ワイ
シャツ
(長袖)</t>
    <rPh sb="8" eb="9">
      <t>ナガ</t>
    </rPh>
    <rPh sb="9" eb="10">
      <t>ソデ</t>
    </rPh>
    <phoneticPr fontId="2"/>
  </si>
  <si>
    <t>男子用
シャツ
(半袖)</t>
    <rPh sb="0" eb="2">
      <t>ダンシ</t>
    </rPh>
    <rPh sb="2" eb="3">
      <t>ヨウ</t>
    </rPh>
    <rPh sb="9" eb="10">
      <t>ハン</t>
    </rPh>
    <rPh sb="10" eb="11">
      <t>ソデ</t>
    </rPh>
    <phoneticPr fontId="2"/>
  </si>
  <si>
    <t>婦人用
ストッキング</t>
    <rPh sb="0" eb="3">
      <t>フジンヨウ</t>
    </rPh>
    <phoneticPr fontId="2"/>
  </si>
  <si>
    <t>男子靴
(牛革)</t>
    <rPh sb="0" eb="2">
      <t>ダンシ</t>
    </rPh>
    <rPh sb="2" eb="3">
      <t>グツ</t>
    </rPh>
    <rPh sb="5" eb="6">
      <t>ギュウ</t>
    </rPh>
    <rPh sb="6" eb="7">
      <t>カワ</t>
    </rPh>
    <phoneticPr fontId="2"/>
  </si>
  <si>
    <t>婦人靴
(牛革)</t>
    <rPh sb="0" eb="2">
      <t>フジン</t>
    </rPh>
    <rPh sb="2" eb="3">
      <t>グツ</t>
    </rPh>
    <rPh sb="5" eb="6">
      <t>ギュウ</t>
    </rPh>
    <rPh sb="6" eb="7">
      <t>カワ</t>
    </rPh>
    <phoneticPr fontId="2"/>
  </si>
  <si>
    <t>クリーニング代(ワイシャツ)</t>
    <rPh sb="6" eb="7">
      <t>ダイ</t>
    </rPh>
    <phoneticPr fontId="2"/>
  </si>
  <si>
    <t>感冒薬
(総合かぜ薬)</t>
    <rPh sb="0" eb="3">
      <t>カンボウヤク</t>
    </rPh>
    <phoneticPr fontId="2"/>
  </si>
  <si>
    <t>ドリンク剤</t>
    <rPh sb="4" eb="5">
      <t>ザイ</t>
    </rPh>
    <phoneticPr fontId="2"/>
  </si>
  <si>
    <t>眼鏡</t>
    <rPh sb="0" eb="2">
      <t>メガネ</t>
    </rPh>
    <phoneticPr fontId="2"/>
  </si>
  <si>
    <t>ガソリン(レギュラー、セルフサービス式除く)</t>
    <phoneticPr fontId="2"/>
  </si>
  <si>
    <t>テレビ　　　　　(液晶32V型)</t>
    <rPh sb="9" eb="11">
      <t>エキショウ</t>
    </rPh>
    <rPh sb="14" eb="15">
      <t>ガタ</t>
    </rPh>
    <phoneticPr fontId="2"/>
  </si>
  <si>
    <t xml:space="preserve">カメラ (2000～2005万画素) </t>
  </si>
  <si>
    <t>パーソナルコンピュータ
（ノート型）</t>
    <rPh sb="16" eb="17">
      <t>ガタ</t>
    </rPh>
    <phoneticPr fontId="2"/>
  </si>
  <si>
    <t>ノートブック(6号)</t>
    <rPh sb="8" eb="9">
      <t>ゴウ</t>
    </rPh>
    <phoneticPr fontId="2"/>
  </si>
  <si>
    <t>トレー
ニング
パンツ</t>
    <phoneticPr fontId="2"/>
  </si>
  <si>
    <t xml:space="preserve"> 電池 　　単3　　　　4個入り</t>
    <rPh sb="6" eb="7">
      <t>タン</t>
    </rPh>
    <rPh sb="13" eb="14">
      <t>コ</t>
    </rPh>
    <rPh sb="14" eb="15">
      <t>イ</t>
    </rPh>
    <phoneticPr fontId="2"/>
  </si>
  <si>
    <t>理髪料</t>
    <rPh sb="0" eb="2">
      <t>リハツ</t>
    </rPh>
    <rPh sb="2" eb="3">
      <t>リョウ</t>
    </rPh>
    <phoneticPr fontId="2"/>
  </si>
  <si>
    <t>パーマ
ネント代</t>
    <rPh sb="7" eb="8">
      <t>ダイ</t>
    </rPh>
    <phoneticPr fontId="2"/>
  </si>
  <si>
    <t>手洗い用石けん(詰め替え用)</t>
    <rPh sb="0" eb="2">
      <t>テアラ</t>
    </rPh>
    <rPh sb="3" eb="4">
      <t>ヨウ</t>
    </rPh>
    <rPh sb="4" eb="5">
      <t>セッ</t>
    </rPh>
    <rPh sb="8" eb="9">
      <t>ツ</t>
    </rPh>
    <rPh sb="10" eb="11">
      <t>カ</t>
    </rPh>
    <rPh sb="12" eb="13">
      <t>ヨウ</t>
    </rPh>
    <phoneticPr fontId="2"/>
  </si>
  <si>
    <t>歯磨き(練り)</t>
    <rPh sb="0" eb="2">
      <t>ハミガ</t>
    </rPh>
    <rPh sb="4" eb="5">
      <t>ネ</t>
    </rPh>
    <phoneticPr fontId="2"/>
  </si>
  <si>
    <t>化粧水（カウンセリング除く）</t>
    <rPh sb="0" eb="3">
      <t>ケショウスイ</t>
    </rPh>
    <rPh sb="11" eb="12">
      <t>ノゾ</t>
    </rPh>
    <phoneticPr fontId="2"/>
  </si>
  <si>
    <t>バッグ
(輸入ブランド品を除く)</t>
    <rPh sb="5" eb="7">
      <t>ユニュウ</t>
    </rPh>
    <rPh sb="11" eb="12">
      <t>ヒン</t>
    </rPh>
    <rPh sb="13" eb="14">
      <t>ノゾ</t>
    </rPh>
    <phoneticPr fontId="2"/>
  </si>
  <si>
    <t>１袋
5㎏</t>
    <rPh sb="1" eb="2">
      <t>フクロ</t>
    </rPh>
    <phoneticPr fontId="2"/>
  </si>
  <si>
    <t>1kg</t>
    <phoneticPr fontId="2"/>
  </si>
  <si>
    <t>1㎏</t>
    <phoneticPr fontId="2"/>
  </si>
  <si>
    <t>1カップ
78g</t>
    <phoneticPr fontId="2"/>
  </si>
  <si>
    <t>1袋
1㎏</t>
    <rPh sb="1" eb="2">
      <t>フクロ</t>
    </rPh>
    <phoneticPr fontId="2"/>
  </si>
  <si>
    <t>100ｇ</t>
    <phoneticPr fontId="2"/>
  </si>
  <si>
    <t>1本
1,000mℓ</t>
    <rPh sb="1" eb="2">
      <t>ホン</t>
    </rPh>
    <phoneticPr fontId="2"/>
  </si>
  <si>
    <t>1箱
200ｇ</t>
    <rPh sb="1" eb="2">
      <t>ハコ</t>
    </rPh>
    <phoneticPr fontId="2"/>
  </si>
  <si>
    <t>1パック</t>
    <phoneticPr fontId="2"/>
  </si>
  <si>
    <t>1本
1ℓ</t>
    <rPh sb="1" eb="2">
      <t>ホン</t>
    </rPh>
    <phoneticPr fontId="2"/>
  </si>
  <si>
    <t>1カップ
750g</t>
    <phoneticPr fontId="2"/>
  </si>
  <si>
    <t>100ｇ</t>
  </si>
  <si>
    <t>1枚
50ｇ</t>
    <rPh sb="1" eb="2">
      <t>マイ</t>
    </rPh>
    <phoneticPr fontId="2"/>
  </si>
  <si>
    <t>1瓶
80～90ｇ</t>
    <rPh sb="1" eb="2">
      <t>ビン</t>
    </rPh>
    <phoneticPr fontId="2"/>
  </si>
  <si>
    <t>1本
2,000mℓ</t>
    <phoneticPr fontId="2"/>
  </si>
  <si>
    <t>1缶350mℓ
6缶入り</t>
    <rPh sb="9" eb="10">
      <t>カン</t>
    </rPh>
    <rPh sb="10" eb="11">
      <t>イ</t>
    </rPh>
    <phoneticPr fontId="2"/>
  </si>
  <si>
    <t>1杯</t>
    <rPh sb="1" eb="2">
      <t>ハイ</t>
    </rPh>
    <phoneticPr fontId="2"/>
  </si>
  <si>
    <t>1皿</t>
    <rPh sb="1" eb="2">
      <t>サラ</t>
    </rPh>
    <phoneticPr fontId="2"/>
  </si>
  <si>
    <t>中びん1本</t>
    <rPh sb="0" eb="1">
      <t>ナカ</t>
    </rPh>
    <phoneticPr fontId="2"/>
  </si>
  <si>
    <t>1ヶ月</t>
    <rPh sb="2" eb="3">
      <t>ゲツ</t>
    </rPh>
    <phoneticPr fontId="2"/>
  </si>
  <si>
    <t>1枚</t>
    <rPh sb="1" eb="2">
      <t>マイ</t>
    </rPh>
    <phoneticPr fontId="2"/>
  </si>
  <si>
    <t>1日</t>
    <rPh sb="1" eb="2">
      <t>ニチ</t>
    </rPh>
    <phoneticPr fontId="2"/>
  </si>
  <si>
    <t>1か月</t>
    <rPh sb="2" eb="3">
      <t>ゲツ</t>
    </rPh>
    <phoneticPr fontId="2"/>
  </si>
  <si>
    <t>1か月
(10㎥)</t>
    <rPh sb="2" eb="3">
      <t>ゲツ</t>
    </rPh>
    <phoneticPr fontId="2"/>
  </si>
  <si>
    <t>18ℓ</t>
    <phoneticPr fontId="2"/>
  </si>
  <si>
    <t>1台</t>
    <rPh sb="1" eb="2">
      <t>ダイ</t>
    </rPh>
    <phoneticPr fontId="2"/>
  </si>
  <si>
    <t>1個</t>
    <rPh sb="1" eb="2">
      <t>コ</t>
    </rPh>
    <phoneticPr fontId="2"/>
  </si>
  <si>
    <t>12ロール入り</t>
    <phoneticPr fontId="2"/>
  </si>
  <si>
    <t>385mL1本</t>
    <rPh sb="6" eb="7">
      <t>ホン</t>
    </rPh>
    <phoneticPr fontId="2"/>
  </si>
  <si>
    <t>１㎏</t>
    <phoneticPr fontId="2"/>
  </si>
  <si>
    <t>1着</t>
    <rPh sb="1" eb="2">
      <t>チャク</t>
    </rPh>
    <phoneticPr fontId="2"/>
  </si>
  <si>
    <t>1本</t>
    <rPh sb="1" eb="2">
      <t>ホン</t>
    </rPh>
    <phoneticPr fontId="2"/>
  </si>
  <si>
    <t>1袋
(2枚入り)</t>
    <rPh sb="1" eb="2">
      <t>フクロ</t>
    </rPh>
    <phoneticPr fontId="2"/>
  </si>
  <si>
    <t>1足</t>
    <rPh sb="1" eb="2">
      <t>ソク</t>
    </rPh>
    <phoneticPr fontId="2"/>
  </si>
  <si>
    <t>1箱(44包)</t>
    <rPh sb="1" eb="2">
      <t>ハコ</t>
    </rPh>
    <phoneticPr fontId="2"/>
  </si>
  <si>
    <t>1箱(10本)</t>
    <rPh sb="1" eb="2">
      <t>ハコ</t>
    </rPh>
    <phoneticPr fontId="2"/>
  </si>
  <si>
    <t>1式</t>
    <rPh sb="1" eb="2">
      <t>シキ</t>
    </rPh>
    <phoneticPr fontId="2"/>
  </si>
  <si>
    <t>1ℓ</t>
    <phoneticPr fontId="2"/>
  </si>
  <si>
    <t>1冊</t>
    <rPh sb="1" eb="2">
      <t>サツ</t>
    </rPh>
    <phoneticPr fontId="2"/>
  </si>
  <si>
    <t>1回</t>
    <rPh sb="1" eb="2">
      <t>カイ</t>
    </rPh>
    <phoneticPr fontId="2"/>
  </si>
  <si>
    <t>1000mL</t>
    <phoneticPr fontId="2"/>
  </si>
  <si>
    <t>1本
140g</t>
    <rPh sb="1" eb="2">
      <t>ホン</t>
    </rPh>
    <phoneticPr fontId="2"/>
  </si>
  <si>
    <t>1本
200mℓ</t>
    <rPh sb="1" eb="2">
      <t>ホン</t>
    </rPh>
    <phoneticPr fontId="2"/>
  </si>
  <si>
    <t>1個
26～30cm</t>
    <rPh sb="1" eb="2">
      <t>コ</t>
    </rPh>
    <phoneticPr fontId="2"/>
  </si>
  <si>
    <t>令和2年平均</t>
  </si>
  <si>
    <t>3</t>
  </si>
  <si>
    <t>項目廃止</t>
  </si>
  <si>
    <t>令和 4年1月</t>
  </si>
  <si>
    <t>　　　2</t>
    <phoneticPr fontId="2"/>
  </si>
  <si>
    <t>　　　3</t>
  </si>
  <si>
    <t>...</t>
  </si>
  <si>
    <t>　　　4</t>
  </si>
  <si>
    <t>　　　5</t>
  </si>
  <si>
    <t>　　　6</t>
  </si>
  <si>
    <t>　　　7</t>
  </si>
  <si>
    <t>　　　8</t>
  </si>
  <si>
    <t>　　　9</t>
  </si>
  <si>
    <t>　 　10</t>
    <phoneticPr fontId="2"/>
  </si>
  <si>
    <t>　 　11</t>
  </si>
  <si>
    <t>　 　12</t>
  </si>
  <si>
    <t>（注）* は銘柄改正により令和元年末の銘柄と異なるもの</t>
    <rPh sb="1" eb="2">
      <t>チュウ</t>
    </rPh>
    <rPh sb="6" eb="8">
      <t>メイガラ</t>
    </rPh>
    <rPh sb="8" eb="10">
      <t>カイセイ</t>
    </rPh>
    <rPh sb="13" eb="15">
      <t>レイワ</t>
    </rPh>
    <rPh sb="15" eb="17">
      <t>ガンネン</t>
    </rPh>
    <rPh sb="16" eb="18">
      <t>ネンマツ</t>
    </rPh>
    <rPh sb="19" eb="21">
      <t>メイガラ</t>
    </rPh>
    <rPh sb="22" eb="23">
      <t>コト</t>
    </rPh>
    <phoneticPr fontId="2"/>
  </si>
  <si>
    <t>資料：総務省統計局「小売物価統計調査」</t>
    <rPh sb="0" eb="2">
      <t>シリョウ</t>
    </rPh>
    <rPh sb="3" eb="6">
      <t>ソウムショウ</t>
    </rPh>
    <rPh sb="6" eb="9">
      <t>トウケイキョク</t>
    </rPh>
    <rPh sb="10" eb="12">
      <t>コウリ</t>
    </rPh>
    <rPh sb="12" eb="14">
      <t>ブッカ</t>
    </rPh>
    <rPh sb="14" eb="16">
      <t>トウケイ</t>
    </rPh>
    <rPh sb="16" eb="18">
      <t>チョウサ</t>
    </rPh>
    <phoneticPr fontId="2"/>
  </si>
  <si>
    <t>資料：総務省「小売物価統計調査」</t>
    <rPh sb="0" eb="2">
      <t>シリョウ</t>
    </rPh>
    <rPh sb="3" eb="6">
      <t>ソウムショウ</t>
    </rPh>
    <rPh sb="7" eb="11">
      <t>コウリブッカ</t>
    </rPh>
    <rPh sb="11" eb="13">
      <t>トウケイ</t>
    </rPh>
    <rPh sb="13" eb="15">
      <t>チョウサ</t>
    </rPh>
    <phoneticPr fontId="2"/>
  </si>
  <si>
    <t>４　酒類販売数量</t>
    <rPh sb="2" eb="4">
      <t>シュルイ</t>
    </rPh>
    <rPh sb="4" eb="6">
      <t>ハンバイ</t>
    </rPh>
    <rPh sb="6" eb="8">
      <t>スウリョウ</t>
    </rPh>
    <phoneticPr fontId="2"/>
  </si>
  <si>
    <t>（単位：kℓ）</t>
    <rPh sb="1" eb="3">
      <t>タンイ</t>
    </rPh>
    <phoneticPr fontId="2"/>
  </si>
  <si>
    <t>合　　計</t>
    <rPh sb="0" eb="1">
      <t>ゴウ</t>
    </rPh>
    <rPh sb="3" eb="4">
      <t>ケイ</t>
    </rPh>
    <phoneticPr fontId="2"/>
  </si>
  <si>
    <t>清　　酒</t>
    <rPh sb="0" eb="1">
      <t>キヨシ</t>
    </rPh>
    <rPh sb="3" eb="4">
      <t>サケ</t>
    </rPh>
    <phoneticPr fontId="2"/>
  </si>
  <si>
    <t>合成清酒</t>
    <rPh sb="0" eb="2">
      <t>ゴウセイ</t>
    </rPh>
    <rPh sb="2" eb="4">
      <t>セイシュ</t>
    </rPh>
    <phoneticPr fontId="2"/>
  </si>
  <si>
    <t>連続式蒸留
焼酎</t>
    <rPh sb="0" eb="2">
      <t>レンゾク</t>
    </rPh>
    <rPh sb="2" eb="3">
      <t>シキ</t>
    </rPh>
    <rPh sb="3" eb="5">
      <t>ジョウリュウ</t>
    </rPh>
    <rPh sb="6" eb="8">
      <t>ショウチュウ</t>
    </rPh>
    <phoneticPr fontId="2"/>
  </si>
  <si>
    <t>単式蒸留
焼酎</t>
    <rPh sb="0" eb="2">
      <t>タンシキ</t>
    </rPh>
    <rPh sb="2" eb="4">
      <t>ジョウリュウ</t>
    </rPh>
    <rPh sb="5" eb="7">
      <t>ショウチュウ</t>
    </rPh>
    <phoneticPr fontId="2"/>
  </si>
  <si>
    <t>みりん</t>
    <phoneticPr fontId="2"/>
  </si>
  <si>
    <t>果　実　酒</t>
    <rPh sb="0" eb="1">
      <t>カ</t>
    </rPh>
    <rPh sb="2" eb="3">
      <t>ミ</t>
    </rPh>
    <rPh sb="4" eb="5">
      <t>シュ</t>
    </rPh>
    <phoneticPr fontId="2"/>
  </si>
  <si>
    <t>甘味果実酒</t>
    <rPh sb="0" eb="2">
      <t>カンミ</t>
    </rPh>
    <rPh sb="2" eb="4">
      <t>カジツ</t>
    </rPh>
    <rPh sb="4" eb="5">
      <t>シュ</t>
    </rPh>
    <phoneticPr fontId="2"/>
  </si>
  <si>
    <t>ウイスキー
および
ブランデー</t>
    <phoneticPr fontId="2"/>
  </si>
  <si>
    <t>発泡酒</t>
    <rPh sb="0" eb="3">
      <t>ハッポウシュ</t>
    </rPh>
    <phoneticPr fontId="2"/>
  </si>
  <si>
    <t>原料用
アルコール・
スピリッツ</t>
    <rPh sb="0" eb="3">
      <t>ゲンリョウヨウ</t>
    </rPh>
    <phoneticPr fontId="2"/>
  </si>
  <si>
    <t>リキュール</t>
    <phoneticPr fontId="2"/>
  </si>
  <si>
    <t>その他</t>
    <rPh sb="2" eb="3">
      <t>タ</t>
    </rPh>
    <phoneticPr fontId="2"/>
  </si>
  <si>
    <t>年度</t>
    <rPh sb="0" eb="2">
      <t>ネンド</t>
    </rPh>
    <phoneticPr fontId="2"/>
  </si>
  <si>
    <t>資料：国税庁統計年報</t>
    <rPh sb="3" eb="6">
      <t>コクゼイチョウ</t>
    </rPh>
    <rPh sb="6" eb="8">
      <t>トウケイ</t>
    </rPh>
    <rPh sb="8" eb="10">
      <t>ネンポウ</t>
    </rPh>
    <phoneticPr fontId="2"/>
  </si>
  <si>
    <t>５　主要耐久消費財の普及状況（二人以上の世帯）</t>
    <rPh sb="10" eb="14">
      <t>フキュウジョウキョウ</t>
    </rPh>
    <rPh sb="15" eb="17">
      <t>フタリ</t>
    </rPh>
    <rPh sb="17" eb="19">
      <t>イジョウ</t>
    </rPh>
    <phoneticPr fontId="7"/>
  </si>
  <si>
    <t>令和5年3月31日現在　　　　　　　　　　　　　　　　　　　　</t>
  </si>
  <si>
    <t>（単位：％）</t>
    <rPh sb="1" eb="3">
      <t>タンイ</t>
    </rPh>
    <phoneticPr fontId="2"/>
  </si>
  <si>
    <t>北陸・甲信越</t>
    <rPh sb="0" eb="2">
      <t>ホクリク</t>
    </rPh>
    <rPh sb="3" eb="6">
      <t>コウシンエツ</t>
    </rPh>
    <phoneticPr fontId="2"/>
  </si>
  <si>
    <t>令和3年3月</t>
  </si>
  <si>
    <t>令和4年3月</t>
    <rPh sb="0" eb="2">
      <t>レイワ</t>
    </rPh>
    <rPh sb="3" eb="4">
      <t>ネン</t>
    </rPh>
    <rPh sb="5" eb="6">
      <t>ガツ</t>
    </rPh>
    <phoneticPr fontId="2"/>
  </si>
  <si>
    <t>令和5年3月</t>
  </si>
  <si>
    <t>温水洗浄便座</t>
  </si>
  <si>
    <t>洗髪洗面化粧台</t>
  </si>
  <si>
    <t>システムキッチン</t>
  </si>
  <si>
    <t>温水器</t>
  </si>
  <si>
    <t>衣類乾燥機</t>
    <phoneticPr fontId="2"/>
  </si>
  <si>
    <t>洗濯機一体型</t>
    <phoneticPr fontId="2"/>
  </si>
  <si>
    <t>その他（浴室乾燥機含む）</t>
    <phoneticPr fontId="2"/>
  </si>
  <si>
    <t>食器洗い機</t>
  </si>
  <si>
    <t>ファンヒーター</t>
  </si>
  <si>
    <t>ルームエアコン</t>
  </si>
  <si>
    <t>空気清浄機</t>
  </si>
  <si>
    <t>カラーテレビ_薄型（液晶、ﾌﾟﾗｽﾞﾏ等）</t>
  </si>
  <si>
    <t>光ディスクプレーヤー・レコーダー</t>
    <phoneticPr fontId="2"/>
  </si>
  <si>
    <t>DVD(ﾌﾟﾚｰﾔｰ・ﾚｺｰﾀﾞｰ)</t>
    <phoneticPr fontId="2"/>
  </si>
  <si>
    <t>ﾌﾞﾙ-ﾚｲ（ﾌﾟﾚｰﾔｰ･ﾚｺｰﾀﾞｰ）</t>
    <phoneticPr fontId="2"/>
  </si>
  <si>
    <t>ビデオカメラ</t>
  </si>
  <si>
    <t>デジタルカメラ</t>
  </si>
  <si>
    <t>パソコン</t>
  </si>
  <si>
    <t>タブレット型端末</t>
  </si>
  <si>
    <t>ファクシミリ</t>
  </si>
  <si>
    <t>携帯電話_全体</t>
  </si>
  <si>
    <t>スマートフォン</t>
    <phoneticPr fontId="2"/>
  </si>
  <si>
    <t>スマートフォン以外</t>
    <phoneticPr fontId="2"/>
  </si>
  <si>
    <t>乗用車_全体</t>
  </si>
  <si>
    <t>新車で購入したもの</t>
    <phoneticPr fontId="2"/>
  </si>
  <si>
    <t>中古車で購入したもの</t>
    <phoneticPr fontId="2"/>
  </si>
  <si>
    <t>資料 ：内閣府「消費動向調査」</t>
    <rPh sb="4" eb="7">
      <t>ナイカクフ</t>
    </rPh>
    <rPh sb="8" eb="14">
      <t>ショウヒドウコウチョウサ</t>
    </rPh>
    <phoneticPr fontId="7"/>
  </si>
  <si>
    <t>６　福井市（二人以上の世帯）1世帯当たり1か月間の消費支出</t>
  </si>
  <si>
    <t>年平均</t>
    <rPh sb="0" eb="1">
      <t>ネン</t>
    </rPh>
    <rPh sb="1" eb="3">
      <t>ヘイキン</t>
    </rPh>
    <phoneticPr fontId="2"/>
  </si>
  <si>
    <t>令和3年</t>
  </si>
  <si>
    <t>年平均との確認</t>
    <rPh sb="0" eb="3">
      <t>ネンヘイキン</t>
    </rPh>
    <rPh sb="5" eb="7">
      <t>カクニン</t>
    </rPh>
    <phoneticPr fontId="2"/>
  </si>
  <si>
    <t>集計世帯数</t>
    <rPh sb="0" eb="1">
      <t>シュウ</t>
    </rPh>
    <rPh sb="1" eb="2">
      <t>ケイ</t>
    </rPh>
    <rPh sb="2" eb="3">
      <t>ヨ</t>
    </rPh>
    <rPh sb="3" eb="4">
      <t>オビ</t>
    </rPh>
    <rPh sb="4" eb="5">
      <t>カズ</t>
    </rPh>
    <phoneticPr fontId="2"/>
  </si>
  <si>
    <t>世帯人員（人）</t>
    <rPh sb="0" eb="1">
      <t>ヨ</t>
    </rPh>
    <rPh sb="1" eb="2">
      <t>オビ</t>
    </rPh>
    <rPh sb="2" eb="3">
      <t>ヒト</t>
    </rPh>
    <rPh sb="3" eb="4">
      <t>イン</t>
    </rPh>
    <phoneticPr fontId="2"/>
  </si>
  <si>
    <t>有業人員（人）</t>
    <rPh sb="0" eb="1">
      <t>ユウ</t>
    </rPh>
    <rPh sb="1" eb="2">
      <t>ギョウ</t>
    </rPh>
    <rPh sb="2" eb="3">
      <t>ヒト</t>
    </rPh>
    <rPh sb="3" eb="4">
      <t>イン</t>
    </rPh>
    <phoneticPr fontId="2"/>
  </si>
  <si>
    <t>世帯主の年齢（歳）</t>
    <rPh sb="0" eb="1">
      <t>ヨ</t>
    </rPh>
    <rPh sb="1" eb="2">
      <t>オビ</t>
    </rPh>
    <rPh sb="2" eb="3">
      <t>シュ</t>
    </rPh>
    <rPh sb="4" eb="5">
      <t>トシ</t>
    </rPh>
    <rPh sb="5" eb="6">
      <t>ヨワイ</t>
    </rPh>
    <phoneticPr fontId="2"/>
  </si>
  <si>
    <t>乳卵類</t>
    <rPh sb="0" eb="1">
      <t>チチ</t>
    </rPh>
    <rPh sb="1" eb="2">
      <t>タマゴ</t>
    </rPh>
    <rPh sb="2" eb="3">
      <t>タグイ</t>
    </rPh>
    <phoneticPr fontId="2"/>
  </si>
  <si>
    <t>家賃地代</t>
    <rPh sb="0" eb="2">
      <t>ヤチン</t>
    </rPh>
    <rPh sb="2" eb="4">
      <t>チダイ</t>
    </rPh>
    <phoneticPr fontId="2"/>
  </si>
  <si>
    <t>他の光熱</t>
    <rPh sb="0" eb="1">
      <t>タ</t>
    </rPh>
    <rPh sb="2" eb="4">
      <t>コウネツ</t>
    </rPh>
    <phoneticPr fontId="2"/>
  </si>
  <si>
    <t>室内装備・装飾品</t>
    <rPh sb="0" eb="2">
      <t>シツナイ</t>
    </rPh>
    <rPh sb="2" eb="4">
      <t>ソウビ</t>
    </rPh>
    <rPh sb="5" eb="8">
      <t>ソウショクヒン</t>
    </rPh>
    <phoneticPr fontId="2"/>
  </si>
  <si>
    <t>シャツ・セーター類</t>
    <rPh sb="8" eb="9">
      <t>タグイ</t>
    </rPh>
    <phoneticPr fontId="2"/>
  </si>
  <si>
    <t>生地・糸類</t>
    <rPh sb="0" eb="2">
      <t>キジ</t>
    </rPh>
    <rPh sb="3" eb="4">
      <t>イト</t>
    </rPh>
    <rPh sb="4" eb="5">
      <t>タグイ</t>
    </rPh>
    <phoneticPr fontId="2"/>
  </si>
  <si>
    <t>他の被服</t>
    <rPh sb="0" eb="1">
      <t>タ</t>
    </rPh>
    <rPh sb="2" eb="4">
      <t>ヒフク</t>
    </rPh>
    <phoneticPr fontId="2"/>
  </si>
  <si>
    <t>医薬品</t>
    <rPh sb="0" eb="3">
      <t>イヤクヒン</t>
    </rPh>
    <phoneticPr fontId="2"/>
  </si>
  <si>
    <t>健康保持用摂取品</t>
    <rPh sb="0" eb="2">
      <t>ケンコウ</t>
    </rPh>
    <rPh sb="2" eb="5">
      <t>ホジヨウ</t>
    </rPh>
    <rPh sb="5" eb="7">
      <t>セッシュ</t>
    </rPh>
    <rPh sb="7" eb="8">
      <t>ヒン</t>
    </rPh>
    <phoneticPr fontId="2"/>
  </si>
  <si>
    <t>自動車等関係費</t>
    <rPh sb="0" eb="4">
      <t>ジドウシャナド</t>
    </rPh>
    <rPh sb="4" eb="7">
      <t>カンケイヒ</t>
    </rPh>
    <phoneticPr fontId="2"/>
  </si>
  <si>
    <t>授業料等</t>
    <rPh sb="0" eb="3">
      <t>ジュギョウリョウ</t>
    </rPh>
    <rPh sb="3" eb="4">
      <t>ナド</t>
    </rPh>
    <phoneticPr fontId="2"/>
  </si>
  <si>
    <t>教養娯楽用耐久財</t>
    <rPh sb="0" eb="2">
      <t>キョウヨウ</t>
    </rPh>
    <rPh sb="2" eb="5">
      <t>ゴラクヨウ</t>
    </rPh>
    <rPh sb="5" eb="8">
      <t>タイキュウザイ</t>
    </rPh>
    <phoneticPr fontId="2"/>
  </si>
  <si>
    <t>書籍・他の印刷物</t>
    <rPh sb="0" eb="2">
      <t>ショセキ</t>
    </rPh>
    <rPh sb="3" eb="4">
      <t>タ</t>
    </rPh>
    <rPh sb="5" eb="8">
      <t>インサツブツ</t>
    </rPh>
    <phoneticPr fontId="2"/>
  </si>
  <si>
    <t>その他の消費支出</t>
    <rPh sb="2" eb="3">
      <t>タ</t>
    </rPh>
    <rPh sb="4" eb="6">
      <t>ショウヒ</t>
    </rPh>
    <rPh sb="6" eb="8">
      <t>シシュツ</t>
    </rPh>
    <phoneticPr fontId="2"/>
  </si>
  <si>
    <t>こづかい（使途不明）</t>
    <rPh sb="5" eb="7">
      <t>シト</t>
    </rPh>
    <rPh sb="7" eb="9">
      <t>フメイ</t>
    </rPh>
    <phoneticPr fontId="2"/>
  </si>
  <si>
    <t>交際費</t>
    <rPh sb="0" eb="3">
      <t>コウサイヒ</t>
    </rPh>
    <phoneticPr fontId="2"/>
  </si>
  <si>
    <t>仕送り金</t>
    <rPh sb="0" eb="2">
      <t>シオク</t>
    </rPh>
    <rPh sb="3" eb="4">
      <t>キン</t>
    </rPh>
    <phoneticPr fontId="2"/>
  </si>
  <si>
    <t>エンゲル係数（％）</t>
    <rPh sb="4" eb="6">
      <t>ケイスウ</t>
    </rPh>
    <phoneticPr fontId="2"/>
  </si>
  <si>
    <t>（注）農林漁家世帯を含む。</t>
    <rPh sb="1" eb="2">
      <t>チュウ</t>
    </rPh>
    <rPh sb="3" eb="5">
      <t>ノウリン</t>
    </rPh>
    <rPh sb="5" eb="7">
      <t>ギョカ</t>
    </rPh>
    <rPh sb="7" eb="9">
      <t>セタイ</t>
    </rPh>
    <rPh sb="10" eb="11">
      <t>フク</t>
    </rPh>
    <phoneticPr fontId="2"/>
  </si>
  <si>
    <t>資料：福井県統計調査課「家計調査概要」</t>
    <rPh sb="0" eb="1">
      <t>シ</t>
    </rPh>
    <rPh sb="1" eb="2">
      <t>リョウ</t>
    </rPh>
    <rPh sb="3" eb="6">
      <t>フクイケン</t>
    </rPh>
    <rPh sb="6" eb="8">
      <t>トウケイ</t>
    </rPh>
    <rPh sb="8" eb="10">
      <t>チョウサ</t>
    </rPh>
    <rPh sb="10" eb="11">
      <t>カ</t>
    </rPh>
    <rPh sb="12" eb="14">
      <t>カケイ</t>
    </rPh>
    <rPh sb="14" eb="16">
      <t>チョウサ</t>
    </rPh>
    <rPh sb="16" eb="18">
      <t>ガイヨウ</t>
    </rPh>
    <phoneticPr fontId="2"/>
  </si>
  <si>
    <t>世帯数分布（抽出率調整）</t>
    <rPh sb="0" eb="3">
      <t>セタイスウ</t>
    </rPh>
    <rPh sb="3" eb="5">
      <t>ブンプ</t>
    </rPh>
    <rPh sb="6" eb="8">
      <t>チュウシュツ</t>
    </rPh>
    <rPh sb="8" eb="9">
      <t>リツ</t>
    </rPh>
    <rPh sb="9" eb="11">
      <t>チョウセイ</t>
    </rPh>
    <phoneticPr fontId="2"/>
  </si>
  <si>
    <t>集計世帯数</t>
    <rPh sb="0" eb="2">
      <t>シュウケイ</t>
    </rPh>
    <rPh sb="2" eb="5">
      <t>セタイスウ</t>
    </rPh>
    <phoneticPr fontId="2"/>
  </si>
  <si>
    <t>世帯人員</t>
    <rPh sb="0" eb="2">
      <t>セタイ</t>
    </rPh>
    <rPh sb="2" eb="4">
      <t>ジンイン</t>
    </rPh>
    <phoneticPr fontId="2"/>
  </si>
  <si>
    <t>（人）</t>
    <rPh sb="1" eb="2">
      <t>ニン</t>
    </rPh>
    <phoneticPr fontId="2"/>
  </si>
  <si>
    <t>有業人員</t>
    <rPh sb="0" eb="2">
      <t>ユウギョウ</t>
    </rPh>
    <rPh sb="2" eb="4">
      <t>ジンイン</t>
    </rPh>
    <phoneticPr fontId="2"/>
  </si>
  <si>
    <t>世帯主の年齢</t>
    <rPh sb="0" eb="3">
      <t>セタイヌシ</t>
    </rPh>
    <rPh sb="4" eb="6">
      <t>ネンレイ</t>
    </rPh>
    <phoneticPr fontId="2"/>
  </si>
  <si>
    <t>（歳）</t>
    <rPh sb="1" eb="2">
      <t>サイ</t>
    </rPh>
    <phoneticPr fontId="2"/>
  </si>
  <si>
    <t>受取</t>
    <rPh sb="0" eb="2">
      <t>ウケトリ</t>
    </rPh>
    <phoneticPr fontId="2"/>
  </si>
  <si>
    <t>実収入</t>
    <rPh sb="0" eb="3">
      <t>ジツシュウニュウ</t>
    </rPh>
    <phoneticPr fontId="2"/>
  </si>
  <si>
    <t>経常収入</t>
    <rPh sb="0" eb="2">
      <t>ケイジョウ</t>
    </rPh>
    <rPh sb="2" eb="4">
      <t>シュウニュウ</t>
    </rPh>
    <phoneticPr fontId="2"/>
  </si>
  <si>
    <t>勤め先収入</t>
    <rPh sb="0" eb="1">
      <t>ツト</t>
    </rPh>
    <rPh sb="2" eb="3">
      <t>サキ</t>
    </rPh>
    <rPh sb="3" eb="5">
      <t>シュウニュウ</t>
    </rPh>
    <phoneticPr fontId="2"/>
  </si>
  <si>
    <t>世帯主収入</t>
    <rPh sb="0" eb="2">
      <t>セタイ</t>
    </rPh>
    <rPh sb="2" eb="3">
      <t>ヌシ</t>
    </rPh>
    <rPh sb="3" eb="5">
      <t>シュウニュウ</t>
    </rPh>
    <phoneticPr fontId="2"/>
  </si>
  <si>
    <t>定期収入</t>
    <rPh sb="0" eb="2">
      <t>テイキ</t>
    </rPh>
    <rPh sb="2" eb="4">
      <t>シュウニュウ</t>
    </rPh>
    <phoneticPr fontId="2"/>
  </si>
  <si>
    <t>臨時収入</t>
    <rPh sb="0" eb="2">
      <t>リンジ</t>
    </rPh>
    <rPh sb="2" eb="4">
      <t>シュウニュウ</t>
    </rPh>
    <phoneticPr fontId="2"/>
  </si>
  <si>
    <t>賞与</t>
    <rPh sb="0" eb="2">
      <t>ショウヨ</t>
    </rPh>
    <phoneticPr fontId="2"/>
  </si>
  <si>
    <t>世帯主の配偶者の収入</t>
    <rPh sb="0" eb="3">
      <t>セタイヌシ</t>
    </rPh>
    <rPh sb="4" eb="7">
      <t>ハイグウシャ</t>
    </rPh>
    <rPh sb="8" eb="10">
      <t>シュウニュウ</t>
    </rPh>
    <phoneticPr fontId="2"/>
  </si>
  <si>
    <t>他の世帯員収入</t>
    <rPh sb="0" eb="1">
      <t>タ</t>
    </rPh>
    <rPh sb="2" eb="5">
      <t>セタイイン</t>
    </rPh>
    <rPh sb="5" eb="7">
      <t>シュウニュウ</t>
    </rPh>
    <phoneticPr fontId="2"/>
  </si>
  <si>
    <t>事業・内職収入</t>
    <rPh sb="0" eb="2">
      <t>ジギョウ</t>
    </rPh>
    <rPh sb="3" eb="5">
      <t>ナイショク</t>
    </rPh>
    <rPh sb="5" eb="7">
      <t>シュウニュウ</t>
    </rPh>
    <phoneticPr fontId="2"/>
  </si>
  <si>
    <t>家賃収入</t>
    <rPh sb="0" eb="2">
      <t>ヤチン</t>
    </rPh>
    <rPh sb="2" eb="4">
      <t>シュウニュウ</t>
    </rPh>
    <phoneticPr fontId="2"/>
  </si>
  <si>
    <t>他の事業収入</t>
    <rPh sb="0" eb="1">
      <t>タ</t>
    </rPh>
    <rPh sb="2" eb="4">
      <t>ジギョウ</t>
    </rPh>
    <rPh sb="4" eb="6">
      <t>シュウニュウ</t>
    </rPh>
    <phoneticPr fontId="2"/>
  </si>
  <si>
    <t>内職収入</t>
    <rPh sb="0" eb="2">
      <t>ナイショク</t>
    </rPh>
    <rPh sb="2" eb="4">
      <t>シュウニュウ</t>
    </rPh>
    <phoneticPr fontId="2"/>
  </si>
  <si>
    <t>他の経常収入</t>
    <rPh sb="0" eb="1">
      <t>タ</t>
    </rPh>
    <rPh sb="2" eb="4">
      <t>ケイジョウ</t>
    </rPh>
    <rPh sb="4" eb="6">
      <t>シュウニュウ</t>
    </rPh>
    <phoneticPr fontId="2"/>
  </si>
  <si>
    <t>財産収入</t>
    <rPh sb="0" eb="2">
      <t>ザイサン</t>
    </rPh>
    <rPh sb="2" eb="4">
      <t>シュウニュウ</t>
    </rPh>
    <phoneticPr fontId="2"/>
  </si>
  <si>
    <t>社会保障給付</t>
    <rPh sb="0" eb="2">
      <t>シャカイ</t>
    </rPh>
    <rPh sb="2" eb="4">
      <t>ホショウ</t>
    </rPh>
    <rPh sb="4" eb="6">
      <t>キュウフ</t>
    </rPh>
    <phoneticPr fontId="2"/>
  </si>
  <si>
    <t>特別収入</t>
    <rPh sb="0" eb="2">
      <t>トクベツ</t>
    </rPh>
    <rPh sb="2" eb="4">
      <t>シュウニュウ</t>
    </rPh>
    <phoneticPr fontId="2"/>
  </si>
  <si>
    <t>受贈金</t>
    <rPh sb="0" eb="3">
      <t>ジュゾウキン</t>
    </rPh>
    <phoneticPr fontId="2"/>
  </si>
  <si>
    <t>実収入以外の受取（繰入金を除く）</t>
    <rPh sb="0" eb="3">
      <t>ジツシュウニュウ</t>
    </rPh>
    <rPh sb="3" eb="5">
      <t>イガイ</t>
    </rPh>
    <rPh sb="6" eb="7">
      <t>ウ</t>
    </rPh>
    <rPh sb="7" eb="8">
      <t>ト</t>
    </rPh>
    <rPh sb="9" eb="11">
      <t>クリイレ</t>
    </rPh>
    <rPh sb="11" eb="12">
      <t>キン</t>
    </rPh>
    <rPh sb="13" eb="14">
      <t>ノゾ</t>
    </rPh>
    <phoneticPr fontId="2"/>
  </si>
  <si>
    <t>預貯金引出</t>
    <rPh sb="0" eb="3">
      <t>ヨチョキン</t>
    </rPh>
    <rPh sb="3" eb="5">
      <t>ヒキダシ</t>
    </rPh>
    <phoneticPr fontId="2"/>
  </si>
  <si>
    <t>保険金</t>
    <rPh sb="0" eb="2">
      <t>ホケン</t>
    </rPh>
    <rPh sb="2" eb="3">
      <t>キン</t>
    </rPh>
    <phoneticPr fontId="2"/>
  </si>
  <si>
    <t>有価証券売却</t>
    <rPh sb="0" eb="2">
      <t>ユウカ</t>
    </rPh>
    <rPh sb="2" eb="4">
      <t>ショウケン</t>
    </rPh>
    <rPh sb="4" eb="6">
      <t>バイキャク</t>
    </rPh>
    <phoneticPr fontId="2"/>
  </si>
  <si>
    <t>土地家屋借入金</t>
    <rPh sb="0" eb="2">
      <t>トチ</t>
    </rPh>
    <rPh sb="2" eb="4">
      <t>カオク</t>
    </rPh>
    <rPh sb="4" eb="6">
      <t>カリイレ</t>
    </rPh>
    <rPh sb="6" eb="7">
      <t>キン</t>
    </rPh>
    <phoneticPr fontId="2"/>
  </si>
  <si>
    <t>他の借入金</t>
    <rPh sb="0" eb="1">
      <t>タ</t>
    </rPh>
    <rPh sb="2" eb="4">
      <t>カリイレ</t>
    </rPh>
    <rPh sb="4" eb="5">
      <t>キン</t>
    </rPh>
    <phoneticPr fontId="2"/>
  </si>
  <si>
    <t>分割払購入借入金</t>
    <rPh sb="0" eb="2">
      <t>ブンカツ</t>
    </rPh>
    <rPh sb="2" eb="3">
      <t>フツ</t>
    </rPh>
    <rPh sb="3" eb="5">
      <t>コウニュウ</t>
    </rPh>
    <rPh sb="5" eb="7">
      <t>カリイレ</t>
    </rPh>
    <rPh sb="7" eb="8">
      <t>キン</t>
    </rPh>
    <phoneticPr fontId="2"/>
  </si>
  <si>
    <t>一括払購入借入金</t>
    <rPh sb="0" eb="3">
      <t>イッカツバラ</t>
    </rPh>
    <rPh sb="3" eb="5">
      <t>コウニュウ</t>
    </rPh>
    <rPh sb="5" eb="7">
      <t>カリイレ</t>
    </rPh>
    <rPh sb="7" eb="8">
      <t>キン</t>
    </rPh>
    <phoneticPr fontId="2"/>
  </si>
  <si>
    <t>クレジット購入借入金</t>
    <rPh sb="5" eb="7">
      <t>コウニュウ</t>
    </rPh>
    <rPh sb="7" eb="10">
      <t>カリイレキン</t>
    </rPh>
    <phoneticPr fontId="2"/>
  </si>
  <si>
    <t>財産売却</t>
    <rPh sb="0" eb="2">
      <t>ザイサン</t>
    </rPh>
    <rPh sb="2" eb="4">
      <t>バイキャク</t>
    </rPh>
    <phoneticPr fontId="2"/>
  </si>
  <si>
    <t>繰入金</t>
    <rPh sb="0" eb="2">
      <t>クリイレ</t>
    </rPh>
    <rPh sb="2" eb="3">
      <t>キン</t>
    </rPh>
    <phoneticPr fontId="2"/>
  </si>
  <si>
    <t>支払</t>
    <rPh sb="0" eb="2">
      <t>シハライ</t>
    </rPh>
    <phoneticPr fontId="2"/>
  </si>
  <si>
    <t>実支出</t>
    <rPh sb="0" eb="3">
      <t>ジツシシュツ</t>
    </rPh>
    <phoneticPr fontId="2"/>
  </si>
  <si>
    <t>健康保持用摂取品</t>
    <rPh sb="0" eb="2">
      <t>ケンコウ</t>
    </rPh>
    <rPh sb="2" eb="4">
      <t>ホジ</t>
    </rPh>
    <rPh sb="4" eb="5">
      <t>ヨウ</t>
    </rPh>
    <rPh sb="5" eb="7">
      <t>セッシュ</t>
    </rPh>
    <rPh sb="7" eb="8">
      <t>ヒン</t>
    </rPh>
    <phoneticPr fontId="2"/>
  </si>
  <si>
    <t>授業料等</t>
    <rPh sb="0" eb="3">
      <t>ジュギョウリョウ</t>
    </rPh>
    <rPh sb="3" eb="4">
      <t>トウ</t>
    </rPh>
    <phoneticPr fontId="2"/>
  </si>
  <si>
    <t>（再掲）教 育 関 係 費</t>
    <rPh sb="1" eb="3">
      <t>サイケイ</t>
    </rPh>
    <rPh sb="4" eb="5">
      <t>キョウ</t>
    </rPh>
    <rPh sb="6" eb="7">
      <t>イク</t>
    </rPh>
    <rPh sb="8" eb="9">
      <t>セキ</t>
    </rPh>
    <rPh sb="10" eb="11">
      <t>カカリ</t>
    </rPh>
    <rPh sb="12" eb="13">
      <t>ヒ</t>
    </rPh>
    <phoneticPr fontId="2"/>
  </si>
  <si>
    <t>（再掲）教養娯楽関係費</t>
    <rPh sb="1" eb="3">
      <t>サイケイ</t>
    </rPh>
    <rPh sb="4" eb="6">
      <t>キョウヨウ</t>
    </rPh>
    <rPh sb="6" eb="8">
      <t>ゴラク</t>
    </rPh>
    <rPh sb="8" eb="11">
      <t>カンケイヒ</t>
    </rPh>
    <phoneticPr fontId="2"/>
  </si>
  <si>
    <t>非消費支出</t>
    <rPh sb="0" eb="1">
      <t>ヒ</t>
    </rPh>
    <rPh sb="1" eb="3">
      <t>ショウヒ</t>
    </rPh>
    <rPh sb="3" eb="5">
      <t>シシュツ</t>
    </rPh>
    <phoneticPr fontId="2"/>
  </si>
  <si>
    <t>勤労所得税</t>
    <rPh sb="0" eb="2">
      <t>キンロウ</t>
    </rPh>
    <rPh sb="2" eb="5">
      <t>ショトクゼイ</t>
    </rPh>
    <phoneticPr fontId="2"/>
  </si>
  <si>
    <t>個人住民税</t>
    <rPh sb="0" eb="2">
      <t>コジン</t>
    </rPh>
    <rPh sb="2" eb="5">
      <t>ジュウミンゼイ</t>
    </rPh>
    <phoneticPr fontId="2"/>
  </si>
  <si>
    <t>他の税</t>
    <rPh sb="0" eb="1">
      <t>タ</t>
    </rPh>
    <rPh sb="2" eb="3">
      <t>ゼイ</t>
    </rPh>
    <phoneticPr fontId="2"/>
  </si>
  <si>
    <t>社会保険料</t>
    <rPh sb="0" eb="2">
      <t>シャカイ</t>
    </rPh>
    <rPh sb="2" eb="5">
      <t>ホケンリョウ</t>
    </rPh>
    <phoneticPr fontId="2"/>
  </si>
  <si>
    <t>他の非消費支出</t>
    <rPh sb="0" eb="1">
      <t>タ</t>
    </rPh>
    <rPh sb="2" eb="3">
      <t>ヒ</t>
    </rPh>
    <rPh sb="3" eb="5">
      <t>ショウヒ</t>
    </rPh>
    <rPh sb="5" eb="7">
      <t>シシュツ</t>
    </rPh>
    <phoneticPr fontId="2"/>
  </si>
  <si>
    <t>実支出以外の支払（繰越金を除く）</t>
    <rPh sb="0" eb="3">
      <t>ジツシシュツ</t>
    </rPh>
    <rPh sb="3" eb="5">
      <t>イガイ</t>
    </rPh>
    <rPh sb="6" eb="8">
      <t>シハラ</t>
    </rPh>
    <rPh sb="9" eb="11">
      <t>クリコシ</t>
    </rPh>
    <rPh sb="11" eb="12">
      <t>キン</t>
    </rPh>
    <rPh sb="13" eb="14">
      <t>ノゾ</t>
    </rPh>
    <phoneticPr fontId="2"/>
  </si>
  <si>
    <t>預貯金</t>
    <rPh sb="0" eb="3">
      <t>ヨチョキン</t>
    </rPh>
    <phoneticPr fontId="2"/>
  </si>
  <si>
    <t>保険料</t>
    <rPh sb="0" eb="2">
      <t>ホケン</t>
    </rPh>
    <rPh sb="2" eb="3">
      <t>リョウ</t>
    </rPh>
    <phoneticPr fontId="2"/>
  </si>
  <si>
    <t>有価証券購入</t>
    <rPh sb="0" eb="2">
      <t>ユウカ</t>
    </rPh>
    <rPh sb="2" eb="4">
      <t>ショウケン</t>
    </rPh>
    <rPh sb="4" eb="6">
      <t>コウニュウ</t>
    </rPh>
    <phoneticPr fontId="2"/>
  </si>
  <si>
    <t>土地家屋借金返済</t>
    <rPh sb="0" eb="2">
      <t>トチ</t>
    </rPh>
    <rPh sb="2" eb="4">
      <t>カオク</t>
    </rPh>
    <rPh sb="4" eb="6">
      <t>シャッキン</t>
    </rPh>
    <rPh sb="6" eb="8">
      <t>ヘンサイ</t>
    </rPh>
    <phoneticPr fontId="2"/>
  </si>
  <si>
    <t>他の借金返済</t>
    <rPh sb="0" eb="1">
      <t>タ</t>
    </rPh>
    <rPh sb="2" eb="4">
      <t>シャッキン</t>
    </rPh>
    <rPh sb="4" eb="6">
      <t>ヘンサイ</t>
    </rPh>
    <phoneticPr fontId="2"/>
  </si>
  <si>
    <t>クレジット購入借入金返済</t>
    <phoneticPr fontId="2"/>
  </si>
  <si>
    <t>財産購入</t>
    <rPh sb="0" eb="2">
      <t>ザイサン</t>
    </rPh>
    <rPh sb="2" eb="4">
      <t>コウニュウ</t>
    </rPh>
    <phoneticPr fontId="2"/>
  </si>
  <si>
    <t>繰越金</t>
    <rPh sb="0" eb="2">
      <t>クリコシ</t>
    </rPh>
    <rPh sb="2" eb="3">
      <t>キン</t>
    </rPh>
    <phoneticPr fontId="2"/>
  </si>
  <si>
    <t>可処分所得</t>
    <rPh sb="0" eb="3">
      <t>カショブン</t>
    </rPh>
    <rPh sb="3" eb="5">
      <t>ショトク</t>
    </rPh>
    <phoneticPr fontId="2"/>
  </si>
  <si>
    <t>黒字</t>
    <rPh sb="0" eb="2">
      <t>クロジ</t>
    </rPh>
    <phoneticPr fontId="2"/>
  </si>
  <si>
    <t>金融資産純増</t>
    <rPh sb="0" eb="2">
      <t>キンユウ</t>
    </rPh>
    <rPh sb="2" eb="4">
      <t>シサン</t>
    </rPh>
    <rPh sb="4" eb="5">
      <t>ジュン</t>
    </rPh>
    <rPh sb="5" eb="6">
      <t>ゾウ</t>
    </rPh>
    <phoneticPr fontId="2"/>
  </si>
  <si>
    <t>貯蓄純増</t>
    <rPh sb="0" eb="2">
      <t>チョチク</t>
    </rPh>
    <rPh sb="2" eb="4">
      <t>ジュンゾウ</t>
    </rPh>
    <phoneticPr fontId="2"/>
  </si>
  <si>
    <t>預貯金純増</t>
    <rPh sb="0" eb="3">
      <t>ヨチョキン</t>
    </rPh>
    <rPh sb="3" eb="5">
      <t>ジュンゾウ</t>
    </rPh>
    <phoneticPr fontId="2"/>
  </si>
  <si>
    <t>保険純増</t>
    <rPh sb="0" eb="2">
      <t>ホケン</t>
    </rPh>
    <rPh sb="2" eb="4">
      <t>ジュンゾウ</t>
    </rPh>
    <phoneticPr fontId="2"/>
  </si>
  <si>
    <t>有価証券純購入</t>
    <rPh sb="0" eb="2">
      <t>ユウカ</t>
    </rPh>
    <rPh sb="2" eb="4">
      <t>ショウケン</t>
    </rPh>
    <rPh sb="4" eb="5">
      <t>ジュン</t>
    </rPh>
    <rPh sb="5" eb="7">
      <t>コウニュウ</t>
    </rPh>
    <phoneticPr fontId="2"/>
  </si>
  <si>
    <t>土地家屋借金純減</t>
    <rPh sb="0" eb="2">
      <t>トチ</t>
    </rPh>
    <rPh sb="2" eb="4">
      <t>カオク</t>
    </rPh>
    <rPh sb="4" eb="6">
      <t>シャッキン</t>
    </rPh>
    <rPh sb="6" eb="8">
      <t>ジュンゲン</t>
    </rPh>
    <phoneticPr fontId="2"/>
  </si>
  <si>
    <t>他の借金純減</t>
    <rPh sb="0" eb="1">
      <t>タ</t>
    </rPh>
    <rPh sb="2" eb="4">
      <t>シャッキン</t>
    </rPh>
    <rPh sb="4" eb="6">
      <t>ジュンゲン</t>
    </rPh>
    <phoneticPr fontId="2"/>
  </si>
  <si>
    <t>クレジット購入借入金純減</t>
    <phoneticPr fontId="2"/>
  </si>
  <si>
    <t>財産純増</t>
    <rPh sb="0" eb="2">
      <t>ザイサン</t>
    </rPh>
    <rPh sb="2" eb="4">
      <t>ジュンゾウ</t>
    </rPh>
    <phoneticPr fontId="2"/>
  </si>
  <si>
    <t>その他の純増</t>
    <rPh sb="2" eb="3">
      <t>タ</t>
    </rPh>
    <rPh sb="4" eb="6">
      <t>ジュンゾウ</t>
    </rPh>
    <phoneticPr fontId="2"/>
  </si>
  <si>
    <t>繰越純増</t>
    <rPh sb="0" eb="2">
      <t>クリコシ</t>
    </rPh>
    <rPh sb="2" eb="3">
      <t>ジュン</t>
    </rPh>
    <rPh sb="3" eb="4">
      <t>ゾウ</t>
    </rPh>
    <phoneticPr fontId="2"/>
  </si>
  <si>
    <t>平均消費性向</t>
    <rPh sb="0" eb="2">
      <t>ヘイキン</t>
    </rPh>
    <rPh sb="2" eb="4">
      <t>ショウヒ</t>
    </rPh>
    <rPh sb="4" eb="6">
      <t>セイコウ</t>
    </rPh>
    <phoneticPr fontId="2"/>
  </si>
  <si>
    <t>（％）</t>
    <phoneticPr fontId="2"/>
  </si>
  <si>
    <t>黒字率</t>
    <rPh sb="0" eb="2">
      <t>クロジ</t>
    </rPh>
    <rPh sb="2" eb="3">
      <t>リツ</t>
    </rPh>
    <phoneticPr fontId="2"/>
  </si>
  <si>
    <t>金融資産純増率</t>
    <rPh sb="0" eb="2">
      <t>キンユウ</t>
    </rPh>
    <rPh sb="2" eb="4">
      <t>シサン</t>
    </rPh>
    <rPh sb="4" eb="5">
      <t>ジュン</t>
    </rPh>
    <rPh sb="5" eb="6">
      <t>ゾウ</t>
    </rPh>
    <rPh sb="6" eb="7">
      <t>リツ</t>
    </rPh>
    <phoneticPr fontId="2"/>
  </si>
  <si>
    <t>平均貯蓄率</t>
    <rPh sb="0" eb="2">
      <t>ヘイキン</t>
    </rPh>
    <rPh sb="2" eb="4">
      <t>チョチク</t>
    </rPh>
    <rPh sb="4" eb="5">
      <t>リツ</t>
    </rPh>
    <phoneticPr fontId="2"/>
  </si>
  <si>
    <t>エンゲル係数</t>
    <rPh sb="4" eb="6">
      <t>ケイスウ</t>
    </rPh>
    <phoneticPr fontId="2"/>
  </si>
  <si>
    <t>資　料：総務省統計局「家計調査報告」</t>
  </si>
  <si>
    <t>　　　　日本銀行「企業向けサービス価格指数」、農林水産省「農業物価統計」</t>
    <rPh sb="4" eb="6">
      <t>ニホン</t>
    </rPh>
    <rPh sb="6" eb="8">
      <t>ギンコウ</t>
    </rPh>
    <rPh sb="9" eb="11">
      <t>キギョウ</t>
    </rPh>
    <rPh sb="11" eb="12">
      <t>ム</t>
    </rPh>
    <rPh sb="17" eb="19">
      <t>カカク</t>
    </rPh>
    <rPh sb="19" eb="21">
      <t>シスウ</t>
    </rPh>
    <phoneticPr fontId="2"/>
  </si>
  <si>
    <r>
      <t>豚肉</t>
    </r>
    <r>
      <rPr>
        <sz val="6"/>
        <rFont val="BIZ UDP明朝 Medium"/>
        <family val="1"/>
        <charset val="128"/>
      </rPr>
      <t>(国産品、バラ)</t>
    </r>
    <rPh sb="0" eb="2">
      <t>ブタニク</t>
    </rPh>
    <rPh sb="3" eb="6">
      <t>コクサンヒン</t>
    </rPh>
    <phoneticPr fontId="2"/>
  </si>
  <si>
    <r>
      <t xml:space="preserve">中華
そば
</t>
    </r>
    <r>
      <rPr>
        <sz val="6"/>
        <rFont val="BIZ UDP明朝 Medium"/>
        <family val="1"/>
        <charset val="128"/>
      </rPr>
      <t>（外食）</t>
    </r>
    <rPh sb="0" eb="2">
      <t>チュウカ</t>
    </rPh>
    <rPh sb="7" eb="9">
      <t>ガイショク</t>
    </rPh>
    <phoneticPr fontId="2"/>
  </si>
  <si>
    <r>
      <t xml:space="preserve">カレー
ライス
</t>
    </r>
    <r>
      <rPr>
        <sz val="6"/>
        <rFont val="BIZ UDP明朝 Medium"/>
        <family val="1"/>
        <charset val="128"/>
      </rPr>
      <t>（外食）</t>
    </r>
    <rPh sb="9" eb="11">
      <t>ガイショク</t>
    </rPh>
    <phoneticPr fontId="2"/>
  </si>
  <si>
    <r>
      <t xml:space="preserve">背広
</t>
    </r>
    <r>
      <rPr>
        <sz val="6"/>
        <rFont val="BIZ UDP明朝 Medium"/>
        <family val="1"/>
        <charset val="128"/>
      </rPr>
      <t>(秋冬物)</t>
    </r>
    <rPh sb="0" eb="2">
      <t>セビロ</t>
    </rPh>
    <rPh sb="4" eb="7">
      <t>アキフユモノ</t>
    </rPh>
    <phoneticPr fontId="2"/>
  </si>
  <si>
    <r>
      <t xml:space="preserve">男子用
ズボン
</t>
    </r>
    <r>
      <rPr>
        <sz val="6"/>
        <rFont val="BIZ UDP明朝 Medium"/>
        <family val="1"/>
        <charset val="128"/>
      </rPr>
      <t>(秋冬物)</t>
    </r>
    <rPh sb="0" eb="2">
      <t>ダンシ</t>
    </rPh>
    <rPh sb="2" eb="3">
      <t>ヨウ</t>
    </rPh>
    <rPh sb="9" eb="10">
      <t>アキ</t>
    </rPh>
    <rPh sb="10" eb="11">
      <t>フユ</t>
    </rPh>
    <rPh sb="11" eb="12">
      <t>モノ</t>
    </rPh>
    <phoneticPr fontId="2"/>
  </si>
  <si>
    <r>
      <t>婦人用</t>
    </r>
    <r>
      <rPr>
        <sz val="6"/>
        <rFont val="BIZ UDP明朝 Medium"/>
        <family val="1"/>
        <charset val="128"/>
      </rPr>
      <t xml:space="preserve">
セーター
</t>
    </r>
    <r>
      <rPr>
        <sz val="7"/>
        <rFont val="BIZ UDP明朝 Medium"/>
        <family val="1"/>
        <charset val="128"/>
      </rPr>
      <t>(長袖)</t>
    </r>
    <rPh sb="0" eb="2">
      <t>フジン</t>
    </rPh>
    <rPh sb="2" eb="3">
      <t>ヨウ</t>
    </rPh>
    <rPh sb="10" eb="12">
      <t>ナガソデ</t>
    </rPh>
    <phoneticPr fontId="2"/>
  </si>
  <si>
    <r>
      <t xml:space="preserve">　　　　　補習教育
</t>
    </r>
    <r>
      <rPr>
        <sz val="6"/>
        <rFont val="BIZ UDP明朝 Medium"/>
        <family val="1"/>
        <charset val="128"/>
      </rPr>
      <t>（中学生）</t>
    </r>
    <rPh sb="5" eb="7">
      <t>ホシュウ</t>
    </rPh>
    <rPh sb="7" eb="9">
      <t>キョウイク</t>
    </rPh>
    <rPh sb="11" eb="13">
      <t>チュウガク</t>
    </rPh>
    <phoneticPr fontId="2"/>
  </si>
  <si>
    <r>
      <t>1袋</t>
    </r>
    <r>
      <rPr>
        <sz val="6"/>
        <rFont val="BIZ UDP明朝 Medium"/>
        <family val="1"/>
        <charset val="128"/>
      </rPr>
      <t>(10枚入り)</t>
    </r>
    <rPh sb="1" eb="2">
      <t>フクロ</t>
    </rPh>
    <phoneticPr fontId="2"/>
  </si>
  <si>
    <r>
      <t>７　福井市</t>
    </r>
    <r>
      <rPr>
        <sz val="12"/>
        <rFont val="BIZ UDP明朝 Medium"/>
        <family val="1"/>
        <charset val="128"/>
      </rPr>
      <t>（二人以上の世帯のうち勤労者世帯）</t>
    </r>
    <r>
      <rPr>
        <sz val="14"/>
        <rFont val="BIZ UDP明朝 Medium"/>
        <family val="1"/>
        <charset val="128"/>
      </rPr>
      <t>１世帯当たり１か月間の収入と支出</t>
    </r>
    <rPh sb="2" eb="5">
      <t>フクイシ</t>
    </rPh>
    <rPh sb="6" eb="7">
      <t>２</t>
    </rPh>
    <rPh sb="7" eb="8">
      <t>ヒト</t>
    </rPh>
    <rPh sb="8" eb="10">
      <t>イジョウ</t>
    </rPh>
    <rPh sb="11" eb="13">
      <t>セタイ</t>
    </rPh>
    <rPh sb="16" eb="19">
      <t>キンロウシャ</t>
    </rPh>
    <rPh sb="19" eb="21">
      <t>セタイ</t>
    </rPh>
    <rPh sb="23" eb="25">
      <t>セタイ</t>
    </rPh>
    <rPh sb="25" eb="26">
      <t>ア</t>
    </rPh>
    <rPh sb="30" eb="32">
      <t>ゲツカン</t>
    </rPh>
    <rPh sb="33" eb="35">
      <t>シュウニュウ</t>
    </rPh>
    <rPh sb="36" eb="38">
      <t>シシュツ</t>
    </rPh>
    <phoneticPr fontId="2"/>
  </si>
  <si>
    <t>令和４年福井県統計年鑑</t>
    <rPh sb="0" eb="2">
      <t>レイワ</t>
    </rPh>
    <rPh sb="3" eb="4">
      <t>ネン</t>
    </rPh>
    <rPh sb="4" eb="7">
      <t>フクイケン</t>
    </rPh>
    <rPh sb="7" eb="9">
      <t>トウケイ</t>
    </rPh>
    <rPh sb="9" eb="11">
      <t>ネンカン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</si>
</sst>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¥&quot;#,##0;[Red]&quot;¥&quot;\-#,##0"/>
    <numFmt numFmtId="41" formatCode="_ * #,##0_ ;_ * \-#,##0_ ;_ * &quot;-&quot;_ ;_ @_ "/>
    <numFmt numFmtId="176" formatCode="0_ "/>
    <numFmt numFmtId="177" formatCode="#,##0_ "/>
    <numFmt numFmtId="178" formatCode="#,##0.00_ "/>
    <numFmt numFmtId="179" formatCode="#,##0.0_ "/>
    <numFmt numFmtId="180" formatCode="0.00_);[Red]\(0.00\)"/>
    <numFmt numFmtId="181" formatCode="0.0_);[Red]\(0.0\)"/>
    <numFmt numFmtId="182" formatCode="0_);[Red]\(0\)"/>
    <numFmt numFmtId="183" formatCode="#,##0.0_);\(#,##0.0\)"/>
    <numFmt numFmtId="184" formatCode="0.0_ "/>
    <numFmt numFmtId="185" formatCode="0.0"/>
    <numFmt numFmtId="186" formatCode="0.00_ "/>
    <numFmt numFmtId="187" formatCode="#,##0.0_ ;[Red]\-#,##0.0\ "/>
    <numFmt numFmtId="188" formatCode="#,##0.0;[Red]\-#,##0.0"/>
    <numFmt numFmtId="189" formatCode="#,##0.0"/>
    <numFmt numFmtId="190" formatCode="#,##0.00_ ;[Red]\-#,##0.00\ "/>
    <numFmt numFmtId="191" formatCode="0.0\ ;\△\ 0.0\ ;\-\ "/>
    <numFmt numFmtId="192" formatCode="#,##0.0\ ;\△\ #,##0.0\ ;\-\ "/>
    <numFmt numFmtId="193" formatCode="#,##0\ "/>
    <numFmt numFmtId="194" formatCode="_ * #,##0.0_ ;_ * \-#,##0.0_ ;_ * &quot;-&quot;_ ;_ @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name val="BIZ UDP明朝 Medium"/>
      <family val="1"/>
      <charset val="128"/>
    </font>
    <font>
      <sz val="11"/>
      <name val="BIZ UDP明朝 Medium"/>
      <family val="1"/>
      <charset val="128"/>
    </font>
    <font>
      <sz val="18"/>
      <name val="BIZ UDP明朝 Medium"/>
      <family val="1"/>
      <charset val="128"/>
    </font>
    <font>
      <sz val="12"/>
      <name val="BIZ UDP明朝 Medium"/>
      <family val="1"/>
      <charset val="128"/>
    </font>
    <font>
      <sz val="10"/>
      <name val="BIZ UDP明朝 Medium"/>
      <family val="1"/>
      <charset val="128"/>
    </font>
    <font>
      <sz val="14"/>
      <name val="BIZ UDP明朝 Medium"/>
      <family val="1"/>
      <charset val="128"/>
    </font>
    <font>
      <sz val="8"/>
      <name val="BIZ UDP明朝 Medium"/>
      <family val="1"/>
      <charset val="128"/>
    </font>
    <font>
      <sz val="6"/>
      <name val="BIZ UDP明朝 Medium"/>
      <family val="1"/>
      <charset val="128"/>
    </font>
    <font>
      <sz val="10.5"/>
      <name val="BIZ UDP明朝 Medium"/>
      <family val="1"/>
      <charset val="128"/>
    </font>
    <font>
      <sz val="9"/>
      <name val="BIZ UDP明朝 Medium"/>
      <family val="1"/>
      <charset val="128"/>
    </font>
    <font>
      <sz val="7"/>
      <name val="BIZ UDP明朝 Medium"/>
      <family val="1"/>
      <charset val="128"/>
    </font>
    <font>
      <b/>
      <sz val="16"/>
      <name val="BIZ UDP明朝 Medium"/>
      <family val="1"/>
      <charset val="128"/>
    </font>
    <font>
      <u/>
      <sz val="11"/>
      <color theme="10"/>
      <name val="BIZ UDP明朝 Medium"/>
      <family val="1"/>
      <charset val="128"/>
    </font>
    <font>
      <sz val="11"/>
      <color rgb="FFFF00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</borders>
  <cellStyleXfs count="2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8" fillId="0" borderId="0">
      <alignment vertical="center"/>
    </xf>
    <xf numFmtId="0" fontId="5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3">
    <xf numFmtId="0" fontId="0" fillId="0" borderId="0" xfId="0"/>
    <xf numFmtId="0" fontId="10" fillId="2" borderId="0" xfId="1" applyFont="1" applyFill="1" applyAlignment="1" applyProtection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horizontal="centerContinuous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49" fontId="14" fillId="2" borderId="17" xfId="0" applyNumberFormat="1" applyFont="1" applyFill="1" applyBorder="1" applyAlignment="1">
      <alignment vertical="center" justifyLastLine="1"/>
    </xf>
    <xf numFmtId="49" fontId="14" fillId="2" borderId="18" xfId="0" applyNumberFormat="1" applyFont="1" applyFill="1" applyBorder="1" applyAlignment="1">
      <alignment vertical="center" justifyLastLine="1"/>
    </xf>
    <xf numFmtId="49" fontId="14" fillId="2" borderId="13" xfId="0" applyNumberFormat="1" applyFont="1" applyFill="1" applyBorder="1" applyAlignment="1">
      <alignment horizontal="centerContinuous" vertical="center"/>
    </xf>
    <xf numFmtId="49" fontId="14" fillId="2" borderId="14" xfId="0" applyNumberFormat="1" applyFont="1" applyFill="1" applyBorder="1" applyAlignment="1">
      <alignment horizontal="centerContinuous" vertical="center"/>
    </xf>
    <xf numFmtId="49" fontId="14" fillId="2" borderId="16" xfId="0" applyNumberFormat="1" applyFont="1" applyFill="1" applyBorder="1" applyAlignment="1">
      <alignment horizontal="centerContinuous" vertical="center"/>
    </xf>
    <xf numFmtId="49" fontId="14" fillId="2" borderId="13" xfId="0" applyNumberFormat="1" applyFont="1" applyFill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Continuous" vertical="center"/>
    </xf>
    <xf numFmtId="0" fontId="14" fillId="2" borderId="14" xfId="0" applyFont="1" applyFill="1" applyBorder="1" applyAlignment="1">
      <alignment horizontal="centerContinuous" vertical="center"/>
    </xf>
    <xf numFmtId="0" fontId="14" fillId="2" borderId="0" xfId="0" applyFont="1" applyFill="1"/>
    <xf numFmtId="49" fontId="14" fillId="2" borderId="0" xfId="0" applyNumberFormat="1" applyFont="1" applyFill="1" applyAlignment="1">
      <alignment horizontal="distributed" vertical="center" justifyLastLine="1"/>
    </xf>
    <xf numFmtId="49" fontId="14" fillId="2" borderId="4" xfId="0" applyNumberFormat="1" applyFont="1" applyFill="1" applyBorder="1" applyAlignment="1">
      <alignment horizontal="distributed" vertical="center" justifyLastLine="1"/>
    </xf>
    <xf numFmtId="49" fontId="14" fillId="2" borderId="8" xfId="0" applyNumberFormat="1" applyFont="1" applyFill="1" applyBorder="1" applyAlignment="1">
      <alignment horizontal="centerContinuous" vertical="center"/>
    </xf>
    <xf numFmtId="0" fontId="11" fillId="2" borderId="10" xfId="0" applyFont="1" applyFill="1" applyBorder="1" applyAlignment="1">
      <alignment horizontal="centerContinuous" vertical="center"/>
    </xf>
    <xf numFmtId="49" fontId="14" fillId="2" borderId="1" xfId="0" applyNumberFormat="1" applyFont="1" applyFill="1" applyBorder="1" applyAlignment="1">
      <alignment horizontal="centerContinuous" vertical="center"/>
    </xf>
    <xf numFmtId="49" fontId="14" fillId="2" borderId="1" xfId="0" applyNumberFormat="1" applyFont="1" applyFill="1" applyBorder="1" applyAlignment="1">
      <alignment horizontal="centerContinuous" vertical="center" shrinkToFit="1"/>
    </xf>
    <xf numFmtId="49" fontId="14" fillId="2" borderId="15" xfId="0" applyNumberFormat="1" applyFont="1" applyFill="1" applyBorder="1" applyAlignment="1">
      <alignment horizontal="centerContinuous" vertical="center"/>
    </xf>
    <xf numFmtId="49" fontId="14" fillId="2" borderId="10" xfId="0" applyNumberFormat="1" applyFont="1" applyFill="1" applyBorder="1" applyAlignment="1">
      <alignment horizontal="centerContinuous" vertical="center"/>
    </xf>
    <xf numFmtId="49" fontId="17" fillId="2" borderId="7" xfId="0" applyNumberFormat="1" applyFont="1" applyFill="1" applyBorder="1" applyAlignment="1">
      <alignment horizontal="center" vertical="center" wrapText="1"/>
    </xf>
    <xf numFmtId="49" fontId="17" fillId="2" borderId="8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justifyLastLine="1"/>
    </xf>
    <xf numFmtId="0" fontId="14" fillId="2" borderId="3" xfId="0" applyFont="1" applyFill="1" applyBorder="1" applyAlignment="1">
      <alignment horizontal="center" vertical="center" shrinkToFit="1"/>
    </xf>
    <xf numFmtId="0" fontId="14" fillId="2" borderId="15" xfId="0" applyFont="1" applyFill="1" applyBorder="1" applyAlignment="1">
      <alignment horizontal="centerContinuous" vertical="center"/>
    </xf>
    <xf numFmtId="0" fontId="14" fillId="2" borderId="8" xfId="0" applyFont="1" applyFill="1" applyBorder="1" applyAlignment="1">
      <alignment horizontal="centerContinuous" vertical="center"/>
    </xf>
    <xf numFmtId="0" fontId="14" fillId="2" borderId="8" xfId="0" applyFont="1" applyFill="1" applyBorder="1" applyAlignment="1">
      <alignment horizontal="distributed" vertical="center" justifyLastLine="1"/>
    </xf>
    <xf numFmtId="0" fontId="14" fillId="2" borderId="7" xfId="0" applyFont="1" applyFill="1" applyBorder="1" applyAlignment="1">
      <alignment horizontal="distributed" vertical="center" justifyLastLine="1"/>
    </xf>
    <xf numFmtId="0" fontId="17" fillId="2" borderId="11" xfId="0" applyFont="1" applyFill="1" applyBorder="1" applyAlignment="1">
      <alignment horizontal="center" vertical="center" wrapText="1"/>
    </xf>
    <xf numFmtId="3" fontId="14" fillId="2" borderId="0" xfId="5" applyNumberFormat="1" applyFont="1" applyFill="1" applyAlignment="1">
      <alignment horizontal="right" vertical="center"/>
    </xf>
    <xf numFmtId="49" fontId="14" fillId="2" borderId="2" xfId="0" applyNumberFormat="1" applyFont="1" applyFill="1" applyBorder="1" applyAlignment="1">
      <alignment horizontal="distributed" vertical="center" justifyLastLine="1"/>
    </xf>
    <xf numFmtId="49" fontId="14" fillId="2" borderId="5" xfId="0" applyNumberFormat="1" applyFont="1" applyFill="1" applyBorder="1" applyAlignment="1">
      <alignment horizontal="distributed" vertical="center" justifyLastLine="1"/>
    </xf>
    <xf numFmtId="49" fontId="14" fillId="2" borderId="1" xfId="0" applyNumberFormat="1" applyFont="1" applyFill="1" applyBorder="1" applyAlignment="1">
      <alignment horizontal="center" vertical="center" justifyLastLine="1"/>
    </xf>
    <xf numFmtId="49" fontId="14" fillId="2" borderId="1" xfId="0" applyNumberFormat="1" applyFont="1" applyFill="1" applyBorder="1" applyAlignment="1">
      <alignment horizontal="center" vertical="center" shrinkToFit="1"/>
    </xf>
    <xf numFmtId="49" fontId="14" fillId="2" borderId="2" xfId="0" applyNumberFormat="1" applyFont="1" applyFill="1" applyBorder="1" applyAlignment="1">
      <alignment horizontal="center" vertical="center" justifyLastLine="1"/>
    </xf>
    <xf numFmtId="49" fontId="14" fillId="2" borderId="12" xfId="0" applyNumberFormat="1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 wrapText="1"/>
    </xf>
    <xf numFmtId="49" fontId="14" fillId="2" borderId="0" xfId="0" applyNumberFormat="1" applyFont="1" applyFill="1" applyAlignment="1">
      <alignment horizontal="distributed" vertical="top" justifyLastLine="1"/>
    </xf>
    <xf numFmtId="49" fontId="14" fillId="2" borderId="4" xfId="0" applyNumberFormat="1" applyFont="1" applyFill="1" applyBorder="1" applyAlignment="1">
      <alignment horizontal="distributed" vertical="top" justifyLastLine="1"/>
    </xf>
    <xf numFmtId="189" fontId="14" fillId="2" borderId="3" xfId="0" applyNumberFormat="1" applyFont="1" applyFill="1" applyBorder="1" applyAlignment="1">
      <alignment horizontal="center" vertical="top" justifyLastLine="1"/>
    </xf>
    <xf numFmtId="189" fontId="14" fillId="2" borderId="0" xfId="0" applyNumberFormat="1" applyFont="1" applyFill="1" applyAlignment="1">
      <alignment horizontal="center" vertical="top" justifyLastLine="1"/>
    </xf>
    <xf numFmtId="189" fontId="14" fillId="2" borderId="0" xfId="0" applyNumberFormat="1" applyFont="1" applyFill="1" applyAlignment="1">
      <alignment horizontal="center" vertical="top" shrinkToFit="1"/>
    </xf>
    <xf numFmtId="49" fontId="14" fillId="2" borderId="6" xfId="0" applyNumberFormat="1" applyFont="1" applyFill="1" applyBorder="1" applyAlignment="1">
      <alignment horizontal="right" vertical="top" justifyLastLine="1"/>
    </xf>
    <xf numFmtId="49" fontId="14" fillId="2" borderId="6" xfId="0" applyNumberFormat="1" applyFont="1" applyFill="1" applyBorder="1" applyAlignment="1">
      <alignment horizontal="right" vertical="top" shrinkToFit="1"/>
    </xf>
    <xf numFmtId="0" fontId="14" fillId="2" borderId="0" xfId="0" applyFont="1" applyFill="1" applyAlignment="1">
      <alignment vertical="top"/>
    </xf>
    <xf numFmtId="49" fontId="14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distributed" vertical="center"/>
    </xf>
    <xf numFmtId="49" fontId="14" fillId="2" borderId="0" xfId="0" applyNumberFormat="1" applyFont="1" applyFill="1" applyAlignment="1">
      <alignment vertical="center"/>
    </xf>
    <xf numFmtId="49" fontId="14" fillId="2" borderId="4" xfId="0" applyNumberFormat="1" applyFont="1" applyFill="1" applyBorder="1" applyAlignment="1">
      <alignment vertical="center"/>
    </xf>
    <xf numFmtId="189" fontId="14" fillId="2" borderId="3" xfId="0" applyNumberFormat="1" applyFont="1" applyFill="1" applyBorder="1" applyAlignment="1">
      <alignment vertical="center"/>
    </xf>
    <xf numFmtId="189" fontId="14" fillId="2" borderId="0" xfId="0" applyNumberFormat="1" applyFont="1" applyFill="1" applyAlignment="1">
      <alignment vertical="center"/>
    </xf>
    <xf numFmtId="38" fontId="14" fillId="2" borderId="0" xfId="2" applyFont="1" applyFill="1" applyBorder="1" applyAlignment="1">
      <alignment vertical="center"/>
    </xf>
    <xf numFmtId="189" fontId="14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distributed" vertical="center"/>
    </xf>
    <xf numFmtId="3" fontId="18" fillId="2" borderId="0" xfId="5" applyNumberFormat="1" applyFont="1" applyFill="1">
      <alignment vertical="center"/>
    </xf>
    <xf numFmtId="49" fontId="14" fillId="2" borderId="4" xfId="0" applyNumberFormat="1" applyFont="1" applyFill="1" applyBorder="1" applyAlignment="1">
      <alignment horizontal="distributed" vertical="center"/>
    </xf>
    <xf numFmtId="49" fontId="14" fillId="2" borderId="4" xfId="0" applyNumberFormat="1" applyFont="1" applyFill="1" applyBorder="1" applyAlignment="1">
      <alignment horizontal="left" vertical="center"/>
    </xf>
    <xf numFmtId="49" fontId="14" fillId="2" borderId="2" xfId="0" applyNumberFormat="1" applyFont="1" applyFill="1" applyBorder="1" applyAlignment="1">
      <alignment horizontal="distributed" vertical="center"/>
    </xf>
    <xf numFmtId="49" fontId="14" fillId="2" borderId="5" xfId="0" applyNumberFormat="1" applyFont="1" applyFill="1" applyBorder="1" applyAlignment="1">
      <alignment horizontal="distributed" vertical="center"/>
    </xf>
    <xf numFmtId="189" fontId="14" fillId="2" borderId="1" xfId="0" applyNumberFormat="1" applyFont="1" applyFill="1" applyBorder="1" applyAlignment="1">
      <alignment vertical="center"/>
    </xf>
    <xf numFmtId="189" fontId="14" fillId="2" borderId="2" xfId="0" applyNumberFormat="1" applyFont="1" applyFill="1" applyBorder="1" applyAlignment="1">
      <alignment vertical="center"/>
    </xf>
    <xf numFmtId="38" fontId="14" fillId="2" borderId="2" xfId="2" applyFont="1" applyFill="1" applyBorder="1" applyAlignment="1">
      <alignment vertical="center"/>
    </xf>
    <xf numFmtId="0" fontId="19" fillId="2" borderId="0" xfId="0" applyFont="1" applyFill="1"/>
    <xf numFmtId="49" fontId="19" fillId="2" borderId="6" xfId="0" applyNumberFormat="1" applyFont="1" applyFill="1" applyBorder="1"/>
    <xf numFmtId="49" fontId="14" fillId="2" borderId="6" xfId="0" applyNumberFormat="1" applyFont="1" applyFill="1" applyBorder="1"/>
    <xf numFmtId="49" fontId="14" fillId="2" borderId="6" xfId="0" applyNumberFormat="1" applyFont="1" applyFill="1" applyBorder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9" fillId="2" borderId="0" xfId="0" applyNumberFormat="1" applyFont="1" applyFill="1"/>
    <xf numFmtId="49" fontId="19" fillId="2" borderId="0" xfId="0" applyNumberFormat="1" applyFont="1" applyFill="1" applyAlignment="1">
      <alignment horizontal="left"/>
    </xf>
    <xf numFmtId="49" fontId="14" fillId="2" borderId="0" xfId="0" applyNumberFormat="1" applyFont="1" applyFill="1"/>
    <xf numFmtId="49" fontId="19" fillId="2" borderId="0" xfId="0" applyNumberFormat="1" applyFont="1" applyFill="1" applyAlignment="1">
      <alignment horizontal="right"/>
    </xf>
    <xf numFmtId="38" fontId="11" fillId="2" borderId="0" xfId="0" applyNumberFormat="1" applyFont="1" applyFill="1"/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49" fontId="11" fillId="2" borderId="9" xfId="0" applyNumberFormat="1" applyFont="1" applyFill="1" applyBorder="1" applyAlignment="1">
      <alignment horizontal="right" vertical="center"/>
    </xf>
    <xf numFmtId="49" fontId="11" fillId="2" borderId="9" xfId="0" applyNumberFormat="1" applyFont="1" applyFill="1" applyBorder="1" applyAlignment="1">
      <alignment vertical="center"/>
    </xf>
    <xf numFmtId="49" fontId="19" fillId="2" borderId="0" xfId="0" applyNumberFormat="1" applyFont="1" applyFill="1" applyAlignment="1">
      <alignment vertical="center" justifyLastLine="1"/>
    </xf>
    <xf numFmtId="49" fontId="19" fillId="2" borderId="19" xfId="0" applyNumberFormat="1" applyFont="1" applyFill="1" applyBorder="1" applyAlignment="1">
      <alignment horizontal="center" vertical="center"/>
    </xf>
    <xf numFmtId="49" fontId="19" fillId="2" borderId="13" xfId="0" applyNumberFormat="1" applyFont="1" applyFill="1" applyBorder="1" applyAlignment="1">
      <alignment horizontal="centerContinuous" vertical="center"/>
    </xf>
    <xf numFmtId="49" fontId="19" fillId="2" borderId="14" xfId="0" applyNumberFormat="1" applyFont="1" applyFill="1" applyBorder="1" applyAlignment="1">
      <alignment horizontal="centerContinuous" vertical="center"/>
    </xf>
    <xf numFmtId="0" fontId="19" fillId="2" borderId="0" xfId="0" applyFont="1" applyFill="1" applyAlignment="1">
      <alignment vertical="center"/>
    </xf>
    <xf numFmtId="49" fontId="19" fillId="2" borderId="2" xfId="0" applyNumberFormat="1" applyFont="1" applyFill="1" applyBorder="1" applyAlignment="1">
      <alignment horizontal="distributed" vertical="center" justifyLastLine="1"/>
    </xf>
    <xf numFmtId="49" fontId="19" fillId="2" borderId="1" xfId="0" applyNumberFormat="1" applyFont="1" applyFill="1" applyBorder="1" applyAlignment="1">
      <alignment vertical="center"/>
    </xf>
    <xf numFmtId="49" fontId="19" fillId="2" borderId="1" xfId="0" applyNumberFormat="1" applyFont="1" applyFill="1" applyBorder="1" applyAlignment="1">
      <alignment horizontal="center" vertical="center"/>
    </xf>
    <xf numFmtId="49" fontId="19" fillId="2" borderId="6" xfId="0" applyNumberFormat="1" applyFont="1" applyFill="1" applyBorder="1" applyAlignment="1">
      <alignment horizontal="left" vertical="center"/>
    </xf>
    <xf numFmtId="49" fontId="19" fillId="2" borderId="21" xfId="0" applyNumberFormat="1" applyFont="1" applyFill="1" applyBorder="1" applyAlignment="1">
      <alignment horizontal="left" vertical="center"/>
    </xf>
    <xf numFmtId="185" fontId="19" fillId="2" borderId="6" xfId="10" applyNumberFormat="1" applyFont="1" applyFill="1" applyBorder="1" applyAlignment="1">
      <alignment vertical="center"/>
    </xf>
    <xf numFmtId="185" fontId="19" fillId="2" borderId="6" xfId="10" applyNumberFormat="1" applyFont="1" applyFill="1" applyBorder="1" applyAlignment="1">
      <alignment horizontal="right" vertical="center"/>
    </xf>
    <xf numFmtId="185" fontId="19" fillId="2" borderId="0" xfId="14" applyNumberFormat="1" applyFont="1" applyFill="1" applyAlignment="1">
      <alignment vertical="center"/>
    </xf>
    <xf numFmtId="49" fontId="19" fillId="2" borderId="0" xfId="0" applyNumberFormat="1" applyFont="1" applyFill="1" applyAlignment="1">
      <alignment horizontal="left" vertical="center"/>
    </xf>
    <xf numFmtId="49" fontId="19" fillId="2" borderId="4" xfId="0" applyNumberFormat="1" applyFont="1" applyFill="1" applyBorder="1" applyAlignment="1">
      <alignment horizontal="left" vertical="center"/>
    </xf>
    <xf numFmtId="185" fontId="19" fillId="2" borderId="0" xfId="10" applyNumberFormat="1" applyFont="1" applyFill="1" applyAlignment="1">
      <alignment vertical="center"/>
    </xf>
    <xf numFmtId="0" fontId="19" fillId="2" borderId="0" xfId="14" applyNumberFormat="1" applyFont="1" applyFill="1" applyAlignment="1">
      <alignment vertical="center"/>
    </xf>
    <xf numFmtId="49" fontId="17" fillId="2" borderId="0" xfId="0" applyNumberFormat="1" applyFont="1" applyFill="1" applyAlignment="1">
      <alignment horizontal="left" vertical="center"/>
    </xf>
    <xf numFmtId="185" fontId="19" fillId="2" borderId="0" xfId="10" applyNumberFormat="1" applyFont="1" applyFill="1" applyAlignment="1">
      <alignment horizontal="right" vertical="center"/>
    </xf>
    <xf numFmtId="185" fontId="19" fillId="2" borderId="0" xfId="13" applyNumberFormat="1" applyFont="1" applyFill="1" applyAlignment="1">
      <alignment vertical="center"/>
    </xf>
    <xf numFmtId="185" fontId="19" fillId="2" borderId="0" xfId="13" applyNumberFormat="1" applyFont="1" applyFill="1" applyAlignment="1">
      <alignment horizontal="right" vertical="center"/>
    </xf>
    <xf numFmtId="0" fontId="19" fillId="2" borderId="0" xfId="0" applyFont="1" applyFill="1" applyAlignment="1">
      <alignment horizontal="left" vertical="center"/>
    </xf>
    <xf numFmtId="185" fontId="19" fillId="2" borderId="0" xfId="14" applyNumberFormat="1" applyFont="1" applyFill="1" applyAlignment="1">
      <alignment horizontal="right" vertical="center"/>
    </xf>
    <xf numFmtId="185" fontId="19" fillId="2" borderId="0" xfId="15" applyNumberFormat="1" applyFont="1" applyFill="1" applyAlignment="1">
      <alignment vertical="center"/>
    </xf>
    <xf numFmtId="185" fontId="19" fillId="2" borderId="0" xfId="15" applyNumberFormat="1" applyFont="1" applyFill="1" applyAlignment="1">
      <alignment horizontal="right" vertical="center"/>
    </xf>
    <xf numFmtId="0" fontId="19" fillId="2" borderId="4" xfId="0" applyFont="1" applyFill="1" applyBorder="1" applyAlignment="1">
      <alignment horizontal="left" vertical="center"/>
    </xf>
    <xf numFmtId="185" fontId="19" fillId="2" borderId="0" xfId="16" applyNumberFormat="1" applyFont="1" applyFill="1" applyAlignment="1">
      <alignment vertical="center"/>
    </xf>
    <xf numFmtId="185" fontId="19" fillId="2" borderId="0" xfId="16" applyNumberFormat="1" applyFont="1" applyFill="1" applyAlignment="1">
      <alignment horizontal="right" vertical="center"/>
    </xf>
    <xf numFmtId="49" fontId="19" fillId="2" borderId="2" xfId="0" applyNumberFormat="1" applyFont="1" applyFill="1" applyBorder="1" applyAlignment="1">
      <alignment horizontal="left" vertical="center"/>
    </xf>
    <xf numFmtId="49" fontId="19" fillId="2" borderId="5" xfId="0" applyNumberFormat="1" applyFont="1" applyFill="1" applyBorder="1" applyAlignment="1">
      <alignment horizontal="left" vertical="center"/>
    </xf>
    <xf numFmtId="185" fontId="19" fillId="2" borderId="2" xfId="17" applyNumberFormat="1" applyFont="1" applyFill="1" applyBorder="1" applyAlignment="1">
      <alignment horizontal="right" vertical="center"/>
    </xf>
    <xf numFmtId="185" fontId="19" fillId="2" borderId="0" xfId="17" applyNumberFormat="1" applyFont="1" applyFill="1" applyAlignment="1">
      <alignment vertical="center"/>
    </xf>
    <xf numFmtId="49" fontId="17" fillId="2" borderId="4" xfId="0" applyNumberFormat="1" applyFont="1" applyFill="1" applyBorder="1" applyAlignment="1">
      <alignment horizontal="left" vertical="center"/>
    </xf>
    <xf numFmtId="185" fontId="19" fillId="2" borderId="0" xfId="18" applyNumberFormat="1" applyFont="1" applyFill="1" applyAlignment="1">
      <alignment vertical="center"/>
    </xf>
    <xf numFmtId="185" fontId="19" fillId="2" borderId="0" xfId="19" applyNumberFormat="1" applyFont="1" applyFill="1" applyAlignment="1">
      <alignment vertical="center"/>
    </xf>
    <xf numFmtId="185" fontId="19" fillId="2" borderId="0" xfId="20" applyNumberFormat="1" applyFont="1" applyFill="1" applyAlignment="1">
      <alignment vertical="center"/>
    </xf>
    <xf numFmtId="185" fontId="19" fillId="2" borderId="0" xfId="11" applyNumberFormat="1" applyFont="1" applyFill="1" applyAlignment="1">
      <alignment vertical="center"/>
    </xf>
    <xf numFmtId="185" fontId="19" fillId="2" borderId="0" xfId="0" applyNumberFormat="1" applyFont="1" applyFill="1" applyAlignment="1">
      <alignment vertical="center"/>
    </xf>
    <xf numFmtId="185" fontId="19" fillId="2" borderId="0" xfId="12" applyNumberFormat="1" applyFont="1" applyFill="1" applyAlignment="1">
      <alignment vertical="center"/>
    </xf>
    <xf numFmtId="0" fontId="19" fillId="2" borderId="2" xfId="0" applyFont="1" applyFill="1" applyBorder="1" applyAlignment="1">
      <alignment horizontal="left" vertical="center"/>
    </xf>
    <xf numFmtId="185" fontId="19" fillId="2" borderId="2" xfId="12" applyNumberFormat="1" applyFont="1" applyFill="1" applyBorder="1" applyAlignment="1">
      <alignment vertical="center"/>
    </xf>
    <xf numFmtId="0" fontId="19" fillId="2" borderId="6" xfId="0" applyFont="1" applyFill="1" applyBorder="1" applyAlignment="1">
      <alignment horizontal="left" vertical="center"/>
    </xf>
    <xf numFmtId="179" fontId="19" fillId="2" borderId="0" xfId="0" applyNumberFormat="1" applyFont="1" applyFill="1" applyAlignment="1">
      <alignment vertical="center"/>
    </xf>
    <xf numFmtId="183" fontId="11" fillId="2" borderId="0" xfId="0" applyNumberFormat="1" applyFont="1" applyFill="1" applyAlignment="1">
      <alignment vertical="center"/>
    </xf>
    <xf numFmtId="179" fontId="11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horizontal="centerContinuous"/>
    </xf>
    <xf numFmtId="0" fontId="19" fillId="2" borderId="0" xfId="0" applyFont="1" applyFill="1" applyAlignment="1">
      <alignment horizontal="right"/>
    </xf>
    <xf numFmtId="49" fontId="11" fillId="2" borderId="9" xfId="0" applyNumberFormat="1" applyFont="1" applyFill="1" applyBorder="1"/>
    <xf numFmtId="0" fontId="11" fillId="2" borderId="9" xfId="0" applyFont="1" applyFill="1" applyBorder="1"/>
    <xf numFmtId="0" fontId="11" fillId="2" borderId="9" xfId="0" applyFont="1" applyFill="1" applyBorder="1" applyAlignment="1">
      <alignment horizontal="center"/>
    </xf>
    <xf numFmtId="49" fontId="11" fillId="2" borderId="0" xfId="0" applyNumberFormat="1" applyFont="1" applyFill="1"/>
    <xf numFmtId="49" fontId="19" fillId="2" borderId="20" xfId="0" applyNumberFormat="1" applyFont="1" applyFill="1" applyBorder="1" applyAlignment="1">
      <alignment horizontal="center"/>
    </xf>
    <xf numFmtId="0" fontId="19" fillId="2" borderId="20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49" fontId="19" fillId="2" borderId="14" xfId="0" applyNumberFormat="1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49" fontId="20" fillId="2" borderId="0" xfId="0" applyNumberFormat="1" applyFont="1" applyFill="1" applyAlignment="1">
      <alignment horizontal="center" vertical="top" wrapText="1"/>
    </xf>
    <xf numFmtId="49" fontId="20" fillId="2" borderId="22" xfId="0" applyNumberFormat="1" applyFont="1" applyFill="1" applyBorder="1" applyAlignment="1">
      <alignment horizontal="center" vertical="top" wrapText="1"/>
    </xf>
    <xf numFmtId="49" fontId="20" fillId="2" borderId="22" xfId="0" applyNumberFormat="1" applyFont="1" applyFill="1" applyBorder="1" applyAlignment="1">
      <alignment vertical="top" wrapText="1"/>
    </xf>
    <xf numFmtId="49" fontId="20" fillId="2" borderId="22" xfId="0" applyNumberFormat="1" applyFont="1" applyFill="1" applyBorder="1" applyAlignment="1">
      <alignment horizontal="center" vertical="top" wrapText="1" shrinkToFit="1"/>
    </xf>
    <xf numFmtId="49" fontId="20" fillId="2" borderId="3" xfId="0" applyNumberFormat="1" applyFont="1" applyFill="1" applyBorder="1" applyAlignment="1">
      <alignment vertical="top" shrinkToFit="1"/>
    </xf>
    <xf numFmtId="49" fontId="20" fillId="2" borderId="4" xfId="0" applyNumberFormat="1" applyFont="1" applyFill="1" applyBorder="1" applyAlignment="1">
      <alignment vertical="top" wrapText="1"/>
    </xf>
    <xf numFmtId="49" fontId="20" fillId="2" borderId="22" xfId="0" applyNumberFormat="1" applyFont="1" applyFill="1" applyBorder="1" applyAlignment="1">
      <alignment vertical="top" shrinkToFit="1"/>
    </xf>
    <xf numFmtId="49" fontId="20" fillId="2" borderId="3" xfId="0" applyNumberFormat="1" applyFont="1" applyFill="1" applyBorder="1" applyAlignment="1">
      <alignment vertical="top" wrapText="1"/>
    </xf>
    <xf numFmtId="49" fontId="20" fillId="2" borderId="4" xfId="0" applyNumberFormat="1" applyFont="1" applyFill="1" applyBorder="1" applyAlignment="1">
      <alignment horizontal="center" vertical="top" wrapText="1"/>
    </xf>
    <xf numFmtId="49" fontId="20" fillId="2" borderId="22" xfId="0" applyNumberFormat="1" applyFont="1" applyFill="1" applyBorder="1" applyAlignment="1">
      <alignment vertical="top" wrapText="1" shrinkToFit="1"/>
    </xf>
    <xf numFmtId="49" fontId="17" fillId="2" borderId="22" xfId="0" applyNumberFormat="1" applyFont="1" applyFill="1" applyBorder="1" applyAlignment="1">
      <alignment vertical="top" wrapText="1"/>
    </xf>
    <xf numFmtId="49" fontId="20" fillId="2" borderId="3" xfId="0" applyNumberFormat="1" applyFont="1" applyFill="1" applyBorder="1" applyAlignment="1">
      <alignment vertical="top" wrapText="1" shrinkToFit="1"/>
    </xf>
    <xf numFmtId="49" fontId="20" fillId="2" borderId="4" xfId="0" applyNumberFormat="1" applyFont="1" applyFill="1" applyBorder="1" applyAlignment="1">
      <alignment horizontal="center" vertical="top" wrapText="1" shrinkToFit="1"/>
    </xf>
    <xf numFmtId="0" fontId="20" fillId="2" borderId="0" xfId="0" applyFont="1" applyFill="1" applyAlignment="1">
      <alignment horizontal="center" vertical="center" wrapText="1"/>
    </xf>
    <xf numFmtId="49" fontId="20" fillId="2" borderId="2" xfId="0" applyNumberFormat="1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vertic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vertical="center" shrinkToFit="1"/>
    </xf>
    <xf numFmtId="0" fontId="20" fillId="2" borderId="8" xfId="0" applyFont="1" applyFill="1" applyBorder="1" applyAlignment="1">
      <alignment vertical="center"/>
    </xf>
    <xf numFmtId="0" fontId="20" fillId="2" borderId="10" xfId="0" applyFont="1" applyFill="1" applyBorder="1" applyAlignment="1">
      <alignment vertical="center"/>
    </xf>
    <xf numFmtId="0" fontId="20" fillId="2" borderId="7" xfId="0" applyFont="1" applyFill="1" applyBorder="1" applyAlignment="1">
      <alignment vertical="center" wrapText="1"/>
    </xf>
    <xf numFmtId="49" fontId="20" fillId="2" borderId="5" xfId="0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vertical="center" wrapText="1"/>
    </xf>
    <xf numFmtId="0" fontId="20" fillId="2" borderId="15" xfId="0" applyFont="1" applyFill="1" applyBorder="1" applyAlignment="1">
      <alignment horizontal="center" vertical="center" wrapText="1" shrinkToFi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0" xfId="0" applyFont="1" applyFill="1"/>
    <xf numFmtId="49" fontId="16" fillId="2" borderId="4" xfId="0" applyNumberFormat="1" applyFont="1" applyFill="1" applyBorder="1" applyAlignment="1">
      <alignment horizontal="center" vertical="center"/>
    </xf>
    <xf numFmtId="38" fontId="16" fillId="2" borderId="0" xfId="0" applyNumberFormat="1" applyFont="1" applyFill="1" applyAlignment="1">
      <alignment horizontal="right" vertical="center"/>
    </xf>
    <xf numFmtId="38" fontId="16" fillId="2" borderId="0" xfId="2" applyFont="1" applyFill="1" applyBorder="1" applyAlignment="1">
      <alignment vertical="center"/>
    </xf>
    <xf numFmtId="38" fontId="16" fillId="2" borderId="0" xfId="2" applyFont="1" applyFill="1" applyBorder="1" applyAlignment="1">
      <alignment horizontal="right" vertical="center"/>
    </xf>
    <xf numFmtId="0" fontId="16" fillId="2" borderId="0" xfId="0" applyFont="1" applyFill="1"/>
    <xf numFmtId="38" fontId="16" fillId="2" borderId="3" xfId="0" applyNumberFormat="1" applyFont="1" applyFill="1" applyBorder="1" applyAlignment="1">
      <alignment horizontal="right" vertical="center"/>
    </xf>
    <xf numFmtId="177" fontId="16" fillId="2" borderId="0" xfId="0" applyNumberFormat="1" applyFont="1" applyFill="1" applyAlignment="1">
      <alignment horizontal="right" vertical="center"/>
    </xf>
    <xf numFmtId="3" fontId="16" fillId="2" borderId="0" xfId="0" applyNumberFormat="1" applyFont="1" applyFill="1" applyAlignment="1">
      <alignment horizontal="right" vertical="center"/>
    </xf>
    <xf numFmtId="49" fontId="16" fillId="2" borderId="4" xfId="0" applyNumberFormat="1" applyFont="1" applyFill="1" applyBorder="1" applyAlignment="1">
      <alignment horizontal="distributed" vertical="center"/>
    </xf>
    <xf numFmtId="38" fontId="16" fillId="2" borderId="0" xfId="2" applyFont="1" applyFill="1" applyBorder="1"/>
    <xf numFmtId="38" fontId="16" fillId="2" borderId="0" xfId="0" applyNumberFormat="1" applyFont="1" applyFill="1"/>
    <xf numFmtId="49" fontId="16" fillId="2" borderId="5" xfId="0" applyNumberFormat="1" applyFont="1" applyFill="1" applyBorder="1" applyAlignment="1">
      <alignment horizontal="center" vertical="center"/>
    </xf>
    <xf numFmtId="38" fontId="16" fillId="2" borderId="2" xfId="0" applyNumberFormat="1" applyFont="1" applyFill="1" applyBorder="1" applyAlignment="1">
      <alignment horizontal="right" vertical="center"/>
    </xf>
    <xf numFmtId="38" fontId="16" fillId="2" borderId="1" xfId="0" applyNumberFormat="1" applyFont="1" applyFill="1" applyBorder="1" applyAlignment="1">
      <alignment horizontal="right" vertical="center"/>
    </xf>
    <xf numFmtId="3" fontId="16" fillId="2" borderId="2" xfId="0" applyNumberFormat="1" applyFont="1" applyFill="1" applyBorder="1" applyAlignment="1">
      <alignment horizontal="right" vertical="center"/>
    </xf>
    <xf numFmtId="49" fontId="16" fillId="2" borderId="6" xfId="0" applyNumberFormat="1" applyFont="1" applyFill="1" applyBorder="1" applyAlignment="1">
      <alignment vertical="center"/>
    </xf>
    <xf numFmtId="38" fontId="20" fillId="2" borderId="0" xfId="2" applyFont="1" applyFill="1" applyBorder="1" applyAlignment="1">
      <alignment vertical="center"/>
    </xf>
    <xf numFmtId="49" fontId="20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38" fontId="16" fillId="2" borderId="0" xfId="2" applyFont="1" applyFill="1" applyBorder="1" applyAlignment="1">
      <alignment horizontal="left" vertical="center" indent="1"/>
    </xf>
    <xf numFmtId="38" fontId="20" fillId="2" borderId="0" xfId="2" applyFont="1" applyFill="1" applyBorder="1" applyAlignment="1">
      <alignment horizontal="left" vertical="center" indent="1"/>
    </xf>
    <xf numFmtId="49" fontId="16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38" fontId="16" fillId="2" borderId="0" xfId="2" applyFont="1" applyFill="1" applyBorder="1" applyAlignment="1"/>
    <xf numFmtId="49" fontId="16" fillId="2" borderId="0" xfId="0" applyNumberFormat="1" applyFont="1" applyFill="1"/>
    <xf numFmtId="0" fontId="16" fillId="2" borderId="0" xfId="0" applyFont="1" applyFill="1" applyAlignment="1">
      <alignment horizontal="left" vertical="center" indent="1"/>
    </xf>
    <xf numFmtId="49" fontId="16" fillId="2" borderId="0" xfId="0" applyNumberFormat="1" applyFont="1" applyFill="1" applyAlignment="1">
      <alignment horizontal="left" vertical="center" indent="1"/>
    </xf>
    <xf numFmtId="0" fontId="16" fillId="2" borderId="0" xfId="0" applyFont="1" applyFill="1" applyAlignment="1">
      <alignment horizontal="left" vertical="center" indent="2"/>
    </xf>
    <xf numFmtId="49" fontId="16" fillId="2" borderId="0" xfId="0" applyNumberFormat="1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9" fontId="11" fillId="2" borderId="0" xfId="0" applyNumberFormat="1" applyFont="1" applyFill="1" applyAlignment="1">
      <alignment horizontal="right"/>
    </xf>
    <xf numFmtId="49" fontId="11" fillId="2" borderId="9" xfId="0" applyNumberFormat="1" applyFont="1" applyFill="1" applyBorder="1" applyAlignment="1">
      <alignment horizontal="right"/>
    </xf>
    <xf numFmtId="49" fontId="14" fillId="2" borderId="14" xfId="0" applyNumberFormat="1" applyFont="1" applyFill="1" applyBorder="1" applyAlignment="1">
      <alignment horizontal="center" vertical="center" justifyLastLine="1"/>
    </xf>
    <xf numFmtId="49" fontId="14" fillId="2" borderId="16" xfId="0" applyNumberFormat="1" applyFont="1" applyFill="1" applyBorder="1" applyAlignment="1">
      <alignment horizontal="center" vertical="center" justifyLastLine="1"/>
    </xf>
    <xf numFmtId="0" fontId="14" fillId="2" borderId="20" xfId="0" applyFont="1" applyFill="1" applyBorder="1" applyAlignment="1">
      <alignment horizontal="center" vertical="center" justifyLastLine="1"/>
    </xf>
    <xf numFmtId="0" fontId="14" fillId="2" borderId="20" xfId="0" applyFont="1" applyFill="1" applyBorder="1" applyAlignment="1">
      <alignment horizontal="center" vertical="center" wrapText="1"/>
    </xf>
    <xf numFmtId="49" fontId="14" fillId="2" borderId="20" xfId="0" applyNumberFormat="1" applyFont="1" applyFill="1" applyBorder="1" applyAlignment="1">
      <alignment horizontal="center" vertical="center" wrapText="1" justifyLastLine="1"/>
    </xf>
    <xf numFmtId="0" fontId="14" fillId="2" borderId="13" xfId="0" applyFont="1" applyFill="1" applyBorder="1" applyAlignment="1">
      <alignment horizontal="center" vertical="center" justifyLastLine="1"/>
    </xf>
    <xf numFmtId="0" fontId="14" fillId="2" borderId="16" xfId="0" applyFont="1" applyFill="1" applyBorder="1" applyAlignment="1">
      <alignment horizontal="center" vertical="center" justifyLastLine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 justifyLastLine="1"/>
    </xf>
    <xf numFmtId="0" fontId="14" fillId="2" borderId="13" xfId="0" applyFont="1" applyFill="1" applyBorder="1" applyAlignment="1">
      <alignment horizontal="center" vertical="center" wrapText="1" justifyLastLine="1"/>
    </xf>
    <xf numFmtId="37" fontId="14" fillId="2" borderId="3" xfId="0" applyNumberFormat="1" applyFont="1" applyFill="1" applyBorder="1" applyAlignment="1">
      <alignment vertical="center"/>
    </xf>
    <xf numFmtId="37" fontId="14" fillId="2" borderId="0" xfId="0" applyNumberFormat="1" applyFont="1" applyFill="1" applyAlignment="1">
      <alignment vertical="center"/>
    </xf>
    <xf numFmtId="37" fontId="14" fillId="2" borderId="0" xfId="0" applyNumberFormat="1" applyFont="1" applyFill="1"/>
    <xf numFmtId="0" fontId="14" fillId="2" borderId="2" xfId="0" applyFont="1" applyFill="1" applyBorder="1" applyAlignment="1">
      <alignment horizontal="distributed" vertical="center"/>
    </xf>
    <xf numFmtId="37" fontId="14" fillId="2" borderId="1" xfId="0" applyNumberFormat="1" applyFont="1" applyFill="1" applyBorder="1" applyAlignment="1">
      <alignment vertical="center"/>
    </xf>
    <xf numFmtId="37" fontId="14" fillId="2" borderId="2" xfId="0" applyNumberFormat="1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37" fontId="11" fillId="2" borderId="0" xfId="0" applyNumberFormat="1" applyFont="1" applyFill="1"/>
    <xf numFmtId="49" fontId="14" fillId="2" borderId="23" xfId="0" applyNumberFormat="1" applyFont="1" applyFill="1" applyBorder="1" applyAlignment="1">
      <alignment horizontal="distributed" vertical="top"/>
    </xf>
    <xf numFmtId="49" fontId="14" fillId="2" borderId="5" xfId="0" applyNumberFormat="1" applyFont="1" applyFill="1" applyBorder="1" applyAlignment="1">
      <alignment horizontal="distributed" vertical="top"/>
    </xf>
    <xf numFmtId="0" fontId="14" fillId="2" borderId="0" xfId="8" applyFont="1" applyFill="1" applyAlignment="1">
      <alignment vertical="center"/>
    </xf>
    <xf numFmtId="0" fontId="15" fillId="2" borderId="0" xfId="8" applyFont="1" applyFill="1" applyAlignment="1">
      <alignment horizontal="centerContinuous" vertical="center"/>
    </xf>
    <xf numFmtId="0" fontId="15" fillId="2" borderId="0" xfId="8" applyFont="1" applyFill="1" applyAlignment="1">
      <alignment vertical="center"/>
    </xf>
    <xf numFmtId="0" fontId="14" fillId="2" borderId="17" xfId="8" applyFont="1" applyFill="1" applyBorder="1" applyAlignment="1">
      <alignment vertical="center" wrapText="1"/>
    </xf>
    <xf numFmtId="0" fontId="14" fillId="2" borderId="18" xfId="8" applyFont="1" applyFill="1" applyBorder="1" applyAlignment="1">
      <alignment vertical="center" wrapText="1"/>
    </xf>
    <xf numFmtId="0" fontId="14" fillId="2" borderId="16" xfId="8" applyFont="1" applyFill="1" applyBorder="1" applyAlignment="1">
      <alignment horizontal="centerContinuous" vertical="center" wrapText="1"/>
    </xf>
    <xf numFmtId="0" fontId="14" fillId="2" borderId="14" xfId="8" applyFont="1" applyFill="1" applyBorder="1" applyAlignment="1">
      <alignment horizontal="centerContinuous" vertical="center" wrapText="1"/>
    </xf>
    <xf numFmtId="0" fontId="14" fillId="2" borderId="0" xfId="8" applyFont="1" applyFill="1" applyAlignment="1">
      <alignment vertical="center" wrapText="1"/>
    </xf>
    <xf numFmtId="0" fontId="14" fillId="2" borderId="2" xfId="8" applyFont="1" applyFill="1" applyBorder="1" applyAlignment="1">
      <alignment vertical="center" wrapText="1"/>
    </xf>
    <xf numFmtId="0" fontId="14" fillId="2" borderId="5" xfId="8" applyFont="1" applyFill="1" applyBorder="1" applyAlignment="1">
      <alignment vertical="center" wrapText="1"/>
    </xf>
    <xf numFmtId="0" fontId="14" fillId="2" borderId="15" xfId="8" applyFont="1" applyFill="1" applyBorder="1" applyAlignment="1">
      <alignment horizontal="center" vertical="center" wrapText="1"/>
    </xf>
    <xf numFmtId="0" fontId="14" fillId="2" borderId="10" xfId="8" applyFont="1" applyFill="1" applyBorder="1" applyAlignment="1">
      <alignment horizontal="center" vertical="center" wrapText="1"/>
    </xf>
    <xf numFmtId="0" fontId="16" fillId="2" borderId="4" xfId="8" applyFont="1" applyFill="1" applyBorder="1" applyAlignment="1">
      <alignment vertical="center"/>
    </xf>
    <xf numFmtId="188" fontId="14" fillId="2" borderId="0" xfId="2" applyNumberFormat="1" applyFont="1" applyFill="1" applyBorder="1" applyAlignment="1">
      <alignment vertical="center"/>
    </xf>
    <xf numFmtId="188" fontId="14" fillId="2" borderId="4" xfId="2" applyNumberFormat="1" applyFont="1" applyFill="1" applyBorder="1" applyAlignment="1">
      <alignment vertical="center"/>
    </xf>
    <xf numFmtId="188" fontId="14" fillId="2" borderId="0" xfId="8" applyNumberFormat="1" applyFont="1" applyFill="1" applyAlignment="1">
      <alignment vertical="center"/>
    </xf>
    <xf numFmtId="0" fontId="14" fillId="2" borderId="4" xfId="8" applyFont="1" applyFill="1" applyBorder="1" applyAlignment="1">
      <alignment vertical="center"/>
    </xf>
    <xf numFmtId="0" fontId="19" fillId="2" borderId="0" xfId="8" applyFont="1" applyFill="1" applyAlignment="1">
      <alignment vertical="center"/>
    </xf>
    <xf numFmtId="0" fontId="16" fillId="2" borderId="0" xfId="8" applyFont="1" applyFill="1" applyAlignment="1">
      <alignment vertical="center"/>
    </xf>
    <xf numFmtId="0" fontId="14" fillId="2" borderId="5" xfId="8" applyFont="1" applyFill="1" applyBorder="1" applyAlignment="1">
      <alignment vertical="center"/>
    </xf>
    <xf numFmtId="188" fontId="14" fillId="2" borderId="5" xfId="2" applyNumberFormat="1" applyFont="1" applyFill="1" applyBorder="1" applyAlignment="1">
      <alignment vertical="center"/>
    </xf>
    <xf numFmtId="188" fontId="14" fillId="2" borderId="2" xfId="8" applyNumberFormat="1" applyFont="1" applyFill="1" applyBorder="1" applyAlignment="1">
      <alignment vertical="center"/>
    </xf>
    <xf numFmtId="188" fontId="14" fillId="2" borderId="2" xfId="2" applyNumberFormat="1" applyFont="1" applyFill="1" applyBorder="1" applyAlignment="1">
      <alignment vertical="center"/>
    </xf>
    <xf numFmtId="3" fontId="19" fillId="2" borderId="0" xfId="8" applyNumberFormat="1" applyFont="1" applyFill="1" applyAlignment="1">
      <alignment vertical="center"/>
    </xf>
    <xf numFmtId="0" fontId="14" fillId="2" borderId="2" xfId="8" applyFont="1" applyFill="1" applyBorder="1" applyAlignment="1">
      <alignment vertical="center"/>
    </xf>
    <xf numFmtId="188" fontId="14" fillId="2" borderId="1" xfId="2" applyNumberFormat="1" applyFont="1" applyFill="1" applyBorder="1" applyAlignment="1">
      <alignment vertical="center"/>
    </xf>
    <xf numFmtId="38" fontId="11" fillId="2" borderId="0" xfId="2" applyFont="1" applyFill="1"/>
    <xf numFmtId="0" fontId="11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vertical="center" justifyLastLine="1"/>
    </xf>
    <xf numFmtId="38" fontId="14" fillId="2" borderId="0" xfId="2" applyFont="1" applyFill="1"/>
    <xf numFmtId="49" fontId="14" fillId="2" borderId="3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distributed" vertical="center" justifyLastLine="1"/>
    </xf>
    <xf numFmtId="49" fontId="14" fillId="2" borderId="8" xfId="0" applyNumberFormat="1" applyFont="1" applyFill="1" applyBorder="1" applyAlignment="1">
      <alignment horizontal="distributed" vertical="center" justifyLastLine="1"/>
    </xf>
    <xf numFmtId="49" fontId="14" fillId="2" borderId="10" xfId="0" applyNumberFormat="1" applyFont="1" applyFill="1" applyBorder="1" applyAlignment="1">
      <alignment horizontal="distributed" vertical="center" justifyLastLine="1"/>
    </xf>
    <xf numFmtId="49" fontId="19" fillId="2" borderId="6" xfId="0" applyNumberFormat="1" applyFont="1" applyFill="1" applyBorder="1" applyAlignment="1">
      <alignment vertical="center"/>
    </xf>
    <xf numFmtId="0" fontId="19" fillId="2" borderId="21" xfId="0" applyFont="1" applyFill="1" applyBorder="1" applyAlignment="1">
      <alignment vertical="center"/>
    </xf>
    <xf numFmtId="38" fontId="19" fillId="2" borderId="11" xfId="2" applyFont="1" applyFill="1" applyBorder="1"/>
    <xf numFmtId="176" fontId="19" fillId="2" borderId="6" xfId="0" applyNumberFormat="1" applyFont="1" applyFill="1" applyBorder="1"/>
    <xf numFmtId="177" fontId="19" fillId="2" borderId="6" xfId="9" applyNumberFormat="1" applyFont="1" applyFill="1" applyBorder="1"/>
    <xf numFmtId="41" fontId="19" fillId="2" borderId="6" xfId="0" applyNumberFormat="1" applyFont="1" applyFill="1" applyBorder="1"/>
    <xf numFmtId="38" fontId="19" fillId="2" borderId="0" xfId="2" applyFont="1" applyFill="1" applyBorder="1"/>
    <xf numFmtId="49" fontId="19" fillId="2" borderId="0" xfId="0" applyNumberFormat="1" applyFont="1" applyFill="1" applyAlignment="1">
      <alignment vertical="center"/>
    </xf>
    <xf numFmtId="49" fontId="19" fillId="2" borderId="0" xfId="0" applyNumberFormat="1" applyFont="1" applyFill="1" applyAlignment="1">
      <alignment horizontal="center" vertical="center"/>
    </xf>
    <xf numFmtId="190" fontId="19" fillId="2" borderId="3" xfId="2" applyNumberFormat="1" applyFont="1" applyFill="1" applyBorder="1"/>
    <xf numFmtId="186" fontId="19" fillId="2" borderId="0" xfId="0" applyNumberFormat="1" applyFont="1" applyFill="1"/>
    <xf numFmtId="178" fontId="19" fillId="2" borderId="0" xfId="9" applyNumberFormat="1" applyFont="1" applyFill="1"/>
    <xf numFmtId="180" fontId="19" fillId="2" borderId="0" xfId="0" applyNumberFormat="1" applyFont="1" applyFill="1"/>
    <xf numFmtId="187" fontId="19" fillId="2" borderId="3" xfId="2" applyNumberFormat="1" applyFont="1" applyFill="1" applyBorder="1"/>
    <xf numFmtId="181" fontId="19" fillId="2" borderId="0" xfId="0" applyNumberFormat="1" applyFont="1" applyFill="1"/>
    <xf numFmtId="179" fontId="19" fillId="2" borderId="0" xfId="9" applyNumberFormat="1" applyFont="1" applyFill="1"/>
    <xf numFmtId="184" fontId="19" fillId="2" borderId="0" xfId="0" applyNumberFormat="1" applyFont="1" applyFill="1"/>
    <xf numFmtId="0" fontId="19" fillId="2" borderId="4" xfId="0" applyFont="1" applyFill="1" applyBorder="1" applyAlignment="1">
      <alignment vertical="center"/>
    </xf>
    <xf numFmtId="193" fontId="19" fillId="2" borderId="3" xfId="2" applyNumberFormat="1" applyFont="1" applyFill="1" applyBorder="1"/>
    <xf numFmtId="193" fontId="19" fillId="2" borderId="0" xfId="0" applyNumberFormat="1" applyFont="1" applyFill="1"/>
    <xf numFmtId="193" fontId="19" fillId="2" borderId="0" xfId="9" applyNumberFormat="1" applyFont="1" applyFill="1"/>
    <xf numFmtId="49" fontId="19" fillId="2" borderId="0" xfId="0" applyNumberFormat="1" applyFont="1" applyFill="1" applyAlignment="1">
      <alignment horizontal="distributed" vertical="center"/>
    </xf>
    <xf numFmtId="49" fontId="19" fillId="2" borderId="4" xfId="0" applyNumberFormat="1" applyFont="1" applyFill="1" applyBorder="1" applyAlignment="1">
      <alignment vertical="center"/>
    </xf>
    <xf numFmtId="193" fontId="19" fillId="2" borderId="3" xfId="9" applyNumberFormat="1" applyFont="1" applyFill="1" applyBorder="1"/>
    <xf numFmtId="49" fontId="19" fillId="2" borderId="2" xfId="0" applyNumberFormat="1" applyFon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192" fontId="19" fillId="2" borderId="1" xfId="2" applyNumberFormat="1" applyFont="1" applyFill="1" applyBorder="1"/>
    <xf numFmtId="192" fontId="19" fillId="2" borderId="2" xfId="0" applyNumberFormat="1" applyFont="1" applyFill="1" applyBorder="1"/>
    <xf numFmtId="192" fontId="19" fillId="2" borderId="2" xfId="2" applyNumberFormat="1" applyFont="1" applyFill="1" applyBorder="1"/>
    <xf numFmtId="192" fontId="19" fillId="2" borderId="2" xfId="9" applyNumberFormat="1" applyFont="1" applyFill="1" applyBorder="1"/>
    <xf numFmtId="0" fontId="19" fillId="2" borderId="6" xfId="0" applyFont="1" applyFill="1" applyBorder="1"/>
    <xf numFmtId="179" fontId="19" fillId="2" borderId="0" xfId="0" applyNumberFormat="1" applyFont="1" applyFill="1"/>
    <xf numFmtId="38" fontId="19" fillId="2" borderId="0" xfId="2" applyFont="1" applyFill="1"/>
    <xf numFmtId="3" fontId="14" fillId="2" borderId="0" xfId="2" applyNumberFormat="1" applyFont="1" applyFill="1"/>
    <xf numFmtId="179" fontId="14" fillId="2" borderId="0" xfId="2" applyNumberFormat="1" applyFont="1" applyFill="1"/>
    <xf numFmtId="3" fontId="11" fillId="2" borderId="0" xfId="2" applyNumberFormat="1" applyFont="1" applyFill="1" applyAlignment="1"/>
    <xf numFmtId="3" fontId="11" fillId="2" borderId="0" xfId="2" applyNumberFormat="1" applyFont="1" applyFill="1" applyAlignment="1">
      <alignment horizontal="left"/>
    </xf>
    <xf numFmtId="3" fontId="11" fillId="2" borderId="0" xfId="2" applyNumberFormat="1" applyFont="1" applyFill="1"/>
    <xf numFmtId="179" fontId="11" fillId="2" borderId="0" xfId="2" applyNumberFormat="1" applyFont="1" applyFill="1"/>
    <xf numFmtId="3" fontId="15" fillId="2" borderId="0" xfId="2" applyNumberFormat="1" applyFont="1" applyFill="1" applyBorder="1" applyAlignment="1"/>
    <xf numFmtId="3" fontId="15" fillId="2" borderId="0" xfId="2" applyNumberFormat="1" applyFont="1" applyFill="1" applyBorder="1" applyAlignment="1">
      <alignment horizontal="center"/>
    </xf>
    <xf numFmtId="3" fontId="15" fillId="2" borderId="0" xfId="2" applyNumberFormat="1" applyFont="1" applyFill="1"/>
    <xf numFmtId="179" fontId="15" fillId="2" borderId="0" xfId="2" applyNumberFormat="1" applyFont="1" applyFill="1"/>
    <xf numFmtId="3" fontId="14" fillId="2" borderId="0" xfId="2" applyNumberFormat="1" applyFont="1" applyFill="1" applyBorder="1" applyAlignment="1">
      <alignment horizontal="center"/>
    </xf>
    <xf numFmtId="3" fontId="14" fillId="2" borderId="0" xfId="2" applyNumberFormat="1" applyFont="1" applyFill="1" applyBorder="1" applyAlignment="1">
      <alignment horizontal="left"/>
    </xf>
    <xf numFmtId="3" fontId="14" fillId="2" borderId="0" xfId="2" applyNumberFormat="1" applyFont="1" applyFill="1" applyBorder="1" applyAlignment="1"/>
    <xf numFmtId="3" fontId="14" fillId="2" borderId="0" xfId="2" applyNumberFormat="1" applyFont="1" applyFill="1" applyBorder="1" applyAlignment="1">
      <alignment horizontal="right"/>
    </xf>
    <xf numFmtId="3" fontId="19" fillId="2" borderId="9" xfId="2" applyNumberFormat="1" applyFont="1" applyFill="1" applyBorder="1" applyAlignment="1">
      <alignment horizontal="right"/>
    </xf>
    <xf numFmtId="3" fontId="19" fillId="2" borderId="0" xfId="2" applyNumberFormat="1" applyFont="1" applyFill="1"/>
    <xf numFmtId="3" fontId="19" fillId="2" borderId="0" xfId="2" applyNumberFormat="1" applyFont="1" applyFill="1" applyBorder="1" applyAlignment="1">
      <alignment vertical="center" justifyLastLine="1"/>
    </xf>
    <xf numFmtId="3" fontId="19" fillId="2" borderId="0" xfId="2" applyNumberFormat="1" applyFont="1" applyFill="1" applyBorder="1" applyAlignment="1">
      <alignment horizontal="distributed" vertical="center" justifyLastLine="1"/>
    </xf>
    <xf numFmtId="3" fontId="19" fillId="2" borderId="13" xfId="2" applyNumberFormat="1" applyFont="1" applyFill="1" applyBorder="1" applyAlignment="1">
      <alignment horizontal="centerContinuous" vertical="center"/>
    </xf>
    <xf numFmtId="3" fontId="19" fillId="2" borderId="14" xfId="2" applyNumberFormat="1" applyFont="1" applyFill="1" applyBorder="1" applyAlignment="1">
      <alignment horizontal="centerContinuous" vertical="center"/>
    </xf>
    <xf numFmtId="3" fontId="19" fillId="2" borderId="2" xfId="2" applyNumberFormat="1" applyFont="1" applyFill="1" applyBorder="1" applyAlignment="1">
      <alignment vertical="center" justifyLastLine="1"/>
    </xf>
    <xf numFmtId="3" fontId="19" fillId="2" borderId="2" xfId="2" applyNumberFormat="1" applyFont="1" applyFill="1" applyBorder="1" applyAlignment="1">
      <alignment horizontal="distributed" vertical="center" justifyLastLine="1"/>
    </xf>
    <xf numFmtId="3" fontId="19" fillId="2" borderId="8" xfId="2" applyNumberFormat="1" applyFont="1" applyFill="1" applyBorder="1" applyAlignment="1">
      <alignment horizontal="center" vertical="center"/>
    </xf>
    <xf numFmtId="3" fontId="19" fillId="2" borderId="8" xfId="2" applyNumberFormat="1" applyFont="1" applyFill="1" applyBorder="1" applyAlignment="1">
      <alignment horizontal="distributed" vertical="center" justifyLastLine="1"/>
    </xf>
    <xf numFmtId="3" fontId="19" fillId="2" borderId="10" xfId="2" applyNumberFormat="1" applyFont="1" applyFill="1" applyBorder="1" applyAlignment="1">
      <alignment horizontal="distributed" vertical="center" justifyLastLine="1"/>
    </xf>
    <xf numFmtId="3" fontId="19" fillId="2" borderId="6" xfId="2" applyNumberFormat="1" applyFont="1" applyFill="1" applyBorder="1" applyAlignment="1"/>
    <xf numFmtId="3" fontId="19" fillId="2" borderId="21" xfId="2" applyNumberFormat="1" applyFont="1" applyFill="1" applyBorder="1" applyAlignment="1"/>
    <xf numFmtId="41" fontId="19" fillId="2" borderId="0" xfId="2" applyNumberFormat="1" applyFont="1" applyFill="1" applyBorder="1" applyAlignment="1"/>
    <xf numFmtId="41" fontId="19" fillId="2" borderId="6" xfId="2" applyNumberFormat="1" applyFont="1" applyFill="1" applyBorder="1" applyAlignment="1"/>
    <xf numFmtId="182" fontId="14" fillId="2" borderId="0" xfId="2" applyNumberFormat="1" applyFont="1" applyFill="1" applyBorder="1" applyAlignment="1"/>
    <xf numFmtId="179" fontId="14" fillId="2" borderId="0" xfId="2" applyNumberFormat="1" applyFont="1" applyFill="1" applyBorder="1" applyAlignment="1"/>
    <xf numFmtId="3" fontId="14" fillId="2" borderId="0" xfId="2" applyNumberFormat="1" applyFont="1" applyFill="1" applyAlignment="1"/>
    <xf numFmtId="3" fontId="19" fillId="2" borderId="0" xfId="2" applyNumberFormat="1" applyFont="1" applyFill="1" applyBorder="1" applyAlignment="1"/>
    <xf numFmtId="3" fontId="19" fillId="2" borderId="4" xfId="2" applyNumberFormat="1" applyFont="1" applyFill="1" applyBorder="1" applyAlignment="1"/>
    <xf numFmtId="189" fontId="14" fillId="2" borderId="0" xfId="2" applyNumberFormat="1" applyFont="1" applyFill="1" applyBorder="1" applyAlignment="1"/>
    <xf numFmtId="189" fontId="14" fillId="2" borderId="0" xfId="2" applyNumberFormat="1" applyFont="1" applyFill="1" applyAlignment="1"/>
    <xf numFmtId="189" fontId="19" fillId="2" borderId="0" xfId="2" applyNumberFormat="1" applyFont="1" applyFill="1" applyBorder="1" applyAlignment="1"/>
    <xf numFmtId="189" fontId="19" fillId="2" borderId="0" xfId="2" applyNumberFormat="1" applyFont="1" applyFill="1" applyBorder="1" applyAlignment="1">
      <alignment horizontal="center"/>
    </xf>
    <xf numFmtId="194" fontId="19" fillId="2" borderId="0" xfId="2" applyNumberFormat="1" applyFont="1" applyFill="1" applyBorder="1" applyAlignment="1"/>
    <xf numFmtId="3" fontId="19" fillId="2" borderId="0" xfId="2" applyNumberFormat="1" applyFont="1" applyFill="1" applyBorder="1" applyAlignment="1">
      <alignment horizontal="center"/>
    </xf>
    <xf numFmtId="3" fontId="19" fillId="2" borderId="0" xfId="2" applyNumberFormat="1" applyFont="1" applyFill="1" applyBorder="1" applyAlignment="1">
      <alignment horizontal="distributed"/>
    </xf>
    <xf numFmtId="41" fontId="19" fillId="2" borderId="0" xfId="2" applyNumberFormat="1" applyFont="1" applyFill="1" applyBorder="1" applyAlignment="1">
      <alignment horizontal="right"/>
    </xf>
    <xf numFmtId="3" fontId="19" fillId="2" borderId="0" xfId="2" applyNumberFormat="1" applyFont="1" applyFill="1" applyBorder="1" applyAlignment="1">
      <alignment horizontal="left"/>
    </xf>
    <xf numFmtId="3" fontId="19" fillId="2" borderId="4" xfId="2" applyNumberFormat="1" applyFont="1" applyFill="1" applyBorder="1" applyAlignment="1">
      <alignment horizontal="distributed"/>
    </xf>
    <xf numFmtId="3" fontId="19" fillId="2" borderId="2" xfId="2" applyNumberFormat="1" applyFont="1" applyFill="1" applyBorder="1" applyAlignment="1">
      <alignment horizontal="distributed"/>
    </xf>
    <xf numFmtId="3" fontId="19" fillId="2" borderId="2" xfId="2" applyNumberFormat="1" applyFont="1" applyFill="1" applyBorder="1" applyAlignment="1"/>
    <xf numFmtId="3" fontId="19" fillId="2" borderId="5" xfId="2" applyNumberFormat="1" applyFont="1" applyFill="1" applyBorder="1" applyAlignment="1"/>
    <xf numFmtId="41" fontId="19" fillId="2" borderId="2" xfId="2" applyNumberFormat="1" applyFont="1" applyFill="1" applyBorder="1" applyAlignment="1"/>
    <xf numFmtId="3" fontId="19" fillId="2" borderId="6" xfId="2" applyNumberFormat="1" applyFont="1" applyFill="1" applyBorder="1" applyAlignment="1">
      <alignment horizontal="distributed"/>
    </xf>
    <xf numFmtId="3" fontId="16" fillId="2" borderId="0" xfId="2" applyNumberFormat="1" applyFont="1" applyFill="1" applyBorder="1" applyAlignment="1"/>
    <xf numFmtId="3" fontId="16" fillId="2" borderId="4" xfId="2" applyNumberFormat="1" applyFont="1" applyFill="1" applyBorder="1" applyAlignment="1"/>
    <xf numFmtId="3" fontId="17" fillId="2" borderId="0" xfId="2" applyNumberFormat="1" applyFont="1" applyFill="1" applyBorder="1" applyAlignment="1"/>
    <xf numFmtId="3" fontId="17" fillId="2" borderId="4" xfId="2" applyNumberFormat="1" applyFont="1" applyFill="1" applyBorder="1" applyAlignment="1"/>
    <xf numFmtId="3" fontId="19" fillId="2" borderId="4" xfId="2" applyNumberFormat="1" applyFont="1" applyFill="1" applyBorder="1" applyAlignment="1">
      <alignment horizontal="center"/>
    </xf>
    <xf numFmtId="3" fontId="19" fillId="2" borderId="5" xfId="2" applyNumberFormat="1" applyFont="1" applyFill="1" applyBorder="1" applyAlignment="1">
      <alignment horizontal="center"/>
    </xf>
    <xf numFmtId="191" fontId="19" fillId="2" borderId="2" xfId="2" applyNumberFormat="1" applyFont="1" applyFill="1" applyBorder="1" applyAlignment="1"/>
    <xf numFmtId="3" fontId="19" fillId="2" borderId="0" xfId="2" applyNumberFormat="1" applyFont="1" applyFill="1" applyBorder="1" applyAlignment="1">
      <alignment horizontal="distributed" vertical="center"/>
    </xf>
    <xf numFmtId="191" fontId="19" fillId="2" borderId="0" xfId="2" applyNumberFormat="1" applyFont="1" applyFill="1" applyBorder="1" applyAlignment="1"/>
    <xf numFmtId="3" fontId="19" fillId="2" borderId="0" xfId="2" applyNumberFormat="1" applyFont="1" applyFill="1" applyBorder="1"/>
    <xf numFmtId="3" fontId="19" fillId="2" borderId="0" xfId="2" applyNumberFormat="1" applyFont="1" applyFill="1" applyBorder="1" applyAlignment="1">
      <alignment vertical="center"/>
    </xf>
    <xf numFmtId="0" fontId="21" fillId="0" borderId="0" xfId="0" applyFont="1"/>
    <xf numFmtId="0" fontId="11" fillId="0" borderId="0" xfId="0" applyFont="1"/>
    <xf numFmtId="0" fontId="22" fillId="0" borderId="0" xfId="1" quotePrefix="1" applyFont="1" applyAlignment="1" applyProtection="1"/>
    <xf numFmtId="14" fontId="11" fillId="0" borderId="0" xfId="0" applyNumberFormat="1" applyFont="1"/>
    <xf numFmtId="0" fontId="23" fillId="0" borderId="0" xfId="0" applyFont="1"/>
  </cellXfs>
  <cellStyles count="21">
    <cellStyle name="ハイパーリンク" xfId="1" builtinId="8"/>
    <cellStyle name="桁区切り" xfId="2" builtinId="6"/>
    <cellStyle name="桁区切り 2" xfId="3" xr:uid="{00000000-0005-0000-0000-000003000000}"/>
    <cellStyle name="通貨 2" xfId="4" xr:uid="{00000000-0005-0000-0000-000014000000}"/>
    <cellStyle name="標準" xfId="0" builtinId="0"/>
    <cellStyle name="標準 2" xfId="5" xr:uid="{00000000-0005-0000-0000-000004000000}"/>
    <cellStyle name="標準 3" xfId="6" xr:uid="{00000000-0005-0000-0000-000005000000}"/>
    <cellStyle name="標準 4" xfId="7" xr:uid="{00000000-0005-0000-0000-000006000000}"/>
    <cellStyle name="標準 5" xfId="8" xr:uid="{00000000-0005-0000-0000-000007000000}"/>
    <cellStyle name="標準_a101" xfId="9" xr:uid="{00000000-0005-0000-0000-000008000000}"/>
    <cellStyle name="標準_Sheet1" xfId="10" xr:uid="{00000000-0005-0000-0000-000009000000}"/>
    <cellStyle name="標準_Sheet10" xfId="11" xr:uid="{00000000-0005-0000-0000-00000A000000}"/>
    <cellStyle name="標準_Sheet11" xfId="12" xr:uid="{00000000-0005-0000-0000-00000B000000}"/>
    <cellStyle name="標準_Sheet2" xfId="13" xr:uid="{00000000-0005-0000-0000-00000C000000}"/>
    <cellStyle name="標準_Sheet3" xfId="14" xr:uid="{00000000-0005-0000-0000-00000D000000}"/>
    <cellStyle name="標準_Sheet4" xfId="15" xr:uid="{00000000-0005-0000-0000-00000E000000}"/>
    <cellStyle name="標準_Sheet5" xfId="16" xr:uid="{00000000-0005-0000-0000-00000F000000}"/>
    <cellStyle name="標準_Sheet6" xfId="17" xr:uid="{00000000-0005-0000-0000-000010000000}"/>
    <cellStyle name="標準_Sheet7" xfId="18" xr:uid="{00000000-0005-0000-0000-000011000000}"/>
    <cellStyle name="標準_Sheet8" xfId="19" xr:uid="{00000000-0005-0000-0000-000012000000}"/>
    <cellStyle name="標準_Sheet9" xfId="20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26</xdr:row>
      <xdr:rowOff>0</xdr:rowOff>
    </xdr:from>
    <xdr:to>
      <xdr:col>15</xdr:col>
      <xdr:colOff>0</xdr:colOff>
      <xdr:row>26</xdr:row>
      <xdr:rowOff>0</xdr:rowOff>
    </xdr:to>
    <xdr:sp macro="" textlink="">
      <xdr:nvSpPr>
        <xdr:cNvPr id="348225" name="AutoShape 38">
          <a:extLst>
            <a:ext uri="{FF2B5EF4-FFF2-40B4-BE49-F238E27FC236}">
              <a16:creationId xmlns:a16="http://schemas.microsoft.com/office/drawing/2014/main" id="{6E2A94DF-8FC8-0CDC-659F-CB60DF1991DA}"/>
            </a:ext>
          </a:extLst>
        </xdr:cNvPr>
        <xdr:cNvSpPr>
          <a:spLocks/>
        </xdr:cNvSpPr>
      </xdr:nvSpPr>
      <xdr:spPr bwMode="auto">
        <a:xfrm>
          <a:off x="9172575" y="52006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0</xdr:colOff>
      <xdr:row>26</xdr:row>
      <xdr:rowOff>0</xdr:rowOff>
    </xdr:to>
    <xdr:sp macro="" textlink="">
      <xdr:nvSpPr>
        <xdr:cNvPr id="348226" name="AutoShape 39">
          <a:extLst>
            <a:ext uri="{FF2B5EF4-FFF2-40B4-BE49-F238E27FC236}">
              <a16:creationId xmlns:a16="http://schemas.microsoft.com/office/drawing/2014/main" id="{87A871B9-1A53-F15E-29E6-1D69888C75FE}"/>
            </a:ext>
          </a:extLst>
        </xdr:cNvPr>
        <xdr:cNvSpPr>
          <a:spLocks/>
        </xdr:cNvSpPr>
      </xdr:nvSpPr>
      <xdr:spPr bwMode="auto">
        <a:xfrm>
          <a:off x="9172575" y="52006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0</xdr:colOff>
      <xdr:row>26</xdr:row>
      <xdr:rowOff>0</xdr:rowOff>
    </xdr:to>
    <xdr:sp macro="" textlink="">
      <xdr:nvSpPr>
        <xdr:cNvPr id="348227" name="AutoShape 40">
          <a:extLst>
            <a:ext uri="{FF2B5EF4-FFF2-40B4-BE49-F238E27FC236}">
              <a16:creationId xmlns:a16="http://schemas.microsoft.com/office/drawing/2014/main" id="{8D0B1E62-6C28-1396-DB35-9E24A0867438}"/>
            </a:ext>
          </a:extLst>
        </xdr:cNvPr>
        <xdr:cNvSpPr>
          <a:spLocks/>
        </xdr:cNvSpPr>
      </xdr:nvSpPr>
      <xdr:spPr bwMode="auto">
        <a:xfrm>
          <a:off x="9172575" y="52006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0</xdr:colOff>
      <xdr:row>26</xdr:row>
      <xdr:rowOff>0</xdr:rowOff>
    </xdr:to>
    <xdr:sp macro="" textlink="">
      <xdr:nvSpPr>
        <xdr:cNvPr id="348228" name="AutoShape 41">
          <a:extLst>
            <a:ext uri="{FF2B5EF4-FFF2-40B4-BE49-F238E27FC236}">
              <a16:creationId xmlns:a16="http://schemas.microsoft.com/office/drawing/2014/main" id="{DDD1AF6B-C37A-63B4-BECA-5774807FB80A}"/>
            </a:ext>
          </a:extLst>
        </xdr:cNvPr>
        <xdr:cNvSpPr>
          <a:spLocks/>
        </xdr:cNvSpPr>
      </xdr:nvSpPr>
      <xdr:spPr bwMode="auto">
        <a:xfrm>
          <a:off x="9172575" y="52006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0</xdr:colOff>
      <xdr:row>26</xdr:row>
      <xdr:rowOff>0</xdr:rowOff>
    </xdr:to>
    <xdr:sp macro="" textlink="">
      <xdr:nvSpPr>
        <xdr:cNvPr id="348229" name="AutoShape 42">
          <a:extLst>
            <a:ext uri="{FF2B5EF4-FFF2-40B4-BE49-F238E27FC236}">
              <a16:creationId xmlns:a16="http://schemas.microsoft.com/office/drawing/2014/main" id="{33B7D0F3-0B41-19B6-45AD-B2D2A0B888B5}"/>
            </a:ext>
          </a:extLst>
        </xdr:cNvPr>
        <xdr:cNvSpPr>
          <a:spLocks/>
        </xdr:cNvSpPr>
      </xdr:nvSpPr>
      <xdr:spPr bwMode="auto">
        <a:xfrm>
          <a:off x="9172575" y="52006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0</xdr:colOff>
      <xdr:row>26</xdr:row>
      <xdr:rowOff>0</xdr:rowOff>
    </xdr:to>
    <xdr:sp macro="" textlink="">
      <xdr:nvSpPr>
        <xdr:cNvPr id="348230" name="AutoShape 43">
          <a:extLst>
            <a:ext uri="{FF2B5EF4-FFF2-40B4-BE49-F238E27FC236}">
              <a16:creationId xmlns:a16="http://schemas.microsoft.com/office/drawing/2014/main" id="{4EEF8943-A127-7B86-E925-B15205E581FB}"/>
            </a:ext>
          </a:extLst>
        </xdr:cNvPr>
        <xdr:cNvSpPr>
          <a:spLocks/>
        </xdr:cNvSpPr>
      </xdr:nvSpPr>
      <xdr:spPr bwMode="auto">
        <a:xfrm>
          <a:off x="9172575" y="52006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0</xdr:colOff>
      <xdr:row>26</xdr:row>
      <xdr:rowOff>0</xdr:rowOff>
    </xdr:to>
    <xdr:sp macro="" textlink="">
      <xdr:nvSpPr>
        <xdr:cNvPr id="348231" name="AutoShape 44">
          <a:extLst>
            <a:ext uri="{FF2B5EF4-FFF2-40B4-BE49-F238E27FC236}">
              <a16:creationId xmlns:a16="http://schemas.microsoft.com/office/drawing/2014/main" id="{0FC781A7-BDA1-7E51-8B87-0AF1955E5CF0}"/>
            </a:ext>
          </a:extLst>
        </xdr:cNvPr>
        <xdr:cNvSpPr>
          <a:spLocks/>
        </xdr:cNvSpPr>
      </xdr:nvSpPr>
      <xdr:spPr bwMode="auto">
        <a:xfrm>
          <a:off x="9172575" y="52006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0</xdr:colOff>
      <xdr:row>26</xdr:row>
      <xdr:rowOff>0</xdr:rowOff>
    </xdr:to>
    <xdr:sp macro="" textlink="">
      <xdr:nvSpPr>
        <xdr:cNvPr id="348232" name="AutoShape 45">
          <a:extLst>
            <a:ext uri="{FF2B5EF4-FFF2-40B4-BE49-F238E27FC236}">
              <a16:creationId xmlns:a16="http://schemas.microsoft.com/office/drawing/2014/main" id="{DCCCEF9A-3E2C-A555-8E5F-CC6F28B29CCF}"/>
            </a:ext>
          </a:extLst>
        </xdr:cNvPr>
        <xdr:cNvSpPr>
          <a:spLocks/>
        </xdr:cNvSpPr>
      </xdr:nvSpPr>
      <xdr:spPr bwMode="auto">
        <a:xfrm>
          <a:off x="9172575" y="52006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0</xdr:colOff>
      <xdr:row>26</xdr:row>
      <xdr:rowOff>0</xdr:rowOff>
    </xdr:to>
    <xdr:sp macro="" textlink="">
      <xdr:nvSpPr>
        <xdr:cNvPr id="348233" name="AutoShape 46">
          <a:extLst>
            <a:ext uri="{FF2B5EF4-FFF2-40B4-BE49-F238E27FC236}">
              <a16:creationId xmlns:a16="http://schemas.microsoft.com/office/drawing/2014/main" id="{A1920D6E-C4FB-92B2-C9E1-4937769A7852}"/>
            </a:ext>
          </a:extLst>
        </xdr:cNvPr>
        <xdr:cNvSpPr>
          <a:spLocks/>
        </xdr:cNvSpPr>
      </xdr:nvSpPr>
      <xdr:spPr bwMode="auto">
        <a:xfrm>
          <a:off x="9172575" y="52006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0</xdr:colOff>
      <xdr:row>26</xdr:row>
      <xdr:rowOff>0</xdr:rowOff>
    </xdr:to>
    <xdr:sp macro="" textlink="">
      <xdr:nvSpPr>
        <xdr:cNvPr id="348234" name="AutoShape 47">
          <a:extLst>
            <a:ext uri="{FF2B5EF4-FFF2-40B4-BE49-F238E27FC236}">
              <a16:creationId xmlns:a16="http://schemas.microsoft.com/office/drawing/2014/main" id="{2F7BD3CD-07B4-4B42-9A9D-1DE7750087E6}"/>
            </a:ext>
          </a:extLst>
        </xdr:cNvPr>
        <xdr:cNvSpPr>
          <a:spLocks/>
        </xdr:cNvSpPr>
      </xdr:nvSpPr>
      <xdr:spPr bwMode="auto">
        <a:xfrm>
          <a:off x="9172575" y="52006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0</xdr:colOff>
      <xdr:row>26</xdr:row>
      <xdr:rowOff>0</xdr:rowOff>
    </xdr:to>
    <xdr:sp macro="" textlink="">
      <xdr:nvSpPr>
        <xdr:cNvPr id="348235" name="AutoShape 48">
          <a:extLst>
            <a:ext uri="{FF2B5EF4-FFF2-40B4-BE49-F238E27FC236}">
              <a16:creationId xmlns:a16="http://schemas.microsoft.com/office/drawing/2014/main" id="{A9D4C68D-F95A-5C5F-F232-56D5C19F99E2}"/>
            </a:ext>
          </a:extLst>
        </xdr:cNvPr>
        <xdr:cNvSpPr>
          <a:spLocks/>
        </xdr:cNvSpPr>
      </xdr:nvSpPr>
      <xdr:spPr bwMode="auto">
        <a:xfrm>
          <a:off x="9172575" y="52006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0</xdr:colOff>
      <xdr:row>26</xdr:row>
      <xdr:rowOff>0</xdr:rowOff>
    </xdr:to>
    <xdr:sp macro="" textlink="">
      <xdr:nvSpPr>
        <xdr:cNvPr id="348236" name="AutoShape 49">
          <a:extLst>
            <a:ext uri="{FF2B5EF4-FFF2-40B4-BE49-F238E27FC236}">
              <a16:creationId xmlns:a16="http://schemas.microsoft.com/office/drawing/2014/main" id="{FC6F578C-A176-8075-CAD4-43CE02B677AA}"/>
            </a:ext>
          </a:extLst>
        </xdr:cNvPr>
        <xdr:cNvSpPr>
          <a:spLocks/>
        </xdr:cNvSpPr>
      </xdr:nvSpPr>
      <xdr:spPr bwMode="auto">
        <a:xfrm>
          <a:off x="9172575" y="52006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0</xdr:colOff>
      <xdr:row>26</xdr:row>
      <xdr:rowOff>0</xdr:rowOff>
    </xdr:to>
    <xdr:sp macro="" textlink="">
      <xdr:nvSpPr>
        <xdr:cNvPr id="348237" name="AutoShape 50">
          <a:extLst>
            <a:ext uri="{FF2B5EF4-FFF2-40B4-BE49-F238E27FC236}">
              <a16:creationId xmlns:a16="http://schemas.microsoft.com/office/drawing/2014/main" id="{B611B2B0-8E5B-EB7A-480F-DE3B54CB93A8}"/>
            </a:ext>
          </a:extLst>
        </xdr:cNvPr>
        <xdr:cNvSpPr>
          <a:spLocks/>
        </xdr:cNvSpPr>
      </xdr:nvSpPr>
      <xdr:spPr bwMode="auto">
        <a:xfrm>
          <a:off x="9172575" y="52006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0</xdr:colOff>
      <xdr:row>26</xdr:row>
      <xdr:rowOff>0</xdr:rowOff>
    </xdr:to>
    <xdr:sp macro="" textlink="">
      <xdr:nvSpPr>
        <xdr:cNvPr id="348238" name="AutoShape 51">
          <a:extLst>
            <a:ext uri="{FF2B5EF4-FFF2-40B4-BE49-F238E27FC236}">
              <a16:creationId xmlns:a16="http://schemas.microsoft.com/office/drawing/2014/main" id="{D7D6645A-5DC1-88EF-1D6C-74F6DF3AAC01}"/>
            </a:ext>
          </a:extLst>
        </xdr:cNvPr>
        <xdr:cNvSpPr>
          <a:spLocks/>
        </xdr:cNvSpPr>
      </xdr:nvSpPr>
      <xdr:spPr bwMode="auto">
        <a:xfrm>
          <a:off x="9172575" y="52006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0</xdr:colOff>
      <xdr:row>26</xdr:row>
      <xdr:rowOff>0</xdr:rowOff>
    </xdr:to>
    <xdr:sp macro="" textlink="">
      <xdr:nvSpPr>
        <xdr:cNvPr id="348239" name="AutoShape 52">
          <a:extLst>
            <a:ext uri="{FF2B5EF4-FFF2-40B4-BE49-F238E27FC236}">
              <a16:creationId xmlns:a16="http://schemas.microsoft.com/office/drawing/2014/main" id="{267048E6-20FB-C9D2-A227-EDC30826188E}"/>
            </a:ext>
          </a:extLst>
        </xdr:cNvPr>
        <xdr:cNvSpPr>
          <a:spLocks/>
        </xdr:cNvSpPr>
      </xdr:nvSpPr>
      <xdr:spPr bwMode="auto">
        <a:xfrm>
          <a:off x="9172575" y="52006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0</xdr:colOff>
      <xdr:row>26</xdr:row>
      <xdr:rowOff>0</xdr:rowOff>
    </xdr:to>
    <xdr:sp macro="" textlink="">
      <xdr:nvSpPr>
        <xdr:cNvPr id="348240" name="AutoShape 53">
          <a:extLst>
            <a:ext uri="{FF2B5EF4-FFF2-40B4-BE49-F238E27FC236}">
              <a16:creationId xmlns:a16="http://schemas.microsoft.com/office/drawing/2014/main" id="{74EAD4DF-04BA-014D-3FA5-4D2AAE4AD524}"/>
            </a:ext>
          </a:extLst>
        </xdr:cNvPr>
        <xdr:cNvSpPr>
          <a:spLocks/>
        </xdr:cNvSpPr>
      </xdr:nvSpPr>
      <xdr:spPr bwMode="auto">
        <a:xfrm>
          <a:off x="9172575" y="52006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506729</xdr:colOff>
      <xdr:row>1</xdr:row>
      <xdr:rowOff>163830</xdr:rowOff>
    </xdr:from>
    <xdr:to>
      <xdr:col>23</xdr:col>
      <xdr:colOff>11396</xdr:colOff>
      <xdr:row>5</xdr:row>
      <xdr:rowOff>104601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A35786F-2387-0542-58C8-081656F7559C}"/>
            </a:ext>
          </a:extLst>
        </xdr:cNvPr>
        <xdr:cNvSpPr/>
      </xdr:nvSpPr>
      <xdr:spPr>
        <a:xfrm>
          <a:off x="15135224" y="304800"/>
          <a:ext cx="2352675" cy="5810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「現物総額」の項目削除（</a:t>
          </a:r>
          <a:r>
            <a:rPr kumimoji="1" lang="en-US" altLang="ja-JP" sz="1100"/>
            <a:t>H30</a:t>
          </a:r>
          <a:r>
            <a:rPr kumimoji="1" lang="ja-JP" altLang="en-US" sz="1100"/>
            <a:t>年より調査対象でなくなったため）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19"/>
  <sheetViews>
    <sheetView showGridLines="0" tabSelected="1" workbookViewId="0">
      <selection activeCell="F21" sqref="F21"/>
    </sheetView>
  </sheetViews>
  <sheetFormatPr defaultRowHeight="13.5" x14ac:dyDescent="0.15"/>
  <cols>
    <col min="1" max="1" width="3.375" style="349" customWidth="1"/>
    <col min="2" max="10" width="9" style="349"/>
    <col min="11" max="11" width="10.375" style="349" bestFit="1" customWidth="1"/>
    <col min="12" max="16384" width="9" style="349"/>
  </cols>
  <sheetData>
    <row r="1" spans="1:11" ht="18.75" x14ac:dyDescent="0.2">
      <c r="A1" s="348" t="s">
        <v>468</v>
      </c>
    </row>
    <row r="2" spans="1:11" ht="18.75" x14ac:dyDescent="0.2">
      <c r="B2" s="348" t="s">
        <v>0</v>
      </c>
    </row>
    <row r="4" spans="1:11" x14ac:dyDescent="0.15">
      <c r="B4" s="350" t="s">
        <v>1</v>
      </c>
      <c r="C4" s="349" t="s">
        <v>2</v>
      </c>
      <c r="K4" s="351"/>
    </row>
    <row r="5" spans="1:11" x14ac:dyDescent="0.15">
      <c r="B5" s="350" t="s">
        <v>3</v>
      </c>
      <c r="C5" s="349" t="s">
        <v>4</v>
      </c>
    </row>
    <row r="6" spans="1:11" x14ac:dyDescent="0.15">
      <c r="B6" s="350" t="s">
        <v>5</v>
      </c>
      <c r="C6" s="349" t="s">
        <v>6</v>
      </c>
    </row>
    <row r="7" spans="1:11" x14ac:dyDescent="0.15">
      <c r="B7" s="350" t="s">
        <v>7</v>
      </c>
      <c r="C7" s="349" t="s">
        <v>8</v>
      </c>
    </row>
    <row r="8" spans="1:11" x14ac:dyDescent="0.15">
      <c r="B8" s="350" t="s">
        <v>9</v>
      </c>
      <c r="C8" s="349" t="s">
        <v>10</v>
      </c>
    </row>
    <row r="9" spans="1:11" x14ac:dyDescent="0.15">
      <c r="B9" s="350" t="s">
        <v>11</v>
      </c>
      <c r="C9" s="349" t="s">
        <v>12</v>
      </c>
    </row>
    <row r="10" spans="1:11" x14ac:dyDescent="0.15">
      <c r="B10" s="350" t="s">
        <v>13</v>
      </c>
      <c r="C10" s="349" t="s">
        <v>14</v>
      </c>
      <c r="K10" s="352"/>
    </row>
    <row r="11" spans="1:11" x14ac:dyDescent="0.15">
      <c r="B11" s="350"/>
    </row>
    <row r="12" spans="1:11" x14ac:dyDescent="0.15">
      <c r="B12" s="350"/>
    </row>
    <row r="13" spans="1:11" x14ac:dyDescent="0.15">
      <c r="B13" s="350"/>
    </row>
    <row r="14" spans="1:11" x14ac:dyDescent="0.15">
      <c r="B14" s="350"/>
    </row>
    <row r="15" spans="1:11" x14ac:dyDescent="0.15">
      <c r="B15" s="350"/>
    </row>
    <row r="19" spans="2:2" x14ac:dyDescent="0.15">
      <c r="B19" s="350"/>
    </row>
  </sheetData>
  <phoneticPr fontId="2"/>
  <hyperlinks>
    <hyperlink ref="B4" location="'14-1'!A1" display="14-1" xr:uid="{00000000-0004-0000-0000-000000000000}"/>
    <hyperlink ref="B5" location="'14-2'!A1" display="14-2" xr:uid="{00000000-0004-0000-0000-000001000000}"/>
    <hyperlink ref="B6" location="'14-3'!A1" display="14-3" xr:uid="{00000000-0004-0000-0000-000002000000}"/>
    <hyperlink ref="B7" location="'14-4'!A1" display="14-4" xr:uid="{00000000-0004-0000-0000-000003000000}"/>
    <hyperlink ref="B8" location="'14-5（2月頃出るかも）'!A1" display="14-5" xr:uid="{00000000-0004-0000-0000-000004000000}"/>
    <hyperlink ref="B9" location="'14-6'!A1" display="14-6" xr:uid="{00000000-0004-0000-0000-000005000000}"/>
    <hyperlink ref="B10" location="'14-7 '!A1" display="14-7" xr:uid="{00000000-0004-0000-0000-000006000000}"/>
  </hyperlinks>
  <pageMargins left="0.7" right="0.7" top="0.75" bottom="0.75" header="0.3" footer="0.3"/>
  <pageSetup orientation="portrait" r:id="rId1"/>
  <ignoredErrors>
    <ignoredError sqref="B4:B9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2"/>
  <sheetViews>
    <sheetView showGridLines="0" view="pageBreakPreview" zoomScale="86" zoomScaleNormal="100" zoomScaleSheetLayoutView="86" workbookViewId="0">
      <selection activeCell="J36" sqref="J36"/>
    </sheetView>
  </sheetViews>
  <sheetFormatPr defaultColWidth="9" defaultRowHeight="13.5" outlineLevelCol="1" x14ac:dyDescent="0.15"/>
  <cols>
    <col min="1" max="1" width="4.875" style="2" customWidth="1"/>
    <col min="2" max="2" width="3.25" style="2" bestFit="1" customWidth="1"/>
    <col min="3" max="3" width="2.375" style="2" customWidth="1"/>
    <col min="4" max="4" width="3.375" style="2" bestFit="1" customWidth="1"/>
    <col min="5" max="5" width="2.375" style="2" customWidth="1"/>
    <col min="6" max="12" width="10.75" style="2" customWidth="1" outlineLevel="1"/>
    <col min="13" max="18" width="9.375" style="2" customWidth="1"/>
    <col min="19" max="19" width="9" style="2" customWidth="1"/>
    <col min="20" max="20" width="10.75" style="2" customWidth="1"/>
    <col min="21" max="16384" width="9" style="2"/>
  </cols>
  <sheetData>
    <row r="1" spans="1:22" x14ac:dyDescent="0.15">
      <c r="A1" s="1" t="s">
        <v>15</v>
      </c>
      <c r="B1" s="1"/>
      <c r="C1" s="1"/>
      <c r="D1" s="1"/>
      <c r="E1" s="1"/>
      <c r="F1" s="1"/>
      <c r="G1" s="1"/>
    </row>
    <row r="2" spans="1:22" x14ac:dyDescent="0.15">
      <c r="A2" s="2" t="s">
        <v>16</v>
      </c>
    </row>
    <row r="3" spans="1:22" ht="27.75" customHeight="1" x14ac:dyDescent="0.2">
      <c r="G3" s="3" t="s">
        <v>17</v>
      </c>
    </row>
    <row r="4" spans="1:22" ht="16.5" x14ac:dyDescent="0.15">
      <c r="A4" s="4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 t="s">
        <v>19</v>
      </c>
      <c r="N4" s="6"/>
      <c r="O4" s="6"/>
      <c r="P4" s="6"/>
      <c r="Q4" s="6"/>
      <c r="R4" s="6"/>
      <c r="S4" s="6"/>
      <c r="T4" s="6"/>
    </row>
    <row r="5" spans="1:22" ht="6" customHeight="1" thickBo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2" s="15" customFormat="1" ht="16.5" customHeight="1" thickTop="1" x14ac:dyDescent="0.15">
      <c r="A6" s="7"/>
      <c r="B6" s="7"/>
      <c r="C6" s="7"/>
      <c r="D6" s="7"/>
      <c r="E6" s="8"/>
      <c r="F6" s="9" t="s">
        <v>20</v>
      </c>
      <c r="G6" s="10"/>
      <c r="H6" s="10"/>
      <c r="I6" s="10"/>
      <c r="J6" s="9" t="s">
        <v>21</v>
      </c>
      <c r="K6" s="11"/>
      <c r="L6" s="12" t="s">
        <v>22</v>
      </c>
      <c r="M6" s="10" t="s">
        <v>23</v>
      </c>
      <c r="N6" s="10"/>
      <c r="O6" s="10"/>
      <c r="P6" s="10"/>
      <c r="Q6" s="10"/>
      <c r="R6" s="11"/>
      <c r="S6" s="13" t="s">
        <v>24</v>
      </c>
      <c r="T6" s="14"/>
    </row>
    <row r="7" spans="1:22" s="15" customFormat="1" ht="18" customHeight="1" x14ac:dyDescent="0.15">
      <c r="A7" s="16"/>
      <c r="B7" s="16"/>
      <c r="C7" s="16"/>
      <c r="D7" s="16"/>
      <c r="E7" s="17"/>
      <c r="F7" s="18" t="s">
        <v>25</v>
      </c>
      <c r="G7" s="19"/>
      <c r="H7" s="18" t="s">
        <v>26</v>
      </c>
      <c r="I7" s="20" t="s">
        <v>27</v>
      </c>
      <c r="J7" s="21" t="s">
        <v>28</v>
      </c>
      <c r="K7" s="21" t="s">
        <v>29</v>
      </c>
      <c r="L7" s="20" t="s">
        <v>30</v>
      </c>
      <c r="M7" s="22" t="s">
        <v>31</v>
      </c>
      <c r="N7" s="22"/>
      <c r="O7" s="22"/>
      <c r="P7" s="23"/>
      <c r="Q7" s="18" t="s">
        <v>32</v>
      </c>
      <c r="R7" s="23"/>
      <c r="S7" s="24" t="s">
        <v>33</v>
      </c>
      <c r="T7" s="25" t="s">
        <v>34</v>
      </c>
    </row>
    <row r="8" spans="1:22" s="15" customFormat="1" ht="15" customHeight="1" x14ac:dyDescent="0.15">
      <c r="A8" s="16"/>
      <c r="B8" s="16"/>
      <c r="C8" s="16"/>
      <c r="D8" s="16"/>
      <c r="E8" s="17"/>
      <c r="F8" s="26" t="s">
        <v>35</v>
      </c>
      <c r="G8" s="27" t="s">
        <v>36</v>
      </c>
      <c r="H8" s="26" t="s">
        <v>35</v>
      </c>
      <c r="I8" s="26" t="s">
        <v>35</v>
      </c>
      <c r="J8" s="26" t="s">
        <v>37</v>
      </c>
      <c r="K8" s="27" t="s">
        <v>38</v>
      </c>
      <c r="L8" s="26" t="s">
        <v>39</v>
      </c>
      <c r="M8" s="28" t="s">
        <v>25</v>
      </c>
      <c r="N8" s="28"/>
      <c r="O8" s="29" t="s">
        <v>27</v>
      </c>
      <c r="P8" s="28"/>
      <c r="Q8" s="30" t="s">
        <v>25</v>
      </c>
      <c r="R8" s="31" t="s">
        <v>27</v>
      </c>
      <c r="S8" s="32" t="s">
        <v>40</v>
      </c>
      <c r="T8" s="32" t="s">
        <v>40</v>
      </c>
      <c r="V8" s="33"/>
    </row>
    <row r="9" spans="1:22" s="15" customFormat="1" ht="15" customHeight="1" x14ac:dyDescent="0.15">
      <c r="A9" s="34"/>
      <c r="B9" s="34"/>
      <c r="C9" s="34"/>
      <c r="D9" s="34"/>
      <c r="E9" s="35"/>
      <c r="F9" s="36" t="s">
        <v>41</v>
      </c>
      <c r="G9" s="37" t="s">
        <v>42</v>
      </c>
      <c r="H9" s="36" t="s">
        <v>41</v>
      </c>
      <c r="I9" s="36" t="s">
        <v>41</v>
      </c>
      <c r="J9" s="36" t="s">
        <v>41</v>
      </c>
      <c r="K9" s="36" t="s">
        <v>43</v>
      </c>
      <c r="L9" s="36" t="s">
        <v>41</v>
      </c>
      <c r="M9" s="38" t="s">
        <v>44</v>
      </c>
      <c r="N9" s="37" t="s">
        <v>45</v>
      </c>
      <c r="O9" s="36" t="s">
        <v>44</v>
      </c>
      <c r="P9" s="37" t="s">
        <v>45</v>
      </c>
      <c r="Q9" s="36" t="s">
        <v>45</v>
      </c>
      <c r="R9" s="39" t="s">
        <v>45</v>
      </c>
      <c r="S9" s="40" t="s">
        <v>46</v>
      </c>
      <c r="T9" s="40" t="s">
        <v>46</v>
      </c>
      <c r="V9" s="33"/>
    </row>
    <row r="10" spans="1:22" s="48" customFormat="1" ht="15" customHeight="1" x14ac:dyDescent="0.15">
      <c r="A10" s="41"/>
      <c r="B10" s="41"/>
      <c r="C10" s="41"/>
      <c r="D10" s="41"/>
      <c r="E10" s="42"/>
      <c r="F10" s="43"/>
      <c r="G10" s="44"/>
      <c r="H10" s="45"/>
      <c r="I10" s="44"/>
      <c r="J10" s="44"/>
      <c r="K10" s="44"/>
      <c r="L10" s="44"/>
      <c r="M10" s="46" t="s">
        <v>47</v>
      </c>
      <c r="N10" s="47" t="s">
        <v>47</v>
      </c>
      <c r="O10" s="46" t="s">
        <v>47</v>
      </c>
      <c r="P10" s="47" t="s">
        <v>47</v>
      </c>
      <c r="Q10" s="46" t="s">
        <v>47</v>
      </c>
      <c r="R10" s="47" t="s">
        <v>47</v>
      </c>
      <c r="S10" s="46"/>
      <c r="T10" s="47"/>
      <c r="V10" s="33"/>
    </row>
    <row r="11" spans="1:22" s="15" customFormat="1" ht="15.75" customHeight="1" x14ac:dyDescent="0.15">
      <c r="A11" s="49" t="s">
        <v>48</v>
      </c>
      <c r="B11" s="50">
        <v>2</v>
      </c>
      <c r="C11" s="51" t="s">
        <v>49</v>
      </c>
      <c r="D11" s="51" t="s">
        <v>50</v>
      </c>
      <c r="E11" s="52"/>
      <c r="F11" s="53">
        <v>100</v>
      </c>
      <c r="G11" s="54">
        <v>100</v>
      </c>
      <c r="H11" s="54">
        <v>100</v>
      </c>
      <c r="I11" s="54">
        <v>100</v>
      </c>
      <c r="J11" s="54">
        <v>104.2</v>
      </c>
      <c r="K11" s="54">
        <v>675.47499999999991</v>
      </c>
      <c r="L11" s="54">
        <v>100</v>
      </c>
      <c r="M11" s="55">
        <v>609535</v>
      </c>
      <c r="N11" s="55">
        <v>305811</v>
      </c>
      <c r="O11" s="55">
        <v>621170</v>
      </c>
      <c r="P11" s="55">
        <v>290464</v>
      </c>
      <c r="Q11" s="55">
        <v>277926</v>
      </c>
      <c r="R11" s="55">
        <v>253715</v>
      </c>
      <c r="S11" s="54">
        <v>100</v>
      </c>
      <c r="T11" s="56">
        <v>100</v>
      </c>
      <c r="V11" s="33"/>
    </row>
    <row r="12" spans="1:22" s="15" customFormat="1" ht="15.75" customHeight="1" x14ac:dyDescent="0.15">
      <c r="A12" s="57"/>
      <c r="B12" s="50">
        <v>3</v>
      </c>
      <c r="C12" s="51"/>
      <c r="D12" s="51"/>
      <c r="E12" s="52"/>
      <c r="F12" s="53">
        <v>99.8</v>
      </c>
      <c r="G12" s="54">
        <v>99.8</v>
      </c>
      <c r="H12" s="54">
        <v>99.8</v>
      </c>
      <c r="I12" s="54">
        <v>99.5</v>
      </c>
      <c r="J12" s="54">
        <v>105.1</v>
      </c>
      <c r="K12" s="54">
        <v>733.4</v>
      </c>
      <c r="L12" s="54">
        <v>100.8</v>
      </c>
      <c r="M12" s="55">
        <v>605316</v>
      </c>
      <c r="N12" s="55">
        <v>309469</v>
      </c>
      <c r="O12" s="55">
        <v>638683</v>
      </c>
      <c r="P12" s="55">
        <v>287448</v>
      </c>
      <c r="Q12" s="55">
        <v>279024</v>
      </c>
      <c r="R12" s="55">
        <v>252152</v>
      </c>
      <c r="S12" s="54">
        <v>99.847300000000004</v>
      </c>
      <c r="T12" s="54">
        <v>100.59820000000001</v>
      </c>
      <c r="V12" s="58"/>
    </row>
    <row r="13" spans="1:22" s="15" customFormat="1" ht="15.75" customHeight="1" x14ac:dyDescent="0.15">
      <c r="A13" s="57"/>
      <c r="B13" s="50">
        <v>4</v>
      </c>
      <c r="C13" s="51"/>
      <c r="D13" s="51"/>
      <c r="E13" s="59"/>
      <c r="F13" s="53">
        <v>102.3</v>
      </c>
      <c r="G13" s="54">
        <v>102.1</v>
      </c>
      <c r="H13" s="54">
        <v>102.3</v>
      </c>
      <c r="I13" s="54">
        <v>101.6</v>
      </c>
      <c r="J13" s="56">
        <v>106.9</v>
      </c>
      <c r="K13" s="54">
        <f>AVERAGE(K15:K26)</f>
        <v>860.41666666666663</v>
      </c>
      <c r="L13" s="54">
        <v>102.2</v>
      </c>
      <c r="M13" s="55">
        <v>617654</v>
      </c>
      <c r="N13" s="55">
        <v>320627</v>
      </c>
      <c r="O13" s="55">
        <v>663848</v>
      </c>
      <c r="P13" s="55">
        <v>315597</v>
      </c>
      <c r="Q13" s="55">
        <v>290865</v>
      </c>
      <c r="R13" s="55">
        <v>274299</v>
      </c>
      <c r="S13" s="54">
        <v>102.7</v>
      </c>
      <c r="T13" s="54">
        <v>102.8</v>
      </c>
      <c r="V13" s="58"/>
    </row>
    <row r="14" spans="1:22" s="15" customFormat="1" ht="15.75" customHeight="1" x14ac:dyDescent="0.15">
      <c r="A14" s="57"/>
      <c r="B14" s="57"/>
      <c r="C14" s="57"/>
      <c r="D14" s="57"/>
      <c r="E14" s="59"/>
      <c r="F14" s="53"/>
      <c r="G14" s="54"/>
      <c r="H14" s="54"/>
      <c r="I14" s="54"/>
      <c r="J14" s="54"/>
      <c r="K14" s="54"/>
      <c r="L14" s="54"/>
      <c r="M14" s="55"/>
      <c r="N14" s="55"/>
      <c r="O14" s="55"/>
      <c r="P14" s="55"/>
      <c r="Q14" s="55"/>
      <c r="R14" s="55"/>
      <c r="S14" s="54"/>
      <c r="T14" s="54"/>
      <c r="V14" s="58"/>
    </row>
    <row r="15" spans="1:22" s="15" customFormat="1" ht="15.75" customHeight="1" x14ac:dyDescent="0.15">
      <c r="A15" s="57" t="s">
        <v>48</v>
      </c>
      <c r="B15" s="57" t="s">
        <v>51</v>
      </c>
      <c r="C15" s="57" t="s">
        <v>52</v>
      </c>
      <c r="D15" s="57" t="s">
        <v>53</v>
      </c>
      <c r="E15" s="60" t="s">
        <v>54</v>
      </c>
      <c r="F15" s="53">
        <v>100.3</v>
      </c>
      <c r="G15" s="54">
        <v>100.1</v>
      </c>
      <c r="H15" s="54">
        <v>100.3</v>
      </c>
      <c r="I15" s="54">
        <v>100</v>
      </c>
      <c r="J15" s="54">
        <v>105.7</v>
      </c>
      <c r="K15" s="54">
        <v>783.6</v>
      </c>
      <c r="L15" s="54">
        <v>101.7</v>
      </c>
      <c r="M15" s="55">
        <v>479805</v>
      </c>
      <c r="N15" s="55">
        <v>314358</v>
      </c>
      <c r="O15" s="55">
        <v>581831</v>
      </c>
      <c r="P15" s="55">
        <v>311807</v>
      </c>
      <c r="Q15" s="55">
        <v>287801</v>
      </c>
      <c r="R15" s="55">
        <v>263923</v>
      </c>
      <c r="S15" s="54">
        <v>100.1</v>
      </c>
      <c r="T15" s="56">
        <v>100.4</v>
      </c>
      <c r="V15" s="58"/>
    </row>
    <row r="16" spans="1:22" s="15" customFormat="1" ht="15.75" customHeight="1" x14ac:dyDescent="0.15">
      <c r="A16" s="57"/>
      <c r="B16" s="57"/>
      <c r="C16" s="57"/>
      <c r="D16" s="57" t="s">
        <v>55</v>
      </c>
      <c r="E16" s="59"/>
      <c r="F16" s="53">
        <v>100.7</v>
      </c>
      <c r="G16" s="54">
        <v>100.5</v>
      </c>
      <c r="H16" s="54">
        <v>100.7</v>
      </c>
      <c r="I16" s="54">
        <v>100.2</v>
      </c>
      <c r="J16" s="54">
        <v>105.7</v>
      </c>
      <c r="K16" s="54">
        <v>793.6</v>
      </c>
      <c r="L16" s="54">
        <v>104.1</v>
      </c>
      <c r="M16" s="55">
        <v>540712</v>
      </c>
      <c r="N16" s="55">
        <v>285289</v>
      </c>
      <c r="O16" s="55">
        <v>606340</v>
      </c>
      <c r="P16" s="55">
        <v>245330</v>
      </c>
      <c r="Q16" s="55">
        <v>257887</v>
      </c>
      <c r="R16" s="55">
        <v>207959</v>
      </c>
      <c r="S16" s="54">
        <v>91.8</v>
      </c>
      <c r="T16" s="56">
        <v>92.8</v>
      </c>
      <c r="V16" s="58"/>
    </row>
    <row r="17" spans="1:22" s="15" customFormat="1" ht="15.75" customHeight="1" x14ac:dyDescent="0.15">
      <c r="A17" s="57"/>
      <c r="B17" s="57"/>
      <c r="C17" s="57"/>
      <c r="D17" s="57" t="s">
        <v>56</v>
      </c>
      <c r="E17" s="59"/>
      <c r="F17" s="53">
        <v>101.1</v>
      </c>
      <c r="G17" s="54">
        <v>100.9</v>
      </c>
      <c r="H17" s="54">
        <v>101.1</v>
      </c>
      <c r="I17" s="54">
        <v>100.5</v>
      </c>
      <c r="J17" s="54">
        <v>106.6</v>
      </c>
      <c r="K17" s="54">
        <v>808.9</v>
      </c>
      <c r="L17" s="54">
        <v>104.3</v>
      </c>
      <c r="M17" s="55">
        <v>503128</v>
      </c>
      <c r="N17" s="55">
        <v>343686</v>
      </c>
      <c r="O17" s="55">
        <v>466240</v>
      </c>
      <c r="P17" s="55">
        <v>344055</v>
      </c>
      <c r="Q17" s="55">
        <v>307261</v>
      </c>
      <c r="R17" s="55">
        <v>289518</v>
      </c>
      <c r="S17" s="54">
        <v>109</v>
      </c>
      <c r="T17" s="56">
        <v>110</v>
      </c>
      <c r="V17" s="58"/>
    </row>
    <row r="18" spans="1:22" s="15" customFormat="1" ht="15.75" customHeight="1" x14ac:dyDescent="0.15">
      <c r="A18" s="57"/>
      <c r="B18" s="57"/>
      <c r="C18" s="57"/>
      <c r="D18" s="57" t="s">
        <v>57</v>
      </c>
      <c r="E18" s="59"/>
      <c r="F18" s="53">
        <v>101.5</v>
      </c>
      <c r="G18" s="54">
        <v>101.4</v>
      </c>
      <c r="H18" s="54">
        <v>101.5</v>
      </c>
      <c r="I18" s="54">
        <v>100.8</v>
      </c>
      <c r="J18" s="54">
        <v>106.9</v>
      </c>
      <c r="K18" s="54">
        <v>844.9</v>
      </c>
      <c r="L18" s="54">
        <v>103.3</v>
      </c>
      <c r="M18" s="55">
        <v>539738</v>
      </c>
      <c r="N18" s="55">
        <v>344126</v>
      </c>
      <c r="O18" s="55">
        <v>546403</v>
      </c>
      <c r="P18" s="55">
        <v>299529</v>
      </c>
      <c r="Q18" s="55">
        <v>304510</v>
      </c>
      <c r="R18" s="55">
        <v>245014</v>
      </c>
      <c r="S18" s="54">
        <v>106.1</v>
      </c>
      <c r="T18" s="56">
        <v>107.1</v>
      </c>
      <c r="V18" s="58"/>
    </row>
    <row r="19" spans="1:22" s="15" customFormat="1" ht="15.75" customHeight="1" x14ac:dyDescent="0.15">
      <c r="A19" s="57"/>
      <c r="B19" s="57"/>
      <c r="C19" s="57"/>
      <c r="D19" s="57" t="s">
        <v>58</v>
      </c>
      <c r="E19" s="59"/>
      <c r="F19" s="53">
        <v>101.8</v>
      </c>
      <c r="G19" s="54">
        <v>101.6</v>
      </c>
      <c r="H19" s="54">
        <v>101.9</v>
      </c>
      <c r="I19" s="54">
        <v>100.7</v>
      </c>
      <c r="J19" s="54">
        <v>106.8</v>
      </c>
      <c r="K19" s="54">
        <v>855.5</v>
      </c>
      <c r="L19" s="54">
        <v>104</v>
      </c>
      <c r="M19" s="55">
        <v>489745</v>
      </c>
      <c r="N19" s="55">
        <v>314979</v>
      </c>
      <c r="O19" s="55">
        <v>503914</v>
      </c>
      <c r="P19" s="55">
        <v>294113</v>
      </c>
      <c r="Q19" s="55">
        <v>287687</v>
      </c>
      <c r="R19" s="55">
        <v>258527</v>
      </c>
      <c r="S19" s="54">
        <v>100.7</v>
      </c>
      <c r="T19" s="56">
        <v>100.6</v>
      </c>
      <c r="V19" s="58"/>
    </row>
    <row r="20" spans="1:22" s="15" customFormat="1" ht="15.75" customHeight="1" x14ac:dyDescent="0.15">
      <c r="A20" s="57"/>
      <c r="B20" s="57"/>
      <c r="C20" s="57"/>
      <c r="D20" s="57" t="s">
        <v>59</v>
      </c>
      <c r="E20" s="59"/>
      <c r="F20" s="53">
        <v>101.8</v>
      </c>
      <c r="G20" s="54">
        <v>101.7</v>
      </c>
      <c r="H20" s="54">
        <v>101.8</v>
      </c>
      <c r="I20" s="54">
        <v>101.1</v>
      </c>
      <c r="J20" s="54">
        <v>107.1</v>
      </c>
      <c r="K20" s="54">
        <v>875.8</v>
      </c>
      <c r="L20" s="54">
        <v>99.2</v>
      </c>
      <c r="M20" s="55">
        <v>916705</v>
      </c>
      <c r="N20" s="55">
        <v>300469</v>
      </c>
      <c r="O20" s="55">
        <v>899623</v>
      </c>
      <c r="P20" s="55">
        <v>330371</v>
      </c>
      <c r="Q20" s="55">
        <v>276885</v>
      </c>
      <c r="R20" s="55">
        <v>331299</v>
      </c>
      <c r="S20" s="54">
        <v>97.7</v>
      </c>
      <c r="T20" s="56">
        <v>96</v>
      </c>
      <c r="V20" s="58"/>
    </row>
    <row r="21" spans="1:22" s="15" customFormat="1" ht="15.75" customHeight="1" x14ac:dyDescent="0.15">
      <c r="A21" s="57"/>
      <c r="B21" s="57"/>
      <c r="C21" s="57"/>
      <c r="D21" s="57" t="s">
        <v>60</v>
      </c>
      <c r="E21" s="59"/>
      <c r="F21" s="53">
        <v>102.3</v>
      </c>
      <c r="G21" s="54">
        <v>102.2</v>
      </c>
      <c r="H21" s="54">
        <v>102.3</v>
      </c>
      <c r="I21" s="54">
        <v>101.6</v>
      </c>
      <c r="J21" s="54">
        <v>107.3</v>
      </c>
      <c r="K21" s="54">
        <v>887.9</v>
      </c>
      <c r="L21" s="54">
        <v>99.3</v>
      </c>
      <c r="M21" s="55">
        <v>657263</v>
      </c>
      <c r="N21" s="55">
        <v>317575</v>
      </c>
      <c r="O21" s="55">
        <v>837707</v>
      </c>
      <c r="P21" s="55">
        <v>412254</v>
      </c>
      <c r="Q21" s="55">
        <v>285313</v>
      </c>
      <c r="R21" s="55">
        <v>319481</v>
      </c>
      <c r="S21" s="54">
        <v>100.6</v>
      </c>
      <c r="T21" s="56">
        <v>100.9</v>
      </c>
      <c r="V21" s="58"/>
    </row>
    <row r="22" spans="1:22" s="15" customFormat="1" ht="15.75" customHeight="1" x14ac:dyDescent="0.15">
      <c r="A22" s="57"/>
      <c r="B22" s="57"/>
      <c r="C22" s="57"/>
      <c r="D22" s="57" t="s">
        <v>61</v>
      </c>
      <c r="E22" s="59"/>
      <c r="F22" s="53">
        <v>102.7</v>
      </c>
      <c r="G22" s="54">
        <v>102.5</v>
      </c>
      <c r="H22" s="54">
        <v>102.7</v>
      </c>
      <c r="I22" s="54">
        <v>102</v>
      </c>
      <c r="J22" s="54">
        <v>107.1</v>
      </c>
      <c r="K22" s="54">
        <v>881.2</v>
      </c>
      <c r="L22" s="54">
        <v>99.4</v>
      </c>
      <c r="M22" s="55">
        <v>563963</v>
      </c>
      <c r="N22" s="55">
        <v>322438</v>
      </c>
      <c r="O22" s="55">
        <v>577984</v>
      </c>
      <c r="P22" s="55">
        <v>280608</v>
      </c>
      <c r="Q22" s="55">
        <v>289974</v>
      </c>
      <c r="R22" s="55">
        <v>287161</v>
      </c>
      <c r="S22" s="54">
        <v>101.3</v>
      </c>
      <c r="T22" s="56">
        <v>101.4</v>
      </c>
      <c r="V22" s="58"/>
    </row>
    <row r="23" spans="1:22" s="15" customFormat="1" ht="15.75" customHeight="1" x14ac:dyDescent="0.15">
      <c r="A23" s="57"/>
      <c r="B23" s="57"/>
      <c r="C23" s="57"/>
      <c r="D23" s="57" t="s">
        <v>62</v>
      </c>
      <c r="E23" s="59"/>
      <c r="F23" s="53">
        <v>103.1</v>
      </c>
      <c r="G23" s="54">
        <v>102.9</v>
      </c>
      <c r="H23" s="54">
        <v>102.9</v>
      </c>
      <c r="I23" s="54">
        <v>102.4</v>
      </c>
      <c r="J23" s="54">
        <v>107.2</v>
      </c>
      <c r="K23" s="54">
        <v>903.1</v>
      </c>
      <c r="L23" s="54">
        <v>101.4</v>
      </c>
      <c r="M23" s="55">
        <v>499438</v>
      </c>
      <c r="N23" s="55">
        <v>313989</v>
      </c>
      <c r="O23" s="55">
        <v>534969</v>
      </c>
      <c r="P23" s="55">
        <v>351407</v>
      </c>
      <c r="Q23" s="55">
        <v>280999</v>
      </c>
      <c r="R23" s="55">
        <v>179874</v>
      </c>
      <c r="S23" s="54">
        <v>100.6</v>
      </c>
      <c r="T23" s="56">
        <v>101</v>
      </c>
      <c r="V23" s="58"/>
    </row>
    <row r="24" spans="1:22" s="15" customFormat="1" ht="15.75" customHeight="1" x14ac:dyDescent="0.15">
      <c r="A24" s="49"/>
      <c r="B24" s="57"/>
      <c r="C24" s="57"/>
      <c r="D24" s="57" t="s">
        <v>63</v>
      </c>
      <c r="E24" s="59"/>
      <c r="F24" s="53">
        <v>103.7</v>
      </c>
      <c r="G24" s="54">
        <v>103.4</v>
      </c>
      <c r="H24" s="54">
        <v>103.5</v>
      </c>
      <c r="I24" s="54">
        <v>103.3</v>
      </c>
      <c r="J24" s="54">
        <v>107.4</v>
      </c>
      <c r="K24" s="54">
        <v>909.4</v>
      </c>
      <c r="L24" s="54">
        <v>106</v>
      </c>
      <c r="M24" s="55">
        <v>568282</v>
      </c>
      <c r="N24" s="55">
        <v>328684</v>
      </c>
      <c r="O24" s="55">
        <v>623221</v>
      </c>
      <c r="P24" s="55">
        <v>348186</v>
      </c>
      <c r="Q24" s="55">
        <v>298006</v>
      </c>
      <c r="R24" s="55">
        <v>298185</v>
      </c>
      <c r="S24" s="54">
        <v>105.5</v>
      </c>
      <c r="T24" s="56">
        <v>105.7</v>
      </c>
    </row>
    <row r="25" spans="1:22" s="15" customFormat="1" ht="15.75" customHeight="1" x14ac:dyDescent="0.15">
      <c r="A25" s="57"/>
      <c r="B25" s="57"/>
      <c r="C25" s="57"/>
      <c r="D25" s="57" t="s">
        <v>64</v>
      </c>
      <c r="E25" s="59"/>
      <c r="F25" s="53">
        <v>103.9</v>
      </c>
      <c r="G25" s="54">
        <v>103.8</v>
      </c>
      <c r="H25" s="54">
        <v>103.8</v>
      </c>
      <c r="I25" s="54">
        <v>103.5</v>
      </c>
      <c r="J25" s="54">
        <v>107.6</v>
      </c>
      <c r="K25" s="54">
        <v>897</v>
      </c>
      <c r="L25" s="54">
        <v>103.1</v>
      </c>
      <c r="M25" s="55">
        <v>502259</v>
      </c>
      <c r="N25" s="55">
        <v>308122</v>
      </c>
      <c r="O25" s="55">
        <v>510618</v>
      </c>
      <c r="P25" s="55">
        <v>263951</v>
      </c>
      <c r="Q25" s="55">
        <v>285947</v>
      </c>
      <c r="R25" s="55">
        <v>237685</v>
      </c>
      <c r="S25" s="54">
        <v>101.9</v>
      </c>
      <c r="T25" s="56">
        <v>101.2</v>
      </c>
    </row>
    <row r="26" spans="1:22" s="15" customFormat="1" ht="15.75" customHeight="1" x14ac:dyDescent="0.15">
      <c r="A26" s="61"/>
      <c r="B26" s="61"/>
      <c r="C26" s="61"/>
      <c r="D26" s="61" t="s">
        <v>65</v>
      </c>
      <c r="E26" s="62"/>
      <c r="F26" s="63">
        <v>104.1</v>
      </c>
      <c r="G26" s="64">
        <v>104.1</v>
      </c>
      <c r="H26" s="64">
        <v>104</v>
      </c>
      <c r="I26" s="64">
        <v>103.5</v>
      </c>
      <c r="J26" s="54">
        <v>107.7</v>
      </c>
      <c r="K26" s="64">
        <v>884.1</v>
      </c>
      <c r="L26" s="64">
        <v>102.6</v>
      </c>
      <c r="M26" s="65">
        <v>1150808</v>
      </c>
      <c r="N26" s="65">
        <v>353794</v>
      </c>
      <c r="O26" s="65">
        <v>1277324</v>
      </c>
      <c r="P26" s="65">
        <v>305554</v>
      </c>
      <c r="Q26" s="65">
        <v>328114</v>
      </c>
      <c r="R26" s="65">
        <v>272962</v>
      </c>
      <c r="S26" s="64">
        <v>117.8</v>
      </c>
      <c r="T26" s="56">
        <v>116.5</v>
      </c>
    </row>
    <row r="27" spans="1:22" s="15" customFormat="1" ht="12.75" customHeight="1" x14ac:dyDescent="0.15">
      <c r="A27" s="66" t="s">
        <v>66</v>
      </c>
      <c r="B27" s="67"/>
      <c r="C27" s="67"/>
      <c r="D27" s="67"/>
      <c r="E27" s="68"/>
      <c r="F27" s="68"/>
      <c r="G27" s="68"/>
      <c r="H27" s="68"/>
      <c r="I27" s="68"/>
      <c r="J27" s="69"/>
      <c r="K27" s="70"/>
      <c r="L27" s="70"/>
      <c r="M27" s="66"/>
      <c r="N27" s="67"/>
      <c r="O27" s="67"/>
      <c r="P27" s="67"/>
      <c r="Q27" s="68"/>
      <c r="R27" s="68"/>
      <c r="S27" s="68"/>
      <c r="T27" s="69"/>
    </row>
    <row r="28" spans="1:22" x14ac:dyDescent="0.15">
      <c r="A28" s="66" t="s">
        <v>67</v>
      </c>
    </row>
    <row r="29" spans="1:22" s="15" customFormat="1" ht="12.75" customHeight="1" x14ac:dyDescent="0.15">
      <c r="A29" s="71" t="s">
        <v>68</v>
      </c>
      <c r="B29" s="72"/>
      <c r="C29" s="72"/>
      <c r="D29" s="72"/>
      <c r="E29" s="73"/>
      <c r="F29" s="73"/>
      <c r="G29" s="73"/>
      <c r="H29" s="73"/>
      <c r="I29" s="73"/>
      <c r="J29" s="73"/>
      <c r="M29" s="71"/>
      <c r="N29" s="72"/>
      <c r="O29" s="72"/>
      <c r="P29" s="72"/>
      <c r="Q29" s="73"/>
      <c r="R29" s="70"/>
      <c r="S29" s="70"/>
      <c r="T29" s="70"/>
    </row>
    <row r="30" spans="1:22" s="15" customFormat="1" ht="12.75" customHeight="1" x14ac:dyDescent="0.15">
      <c r="A30" s="71" t="s">
        <v>458</v>
      </c>
      <c r="B30" s="74"/>
      <c r="C30" s="66"/>
      <c r="D30" s="66"/>
      <c r="M30" s="71"/>
      <c r="N30" s="74"/>
      <c r="O30" s="66"/>
      <c r="P30" s="66"/>
    </row>
    <row r="31" spans="1:22" x14ac:dyDescent="0.15">
      <c r="B31" s="66" t="s">
        <v>69</v>
      </c>
    </row>
    <row r="32" spans="1:22" x14ac:dyDescent="0.15">
      <c r="M32" s="75"/>
    </row>
  </sheetData>
  <phoneticPr fontId="2"/>
  <hyperlinks>
    <hyperlink ref="A1:G1" location="'14物価・生活目次'!A1" display="物価・生活目次へ＜＜" xr:uid="{00000000-0004-0000-0100-000000000000}"/>
  </hyperlinks>
  <pageMargins left="0.59055118110236227" right="0.59055118110236227" top="0.59055118110236227" bottom="0.39370078740157483" header="0.11811023622047245" footer="0.55118110236220474"/>
  <pageSetup paperSize="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93"/>
  <sheetViews>
    <sheetView showGridLines="0" view="pageBreakPreview" zoomScaleNormal="100" zoomScaleSheetLayoutView="100" workbookViewId="0">
      <pane ySplit="7" topLeftCell="A8" activePane="bottomLeft" state="frozen"/>
      <selection activeCell="N3" sqref="N3"/>
      <selection pane="bottomLeft" activeCell="N16" sqref="N16"/>
    </sheetView>
  </sheetViews>
  <sheetFormatPr defaultColWidth="9" defaultRowHeight="13.5" outlineLevelRow="1" x14ac:dyDescent="0.15"/>
  <cols>
    <col min="1" max="2" width="1.75" style="76" customWidth="1"/>
    <col min="3" max="3" width="12.625" style="76" customWidth="1"/>
    <col min="4" max="18" width="5.75" style="76" customWidth="1"/>
    <col min="19" max="16384" width="9" style="76"/>
  </cols>
  <sheetData>
    <row r="1" spans="1:18" x14ac:dyDescent="0.15">
      <c r="A1" s="1" t="s">
        <v>15</v>
      </c>
      <c r="B1" s="1"/>
      <c r="C1" s="1"/>
      <c r="D1" s="1"/>
      <c r="E1" s="1"/>
      <c r="F1" s="1"/>
      <c r="G1" s="1"/>
    </row>
    <row r="2" spans="1:18" x14ac:dyDescent="0.15">
      <c r="A2" s="76" t="s">
        <v>16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16.5" x14ac:dyDescent="0.15">
      <c r="A3" s="78" t="s">
        <v>70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</row>
    <row r="4" spans="1:18" ht="16.5" customHeight="1" x14ac:dyDescent="0.1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80" t="s">
        <v>71</v>
      </c>
    </row>
    <row r="5" spans="1:18" ht="6" customHeight="1" thickBot="1" x14ac:dyDescent="0.2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2"/>
      <c r="Q5" s="82"/>
      <c r="R5" s="82"/>
    </row>
    <row r="6" spans="1:18" s="87" customFormat="1" ht="18.75" customHeight="1" x14ac:dyDescent="0.15">
      <c r="A6" s="83"/>
      <c r="B6" s="83"/>
      <c r="C6" s="83"/>
      <c r="D6" s="84" t="s">
        <v>72</v>
      </c>
      <c r="E6" s="84" t="s">
        <v>73</v>
      </c>
      <c r="F6" s="84" t="s">
        <v>74</v>
      </c>
      <c r="G6" s="85" t="s">
        <v>75</v>
      </c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</row>
    <row r="7" spans="1:18" s="87" customFormat="1" ht="18.75" customHeight="1" x14ac:dyDescent="0.15">
      <c r="A7" s="88"/>
      <c r="B7" s="88"/>
      <c r="C7" s="88"/>
      <c r="D7" s="89"/>
      <c r="E7" s="89"/>
      <c r="F7" s="89"/>
      <c r="G7" s="90" t="s">
        <v>76</v>
      </c>
      <c r="H7" s="90" t="s">
        <v>77</v>
      </c>
      <c r="I7" s="90" t="s">
        <v>78</v>
      </c>
      <c r="J7" s="90" t="s">
        <v>79</v>
      </c>
      <c r="K7" s="90" t="s">
        <v>80</v>
      </c>
      <c r="L7" s="90" t="s">
        <v>81</v>
      </c>
      <c r="M7" s="90" t="s">
        <v>82</v>
      </c>
      <c r="N7" s="90" t="s">
        <v>83</v>
      </c>
      <c r="O7" s="90" t="s">
        <v>84</v>
      </c>
      <c r="P7" s="90" t="s">
        <v>85</v>
      </c>
      <c r="Q7" s="90" t="s">
        <v>86</v>
      </c>
      <c r="R7" s="90" t="s">
        <v>87</v>
      </c>
    </row>
    <row r="8" spans="1:18" s="87" customFormat="1" ht="21.75" customHeight="1" outlineLevel="1" x14ac:dyDescent="0.15">
      <c r="A8" s="91" t="s">
        <v>88</v>
      </c>
      <c r="B8" s="91"/>
      <c r="C8" s="92"/>
      <c r="D8" s="93">
        <v>100</v>
      </c>
      <c r="E8" s="94">
        <v>99.5</v>
      </c>
      <c r="F8" s="94">
        <v>101.6</v>
      </c>
      <c r="G8" s="95">
        <v>100</v>
      </c>
      <c r="H8" s="95">
        <v>100.2</v>
      </c>
      <c r="I8" s="95">
        <v>100.5</v>
      </c>
      <c r="J8" s="95">
        <v>100.8</v>
      </c>
      <c r="K8" s="95">
        <v>100.7</v>
      </c>
      <c r="L8" s="95">
        <v>101.1</v>
      </c>
      <c r="M8" s="95">
        <v>101.6</v>
      </c>
      <c r="N8" s="95">
        <v>102</v>
      </c>
      <c r="O8" s="95">
        <v>102.4</v>
      </c>
      <c r="P8" s="95">
        <v>103.3</v>
      </c>
      <c r="Q8" s="95">
        <v>103.5</v>
      </c>
      <c r="R8" s="95">
        <v>103.5</v>
      </c>
    </row>
    <row r="9" spans="1:18" s="87" customFormat="1" ht="21.75" customHeight="1" outlineLevel="1" x14ac:dyDescent="0.15">
      <c r="A9" s="96"/>
      <c r="B9" s="96" t="s">
        <v>36</v>
      </c>
      <c r="C9" s="97"/>
      <c r="D9" s="98">
        <v>100</v>
      </c>
      <c r="E9" s="98">
        <v>99.5</v>
      </c>
      <c r="F9" s="98">
        <v>101.4</v>
      </c>
      <c r="G9" s="99">
        <v>99.6</v>
      </c>
      <c r="H9" s="99">
        <v>99.9</v>
      </c>
      <c r="I9" s="99">
        <v>100.2</v>
      </c>
      <c r="J9" s="99">
        <v>100.6</v>
      </c>
      <c r="K9" s="99">
        <v>100.6</v>
      </c>
      <c r="L9" s="99">
        <v>100.9</v>
      </c>
      <c r="M9" s="99">
        <v>101.4</v>
      </c>
      <c r="N9" s="99">
        <v>101.7</v>
      </c>
      <c r="O9" s="99">
        <v>102.2</v>
      </c>
      <c r="P9" s="99">
        <v>103</v>
      </c>
      <c r="Q9" s="99">
        <v>103.3</v>
      </c>
      <c r="R9" s="99">
        <v>103.4</v>
      </c>
    </row>
    <row r="10" spans="1:18" s="87" customFormat="1" ht="21.75" customHeight="1" outlineLevel="1" x14ac:dyDescent="0.15">
      <c r="A10" s="96"/>
      <c r="B10" s="100" t="s">
        <v>89</v>
      </c>
      <c r="C10" s="97"/>
      <c r="D10" s="98">
        <v>100</v>
      </c>
      <c r="E10" s="98">
        <v>99.4</v>
      </c>
      <c r="F10" s="98">
        <v>101.9</v>
      </c>
      <c r="G10" s="95">
        <v>100</v>
      </c>
      <c r="H10" s="95">
        <v>100.2</v>
      </c>
      <c r="I10" s="95">
        <v>100.5</v>
      </c>
      <c r="J10" s="95">
        <v>100.9</v>
      </c>
      <c r="K10" s="95">
        <v>100.8</v>
      </c>
      <c r="L10" s="95">
        <v>101.3</v>
      </c>
      <c r="M10" s="95">
        <v>101.9</v>
      </c>
      <c r="N10" s="95">
        <v>102.3</v>
      </c>
      <c r="O10" s="95">
        <v>102.8</v>
      </c>
      <c r="P10" s="95">
        <v>104</v>
      </c>
      <c r="Q10" s="95">
        <v>104.3</v>
      </c>
      <c r="R10" s="95">
        <v>104.2</v>
      </c>
    </row>
    <row r="11" spans="1:18" s="87" customFormat="1" ht="21.75" customHeight="1" outlineLevel="1" x14ac:dyDescent="0.15">
      <c r="A11" s="96"/>
      <c r="B11" s="96"/>
      <c r="C11" s="97"/>
      <c r="D11" s="98"/>
      <c r="E11" s="98"/>
      <c r="F11" s="98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spans="1:18" s="87" customFormat="1" ht="21.75" customHeight="1" outlineLevel="1" x14ac:dyDescent="0.15">
      <c r="A12" s="96" t="s">
        <v>90</v>
      </c>
      <c r="B12" s="96"/>
      <c r="C12" s="97"/>
      <c r="D12" s="101">
        <v>100</v>
      </c>
      <c r="E12" s="101">
        <v>99.3</v>
      </c>
      <c r="F12" s="101">
        <v>104.1</v>
      </c>
      <c r="G12" s="95">
        <v>101.9</v>
      </c>
      <c r="H12" s="95">
        <v>101.8</v>
      </c>
      <c r="I12" s="95">
        <v>102.2</v>
      </c>
      <c r="J12" s="95">
        <v>102.4</v>
      </c>
      <c r="K12" s="95">
        <v>101.9</v>
      </c>
      <c r="L12" s="95">
        <v>102.3</v>
      </c>
      <c r="M12" s="95">
        <v>103.4</v>
      </c>
      <c r="N12" s="95">
        <v>104</v>
      </c>
      <c r="O12" s="95">
        <v>105.1</v>
      </c>
      <c r="P12" s="95">
        <v>107.9</v>
      </c>
      <c r="Q12" s="95">
        <v>108.3</v>
      </c>
      <c r="R12" s="95">
        <v>108</v>
      </c>
    </row>
    <row r="13" spans="1:18" s="87" customFormat="1" ht="21.75" customHeight="1" outlineLevel="1" x14ac:dyDescent="0.15">
      <c r="A13" s="96" t="s">
        <v>91</v>
      </c>
      <c r="B13" s="96"/>
      <c r="C13" s="97"/>
      <c r="D13" s="98">
        <v>100</v>
      </c>
      <c r="E13" s="98">
        <v>97.3</v>
      </c>
      <c r="F13" s="98">
        <v>103.1</v>
      </c>
      <c r="G13" s="95">
        <v>97.8</v>
      </c>
      <c r="H13" s="95">
        <v>101.1</v>
      </c>
      <c r="I13" s="95">
        <v>101.9</v>
      </c>
      <c r="J13" s="95">
        <v>102</v>
      </c>
      <c r="K13" s="95">
        <v>100.9</v>
      </c>
      <c r="L13" s="95">
        <v>102.3</v>
      </c>
      <c r="M13" s="95">
        <v>103.2</v>
      </c>
      <c r="N13" s="95">
        <v>104.3</v>
      </c>
      <c r="O13" s="95">
        <v>105</v>
      </c>
      <c r="P13" s="95">
        <v>105.1</v>
      </c>
      <c r="Q13" s="95">
        <v>106</v>
      </c>
      <c r="R13" s="95">
        <v>106.8</v>
      </c>
    </row>
    <row r="14" spans="1:18" s="87" customFormat="1" ht="21.75" customHeight="1" outlineLevel="1" x14ac:dyDescent="0.15">
      <c r="A14" s="96"/>
      <c r="B14" s="96" t="s">
        <v>92</v>
      </c>
      <c r="C14" s="97"/>
      <c r="D14" s="98">
        <v>100</v>
      </c>
      <c r="E14" s="98">
        <v>102.9</v>
      </c>
      <c r="F14" s="98">
        <v>115</v>
      </c>
      <c r="G14" s="95">
        <v>110.7</v>
      </c>
      <c r="H14" s="95">
        <v>108.5</v>
      </c>
      <c r="I14" s="95">
        <v>109.5</v>
      </c>
      <c r="J14" s="95">
        <v>107.5</v>
      </c>
      <c r="K14" s="95">
        <v>109.9</v>
      </c>
      <c r="L14" s="95">
        <v>111.3</v>
      </c>
      <c r="M14" s="95">
        <v>114.2</v>
      </c>
      <c r="N14" s="95">
        <v>115.9</v>
      </c>
      <c r="O14" s="95">
        <v>116.2</v>
      </c>
      <c r="P14" s="95">
        <v>124</v>
      </c>
      <c r="Q14" s="95">
        <v>125.6</v>
      </c>
      <c r="R14" s="95">
        <v>126.2</v>
      </c>
    </row>
    <row r="15" spans="1:18" s="87" customFormat="1" ht="21.75" customHeight="1" outlineLevel="1" x14ac:dyDescent="0.15">
      <c r="A15" s="96"/>
      <c r="B15" s="96"/>
      <c r="C15" s="97" t="s">
        <v>93</v>
      </c>
      <c r="D15" s="98">
        <v>100</v>
      </c>
      <c r="E15" s="98">
        <v>103.5</v>
      </c>
      <c r="F15" s="98">
        <v>117.9</v>
      </c>
      <c r="G15" s="95">
        <v>115.9</v>
      </c>
      <c r="H15" s="95">
        <v>111.7</v>
      </c>
      <c r="I15" s="95">
        <v>111.6</v>
      </c>
      <c r="J15" s="95">
        <v>107.6</v>
      </c>
      <c r="K15" s="95">
        <v>112.3</v>
      </c>
      <c r="L15" s="95">
        <v>116.6</v>
      </c>
      <c r="M15" s="95">
        <v>117.9</v>
      </c>
      <c r="N15" s="95">
        <v>119.8</v>
      </c>
      <c r="O15" s="95">
        <v>117.7</v>
      </c>
      <c r="P15" s="95">
        <v>127</v>
      </c>
      <c r="Q15" s="95">
        <v>128</v>
      </c>
      <c r="R15" s="95">
        <v>128.6</v>
      </c>
    </row>
    <row r="16" spans="1:18" s="87" customFormat="1" ht="21.75" customHeight="1" outlineLevel="1" x14ac:dyDescent="0.15">
      <c r="A16" s="96"/>
      <c r="B16" s="96" t="s">
        <v>94</v>
      </c>
      <c r="C16" s="97"/>
      <c r="D16" s="98">
        <v>100</v>
      </c>
      <c r="E16" s="98">
        <v>95.8</v>
      </c>
      <c r="F16" s="98">
        <v>99.3</v>
      </c>
      <c r="G16" s="95">
        <v>97.2</v>
      </c>
      <c r="H16" s="95">
        <v>97.9</v>
      </c>
      <c r="I16" s="95">
        <v>98</v>
      </c>
      <c r="J16" s="95">
        <v>94</v>
      </c>
      <c r="K16" s="95">
        <v>93</v>
      </c>
      <c r="L16" s="95">
        <v>96.8</v>
      </c>
      <c r="M16" s="95">
        <v>98.6</v>
      </c>
      <c r="N16" s="95">
        <v>98.6</v>
      </c>
      <c r="O16" s="95">
        <v>102.1</v>
      </c>
      <c r="P16" s="95">
        <v>104.2</v>
      </c>
      <c r="Q16" s="95">
        <v>106.2</v>
      </c>
      <c r="R16" s="95">
        <v>107.4</v>
      </c>
    </row>
    <row r="17" spans="1:18" s="87" customFormat="1" ht="21.75" customHeight="1" outlineLevel="1" x14ac:dyDescent="0.15">
      <c r="A17" s="96"/>
      <c r="B17" s="96" t="s">
        <v>95</v>
      </c>
      <c r="C17" s="97"/>
      <c r="D17" s="102">
        <v>100</v>
      </c>
      <c r="E17" s="102">
        <v>99.4</v>
      </c>
      <c r="F17" s="102">
        <v>102.5</v>
      </c>
      <c r="G17" s="95">
        <v>100.3</v>
      </c>
      <c r="H17" s="95">
        <v>99.5</v>
      </c>
      <c r="I17" s="95">
        <v>100.1</v>
      </c>
      <c r="J17" s="95">
        <v>101</v>
      </c>
      <c r="K17" s="95">
        <v>102.2</v>
      </c>
      <c r="L17" s="95">
        <v>101.7</v>
      </c>
      <c r="M17" s="95">
        <v>102.4</v>
      </c>
      <c r="N17" s="95">
        <v>101.1</v>
      </c>
      <c r="O17" s="95">
        <v>102.2</v>
      </c>
      <c r="P17" s="95">
        <v>103.1</v>
      </c>
      <c r="Q17" s="95">
        <v>106.5</v>
      </c>
      <c r="R17" s="95">
        <v>109.6</v>
      </c>
    </row>
    <row r="18" spans="1:18" s="87" customFormat="1" ht="21.75" customHeight="1" outlineLevel="1" x14ac:dyDescent="0.15">
      <c r="A18" s="96"/>
      <c r="B18" s="96" t="s">
        <v>96</v>
      </c>
      <c r="C18" s="97"/>
      <c r="D18" s="103">
        <v>100</v>
      </c>
      <c r="E18" s="103">
        <v>98.5</v>
      </c>
      <c r="F18" s="103">
        <v>104.4</v>
      </c>
      <c r="G18" s="95">
        <v>106.3</v>
      </c>
      <c r="H18" s="95">
        <v>103</v>
      </c>
      <c r="I18" s="95">
        <v>104</v>
      </c>
      <c r="J18" s="95">
        <v>104.6</v>
      </c>
      <c r="K18" s="95">
        <v>103.2</v>
      </c>
      <c r="L18" s="95">
        <v>101.1</v>
      </c>
      <c r="M18" s="95">
        <v>100</v>
      </c>
      <c r="N18" s="95">
        <v>103.5</v>
      </c>
      <c r="O18" s="95">
        <v>107.8</v>
      </c>
      <c r="P18" s="95">
        <v>109.2</v>
      </c>
      <c r="Q18" s="95">
        <v>107.8</v>
      </c>
      <c r="R18" s="95">
        <v>101.8</v>
      </c>
    </row>
    <row r="19" spans="1:18" s="87" customFormat="1" ht="21.75" customHeight="1" outlineLevel="1" x14ac:dyDescent="0.15">
      <c r="A19" s="96"/>
      <c r="B19" s="104"/>
      <c r="C19" s="97" t="s">
        <v>97</v>
      </c>
      <c r="D19" s="103">
        <v>100</v>
      </c>
      <c r="E19" s="103">
        <v>96.4</v>
      </c>
      <c r="F19" s="103">
        <v>102.8</v>
      </c>
      <c r="G19" s="95">
        <v>108.2</v>
      </c>
      <c r="H19" s="95">
        <v>103.3</v>
      </c>
      <c r="I19" s="95">
        <v>103.9</v>
      </c>
      <c r="J19" s="95">
        <v>103.8</v>
      </c>
      <c r="K19" s="95">
        <v>101.1</v>
      </c>
      <c r="L19" s="95">
        <v>97.8</v>
      </c>
      <c r="M19" s="95">
        <v>96.4</v>
      </c>
      <c r="N19" s="95">
        <v>99.9</v>
      </c>
      <c r="O19" s="95">
        <v>107</v>
      </c>
      <c r="P19" s="95">
        <v>109</v>
      </c>
      <c r="Q19" s="95">
        <v>106.7</v>
      </c>
      <c r="R19" s="95">
        <v>96.7</v>
      </c>
    </row>
    <row r="20" spans="1:18" s="87" customFormat="1" ht="21.75" customHeight="1" outlineLevel="1" x14ac:dyDescent="0.15">
      <c r="A20" s="96"/>
      <c r="B20" s="96" t="s">
        <v>98</v>
      </c>
      <c r="C20" s="97"/>
      <c r="D20" s="102">
        <v>100</v>
      </c>
      <c r="E20" s="102">
        <v>96.9</v>
      </c>
      <c r="F20" s="102">
        <v>101</v>
      </c>
      <c r="G20" s="95">
        <v>103.4</v>
      </c>
      <c r="H20" s="95">
        <v>106.7</v>
      </c>
      <c r="I20" s="95">
        <v>103.6</v>
      </c>
      <c r="J20" s="95">
        <v>103.2</v>
      </c>
      <c r="K20" s="95">
        <v>99.7</v>
      </c>
      <c r="L20" s="95">
        <v>104</v>
      </c>
      <c r="M20" s="95">
        <v>105.2</v>
      </c>
      <c r="N20" s="95">
        <v>105</v>
      </c>
      <c r="O20" s="95">
        <v>90.7</v>
      </c>
      <c r="P20" s="95">
        <v>90.7</v>
      </c>
      <c r="Q20" s="95">
        <v>95.9</v>
      </c>
      <c r="R20" s="95">
        <v>96.9</v>
      </c>
    </row>
    <row r="21" spans="1:18" s="87" customFormat="1" ht="21.75" customHeight="1" outlineLevel="1" x14ac:dyDescent="0.15">
      <c r="A21" s="96"/>
      <c r="B21" s="96"/>
      <c r="C21" s="97" t="s">
        <v>99</v>
      </c>
      <c r="D21" s="102">
        <v>100</v>
      </c>
      <c r="E21" s="102">
        <v>97.2</v>
      </c>
      <c r="F21" s="102">
        <v>101.8</v>
      </c>
      <c r="G21" s="95">
        <v>104.4</v>
      </c>
      <c r="H21" s="95">
        <v>107.9</v>
      </c>
      <c r="I21" s="95">
        <v>104.4</v>
      </c>
      <c r="J21" s="95">
        <v>104</v>
      </c>
      <c r="K21" s="95">
        <v>100.3</v>
      </c>
      <c r="L21" s="95">
        <v>104.9</v>
      </c>
      <c r="M21" s="95">
        <v>106.5</v>
      </c>
      <c r="N21" s="95">
        <v>106.2</v>
      </c>
      <c r="O21" s="95">
        <v>90.8</v>
      </c>
      <c r="P21" s="95">
        <v>98.3</v>
      </c>
      <c r="Q21" s="95">
        <v>96.4</v>
      </c>
      <c r="R21" s="95">
        <v>97.5</v>
      </c>
    </row>
    <row r="22" spans="1:18" s="87" customFormat="1" ht="21.75" customHeight="1" outlineLevel="1" x14ac:dyDescent="0.15">
      <c r="A22" s="96"/>
      <c r="B22" s="96" t="s">
        <v>100</v>
      </c>
      <c r="C22" s="97"/>
      <c r="D22" s="102">
        <v>100</v>
      </c>
      <c r="E22" s="102">
        <v>98.9</v>
      </c>
      <c r="F22" s="102">
        <v>106.3</v>
      </c>
      <c r="G22" s="95">
        <v>101.2</v>
      </c>
      <c r="H22" s="95">
        <v>103.1</v>
      </c>
      <c r="I22" s="95">
        <v>103.6</v>
      </c>
      <c r="J22" s="95">
        <v>107.1</v>
      </c>
      <c r="K22" s="95">
        <v>106</v>
      </c>
      <c r="L22" s="95">
        <v>103</v>
      </c>
      <c r="M22" s="95">
        <v>104.8</v>
      </c>
      <c r="N22" s="95">
        <v>107.8</v>
      </c>
      <c r="O22" s="95">
        <v>107.5</v>
      </c>
      <c r="P22" s="95">
        <v>109.8</v>
      </c>
      <c r="Q22" s="95">
        <v>110.3</v>
      </c>
      <c r="R22" s="95">
        <v>111.4</v>
      </c>
    </row>
    <row r="23" spans="1:18" s="87" customFormat="1" ht="21.75" customHeight="1" outlineLevel="1" x14ac:dyDescent="0.15">
      <c r="A23" s="96"/>
      <c r="B23" s="96" t="s">
        <v>101</v>
      </c>
      <c r="C23" s="97"/>
      <c r="D23" s="102">
        <v>100</v>
      </c>
      <c r="E23" s="102">
        <v>100.3</v>
      </c>
      <c r="F23" s="102">
        <v>105.6</v>
      </c>
      <c r="G23" s="95">
        <v>102</v>
      </c>
      <c r="H23" s="95">
        <v>103</v>
      </c>
      <c r="I23" s="95">
        <v>102.4</v>
      </c>
      <c r="J23" s="95">
        <v>101.9</v>
      </c>
      <c r="K23" s="95">
        <v>102.2</v>
      </c>
      <c r="L23" s="95">
        <v>103.9</v>
      </c>
      <c r="M23" s="95">
        <v>106.2</v>
      </c>
      <c r="N23" s="95">
        <v>107</v>
      </c>
      <c r="O23" s="95">
        <v>108.4</v>
      </c>
      <c r="P23" s="95">
        <v>109.5</v>
      </c>
      <c r="Q23" s="95">
        <v>110.4</v>
      </c>
      <c r="R23" s="95">
        <v>109.6</v>
      </c>
    </row>
    <row r="24" spans="1:18" s="87" customFormat="1" ht="21.75" customHeight="1" outlineLevel="1" x14ac:dyDescent="0.15">
      <c r="A24" s="96"/>
      <c r="B24" s="96" t="s">
        <v>102</v>
      </c>
      <c r="C24" s="97"/>
      <c r="D24" s="95">
        <v>100</v>
      </c>
      <c r="E24" s="95">
        <v>100.5</v>
      </c>
      <c r="F24" s="95">
        <v>105.1</v>
      </c>
      <c r="G24" s="95">
        <v>102.5</v>
      </c>
      <c r="H24" s="95">
        <v>101.4</v>
      </c>
      <c r="I24" s="95">
        <v>102.2</v>
      </c>
      <c r="J24" s="95">
        <v>104.2</v>
      </c>
      <c r="K24" s="95">
        <v>102.6</v>
      </c>
      <c r="L24" s="95">
        <v>102.2</v>
      </c>
      <c r="M24" s="95">
        <v>104.6</v>
      </c>
      <c r="N24" s="95">
        <v>104.9</v>
      </c>
      <c r="O24" s="95">
        <v>107</v>
      </c>
      <c r="P24" s="95">
        <v>110.7</v>
      </c>
      <c r="Q24" s="95">
        <v>109.3</v>
      </c>
      <c r="R24" s="95">
        <v>110.1</v>
      </c>
    </row>
    <row r="25" spans="1:18" s="87" customFormat="1" ht="21.75" customHeight="1" outlineLevel="1" x14ac:dyDescent="0.15">
      <c r="A25" s="96"/>
      <c r="B25" s="96" t="s">
        <v>103</v>
      </c>
      <c r="C25" s="97"/>
      <c r="D25" s="105">
        <v>100</v>
      </c>
      <c r="E25" s="105">
        <v>98.5</v>
      </c>
      <c r="F25" s="105">
        <v>101.2</v>
      </c>
      <c r="G25" s="95">
        <v>98.9</v>
      </c>
      <c r="H25" s="95">
        <v>98.7</v>
      </c>
      <c r="I25" s="95">
        <v>99.2</v>
      </c>
      <c r="J25" s="95">
        <v>102.3</v>
      </c>
      <c r="K25" s="95">
        <v>101</v>
      </c>
      <c r="L25" s="95">
        <v>99.6</v>
      </c>
      <c r="M25" s="95">
        <v>98.9</v>
      </c>
      <c r="N25" s="95">
        <v>99.3</v>
      </c>
      <c r="O25" s="95">
        <v>101</v>
      </c>
      <c r="P25" s="95">
        <v>104.6</v>
      </c>
      <c r="Q25" s="95">
        <v>105.7</v>
      </c>
      <c r="R25" s="95">
        <v>105.2</v>
      </c>
    </row>
    <row r="26" spans="1:18" s="87" customFormat="1" ht="21.75" customHeight="1" outlineLevel="1" x14ac:dyDescent="0.15">
      <c r="A26" s="96"/>
      <c r="B26" s="96" t="s">
        <v>104</v>
      </c>
      <c r="C26" s="97"/>
      <c r="D26" s="105">
        <v>100</v>
      </c>
      <c r="E26" s="105">
        <v>101.2</v>
      </c>
      <c r="F26" s="105">
        <v>100.9</v>
      </c>
      <c r="G26" s="95">
        <v>100.1</v>
      </c>
      <c r="H26" s="95">
        <v>99.6</v>
      </c>
      <c r="I26" s="95">
        <v>99.6</v>
      </c>
      <c r="J26" s="95">
        <v>98.5</v>
      </c>
      <c r="K26" s="95">
        <v>99.6</v>
      </c>
      <c r="L26" s="95">
        <v>98.5</v>
      </c>
      <c r="M26" s="95">
        <v>99</v>
      </c>
      <c r="N26" s="95">
        <v>98.6</v>
      </c>
      <c r="O26" s="95">
        <v>98.6</v>
      </c>
      <c r="P26" s="95">
        <v>106.7</v>
      </c>
      <c r="Q26" s="95">
        <v>107</v>
      </c>
      <c r="R26" s="95">
        <v>105.2</v>
      </c>
    </row>
    <row r="27" spans="1:18" s="87" customFormat="1" ht="21.75" customHeight="1" outlineLevel="1" x14ac:dyDescent="0.15">
      <c r="A27" s="96"/>
      <c r="B27" s="96" t="s">
        <v>105</v>
      </c>
      <c r="C27" s="97"/>
      <c r="D27" s="95">
        <v>100</v>
      </c>
      <c r="E27" s="95">
        <v>100.2</v>
      </c>
      <c r="F27" s="95">
        <v>103</v>
      </c>
      <c r="G27" s="95">
        <v>101</v>
      </c>
      <c r="H27" s="95">
        <v>100.9</v>
      </c>
      <c r="I27" s="95">
        <v>101.9</v>
      </c>
      <c r="J27" s="95">
        <v>102.1</v>
      </c>
      <c r="K27" s="95">
        <v>102.6</v>
      </c>
      <c r="L27" s="95">
        <v>102.8</v>
      </c>
      <c r="M27" s="95">
        <v>103.2</v>
      </c>
      <c r="N27" s="95">
        <v>103.3</v>
      </c>
      <c r="O27" s="95">
        <v>103.3</v>
      </c>
      <c r="P27" s="95">
        <v>105</v>
      </c>
      <c r="Q27" s="95">
        <v>105.1</v>
      </c>
      <c r="R27" s="95">
        <v>105.3</v>
      </c>
    </row>
    <row r="28" spans="1:18" s="87" customFormat="1" ht="21.75" customHeight="1" outlineLevel="1" x14ac:dyDescent="0.15">
      <c r="A28" s="96"/>
      <c r="B28" s="96"/>
      <c r="C28" s="97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</row>
    <row r="29" spans="1:18" s="87" customFormat="1" ht="21.75" customHeight="1" outlineLevel="1" x14ac:dyDescent="0.15">
      <c r="A29" s="96" t="s">
        <v>106</v>
      </c>
      <c r="B29" s="96"/>
      <c r="C29" s="97"/>
      <c r="D29" s="95">
        <v>100</v>
      </c>
      <c r="E29" s="95">
        <v>100.7</v>
      </c>
      <c r="F29" s="95">
        <v>101.1</v>
      </c>
      <c r="G29" s="95">
        <v>100.8</v>
      </c>
      <c r="H29" s="95">
        <v>100.8</v>
      </c>
      <c r="I29" s="95">
        <v>100.9</v>
      </c>
      <c r="J29" s="95">
        <v>100.9</v>
      </c>
      <c r="K29" s="95">
        <v>100.9</v>
      </c>
      <c r="L29" s="95">
        <v>101</v>
      </c>
      <c r="M29" s="95">
        <v>101.2</v>
      </c>
      <c r="N29" s="95">
        <v>101.2</v>
      </c>
      <c r="O29" s="95">
        <v>101.1</v>
      </c>
      <c r="P29" s="95">
        <v>101.3</v>
      </c>
      <c r="Q29" s="95">
        <v>101.3</v>
      </c>
      <c r="R29" s="95">
        <v>101.3</v>
      </c>
    </row>
    <row r="30" spans="1:18" s="87" customFormat="1" ht="21.75" customHeight="1" outlineLevel="1" x14ac:dyDescent="0.15">
      <c r="A30" s="96"/>
      <c r="B30" s="96" t="s">
        <v>107</v>
      </c>
      <c r="C30" s="97"/>
      <c r="D30" s="95">
        <v>100</v>
      </c>
      <c r="E30" s="95">
        <v>100.1</v>
      </c>
      <c r="F30" s="95">
        <v>100.3</v>
      </c>
      <c r="G30" s="95">
        <v>100.2</v>
      </c>
      <c r="H30" s="95">
        <v>100.2</v>
      </c>
      <c r="I30" s="95">
        <v>100.3</v>
      </c>
      <c r="J30" s="95">
        <v>100.3</v>
      </c>
      <c r="K30" s="95">
        <v>100.3</v>
      </c>
      <c r="L30" s="95">
        <v>100.3</v>
      </c>
      <c r="M30" s="95">
        <v>100.3</v>
      </c>
      <c r="N30" s="95">
        <v>100.3</v>
      </c>
      <c r="O30" s="95">
        <v>100.3</v>
      </c>
      <c r="P30" s="95">
        <v>100.3</v>
      </c>
      <c r="Q30" s="106">
        <v>100.3</v>
      </c>
      <c r="R30" s="95">
        <v>100.4</v>
      </c>
    </row>
    <row r="31" spans="1:18" s="87" customFormat="1" ht="21.75" customHeight="1" outlineLevel="1" x14ac:dyDescent="0.15">
      <c r="A31" s="96"/>
      <c r="B31" s="96" t="s">
        <v>108</v>
      </c>
      <c r="C31" s="97"/>
      <c r="D31" s="107">
        <v>100</v>
      </c>
      <c r="E31" s="107">
        <v>105.7</v>
      </c>
      <c r="F31" s="107">
        <v>108</v>
      </c>
      <c r="G31" s="106">
        <v>106.3</v>
      </c>
      <c r="H31" s="106">
        <v>106.4</v>
      </c>
      <c r="I31" s="106">
        <v>106.4</v>
      </c>
      <c r="J31" s="106">
        <v>106.6</v>
      </c>
      <c r="K31" s="106">
        <v>106.7</v>
      </c>
      <c r="L31" s="106">
        <v>107.3</v>
      </c>
      <c r="M31" s="106">
        <v>108.6</v>
      </c>
      <c r="N31" s="106">
        <v>108.6</v>
      </c>
      <c r="O31" s="106">
        <v>108.6</v>
      </c>
      <c r="P31" s="106">
        <v>109.8</v>
      </c>
      <c r="Q31" s="106">
        <v>110.5</v>
      </c>
      <c r="R31" s="106">
        <v>110</v>
      </c>
    </row>
    <row r="32" spans="1:18" s="87" customFormat="1" ht="21.75" customHeight="1" outlineLevel="1" x14ac:dyDescent="0.15">
      <c r="A32" s="96"/>
      <c r="B32" s="96"/>
      <c r="C32" s="97"/>
      <c r="D32" s="107"/>
      <c r="E32" s="107"/>
      <c r="F32" s="107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</row>
    <row r="33" spans="1:18" s="87" customFormat="1" ht="21.75" customHeight="1" outlineLevel="1" x14ac:dyDescent="0.15">
      <c r="A33" s="96" t="s">
        <v>109</v>
      </c>
      <c r="B33" s="96"/>
      <c r="C33" s="97"/>
      <c r="D33" s="107">
        <v>100</v>
      </c>
      <c r="E33" s="107">
        <v>102.5</v>
      </c>
      <c r="F33" s="107">
        <v>111.3</v>
      </c>
      <c r="G33" s="106">
        <v>107.7</v>
      </c>
      <c r="H33" s="106">
        <v>108.7</v>
      </c>
      <c r="I33" s="106">
        <v>109.2</v>
      </c>
      <c r="J33" s="106">
        <v>109.3</v>
      </c>
      <c r="K33" s="106">
        <v>109.7</v>
      </c>
      <c r="L33" s="106">
        <v>109.8</v>
      </c>
      <c r="M33" s="106">
        <v>110.4</v>
      </c>
      <c r="N33" s="106">
        <v>111.6</v>
      </c>
      <c r="O33" s="106">
        <v>113.3</v>
      </c>
      <c r="P33" s="106">
        <v>114.6</v>
      </c>
      <c r="Q33" s="106">
        <v>115.2</v>
      </c>
      <c r="R33" s="106">
        <v>116.2</v>
      </c>
    </row>
    <row r="34" spans="1:18" s="87" customFormat="1" ht="21.75" customHeight="1" outlineLevel="1" x14ac:dyDescent="0.15">
      <c r="A34" s="96"/>
      <c r="B34" s="96" t="s">
        <v>110</v>
      </c>
      <c r="C34" s="108"/>
      <c r="D34" s="106">
        <v>100</v>
      </c>
      <c r="E34" s="106">
        <v>101.8</v>
      </c>
      <c r="F34" s="106">
        <v>113.5</v>
      </c>
      <c r="G34" s="106">
        <v>108.7</v>
      </c>
      <c r="H34" s="106">
        <v>109.8</v>
      </c>
      <c r="I34" s="106">
        <v>109.8</v>
      </c>
      <c r="J34" s="106">
        <v>110.1</v>
      </c>
      <c r="K34" s="106">
        <v>110.6</v>
      </c>
      <c r="L34" s="106">
        <v>111</v>
      </c>
      <c r="M34" s="106">
        <v>112.2</v>
      </c>
      <c r="N34" s="106">
        <v>114</v>
      </c>
      <c r="O34" s="106">
        <v>116.6</v>
      </c>
      <c r="P34" s="106">
        <v>118.8</v>
      </c>
      <c r="Q34" s="106">
        <v>120.1</v>
      </c>
      <c r="R34" s="106">
        <v>120.7</v>
      </c>
    </row>
    <row r="35" spans="1:18" s="87" customFormat="1" ht="21.75" customHeight="1" outlineLevel="1" x14ac:dyDescent="0.15">
      <c r="A35" s="96"/>
      <c r="B35" s="96" t="s">
        <v>111</v>
      </c>
      <c r="C35" s="108"/>
      <c r="D35" s="106">
        <v>100</v>
      </c>
      <c r="E35" s="106">
        <v>102.6</v>
      </c>
      <c r="F35" s="106">
        <v>111.7</v>
      </c>
      <c r="G35" s="106">
        <v>107.6</v>
      </c>
      <c r="H35" s="106">
        <v>108.8</v>
      </c>
      <c r="I35" s="106">
        <v>110.2</v>
      </c>
      <c r="J35" s="106">
        <v>110.9</v>
      </c>
      <c r="K35" s="106">
        <v>112.1</v>
      </c>
      <c r="L35" s="106">
        <v>110.3</v>
      </c>
      <c r="M35" s="106">
        <v>111</v>
      </c>
      <c r="N35" s="106">
        <v>111.5</v>
      </c>
      <c r="O35" s="106">
        <v>112.6</v>
      </c>
      <c r="P35" s="106">
        <v>113.6</v>
      </c>
      <c r="Q35" s="106">
        <v>114.5</v>
      </c>
      <c r="R35" s="106">
        <v>117.5</v>
      </c>
    </row>
    <row r="36" spans="1:18" s="87" customFormat="1" ht="21.75" customHeight="1" outlineLevel="1" x14ac:dyDescent="0.15">
      <c r="A36" s="96"/>
      <c r="B36" s="96" t="s">
        <v>112</v>
      </c>
      <c r="C36" s="97"/>
      <c r="D36" s="106">
        <v>100</v>
      </c>
      <c r="E36" s="106">
        <v>123.5</v>
      </c>
      <c r="F36" s="106">
        <v>141.1</v>
      </c>
      <c r="G36" s="106">
        <v>135.5</v>
      </c>
      <c r="H36" s="106">
        <v>139.69999999999999</v>
      </c>
      <c r="I36" s="106">
        <v>146.5</v>
      </c>
      <c r="J36" s="106">
        <v>142.6</v>
      </c>
      <c r="K36" s="106">
        <v>139.69999999999999</v>
      </c>
      <c r="L36" s="106">
        <v>144.80000000000001</v>
      </c>
      <c r="M36" s="106">
        <v>140.5</v>
      </c>
      <c r="N36" s="106">
        <v>142.19999999999999</v>
      </c>
      <c r="O36" s="106">
        <v>143.1</v>
      </c>
      <c r="P36" s="106">
        <v>142.19999999999999</v>
      </c>
      <c r="Q36" s="106">
        <v>137.1</v>
      </c>
      <c r="R36" s="106">
        <v>139.30000000000001</v>
      </c>
    </row>
    <row r="37" spans="1:18" s="87" customFormat="1" ht="21.75" customHeight="1" outlineLevel="1" x14ac:dyDescent="0.15">
      <c r="A37" s="96"/>
      <c r="B37" s="96" t="s">
        <v>113</v>
      </c>
      <c r="C37" s="97"/>
      <c r="D37" s="109">
        <v>100</v>
      </c>
      <c r="E37" s="109">
        <v>100</v>
      </c>
      <c r="F37" s="109">
        <v>100</v>
      </c>
      <c r="G37" s="109">
        <v>100</v>
      </c>
      <c r="H37" s="109">
        <v>100</v>
      </c>
      <c r="I37" s="109">
        <v>100</v>
      </c>
      <c r="J37" s="109">
        <v>100</v>
      </c>
      <c r="K37" s="109">
        <v>100</v>
      </c>
      <c r="L37" s="109">
        <v>100</v>
      </c>
      <c r="M37" s="109">
        <v>100</v>
      </c>
      <c r="N37" s="109">
        <v>100</v>
      </c>
      <c r="O37" s="109">
        <v>100</v>
      </c>
      <c r="P37" s="109">
        <v>100</v>
      </c>
      <c r="Q37" s="109">
        <v>100</v>
      </c>
      <c r="R37" s="109">
        <v>100</v>
      </c>
    </row>
    <row r="38" spans="1:18" s="87" customFormat="1" ht="21.75" customHeight="1" outlineLevel="1" x14ac:dyDescent="0.15">
      <c r="A38" s="96"/>
      <c r="B38" s="96"/>
      <c r="C38" s="97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</row>
    <row r="39" spans="1:18" s="87" customFormat="1" ht="21.75" customHeight="1" outlineLevel="1" x14ac:dyDescent="0.15">
      <c r="A39" s="96" t="s">
        <v>114</v>
      </c>
      <c r="B39" s="96"/>
      <c r="C39" s="97"/>
      <c r="D39" s="110">
        <v>100</v>
      </c>
      <c r="E39" s="110">
        <v>101.7</v>
      </c>
      <c r="F39" s="110">
        <v>105.9</v>
      </c>
      <c r="G39" s="109">
        <v>100.3</v>
      </c>
      <c r="H39" s="109">
        <v>99.6</v>
      </c>
      <c r="I39" s="109">
        <v>99.6</v>
      </c>
      <c r="J39" s="109">
        <v>103.4</v>
      </c>
      <c r="K39" s="109">
        <v>102.4</v>
      </c>
      <c r="L39" s="109">
        <v>108.1</v>
      </c>
      <c r="M39" s="109">
        <v>108</v>
      </c>
      <c r="N39" s="109">
        <v>108.3</v>
      </c>
      <c r="O39" s="109">
        <v>108.8</v>
      </c>
      <c r="P39" s="109">
        <v>110.6</v>
      </c>
      <c r="Q39" s="109">
        <v>111.6</v>
      </c>
      <c r="R39" s="109">
        <v>110.7</v>
      </c>
    </row>
    <row r="40" spans="1:18" s="87" customFormat="1" ht="21.75" customHeight="1" outlineLevel="1" x14ac:dyDescent="0.15">
      <c r="A40" s="96"/>
      <c r="B40" s="96" t="s">
        <v>115</v>
      </c>
      <c r="C40" s="97"/>
      <c r="D40" s="109">
        <v>100</v>
      </c>
      <c r="E40" s="109">
        <v>101.6</v>
      </c>
      <c r="F40" s="109">
        <v>106.6</v>
      </c>
      <c r="G40" s="109">
        <v>99.4</v>
      </c>
      <c r="H40" s="109">
        <v>97.9</v>
      </c>
      <c r="I40" s="109">
        <v>96.1</v>
      </c>
      <c r="J40" s="109">
        <v>103.4</v>
      </c>
      <c r="K40" s="109">
        <v>101.3</v>
      </c>
      <c r="L40" s="109">
        <v>110.3</v>
      </c>
      <c r="M40" s="109">
        <v>108.7</v>
      </c>
      <c r="N40" s="109">
        <v>110.2</v>
      </c>
      <c r="O40" s="109">
        <v>112</v>
      </c>
      <c r="P40" s="109">
        <v>111.7</v>
      </c>
      <c r="Q40" s="109">
        <v>115</v>
      </c>
      <c r="R40" s="109">
        <v>112.8</v>
      </c>
    </row>
    <row r="41" spans="1:18" s="87" customFormat="1" ht="21.75" customHeight="1" outlineLevel="1" x14ac:dyDescent="0.15">
      <c r="A41" s="96"/>
      <c r="B41" s="96" t="s">
        <v>116</v>
      </c>
      <c r="C41" s="97"/>
      <c r="D41" s="109">
        <v>100</v>
      </c>
      <c r="E41" s="109">
        <v>101.5</v>
      </c>
      <c r="F41" s="109">
        <v>103.7</v>
      </c>
      <c r="G41" s="109">
        <v>103.2</v>
      </c>
      <c r="H41" s="109">
        <v>102.5</v>
      </c>
      <c r="I41" s="109">
        <v>102.5</v>
      </c>
      <c r="J41" s="109">
        <v>102.5</v>
      </c>
      <c r="K41" s="109">
        <v>103.2</v>
      </c>
      <c r="L41" s="109">
        <v>101.9</v>
      </c>
      <c r="M41" s="109">
        <v>101.9</v>
      </c>
      <c r="N41" s="109">
        <v>101.9</v>
      </c>
      <c r="O41" s="109">
        <v>103.8</v>
      </c>
      <c r="P41" s="109">
        <v>106.6</v>
      </c>
      <c r="Q41" s="109">
        <v>106.6</v>
      </c>
      <c r="R41" s="109">
        <v>107.9</v>
      </c>
    </row>
    <row r="42" spans="1:18" s="87" customFormat="1" ht="21.75" customHeight="1" outlineLevel="1" x14ac:dyDescent="0.15">
      <c r="A42" s="96"/>
      <c r="B42" s="96" t="s">
        <v>117</v>
      </c>
      <c r="C42" s="97"/>
      <c r="D42" s="109">
        <v>100</v>
      </c>
      <c r="E42" s="109">
        <v>94.8</v>
      </c>
      <c r="F42" s="109">
        <v>91.5</v>
      </c>
      <c r="G42" s="109">
        <v>89.9</v>
      </c>
      <c r="H42" s="109">
        <v>89.9</v>
      </c>
      <c r="I42" s="109">
        <v>89.9</v>
      </c>
      <c r="J42" s="109">
        <v>93.2</v>
      </c>
      <c r="K42" s="109">
        <v>92.9</v>
      </c>
      <c r="L42" s="109">
        <v>92.9</v>
      </c>
      <c r="M42" s="109">
        <v>92.3</v>
      </c>
      <c r="N42" s="109">
        <v>89.2</v>
      </c>
      <c r="O42" s="109">
        <v>86</v>
      </c>
      <c r="P42" s="109">
        <v>93.4</v>
      </c>
      <c r="Q42" s="109">
        <v>95.2</v>
      </c>
      <c r="R42" s="109">
        <v>93.5</v>
      </c>
    </row>
    <row r="43" spans="1:18" s="87" customFormat="1" ht="21.75" customHeight="1" outlineLevel="1" x14ac:dyDescent="0.15">
      <c r="A43" s="96"/>
      <c r="B43" s="96" t="s">
        <v>118</v>
      </c>
      <c r="C43" s="97"/>
      <c r="D43" s="109">
        <v>100</v>
      </c>
      <c r="E43" s="109">
        <v>101.6</v>
      </c>
      <c r="F43" s="109">
        <v>113.7</v>
      </c>
      <c r="G43" s="109">
        <v>102.9</v>
      </c>
      <c r="H43" s="109">
        <v>103.6</v>
      </c>
      <c r="I43" s="109">
        <v>106.8</v>
      </c>
      <c r="J43" s="109">
        <v>106.9</v>
      </c>
      <c r="K43" s="109">
        <v>108.3</v>
      </c>
      <c r="L43" s="109">
        <v>118.4</v>
      </c>
      <c r="M43" s="109">
        <v>118.7</v>
      </c>
      <c r="N43" s="109">
        <v>118.8</v>
      </c>
      <c r="O43" s="109">
        <v>119.5</v>
      </c>
      <c r="P43" s="109">
        <v>118.8</v>
      </c>
      <c r="Q43" s="109">
        <v>120.9</v>
      </c>
      <c r="R43" s="109">
        <v>120.4</v>
      </c>
    </row>
    <row r="44" spans="1:18" s="87" customFormat="1" ht="21.75" customHeight="1" outlineLevel="1" x14ac:dyDescent="0.15">
      <c r="A44" s="96"/>
      <c r="B44" s="96" t="s">
        <v>119</v>
      </c>
      <c r="C44" s="97"/>
      <c r="D44" s="110">
        <v>100</v>
      </c>
      <c r="E44" s="110">
        <v>104.3</v>
      </c>
      <c r="F44" s="110">
        <v>105.5</v>
      </c>
      <c r="G44" s="109">
        <v>102.7</v>
      </c>
      <c r="H44" s="109">
        <v>102.1</v>
      </c>
      <c r="I44" s="109">
        <v>102.9</v>
      </c>
      <c r="J44" s="109">
        <v>104.9</v>
      </c>
      <c r="K44" s="109">
        <v>103.2</v>
      </c>
      <c r="L44" s="109">
        <v>104.8</v>
      </c>
      <c r="M44" s="109">
        <v>106.6</v>
      </c>
      <c r="N44" s="109">
        <v>106.4</v>
      </c>
      <c r="O44" s="109">
        <v>105.6</v>
      </c>
      <c r="P44" s="109">
        <v>110.9</v>
      </c>
      <c r="Q44" s="109">
        <v>107.5</v>
      </c>
      <c r="R44" s="109">
        <v>108</v>
      </c>
    </row>
    <row r="45" spans="1:18" s="87" customFormat="1" ht="21.75" customHeight="1" outlineLevel="1" x14ac:dyDescent="0.15">
      <c r="A45" s="111"/>
      <c r="B45" s="111" t="s">
        <v>120</v>
      </c>
      <c r="C45" s="112"/>
      <c r="D45" s="113">
        <v>100</v>
      </c>
      <c r="E45" s="113">
        <v>100</v>
      </c>
      <c r="F45" s="113">
        <v>101.2</v>
      </c>
      <c r="G45" s="113">
        <v>100</v>
      </c>
      <c r="H45" s="113">
        <v>100</v>
      </c>
      <c r="I45" s="113">
        <v>100</v>
      </c>
      <c r="J45" s="113">
        <v>100</v>
      </c>
      <c r="K45" s="113">
        <v>100</v>
      </c>
      <c r="L45" s="113">
        <v>100</v>
      </c>
      <c r="M45" s="113">
        <v>102.4</v>
      </c>
      <c r="N45" s="113">
        <v>102.4</v>
      </c>
      <c r="O45" s="113">
        <v>102.4</v>
      </c>
      <c r="P45" s="113">
        <v>102.4</v>
      </c>
      <c r="Q45" s="113">
        <v>102.4</v>
      </c>
      <c r="R45" s="113">
        <v>102.4</v>
      </c>
    </row>
    <row r="46" spans="1:18" s="87" customFormat="1" ht="21" customHeight="1" x14ac:dyDescent="0.15">
      <c r="A46" s="91" t="s">
        <v>121</v>
      </c>
      <c r="B46" s="91"/>
      <c r="C46" s="92"/>
      <c r="D46" s="114">
        <v>100</v>
      </c>
      <c r="E46" s="114">
        <v>97.4</v>
      </c>
      <c r="F46" s="114">
        <v>97</v>
      </c>
      <c r="G46" s="114">
        <v>95.2</v>
      </c>
      <c r="H46" s="114">
        <v>94.2</v>
      </c>
      <c r="I46" s="114">
        <v>95.1</v>
      </c>
      <c r="J46" s="114">
        <v>98</v>
      </c>
      <c r="K46" s="114">
        <v>99</v>
      </c>
      <c r="L46" s="114">
        <v>99.5</v>
      </c>
      <c r="M46" s="114">
        <v>97.4</v>
      </c>
      <c r="N46" s="114">
        <v>94.2</v>
      </c>
      <c r="O46" s="114">
        <v>97.1</v>
      </c>
      <c r="P46" s="114">
        <v>97.2</v>
      </c>
      <c r="Q46" s="114">
        <v>98.9</v>
      </c>
      <c r="R46" s="114">
        <v>98.5</v>
      </c>
    </row>
    <row r="47" spans="1:18" s="87" customFormat="1" ht="21" customHeight="1" x14ac:dyDescent="0.15">
      <c r="A47" s="96"/>
      <c r="B47" s="96" t="s">
        <v>122</v>
      </c>
      <c r="C47" s="97"/>
      <c r="D47" s="114">
        <v>100</v>
      </c>
      <c r="E47" s="114">
        <v>96.5</v>
      </c>
      <c r="F47" s="114">
        <v>96.8</v>
      </c>
      <c r="G47" s="114">
        <v>94.9</v>
      </c>
      <c r="H47" s="114">
        <v>93.4</v>
      </c>
      <c r="I47" s="114">
        <v>97.3</v>
      </c>
      <c r="J47" s="114">
        <v>97.8</v>
      </c>
      <c r="K47" s="114">
        <v>98.2</v>
      </c>
      <c r="L47" s="114">
        <v>98.2</v>
      </c>
      <c r="M47" s="114">
        <v>97.3</v>
      </c>
      <c r="N47" s="114">
        <v>93.8</v>
      </c>
      <c r="O47" s="114">
        <v>97.8</v>
      </c>
      <c r="P47" s="114">
        <v>98</v>
      </c>
      <c r="Q47" s="114">
        <v>98.5</v>
      </c>
      <c r="R47" s="114">
        <v>97</v>
      </c>
    </row>
    <row r="48" spans="1:18" s="87" customFormat="1" ht="21" customHeight="1" x14ac:dyDescent="0.15">
      <c r="A48" s="96"/>
      <c r="B48" s="96"/>
      <c r="C48" s="97" t="s">
        <v>123</v>
      </c>
      <c r="D48" s="114">
        <v>100</v>
      </c>
      <c r="E48" s="114">
        <v>100</v>
      </c>
      <c r="F48" s="114">
        <v>100</v>
      </c>
      <c r="G48" s="114">
        <v>100</v>
      </c>
      <c r="H48" s="114">
        <v>100</v>
      </c>
      <c r="I48" s="114">
        <v>100</v>
      </c>
      <c r="J48" s="114">
        <v>100</v>
      </c>
      <c r="K48" s="114">
        <v>100</v>
      </c>
      <c r="L48" s="114">
        <v>100</v>
      </c>
      <c r="M48" s="114">
        <v>100</v>
      </c>
      <c r="N48" s="114">
        <v>100</v>
      </c>
      <c r="O48" s="114">
        <v>100</v>
      </c>
      <c r="P48" s="114">
        <v>100</v>
      </c>
      <c r="Q48" s="114">
        <v>100</v>
      </c>
      <c r="R48" s="114">
        <v>100</v>
      </c>
    </row>
    <row r="49" spans="1:18" s="87" customFormat="1" ht="21" customHeight="1" x14ac:dyDescent="0.15">
      <c r="A49" s="96"/>
      <c r="B49" s="96"/>
      <c r="C49" s="97" t="s">
        <v>124</v>
      </c>
      <c r="D49" s="114">
        <v>100</v>
      </c>
      <c r="E49" s="114">
        <v>96.4</v>
      </c>
      <c r="F49" s="114">
        <v>96.8</v>
      </c>
      <c r="G49" s="114">
        <v>94.8</v>
      </c>
      <c r="H49" s="114">
        <v>93.2</v>
      </c>
      <c r="I49" s="114">
        <v>97.2</v>
      </c>
      <c r="J49" s="114">
        <v>97.7</v>
      </c>
      <c r="K49" s="114">
        <v>98.2</v>
      </c>
      <c r="L49" s="114">
        <v>98.2</v>
      </c>
      <c r="M49" s="114">
        <v>97.2</v>
      </c>
      <c r="N49" s="114">
        <v>93.6</v>
      </c>
      <c r="O49" s="114">
        <v>97.7</v>
      </c>
      <c r="P49" s="114">
        <v>97.9</v>
      </c>
      <c r="Q49" s="114">
        <v>98.5</v>
      </c>
      <c r="R49" s="114">
        <v>96.9</v>
      </c>
    </row>
    <row r="50" spans="1:18" s="87" customFormat="1" ht="21" customHeight="1" x14ac:dyDescent="0.15">
      <c r="A50" s="96"/>
      <c r="B50" s="100" t="s">
        <v>125</v>
      </c>
      <c r="C50" s="97"/>
      <c r="D50" s="114">
        <v>100</v>
      </c>
      <c r="E50" s="114">
        <v>96.1</v>
      </c>
      <c r="F50" s="114">
        <v>92.4</v>
      </c>
      <c r="G50" s="114">
        <v>91.8</v>
      </c>
      <c r="H50" s="114">
        <v>90.9</v>
      </c>
      <c r="I50" s="114">
        <v>90.4</v>
      </c>
      <c r="J50" s="114">
        <v>96.4</v>
      </c>
      <c r="K50" s="114">
        <v>96.9</v>
      </c>
      <c r="L50" s="114">
        <v>97.1</v>
      </c>
      <c r="M50" s="114">
        <v>92.1</v>
      </c>
      <c r="N50" s="114">
        <v>87.5</v>
      </c>
      <c r="O50" s="114">
        <v>91.4</v>
      </c>
      <c r="P50" s="114">
        <v>91.4</v>
      </c>
      <c r="Q50" s="114">
        <v>91.7</v>
      </c>
      <c r="R50" s="114">
        <v>91.4</v>
      </c>
    </row>
    <row r="51" spans="1:18" s="87" customFormat="1" ht="21" customHeight="1" x14ac:dyDescent="0.15">
      <c r="A51" s="96"/>
      <c r="B51" s="96"/>
      <c r="C51" s="115" t="s">
        <v>126</v>
      </c>
      <c r="D51" s="114">
        <v>100</v>
      </c>
      <c r="E51" s="114">
        <v>94.9</v>
      </c>
      <c r="F51" s="114">
        <v>90.8</v>
      </c>
      <c r="G51" s="114">
        <v>90</v>
      </c>
      <c r="H51" s="114">
        <v>88.7</v>
      </c>
      <c r="I51" s="114">
        <v>87.7</v>
      </c>
      <c r="J51" s="114">
        <v>96.8</v>
      </c>
      <c r="K51" s="114">
        <v>97.6</v>
      </c>
      <c r="L51" s="114">
        <v>97.6</v>
      </c>
      <c r="M51" s="114">
        <v>90.8</v>
      </c>
      <c r="N51" s="114">
        <v>83.9</v>
      </c>
      <c r="O51" s="114">
        <v>89.4</v>
      </c>
      <c r="P51" s="114">
        <v>89.4</v>
      </c>
      <c r="Q51" s="114">
        <v>89.8</v>
      </c>
      <c r="R51" s="114">
        <v>88.1</v>
      </c>
    </row>
    <row r="52" spans="1:18" s="87" customFormat="1" ht="21" customHeight="1" x14ac:dyDescent="0.15">
      <c r="A52" s="96"/>
      <c r="B52" s="96"/>
      <c r="C52" s="97" t="s">
        <v>127</v>
      </c>
      <c r="D52" s="116">
        <v>100</v>
      </c>
      <c r="E52" s="116">
        <v>98.4</v>
      </c>
      <c r="F52" s="116">
        <v>95.5</v>
      </c>
      <c r="G52" s="116">
        <v>95.3</v>
      </c>
      <c r="H52" s="116">
        <v>95.3</v>
      </c>
      <c r="I52" s="116">
        <v>95.6</v>
      </c>
      <c r="J52" s="116">
        <v>95.6</v>
      </c>
      <c r="K52" s="116">
        <v>95.6</v>
      </c>
      <c r="L52" s="116">
        <v>96</v>
      </c>
      <c r="M52" s="116">
        <v>94.5</v>
      </c>
      <c r="N52" s="116">
        <v>94.5</v>
      </c>
      <c r="O52" s="116">
        <v>95.2</v>
      </c>
      <c r="P52" s="116">
        <v>95.2</v>
      </c>
      <c r="Q52" s="116">
        <v>95.2</v>
      </c>
      <c r="R52" s="116">
        <v>97.8</v>
      </c>
    </row>
    <row r="53" spans="1:18" s="87" customFormat="1" ht="21" customHeight="1" x14ac:dyDescent="0.15">
      <c r="A53" s="96"/>
      <c r="B53" s="96" t="s">
        <v>128</v>
      </c>
      <c r="C53" s="97"/>
      <c r="D53" s="116">
        <v>100</v>
      </c>
      <c r="E53" s="116">
        <v>98.3</v>
      </c>
      <c r="F53" s="116">
        <v>99.9</v>
      </c>
      <c r="G53" s="116">
        <v>97.3</v>
      </c>
      <c r="H53" s="116">
        <v>97.3</v>
      </c>
      <c r="I53" s="116">
        <v>95.8</v>
      </c>
      <c r="J53" s="116">
        <v>97.7</v>
      </c>
      <c r="K53" s="116">
        <v>97.7</v>
      </c>
      <c r="L53" s="116">
        <v>100.9</v>
      </c>
      <c r="M53" s="116">
        <v>101.2</v>
      </c>
      <c r="N53" s="116">
        <v>98.6</v>
      </c>
      <c r="O53" s="116">
        <v>99</v>
      </c>
      <c r="P53" s="116">
        <v>99</v>
      </c>
      <c r="Q53" s="116">
        <v>107</v>
      </c>
      <c r="R53" s="116">
        <v>107</v>
      </c>
    </row>
    <row r="54" spans="1:18" s="87" customFormat="1" ht="21" customHeight="1" x14ac:dyDescent="0.15">
      <c r="A54" s="96"/>
      <c r="B54" s="96" t="s">
        <v>129</v>
      </c>
      <c r="C54" s="97"/>
      <c r="D54" s="116">
        <v>100</v>
      </c>
      <c r="E54" s="116">
        <v>103.1</v>
      </c>
      <c r="F54" s="116">
        <v>104.2</v>
      </c>
      <c r="G54" s="116">
        <v>102.3</v>
      </c>
      <c r="H54" s="116">
        <v>101.1</v>
      </c>
      <c r="I54" s="116">
        <v>97.7</v>
      </c>
      <c r="J54" s="116">
        <v>105.2</v>
      </c>
      <c r="K54" s="116">
        <v>105.4</v>
      </c>
      <c r="L54" s="116">
        <v>105.4</v>
      </c>
      <c r="M54" s="116">
        <v>103.6</v>
      </c>
      <c r="N54" s="116">
        <v>103.6</v>
      </c>
      <c r="O54" s="116">
        <v>103.6</v>
      </c>
      <c r="P54" s="116">
        <v>103.7</v>
      </c>
      <c r="Q54" s="116">
        <v>107.9</v>
      </c>
      <c r="R54" s="116">
        <v>111.4</v>
      </c>
    </row>
    <row r="55" spans="1:18" s="87" customFormat="1" ht="21" customHeight="1" x14ac:dyDescent="0.15">
      <c r="A55" s="96"/>
      <c r="B55" s="96" t="s">
        <v>130</v>
      </c>
      <c r="C55" s="97"/>
      <c r="D55" s="116">
        <v>100</v>
      </c>
      <c r="E55" s="116">
        <v>100</v>
      </c>
      <c r="F55" s="116">
        <v>105.5</v>
      </c>
      <c r="G55" s="116">
        <v>100</v>
      </c>
      <c r="H55" s="116">
        <v>100</v>
      </c>
      <c r="I55" s="116">
        <v>100</v>
      </c>
      <c r="J55" s="116">
        <v>100.2</v>
      </c>
      <c r="K55" s="116">
        <v>107.7</v>
      </c>
      <c r="L55" s="116">
        <v>108.2</v>
      </c>
      <c r="M55" s="116">
        <v>108.2</v>
      </c>
      <c r="N55" s="116">
        <v>108.2</v>
      </c>
      <c r="O55" s="116">
        <v>108.2</v>
      </c>
      <c r="P55" s="116">
        <v>108.2</v>
      </c>
      <c r="Q55" s="116">
        <v>108.2</v>
      </c>
      <c r="R55" s="116">
        <v>108.2</v>
      </c>
    </row>
    <row r="56" spans="1:18" s="87" customFormat="1" ht="21" customHeight="1" x14ac:dyDescent="0.15">
      <c r="A56" s="96"/>
      <c r="B56" s="96"/>
      <c r="C56" s="97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</row>
    <row r="57" spans="1:18" s="87" customFormat="1" ht="21" customHeight="1" x14ac:dyDescent="0.15">
      <c r="A57" s="96" t="s">
        <v>131</v>
      </c>
      <c r="B57" s="96"/>
      <c r="C57" s="97"/>
      <c r="D57" s="116">
        <v>100</v>
      </c>
      <c r="E57" s="116">
        <v>100.5</v>
      </c>
      <c r="F57" s="116">
        <v>100.8</v>
      </c>
      <c r="G57" s="116">
        <v>100.2</v>
      </c>
      <c r="H57" s="116">
        <v>100.3</v>
      </c>
      <c r="I57" s="116">
        <v>101</v>
      </c>
      <c r="J57" s="116">
        <v>100.7</v>
      </c>
      <c r="K57" s="116">
        <v>100.5</v>
      </c>
      <c r="L57" s="116">
        <v>100.6</v>
      </c>
      <c r="M57" s="116">
        <v>100.4</v>
      </c>
      <c r="N57" s="116">
        <v>100.6</v>
      </c>
      <c r="O57" s="116">
        <v>100.5</v>
      </c>
      <c r="P57" s="116">
        <v>100.8</v>
      </c>
      <c r="Q57" s="116">
        <v>102</v>
      </c>
      <c r="R57" s="116">
        <v>101.9</v>
      </c>
    </row>
    <row r="58" spans="1:18" s="87" customFormat="1" ht="21" customHeight="1" x14ac:dyDescent="0.15">
      <c r="A58" s="96"/>
      <c r="B58" s="100" t="s">
        <v>132</v>
      </c>
      <c r="C58" s="97"/>
      <c r="D58" s="117">
        <v>100</v>
      </c>
      <c r="E58" s="117">
        <v>100.6</v>
      </c>
      <c r="F58" s="117">
        <v>103</v>
      </c>
      <c r="G58" s="117">
        <v>101.6</v>
      </c>
      <c r="H58" s="117">
        <v>101.3</v>
      </c>
      <c r="I58" s="117">
        <v>101.5</v>
      </c>
      <c r="J58" s="117">
        <v>102.8</v>
      </c>
      <c r="K58" s="117">
        <v>103.1</v>
      </c>
      <c r="L58" s="117">
        <v>103.3</v>
      </c>
      <c r="M58" s="117">
        <v>103.4</v>
      </c>
      <c r="N58" s="117">
        <v>103.3</v>
      </c>
      <c r="O58" s="117">
        <v>103.2</v>
      </c>
      <c r="P58" s="117">
        <v>102.8</v>
      </c>
      <c r="Q58" s="117">
        <v>105.1</v>
      </c>
      <c r="R58" s="117">
        <v>105</v>
      </c>
    </row>
    <row r="59" spans="1:18" s="87" customFormat="1" ht="21" customHeight="1" x14ac:dyDescent="0.15">
      <c r="A59" s="96"/>
      <c r="B59" s="96" t="s">
        <v>133</v>
      </c>
      <c r="C59" s="97"/>
      <c r="D59" s="117">
        <v>100</v>
      </c>
      <c r="E59" s="117">
        <v>102.9</v>
      </c>
      <c r="F59" s="117">
        <v>103.9</v>
      </c>
      <c r="G59" s="117">
        <v>101.3</v>
      </c>
      <c r="H59" s="117">
        <v>101.9</v>
      </c>
      <c r="I59" s="117">
        <v>104.7</v>
      </c>
      <c r="J59" s="117">
        <v>105.1</v>
      </c>
      <c r="K59" s="117">
        <v>104.1</v>
      </c>
      <c r="L59" s="117">
        <v>104</v>
      </c>
      <c r="M59" s="117">
        <v>102.9</v>
      </c>
      <c r="N59" s="117">
        <v>104.3</v>
      </c>
      <c r="O59" s="117">
        <v>103.6</v>
      </c>
      <c r="P59" s="117">
        <v>103.5</v>
      </c>
      <c r="Q59" s="117">
        <v>106.1</v>
      </c>
      <c r="R59" s="117">
        <v>105.6</v>
      </c>
    </row>
    <row r="60" spans="1:18" s="87" customFormat="1" ht="21" customHeight="1" x14ac:dyDescent="0.15">
      <c r="A60" s="96"/>
      <c r="B60" s="96" t="s">
        <v>134</v>
      </c>
      <c r="C60" s="97"/>
      <c r="D60" s="117">
        <v>100</v>
      </c>
      <c r="E60" s="117">
        <v>99.4</v>
      </c>
      <c r="F60" s="117">
        <v>98.2</v>
      </c>
      <c r="G60" s="117">
        <v>99</v>
      </c>
      <c r="H60" s="117">
        <v>99</v>
      </c>
      <c r="I60" s="117">
        <v>99</v>
      </c>
      <c r="J60" s="117">
        <v>97.6</v>
      </c>
      <c r="K60" s="117">
        <v>97.6</v>
      </c>
      <c r="L60" s="117">
        <v>97.6</v>
      </c>
      <c r="M60" s="117">
        <v>97.6</v>
      </c>
      <c r="N60" s="117">
        <v>97.6</v>
      </c>
      <c r="O60" s="117">
        <v>97.6</v>
      </c>
      <c r="P60" s="117">
        <v>98.7</v>
      </c>
      <c r="Q60" s="117">
        <v>98.7</v>
      </c>
      <c r="R60" s="117">
        <v>98.7</v>
      </c>
    </row>
    <row r="61" spans="1:18" s="87" customFormat="1" ht="21" customHeight="1" x14ac:dyDescent="0.15">
      <c r="A61" s="96"/>
      <c r="B61" s="96"/>
      <c r="C61" s="9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</row>
    <row r="62" spans="1:18" s="87" customFormat="1" ht="21" customHeight="1" x14ac:dyDescent="0.15">
      <c r="A62" s="96" t="s">
        <v>135</v>
      </c>
      <c r="B62" s="96"/>
      <c r="C62" s="97"/>
      <c r="D62" s="117">
        <v>100</v>
      </c>
      <c r="E62" s="117">
        <v>94.3</v>
      </c>
      <c r="F62" s="117">
        <v>92.3</v>
      </c>
      <c r="G62" s="117">
        <v>91.1</v>
      </c>
      <c r="H62" s="117">
        <v>91.4</v>
      </c>
      <c r="I62" s="117">
        <v>91.8</v>
      </c>
      <c r="J62" s="117">
        <v>91.7</v>
      </c>
      <c r="K62" s="117">
        <v>91.6</v>
      </c>
      <c r="L62" s="117">
        <v>92</v>
      </c>
      <c r="M62" s="117">
        <v>93.1</v>
      </c>
      <c r="N62" s="117">
        <v>93.1</v>
      </c>
      <c r="O62" s="117">
        <v>93.1</v>
      </c>
      <c r="P62" s="117">
        <v>93</v>
      </c>
      <c r="Q62" s="117">
        <v>93.1</v>
      </c>
      <c r="R62" s="117">
        <v>93.2</v>
      </c>
    </row>
    <row r="63" spans="1:18" s="87" customFormat="1" ht="21" customHeight="1" x14ac:dyDescent="0.15">
      <c r="A63" s="96"/>
      <c r="B63" s="96" t="s">
        <v>136</v>
      </c>
      <c r="C63" s="97"/>
      <c r="D63" s="117">
        <v>100</v>
      </c>
      <c r="E63" s="117">
        <v>100.4</v>
      </c>
      <c r="F63" s="117">
        <v>100.4</v>
      </c>
      <c r="G63" s="117">
        <v>99.7</v>
      </c>
      <c r="H63" s="117">
        <v>99.5</v>
      </c>
      <c r="I63" s="117">
        <v>100.6</v>
      </c>
      <c r="J63" s="117">
        <v>100.1</v>
      </c>
      <c r="K63" s="117">
        <v>100.4</v>
      </c>
      <c r="L63" s="117">
        <v>99.5</v>
      </c>
      <c r="M63" s="117">
        <v>101.1</v>
      </c>
      <c r="N63" s="117">
        <v>102.7</v>
      </c>
      <c r="O63" s="117">
        <v>100.1</v>
      </c>
      <c r="P63" s="117">
        <v>100.4</v>
      </c>
      <c r="Q63" s="117">
        <v>100</v>
      </c>
      <c r="R63" s="117">
        <v>100.4</v>
      </c>
    </row>
    <row r="64" spans="1:18" s="87" customFormat="1" ht="21" customHeight="1" x14ac:dyDescent="0.15">
      <c r="A64" s="96"/>
      <c r="B64" s="96" t="s">
        <v>137</v>
      </c>
      <c r="C64" s="97"/>
      <c r="D64" s="117">
        <v>100</v>
      </c>
      <c r="E64" s="117">
        <v>102.6</v>
      </c>
      <c r="F64" s="117">
        <v>105</v>
      </c>
      <c r="G64" s="117">
        <v>104.1</v>
      </c>
      <c r="H64" s="117">
        <v>104.7</v>
      </c>
      <c r="I64" s="117">
        <v>105.2</v>
      </c>
      <c r="J64" s="117">
        <v>105.2</v>
      </c>
      <c r="K64" s="117">
        <v>104.9</v>
      </c>
      <c r="L64" s="117">
        <v>105.8</v>
      </c>
      <c r="M64" s="117">
        <v>105</v>
      </c>
      <c r="N64" s="117">
        <v>105</v>
      </c>
      <c r="O64" s="117">
        <v>105.3</v>
      </c>
      <c r="P64" s="117">
        <v>104.9</v>
      </c>
      <c r="Q64" s="117">
        <v>104.8</v>
      </c>
      <c r="R64" s="117">
        <v>104.9</v>
      </c>
    </row>
    <row r="65" spans="1:18" s="87" customFormat="1" ht="21" customHeight="1" x14ac:dyDescent="0.15">
      <c r="A65" s="96"/>
      <c r="B65" s="96" t="s">
        <v>138</v>
      </c>
      <c r="C65" s="97"/>
      <c r="D65" s="117">
        <v>100</v>
      </c>
      <c r="E65" s="117">
        <v>78.5</v>
      </c>
      <c r="F65" s="117">
        <v>68.400000000000006</v>
      </c>
      <c r="G65" s="117">
        <v>66.400000000000006</v>
      </c>
      <c r="H65" s="117">
        <v>66.3</v>
      </c>
      <c r="I65" s="117">
        <v>66.3</v>
      </c>
      <c r="J65" s="117">
        <v>66.2</v>
      </c>
      <c r="K65" s="117">
        <v>66.2</v>
      </c>
      <c r="L65" s="117">
        <v>66.2</v>
      </c>
      <c r="M65" s="117">
        <v>70.3</v>
      </c>
      <c r="N65" s="117">
        <v>70.099999999999994</v>
      </c>
      <c r="O65" s="117">
        <v>70.099999999999994</v>
      </c>
      <c r="P65" s="117">
        <v>70.400000000000006</v>
      </c>
      <c r="Q65" s="117">
        <v>71.099999999999994</v>
      </c>
      <c r="R65" s="117">
        <v>71</v>
      </c>
    </row>
    <row r="66" spans="1:18" s="87" customFormat="1" ht="21" customHeight="1" x14ac:dyDescent="0.15">
      <c r="A66" s="96"/>
      <c r="B66" s="96"/>
      <c r="C66" s="9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</row>
    <row r="67" spans="1:18" s="87" customFormat="1" ht="21" customHeight="1" x14ac:dyDescent="0.15">
      <c r="A67" s="96" t="s">
        <v>139</v>
      </c>
      <c r="B67" s="96"/>
      <c r="C67" s="97"/>
      <c r="D67" s="118">
        <v>100</v>
      </c>
      <c r="E67" s="118">
        <v>100.3</v>
      </c>
      <c r="F67" s="118">
        <v>102</v>
      </c>
      <c r="G67" s="118">
        <v>101</v>
      </c>
      <c r="H67" s="118">
        <v>101</v>
      </c>
      <c r="I67" s="118">
        <v>101</v>
      </c>
      <c r="J67" s="118">
        <v>102.4</v>
      </c>
      <c r="K67" s="118">
        <v>102.4</v>
      </c>
      <c r="L67" s="118">
        <v>102.4</v>
      </c>
      <c r="M67" s="118">
        <v>102.4</v>
      </c>
      <c r="N67" s="118">
        <v>102.4</v>
      </c>
      <c r="O67" s="118">
        <v>102.4</v>
      </c>
      <c r="P67" s="118">
        <v>102.4</v>
      </c>
      <c r="Q67" s="118">
        <v>102.4</v>
      </c>
      <c r="R67" s="118">
        <v>102.4</v>
      </c>
    </row>
    <row r="68" spans="1:18" s="87" customFormat="1" ht="21" customHeight="1" x14ac:dyDescent="0.15">
      <c r="A68" s="96"/>
      <c r="B68" s="96" t="s">
        <v>140</v>
      </c>
      <c r="C68" s="97"/>
      <c r="D68" s="118">
        <v>100</v>
      </c>
      <c r="E68" s="118">
        <v>100.1</v>
      </c>
      <c r="F68" s="118">
        <v>102</v>
      </c>
      <c r="G68" s="118">
        <v>100.9</v>
      </c>
      <c r="H68" s="118">
        <v>100.9</v>
      </c>
      <c r="I68" s="118">
        <v>100.9</v>
      </c>
      <c r="J68" s="118">
        <v>102.4</v>
      </c>
      <c r="K68" s="118">
        <v>102.4</v>
      </c>
      <c r="L68" s="118">
        <v>102.4</v>
      </c>
      <c r="M68" s="118">
        <v>102.4</v>
      </c>
      <c r="N68" s="118">
        <v>102.4</v>
      </c>
      <c r="O68" s="118">
        <v>102.4</v>
      </c>
      <c r="P68" s="118">
        <v>102.4</v>
      </c>
      <c r="Q68" s="118">
        <v>102.4</v>
      </c>
      <c r="R68" s="118">
        <v>102.4</v>
      </c>
    </row>
    <row r="69" spans="1:18" s="87" customFormat="1" ht="21" customHeight="1" x14ac:dyDescent="0.15">
      <c r="A69" s="96"/>
      <c r="B69" s="100" t="s">
        <v>141</v>
      </c>
      <c r="C69" s="97"/>
      <c r="D69" s="118">
        <v>100</v>
      </c>
      <c r="E69" s="118">
        <v>100.2</v>
      </c>
      <c r="F69" s="118">
        <v>103.5</v>
      </c>
      <c r="G69" s="118">
        <v>100.2</v>
      </c>
      <c r="H69" s="118">
        <v>100.2</v>
      </c>
      <c r="I69" s="118">
        <v>101.5</v>
      </c>
      <c r="J69" s="118">
        <v>104.4</v>
      </c>
      <c r="K69" s="118">
        <v>104.4</v>
      </c>
      <c r="L69" s="118">
        <v>104.4</v>
      </c>
      <c r="M69" s="118">
        <v>104.4</v>
      </c>
      <c r="N69" s="118">
        <v>104.4</v>
      </c>
      <c r="O69" s="118">
        <v>104.4</v>
      </c>
      <c r="P69" s="118">
        <v>104.4</v>
      </c>
      <c r="Q69" s="118">
        <v>104.4</v>
      </c>
      <c r="R69" s="118">
        <v>104.4</v>
      </c>
    </row>
    <row r="70" spans="1:18" s="87" customFormat="1" ht="21" customHeight="1" x14ac:dyDescent="0.15">
      <c r="A70" s="96"/>
      <c r="B70" s="96" t="s">
        <v>142</v>
      </c>
      <c r="C70" s="97"/>
      <c r="D70" s="118">
        <v>100</v>
      </c>
      <c r="E70" s="118">
        <v>101.4</v>
      </c>
      <c r="F70" s="118">
        <v>101.6</v>
      </c>
      <c r="G70" s="118">
        <v>101.4</v>
      </c>
      <c r="H70" s="118">
        <v>101.4</v>
      </c>
      <c r="I70" s="118">
        <v>101.4</v>
      </c>
      <c r="J70" s="118">
        <v>101.6</v>
      </c>
      <c r="K70" s="118">
        <v>101.6</v>
      </c>
      <c r="L70" s="118">
        <v>101.6</v>
      </c>
      <c r="M70" s="118">
        <v>101.6</v>
      </c>
      <c r="N70" s="118">
        <v>101.6</v>
      </c>
      <c r="O70" s="118">
        <v>101.6</v>
      </c>
      <c r="P70" s="118">
        <v>101.6</v>
      </c>
      <c r="Q70" s="118">
        <v>101.6</v>
      </c>
      <c r="R70" s="118">
        <v>101.6</v>
      </c>
    </row>
    <row r="71" spans="1:18" s="87" customFormat="1" ht="21" customHeight="1" x14ac:dyDescent="0.15">
      <c r="A71" s="96"/>
      <c r="B71" s="96"/>
      <c r="C71" s="97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</row>
    <row r="72" spans="1:18" s="87" customFormat="1" ht="21" customHeight="1" x14ac:dyDescent="0.15">
      <c r="A72" s="96" t="s">
        <v>143</v>
      </c>
      <c r="B72" s="96"/>
      <c r="C72" s="97"/>
      <c r="D72" s="118">
        <v>100</v>
      </c>
      <c r="E72" s="118">
        <v>100.7</v>
      </c>
      <c r="F72" s="118">
        <v>101.4</v>
      </c>
      <c r="G72" s="118">
        <v>99.8</v>
      </c>
      <c r="H72" s="118">
        <v>100.6</v>
      </c>
      <c r="I72" s="118">
        <v>100.9</v>
      </c>
      <c r="J72" s="118">
        <v>101.5</v>
      </c>
      <c r="K72" s="118">
        <v>101.9</v>
      </c>
      <c r="L72" s="118">
        <v>101.1</v>
      </c>
      <c r="M72" s="118">
        <v>101.5</v>
      </c>
      <c r="N72" s="118">
        <v>103.2</v>
      </c>
      <c r="O72" s="118">
        <v>102.6</v>
      </c>
      <c r="P72" s="118">
        <v>102</v>
      </c>
      <c r="Q72" s="118">
        <v>100.9</v>
      </c>
      <c r="R72" s="118">
        <v>100.5</v>
      </c>
    </row>
    <row r="73" spans="1:18" s="87" customFormat="1" ht="21" customHeight="1" x14ac:dyDescent="0.15">
      <c r="A73" s="96"/>
      <c r="B73" s="96" t="s">
        <v>144</v>
      </c>
      <c r="C73" s="97"/>
      <c r="D73" s="118">
        <v>100</v>
      </c>
      <c r="E73" s="118">
        <v>98.4</v>
      </c>
      <c r="F73" s="118">
        <v>102.5</v>
      </c>
      <c r="G73" s="118">
        <v>99.6</v>
      </c>
      <c r="H73" s="118">
        <v>102</v>
      </c>
      <c r="I73" s="118">
        <v>101.2</v>
      </c>
      <c r="J73" s="118">
        <v>102.2</v>
      </c>
      <c r="K73" s="118">
        <v>101.1</v>
      </c>
      <c r="L73" s="118">
        <v>101.2</v>
      </c>
      <c r="M73" s="118">
        <v>102.3</v>
      </c>
      <c r="N73" s="118">
        <v>103.4</v>
      </c>
      <c r="O73" s="118">
        <v>103.3</v>
      </c>
      <c r="P73" s="118">
        <v>105.2</v>
      </c>
      <c r="Q73" s="118">
        <v>104.3</v>
      </c>
      <c r="R73" s="118">
        <v>104.4</v>
      </c>
    </row>
    <row r="74" spans="1:18" s="87" customFormat="1" ht="21" customHeight="1" x14ac:dyDescent="0.15">
      <c r="A74" s="96"/>
      <c r="B74" s="96" t="s">
        <v>145</v>
      </c>
      <c r="C74" s="97"/>
      <c r="D74" s="119">
        <v>100</v>
      </c>
      <c r="E74" s="119">
        <v>98.7</v>
      </c>
      <c r="F74" s="119">
        <v>95.7</v>
      </c>
      <c r="G74" s="119">
        <v>92.4</v>
      </c>
      <c r="H74" s="119">
        <v>92.6</v>
      </c>
      <c r="I74" s="119">
        <v>94.2</v>
      </c>
      <c r="J74" s="119">
        <v>94.3</v>
      </c>
      <c r="K74" s="119">
        <v>95.7</v>
      </c>
      <c r="L74" s="119">
        <v>94.8</v>
      </c>
      <c r="M74" s="119">
        <v>93.1</v>
      </c>
      <c r="N74" s="119">
        <v>94.8</v>
      </c>
      <c r="O74" s="119">
        <v>97.7</v>
      </c>
      <c r="P74" s="119">
        <v>100</v>
      </c>
      <c r="Q74" s="119">
        <v>100.1</v>
      </c>
      <c r="R74" s="119">
        <v>99.1</v>
      </c>
    </row>
    <row r="75" spans="1:18" s="87" customFormat="1" ht="21" customHeight="1" x14ac:dyDescent="0.15">
      <c r="A75" s="96"/>
      <c r="B75" s="96" t="s">
        <v>146</v>
      </c>
      <c r="C75" s="97"/>
      <c r="D75" s="119">
        <v>100</v>
      </c>
      <c r="E75" s="119">
        <v>100.8</v>
      </c>
      <c r="F75" s="119">
        <v>101.7</v>
      </c>
      <c r="G75" s="119">
        <v>101.4</v>
      </c>
      <c r="H75" s="119">
        <v>101.4</v>
      </c>
      <c r="I75" s="119">
        <v>101.6</v>
      </c>
      <c r="J75" s="119">
        <v>101.7</v>
      </c>
      <c r="K75" s="119">
        <v>101.7</v>
      </c>
      <c r="L75" s="119">
        <v>101.5</v>
      </c>
      <c r="M75" s="119">
        <v>101.6</v>
      </c>
      <c r="N75" s="119">
        <v>101.6</v>
      </c>
      <c r="O75" s="119">
        <v>101.7</v>
      </c>
      <c r="P75" s="119">
        <v>101.9</v>
      </c>
      <c r="Q75" s="119">
        <v>101.9</v>
      </c>
      <c r="R75" s="119">
        <v>101.9</v>
      </c>
    </row>
    <row r="76" spans="1:18" s="87" customFormat="1" ht="21" customHeight="1" x14ac:dyDescent="0.15">
      <c r="A76" s="96"/>
      <c r="B76" s="96" t="s">
        <v>147</v>
      </c>
      <c r="C76" s="97"/>
      <c r="D76" s="119">
        <v>100</v>
      </c>
      <c r="E76" s="119">
        <v>101.7</v>
      </c>
      <c r="F76" s="119">
        <v>103</v>
      </c>
      <c r="G76" s="119">
        <v>101.9</v>
      </c>
      <c r="H76" s="119">
        <v>102.9</v>
      </c>
      <c r="I76" s="119">
        <v>103</v>
      </c>
      <c r="J76" s="119">
        <v>103.7</v>
      </c>
      <c r="K76" s="119">
        <v>104.1</v>
      </c>
      <c r="L76" s="119">
        <v>103.1</v>
      </c>
      <c r="M76" s="119">
        <v>104.2</v>
      </c>
      <c r="N76" s="119">
        <v>106.3</v>
      </c>
      <c r="O76" s="119">
        <v>104.3</v>
      </c>
      <c r="P76" s="119">
        <v>102.2</v>
      </c>
      <c r="Q76" s="119">
        <v>100.5</v>
      </c>
      <c r="R76" s="119">
        <v>100.2</v>
      </c>
    </row>
    <row r="77" spans="1:18" s="87" customFormat="1" ht="21" customHeight="1" x14ac:dyDescent="0.15">
      <c r="A77" s="96"/>
      <c r="B77" s="96"/>
      <c r="C77" s="97"/>
      <c r="D77" s="120"/>
      <c r="E77" s="120"/>
      <c r="F77" s="120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</row>
    <row r="78" spans="1:18" s="87" customFormat="1" ht="21" customHeight="1" x14ac:dyDescent="0.15">
      <c r="A78" s="104" t="s">
        <v>148</v>
      </c>
      <c r="B78" s="104"/>
      <c r="C78" s="108"/>
      <c r="D78" s="119">
        <v>100</v>
      </c>
      <c r="E78" s="119">
        <v>100.8</v>
      </c>
      <c r="F78" s="119">
        <v>101.5</v>
      </c>
      <c r="G78" s="119">
        <v>101.3</v>
      </c>
      <c r="H78" s="119">
        <v>101.3</v>
      </c>
      <c r="I78" s="119">
        <v>101</v>
      </c>
      <c r="J78" s="119">
        <v>100.6</v>
      </c>
      <c r="K78" s="119">
        <v>100.9</v>
      </c>
      <c r="L78" s="119">
        <v>101.4</v>
      </c>
      <c r="M78" s="119">
        <v>101.4</v>
      </c>
      <c r="N78" s="119">
        <v>102.5</v>
      </c>
      <c r="O78" s="119">
        <v>101.3</v>
      </c>
      <c r="P78" s="119">
        <v>101.8</v>
      </c>
      <c r="Q78" s="119">
        <v>102</v>
      </c>
      <c r="R78" s="119">
        <v>102</v>
      </c>
    </row>
    <row r="79" spans="1:18" s="87" customFormat="1" ht="21" customHeight="1" x14ac:dyDescent="0.15">
      <c r="A79" s="104"/>
      <c r="B79" s="104" t="s">
        <v>149</v>
      </c>
      <c r="C79" s="108"/>
      <c r="D79" s="119">
        <v>100</v>
      </c>
      <c r="E79" s="119">
        <v>100.4</v>
      </c>
      <c r="F79" s="119">
        <v>101.1</v>
      </c>
      <c r="G79" s="119">
        <v>100.5</v>
      </c>
      <c r="H79" s="119">
        <v>100.5</v>
      </c>
      <c r="I79" s="119">
        <v>100.5</v>
      </c>
      <c r="J79" s="119">
        <v>100.5</v>
      </c>
      <c r="K79" s="119">
        <v>100.5</v>
      </c>
      <c r="L79" s="119">
        <v>100.5</v>
      </c>
      <c r="M79" s="119">
        <v>100.5</v>
      </c>
      <c r="N79" s="119">
        <v>100.7</v>
      </c>
      <c r="O79" s="119">
        <v>100.8</v>
      </c>
      <c r="P79" s="119">
        <v>101.8</v>
      </c>
      <c r="Q79" s="119">
        <v>102.9</v>
      </c>
      <c r="R79" s="119">
        <v>103.1</v>
      </c>
    </row>
    <row r="80" spans="1:18" s="87" customFormat="1" ht="21" customHeight="1" x14ac:dyDescent="0.15">
      <c r="A80" s="104"/>
      <c r="B80" s="96" t="s">
        <v>150</v>
      </c>
      <c r="C80" s="97"/>
      <c r="D80" s="119">
        <v>100</v>
      </c>
      <c r="E80" s="119">
        <v>98.6</v>
      </c>
      <c r="F80" s="119">
        <v>98.2</v>
      </c>
      <c r="G80" s="119">
        <v>99.4</v>
      </c>
      <c r="H80" s="119">
        <v>99.4</v>
      </c>
      <c r="I80" s="119">
        <v>97.6</v>
      </c>
      <c r="J80" s="119">
        <v>97.1</v>
      </c>
      <c r="K80" s="119">
        <v>97.8</v>
      </c>
      <c r="L80" s="119">
        <v>98.2</v>
      </c>
      <c r="M80" s="119">
        <v>98.3</v>
      </c>
      <c r="N80" s="119">
        <v>98.3</v>
      </c>
      <c r="O80" s="119">
        <v>97.6</v>
      </c>
      <c r="P80" s="119">
        <v>98.4</v>
      </c>
      <c r="Q80" s="119">
        <v>97.9</v>
      </c>
      <c r="R80" s="119">
        <v>97.7</v>
      </c>
    </row>
    <row r="81" spans="1:18" s="87" customFormat="1" ht="21" customHeight="1" x14ac:dyDescent="0.15">
      <c r="A81" s="104"/>
      <c r="B81" s="96" t="s">
        <v>151</v>
      </c>
      <c r="C81" s="97"/>
      <c r="D81" s="121">
        <v>100</v>
      </c>
      <c r="E81" s="121">
        <v>99.1</v>
      </c>
      <c r="F81" s="121">
        <v>102.4</v>
      </c>
      <c r="G81" s="121">
        <v>99.4</v>
      </c>
      <c r="H81" s="121">
        <v>99.4</v>
      </c>
      <c r="I81" s="121">
        <v>101.5</v>
      </c>
      <c r="J81" s="121">
        <v>98.6</v>
      </c>
      <c r="K81" s="121">
        <v>99.9</v>
      </c>
      <c r="L81" s="121">
        <v>103.9</v>
      </c>
      <c r="M81" s="121">
        <v>103.9</v>
      </c>
      <c r="N81" s="121">
        <v>104</v>
      </c>
      <c r="O81" s="121">
        <v>104</v>
      </c>
      <c r="P81" s="121">
        <v>104</v>
      </c>
      <c r="Q81" s="121">
        <v>104.6</v>
      </c>
      <c r="R81" s="121">
        <v>105.4</v>
      </c>
    </row>
    <row r="82" spans="1:18" s="87" customFormat="1" ht="21" customHeight="1" x14ac:dyDescent="0.15">
      <c r="A82" s="104"/>
      <c r="B82" s="96" t="s">
        <v>152</v>
      </c>
      <c r="C82" s="97"/>
      <c r="D82" s="121">
        <v>100</v>
      </c>
      <c r="E82" s="121">
        <v>108.5</v>
      </c>
      <c r="F82" s="121">
        <v>113.6</v>
      </c>
      <c r="G82" s="121">
        <v>113.5</v>
      </c>
      <c r="H82" s="121">
        <v>113.5</v>
      </c>
      <c r="I82" s="121">
        <v>113.5</v>
      </c>
      <c r="J82" s="121">
        <v>113.5</v>
      </c>
      <c r="K82" s="121">
        <v>113.5</v>
      </c>
      <c r="L82" s="121">
        <v>113.5</v>
      </c>
      <c r="M82" s="121">
        <v>113.5</v>
      </c>
      <c r="N82" s="121">
        <v>113.5</v>
      </c>
      <c r="O82" s="121">
        <v>113.5</v>
      </c>
      <c r="P82" s="121">
        <v>113.9</v>
      </c>
      <c r="Q82" s="121">
        <v>114.2</v>
      </c>
      <c r="R82" s="121">
        <v>114.2</v>
      </c>
    </row>
    <row r="83" spans="1:18" s="87" customFormat="1" ht="21" customHeight="1" x14ac:dyDescent="0.15">
      <c r="A83" s="122"/>
      <c r="B83" s="111" t="s">
        <v>153</v>
      </c>
      <c r="C83" s="112"/>
      <c r="D83" s="123">
        <v>100</v>
      </c>
      <c r="E83" s="123">
        <v>101.6</v>
      </c>
      <c r="F83" s="123">
        <v>101.8</v>
      </c>
      <c r="G83" s="123">
        <v>101.5</v>
      </c>
      <c r="H83" s="123">
        <v>101.5</v>
      </c>
      <c r="I83" s="123">
        <v>101.5</v>
      </c>
      <c r="J83" s="123">
        <v>101.5</v>
      </c>
      <c r="K83" s="123">
        <v>101.5</v>
      </c>
      <c r="L83" s="123">
        <v>101.5</v>
      </c>
      <c r="M83" s="123">
        <v>101.5</v>
      </c>
      <c r="N83" s="123">
        <v>104.1</v>
      </c>
      <c r="O83" s="123">
        <v>101.5</v>
      </c>
      <c r="P83" s="123">
        <v>101.7</v>
      </c>
      <c r="Q83" s="123">
        <v>101.7</v>
      </c>
      <c r="R83" s="123">
        <v>101.7</v>
      </c>
    </row>
    <row r="84" spans="1:18" s="87" customFormat="1" ht="17.25" customHeight="1" x14ac:dyDescent="0.15">
      <c r="A84" s="124" t="s">
        <v>154</v>
      </c>
      <c r="B84" s="124"/>
      <c r="C84" s="124"/>
      <c r="D84" s="104"/>
      <c r="O84" s="125"/>
    </row>
    <row r="85" spans="1:18" x14ac:dyDescent="0.15">
      <c r="A85" s="87"/>
      <c r="E85" s="126"/>
      <c r="F85" s="126"/>
    </row>
    <row r="86" spans="1:18" x14ac:dyDescent="0.15">
      <c r="E86" s="126"/>
      <c r="F86" s="126"/>
    </row>
    <row r="87" spans="1:18" x14ac:dyDescent="0.15">
      <c r="E87" s="127"/>
      <c r="F87" s="127"/>
    </row>
    <row r="88" spans="1:18" x14ac:dyDescent="0.15">
      <c r="E88" s="127"/>
      <c r="F88" s="127"/>
    </row>
    <row r="89" spans="1:18" x14ac:dyDescent="0.15">
      <c r="E89" s="127"/>
      <c r="F89" s="127"/>
    </row>
    <row r="90" spans="1:18" x14ac:dyDescent="0.15">
      <c r="E90" s="127"/>
      <c r="F90" s="127"/>
    </row>
    <row r="91" spans="1:18" x14ac:dyDescent="0.15">
      <c r="E91" s="127"/>
      <c r="F91" s="127"/>
    </row>
    <row r="92" spans="1:18" x14ac:dyDescent="0.15">
      <c r="E92" s="127"/>
      <c r="F92" s="127"/>
    </row>
    <row r="93" spans="1:18" x14ac:dyDescent="0.15">
      <c r="E93" s="77"/>
      <c r="F93" s="77"/>
    </row>
  </sheetData>
  <phoneticPr fontId="2"/>
  <hyperlinks>
    <hyperlink ref="A1:G1" location="'14物価・生活目次'!A1" display="物価・生活目次へ＜＜" xr:uid="{00000000-0004-0000-0200-000000000000}"/>
  </hyperlinks>
  <printOptions horizontalCentered="1"/>
  <pageMargins left="0.59055118110236227" right="0.59055118110236227" top="0.59055118110236227" bottom="0.39370078740157483" header="0.11811023622047245" footer="0.35433070866141736"/>
  <pageSetup paperSize="9" scale="89" fitToHeight="0" orientation="portrait" blackAndWhite="1" r:id="rId1"/>
  <headerFooter alignWithMargins="0"/>
  <rowBreaks count="1" manualBreakCount="1">
    <brk id="45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M40"/>
  <sheetViews>
    <sheetView showGridLines="0" view="pageBreakPreview" zoomScale="110" zoomScaleNormal="115" zoomScaleSheetLayoutView="110" workbookViewId="0">
      <selection activeCell="J32" sqref="J32"/>
    </sheetView>
  </sheetViews>
  <sheetFormatPr defaultColWidth="9" defaultRowHeight="13.5" x14ac:dyDescent="0.15"/>
  <cols>
    <col min="1" max="1" width="9.375" style="2" customWidth="1"/>
    <col min="2" max="2" width="6.625" style="2" customWidth="1"/>
    <col min="3" max="3" width="6.25" style="2" customWidth="1"/>
    <col min="4" max="15" width="5.375" style="2" customWidth="1"/>
    <col min="16" max="17" width="5.625" style="2" customWidth="1"/>
    <col min="18" max="30" width="5.375" style="2" customWidth="1"/>
    <col min="31" max="31" width="9.375" style="2" customWidth="1"/>
    <col min="32" max="36" width="5.375" style="2" customWidth="1"/>
    <col min="37" max="37" width="5.625" style="2" customWidth="1"/>
    <col min="38" max="41" width="5.375" style="2" customWidth="1"/>
    <col min="42" max="43" width="6.25" style="2" customWidth="1"/>
    <col min="44" max="45" width="5.375" style="2" customWidth="1"/>
    <col min="46" max="51" width="5.875" style="2" customWidth="1"/>
    <col min="52" max="52" width="6" style="2" customWidth="1"/>
    <col min="53" max="54" width="5.75" style="2" customWidth="1"/>
    <col min="55" max="55" width="6.125" style="2" customWidth="1"/>
    <col min="56" max="57" width="7.375" style="2" customWidth="1"/>
    <col min="58" max="58" width="6.25" style="2" customWidth="1"/>
    <col min="59" max="59" width="5.375" style="2" customWidth="1"/>
    <col min="60" max="60" width="5.75" style="2" customWidth="1"/>
    <col min="61" max="61" width="9.375" style="2" customWidth="1"/>
    <col min="62" max="62" width="5.125" style="2" customWidth="1"/>
    <col min="63" max="63" width="5.75" style="2" customWidth="1"/>
    <col min="64" max="64" width="6.875" style="2" customWidth="1"/>
    <col min="65" max="65" width="6" style="2" customWidth="1"/>
    <col min="66" max="66" width="6.25" style="2" customWidth="1"/>
    <col min="67" max="68" width="6" style="2" customWidth="1"/>
    <col min="69" max="69" width="5" style="2" customWidth="1"/>
    <col min="70" max="71" width="6.25" style="2" customWidth="1"/>
    <col min="72" max="72" width="6.375" style="2" customWidth="1"/>
    <col min="73" max="73" width="6.125" style="2" customWidth="1"/>
    <col min="74" max="74" width="5.875" style="2" customWidth="1"/>
    <col min="75" max="75" width="6.625" style="2" customWidth="1"/>
    <col min="76" max="76" width="5.75" style="2" customWidth="1"/>
    <col min="77" max="77" width="6.375" style="2" customWidth="1"/>
    <col min="78" max="78" width="7.375" style="2" customWidth="1"/>
    <col min="79" max="79" width="8" style="2" customWidth="1"/>
    <col min="80" max="80" width="7.25" style="2" customWidth="1"/>
    <col min="81" max="81" width="5.25" style="2" customWidth="1"/>
    <col min="82" max="82" width="6.25" style="2" customWidth="1"/>
    <col min="83" max="83" width="6.75" style="2" bestFit="1" customWidth="1"/>
    <col min="84" max="84" width="5.375" style="2" customWidth="1"/>
    <col min="85" max="85" width="6.625" style="2" customWidth="1"/>
    <col min="86" max="86" width="5.375" style="2" customWidth="1"/>
    <col min="87" max="87" width="4.875" style="2" customWidth="1"/>
    <col min="88" max="88" width="6" style="2" customWidth="1"/>
    <col min="89" max="89" width="6.75" style="2" customWidth="1"/>
    <col min="90" max="16384" width="9" style="2"/>
  </cols>
  <sheetData>
    <row r="1" spans="1:91" x14ac:dyDescent="0.15">
      <c r="A1" s="1" t="s">
        <v>15</v>
      </c>
      <c r="B1" s="1"/>
      <c r="C1" s="1"/>
    </row>
    <row r="2" spans="1:91" x14ac:dyDescent="0.15">
      <c r="A2" s="2" t="s">
        <v>155</v>
      </c>
      <c r="P2" s="2" t="s">
        <v>155</v>
      </c>
      <c r="AE2" s="2" t="s">
        <v>155</v>
      </c>
      <c r="BI2" s="2" t="s">
        <v>155</v>
      </c>
    </row>
    <row r="3" spans="1:91" ht="16.5" x14ac:dyDescent="0.15">
      <c r="A3" s="128" t="s">
        <v>156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128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</row>
    <row r="4" spans="1:91" s="66" customFormat="1" ht="14.25" customHeight="1" x14ac:dyDescent="0.15"/>
    <row r="5" spans="1:91" s="66" customFormat="1" ht="10.5" customHeight="1" x14ac:dyDescent="0.15">
      <c r="AD5" s="129" t="s">
        <v>157</v>
      </c>
      <c r="AE5" s="66" t="s">
        <v>19</v>
      </c>
      <c r="BH5" s="129" t="s">
        <v>157</v>
      </c>
      <c r="BI5" s="66" t="s">
        <v>19</v>
      </c>
      <c r="BV5" s="66" t="s">
        <v>158</v>
      </c>
      <c r="CK5" s="129" t="s">
        <v>157</v>
      </c>
    </row>
    <row r="6" spans="1:91" ht="6" customHeight="1" thickBot="1" x14ac:dyDescent="0.2">
      <c r="A6" s="130"/>
      <c r="B6" s="130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0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0"/>
      <c r="Z6" s="131"/>
      <c r="AA6" s="131"/>
      <c r="AB6" s="131"/>
      <c r="AC6" s="131"/>
      <c r="AD6" s="131"/>
      <c r="AE6" s="130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2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0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</row>
    <row r="7" spans="1:91" ht="14.25" thickTop="1" x14ac:dyDescent="0.15">
      <c r="A7" s="133"/>
      <c r="B7" s="134">
        <v>1001</v>
      </c>
      <c r="C7" s="135">
        <v>1011</v>
      </c>
      <c r="D7" s="135">
        <v>1021</v>
      </c>
      <c r="E7" s="135">
        <v>1051</v>
      </c>
      <c r="F7" s="135">
        <v>1071</v>
      </c>
      <c r="G7" s="135">
        <v>1107</v>
      </c>
      <c r="H7" s="135">
        <v>1112</v>
      </c>
      <c r="I7" s="135">
        <v>1201</v>
      </c>
      <c r="J7" s="135">
        <v>1211</v>
      </c>
      <c r="K7" s="135">
        <v>1221</v>
      </c>
      <c r="L7" s="135">
        <v>1303</v>
      </c>
      <c r="M7" s="134">
        <v>1321</v>
      </c>
      <c r="N7" s="135">
        <v>1341</v>
      </c>
      <c r="O7" s="135">
        <v>1401</v>
      </c>
      <c r="P7" s="135">
        <v>1402</v>
      </c>
      <c r="Q7" s="135">
        <v>1403</v>
      </c>
      <c r="R7" s="135">
        <v>1405</v>
      </c>
      <c r="S7" s="135">
        <v>1412</v>
      </c>
      <c r="T7" s="135">
        <v>1414</v>
      </c>
      <c r="U7" s="135">
        <v>1415</v>
      </c>
      <c r="V7" s="135">
        <v>1417</v>
      </c>
      <c r="W7" s="135">
        <v>1434</v>
      </c>
      <c r="X7" s="135">
        <v>1435</v>
      </c>
      <c r="Y7" s="134">
        <v>1436</v>
      </c>
      <c r="Z7" s="135">
        <v>1461</v>
      </c>
      <c r="AA7" s="135">
        <v>1471</v>
      </c>
      <c r="AB7" s="135">
        <v>1472</v>
      </c>
      <c r="AC7" s="135">
        <v>1502</v>
      </c>
      <c r="AD7" s="136">
        <v>1511</v>
      </c>
      <c r="AE7" s="137"/>
      <c r="AF7" s="135">
        <v>1581</v>
      </c>
      <c r="AG7" s="135">
        <v>1621</v>
      </c>
      <c r="AH7" s="135">
        <v>1631</v>
      </c>
      <c r="AI7" s="135">
        <v>1632</v>
      </c>
      <c r="AJ7" s="135">
        <v>1654</v>
      </c>
      <c r="AK7" s="135">
        <v>1701</v>
      </c>
      <c r="AL7" s="135">
        <v>1761</v>
      </c>
      <c r="AM7" s="135">
        <v>1821</v>
      </c>
      <c r="AN7" s="135">
        <v>1902</v>
      </c>
      <c r="AO7" s="135">
        <v>1921</v>
      </c>
      <c r="AP7" s="135">
        <v>2003</v>
      </c>
      <c r="AQ7" s="135">
        <v>2021</v>
      </c>
      <c r="AR7" s="135">
        <v>2102</v>
      </c>
      <c r="AS7" s="135">
        <v>2133</v>
      </c>
      <c r="AT7" s="135">
        <v>2162</v>
      </c>
      <c r="AU7" s="135">
        <v>2171</v>
      </c>
      <c r="AV7" s="135">
        <v>3001</v>
      </c>
      <c r="AW7" s="135">
        <v>3121</v>
      </c>
      <c r="AX7" s="135">
        <v>3151</v>
      </c>
      <c r="AY7" s="135">
        <v>3172</v>
      </c>
      <c r="AZ7" s="135">
        <v>3511</v>
      </c>
      <c r="BA7" s="135">
        <v>3605</v>
      </c>
      <c r="BB7" s="135">
        <v>3615</v>
      </c>
      <c r="BC7" s="135">
        <v>3701</v>
      </c>
      <c r="BD7" s="135">
        <v>4021</v>
      </c>
      <c r="BE7" s="135">
        <v>4042</v>
      </c>
      <c r="BF7" s="135">
        <v>4302</v>
      </c>
      <c r="BG7" s="135">
        <v>4331</v>
      </c>
      <c r="BH7" s="136">
        <v>4413</v>
      </c>
      <c r="BI7" s="137"/>
      <c r="BJ7" s="138">
        <v>4431</v>
      </c>
      <c r="BK7" s="135">
        <v>4441</v>
      </c>
      <c r="BL7" s="135">
        <v>5104</v>
      </c>
      <c r="BM7" s="135">
        <v>5121</v>
      </c>
      <c r="BN7" s="135">
        <v>5202</v>
      </c>
      <c r="BO7" s="135">
        <v>5241</v>
      </c>
      <c r="BP7" s="135">
        <v>5301</v>
      </c>
      <c r="BQ7" s="135">
        <v>5531</v>
      </c>
      <c r="BR7" s="135">
        <v>5601</v>
      </c>
      <c r="BS7" s="135">
        <v>5611</v>
      </c>
      <c r="BT7" s="135">
        <v>5711</v>
      </c>
      <c r="BU7" s="135">
        <v>6001</v>
      </c>
      <c r="BV7" s="135">
        <v>6031</v>
      </c>
      <c r="BW7" s="135">
        <v>6121</v>
      </c>
      <c r="BX7" s="135">
        <v>7301</v>
      </c>
      <c r="BY7" s="135">
        <v>8201</v>
      </c>
      <c r="BZ7" s="135">
        <v>9013</v>
      </c>
      <c r="CA7" s="135">
        <v>9041</v>
      </c>
      <c r="CB7" s="135">
        <v>9077</v>
      </c>
      <c r="CC7" s="135">
        <v>9121</v>
      </c>
      <c r="CD7" s="135">
        <v>9145</v>
      </c>
      <c r="CE7" s="135">
        <v>9195</v>
      </c>
      <c r="CF7" s="135">
        <v>9511</v>
      </c>
      <c r="CG7" s="135">
        <v>9521</v>
      </c>
      <c r="CH7" s="135">
        <v>9621</v>
      </c>
      <c r="CI7" s="135">
        <v>9623</v>
      </c>
      <c r="CJ7" s="135">
        <v>9661</v>
      </c>
      <c r="CK7" s="136">
        <v>9721</v>
      </c>
    </row>
    <row r="8" spans="1:91" s="152" customFormat="1" ht="60" customHeight="1" x14ac:dyDescent="0.15">
      <c r="A8" s="139"/>
      <c r="B8" s="140" t="s">
        <v>159</v>
      </c>
      <c r="C8" s="141" t="s">
        <v>160</v>
      </c>
      <c r="D8" s="141" t="s">
        <v>161</v>
      </c>
      <c r="E8" s="141" t="s">
        <v>162</v>
      </c>
      <c r="F8" s="141" t="s">
        <v>163</v>
      </c>
      <c r="G8" s="141" t="s">
        <v>164</v>
      </c>
      <c r="H8" s="141" t="s">
        <v>165</v>
      </c>
      <c r="I8" s="142" t="s">
        <v>166</v>
      </c>
      <c r="J8" s="141" t="s">
        <v>459</v>
      </c>
      <c r="K8" s="141" t="s">
        <v>167</v>
      </c>
      <c r="L8" s="140" t="s">
        <v>168</v>
      </c>
      <c r="M8" s="141" t="s">
        <v>169</v>
      </c>
      <c r="N8" s="141" t="s">
        <v>170</v>
      </c>
      <c r="O8" s="143" t="s">
        <v>171</v>
      </c>
      <c r="P8" s="144" t="s">
        <v>172</v>
      </c>
      <c r="Q8" s="145" t="s">
        <v>173</v>
      </c>
      <c r="R8" s="141" t="s">
        <v>174</v>
      </c>
      <c r="S8" s="141" t="s">
        <v>175</v>
      </c>
      <c r="T8" s="145" t="s">
        <v>176</v>
      </c>
      <c r="U8" s="145" t="s">
        <v>177</v>
      </c>
      <c r="V8" s="140" t="s">
        <v>178</v>
      </c>
      <c r="W8" s="145" t="s">
        <v>179</v>
      </c>
      <c r="X8" s="141" t="s">
        <v>180</v>
      </c>
      <c r="Y8" s="141" t="s">
        <v>181</v>
      </c>
      <c r="Z8" s="141" t="s">
        <v>182</v>
      </c>
      <c r="AA8" s="141" t="s">
        <v>183</v>
      </c>
      <c r="AB8" s="142" t="s">
        <v>184</v>
      </c>
      <c r="AC8" s="146" t="s">
        <v>185</v>
      </c>
      <c r="AD8" s="141" t="s">
        <v>186</v>
      </c>
      <c r="AE8" s="147"/>
      <c r="AF8" s="146" t="s">
        <v>187</v>
      </c>
      <c r="AG8" s="145" t="s">
        <v>188</v>
      </c>
      <c r="AH8" s="141" t="s">
        <v>189</v>
      </c>
      <c r="AI8" s="141" t="s">
        <v>190</v>
      </c>
      <c r="AJ8" s="141" t="s">
        <v>191</v>
      </c>
      <c r="AK8" s="148" t="s">
        <v>192</v>
      </c>
      <c r="AL8" s="141" t="s">
        <v>193</v>
      </c>
      <c r="AM8" s="145" t="s">
        <v>194</v>
      </c>
      <c r="AN8" s="140" t="s">
        <v>195</v>
      </c>
      <c r="AO8" s="149" t="s">
        <v>196</v>
      </c>
      <c r="AP8" s="142" t="s">
        <v>197</v>
      </c>
      <c r="AQ8" s="141" t="s">
        <v>198</v>
      </c>
      <c r="AR8" s="148" t="s">
        <v>460</v>
      </c>
      <c r="AS8" s="146" t="s">
        <v>461</v>
      </c>
      <c r="AT8" s="144" t="s">
        <v>199</v>
      </c>
      <c r="AU8" s="141" t="s">
        <v>200</v>
      </c>
      <c r="AV8" s="144" t="s">
        <v>201</v>
      </c>
      <c r="AW8" s="141" t="s">
        <v>202</v>
      </c>
      <c r="AX8" s="141" t="s">
        <v>203</v>
      </c>
      <c r="AY8" s="141" t="s">
        <v>204</v>
      </c>
      <c r="AZ8" s="142" t="s">
        <v>205</v>
      </c>
      <c r="BA8" s="141" t="s">
        <v>206</v>
      </c>
      <c r="BB8" s="141" t="s">
        <v>207</v>
      </c>
      <c r="BC8" s="141" t="s">
        <v>208</v>
      </c>
      <c r="BD8" s="148" t="s">
        <v>209</v>
      </c>
      <c r="BE8" s="148" t="s">
        <v>210</v>
      </c>
      <c r="BF8" s="141" t="s">
        <v>211</v>
      </c>
      <c r="BG8" s="141" t="s">
        <v>212</v>
      </c>
      <c r="BH8" s="146" t="s">
        <v>213</v>
      </c>
      <c r="BI8" s="147"/>
      <c r="BJ8" s="141" t="s">
        <v>214</v>
      </c>
      <c r="BK8" s="146" t="s">
        <v>215</v>
      </c>
      <c r="BL8" s="150" t="s">
        <v>462</v>
      </c>
      <c r="BM8" s="148" t="s">
        <v>463</v>
      </c>
      <c r="BN8" s="148" t="s">
        <v>216</v>
      </c>
      <c r="BO8" s="148" t="s">
        <v>464</v>
      </c>
      <c r="BP8" s="148" t="s">
        <v>217</v>
      </c>
      <c r="BQ8" s="149" t="s">
        <v>218</v>
      </c>
      <c r="BR8" s="141" t="s">
        <v>219</v>
      </c>
      <c r="BS8" s="141" t="s">
        <v>220</v>
      </c>
      <c r="BT8" s="142" t="s">
        <v>221</v>
      </c>
      <c r="BU8" s="142" t="s">
        <v>222</v>
      </c>
      <c r="BV8" s="141" t="s">
        <v>223</v>
      </c>
      <c r="BW8" s="146" t="s">
        <v>224</v>
      </c>
      <c r="BX8" s="151" t="s">
        <v>225</v>
      </c>
      <c r="BY8" s="146" t="s">
        <v>465</v>
      </c>
      <c r="BZ8" s="141" t="s">
        <v>226</v>
      </c>
      <c r="CA8" s="141" t="s">
        <v>227</v>
      </c>
      <c r="CB8" s="149" t="s">
        <v>228</v>
      </c>
      <c r="CC8" s="141" t="s">
        <v>229</v>
      </c>
      <c r="CD8" s="141" t="s">
        <v>230</v>
      </c>
      <c r="CE8" s="141" t="s">
        <v>231</v>
      </c>
      <c r="CF8" s="141" t="s">
        <v>232</v>
      </c>
      <c r="CG8" s="141" t="s">
        <v>233</v>
      </c>
      <c r="CH8" s="141" t="s">
        <v>234</v>
      </c>
      <c r="CI8" s="141" t="s">
        <v>235</v>
      </c>
      <c r="CJ8" s="141" t="s">
        <v>236</v>
      </c>
      <c r="CK8" s="141" t="s">
        <v>237</v>
      </c>
    </row>
    <row r="9" spans="1:91" s="166" customFormat="1" ht="19.5" customHeight="1" x14ac:dyDescent="0.15">
      <c r="A9" s="153"/>
      <c r="B9" s="154" t="s">
        <v>238</v>
      </c>
      <c r="C9" s="155" t="s">
        <v>239</v>
      </c>
      <c r="D9" s="155" t="s">
        <v>240</v>
      </c>
      <c r="E9" s="156" t="s">
        <v>241</v>
      </c>
      <c r="F9" s="154" t="s">
        <v>242</v>
      </c>
      <c r="G9" s="155" t="s">
        <v>243</v>
      </c>
      <c r="H9" s="155" t="s">
        <v>243</v>
      </c>
      <c r="I9" s="155" t="s">
        <v>243</v>
      </c>
      <c r="J9" s="155" t="s">
        <v>243</v>
      </c>
      <c r="K9" s="155" t="s">
        <v>243</v>
      </c>
      <c r="L9" s="154" t="s">
        <v>244</v>
      </c>
      <c r="M9" s="154" t="s">
        <v>245</v>
      </c>
      <c r="N9" s="157" t="s">
        <v>246</v>
      </c>
      <c r="O9" s="158" t="s">
        <v>240</v>
      </c>
      <c r="P9" s="159" t="s">
        <v>240</v>
      </c>
      <c r="Q9" s="155" t="s">
        <v>240</v>
      </c>
      <c r="R9" s="155" t="s">
        <v>240</v>
      </c>
      <c r="S9" s="155" t="s">
        <v>240</v>
      </c>
      <c r="T9" s="155" t="s">
        <v>240</v>
      </c>
      <c r="U9" s="155" t="s">
        <v>240</v>
      </c>
      <c r="V9" s="155" t="s">
        <v>240</v>
      </c>
      <c r="W9" s="155" t="s">
        <v>240</v>
      </c>
      <c r="X9" s="155" t="s">
        <v>240</v>
      </c>
      <c r="Y9" s="155" t="s">
        <v>240</v>
      </c>
      <c r="Z9" s="160" t="s">
        <v>466</v>
      </c>
      <c r="AA9" s="155" t="s">
        <v>240</v>
      </c>
      <c r="AB9" s="155" t="s">
        <v>240</v>
      </c>
      <c r="AC9" s="158" t="s">
        <v>240</v>
      </c>
      <c r="AD9" s="155" t="s">
        <v>240</v>
      </c>
      <c r="AE9" s="161"/>
      <c r="AF9" s="158" t="s">
        <v>240</v>
      </c>
      <c r="AG9" s="156" t="s">
        <v>247</v>
      </c>
      <c r="AH9" s="156" t="s">
        <v>248</v>
      </c>
      <c r="AI9" s="156" t="s">
        <v>242</v>
      </c>
      <c r="AJ9" s="155" t="s">
        <v>243</v>
      </c>
      <c r="AK9" s="155" t="s">
        <v>249</v>
      </c>
      <c r="AL9" s="154" t="s">
        <v>250</v>
      </c>
      <c r="AM9" s="155" t="s">
        <v>249</v>
      </c>
      <c r="AN9" s="155" t="s">
        <v>243</v>
      </c>
      <c r="AO9" s="162" t="s">
        <v>251</v>
      </c>
      <c r="AP9" s="154" t="s">
        <v>252</v>
      </c>
      <c r="AQ9" s="163" t="s">
        <v>253</v>
      </c>
      <c r="AR9" s="155" t="s">
        <v>254</v>
      </c>
      <c r="AS9" s="158" t="s">
        <v>255</v>
      </c>
      <c r="AT9" s="159" t="s">
        <v>254</v>
      </c>
      <c r="AU9" s="164" t="s">
        <v>256</v>
      </c>
      <c r="AV9" s="159" t="s">
        <v>257</v>
      </c>
      <c r="AW9" s="155" t="s">
        <v>258</v>
      </c>
      <c r="AX9" s="155" t="s">
        <v>258</v>
      </c>
      <c r="AY9" s="155" t="s">
        <v>259</v>
      </c>
      <c r="AZ9" s="155" t="s">
        <v>260</v>
      </c>
      <c r="BA9" s="155" t="s">
        <v>260</v>
      </c>
      <c r="BB9" s="156" t="s">
        <v>261</v>
      </c>
      <c r="BC9" s="155" t="s">
        <v>262</v>
      </c>
      <c r="BD9" s="164" t="s">
        <v>263</v>
      </c>
      <c r="BE9" s="164" t="s">
        <v>263</v>
      </c>
      <c r="BF9" s="165" t="s">
        <v>258</v>
      </c>
      <c r="BG9" s="155" t="s">
        <v>264</v>
      </c>
      <c r="BH9" s="165" t="s">
        <v>265</v>
      </c>
      <c r="BI9" s="161"/>
      <c r="BJ9" s="157" t="s">
        <v>266</v>
      </c>
      <c r="BK9" s="158" t="s">
        <v>267</v>
      </c>
      <c r="BL9" s="158" t="s">
        <v>268</v>
      </c>
      <c r="BM9" s="155" t="s">
        <v>269</v>
      </c>
      <c r="BN9" s="155" t="s">
        <v>258</v>
      </c>
      <c r="BO9" s="155" t="s">
        <v>258</v>
      </c>
      <c r="BP9" s="154" t="s">
        <v>270</v>
      </c>
      <c r="BQ9" s="155" t="s">
        <v>271</v>
      </c>
      <c r="BR9" s="155" t="s">
        <v>271</v>
      </c>
      <c r="BS9" s="155" t="s">
        <v>271</v>
      </c>
      <c r="BT9" s="155" t="s">
        <v>258</v>
      </c>
      <c r="BU9" s="165" t="s">
        <v>272</v>
      </c>
      <c r="BV9" s="164" t="s">
        <v>273</v>
      </c>
      <c r="BW9" s="158" t="s">
        <v>274</v>
      </c>
      <c r="BX9" s="159" t="s">
        <v>275</v>
      </c>
      <c r="BY9" s="158" t="s">
        <v>260</v>
      </c>
      <c r="BZ9" s="155" t="s">
        <v>263</v>
      </c>
      <c r="CA9" s="154" t="s">
        <v>263</v>
      </c>
      <c r="CB9" s="155" t="s">
        <v>263</v>
      </c>
      <c r="CC9" s="155" t="s">
        <v>276</v>
      </c>
      <c r="CD9" s="155" t="s">
        <v>269</v>
      </c>
      <c r="CE9" s="155" t="s">
        <v>246</v>
      </c>
      <c r="CF9" s="155" t="s">
        <v>277</v>
      </c>
      <c r="CG9" s="155" t="s">
        <v>277</v>
      </c>
      <c r="CH9" s="165" t="s">
        <v>278</v>
      </c>
      <c r="CI9" s="156" t="s">
        <v>279</v>
      </c>
      <c r="CJ9" s="156" t="s">
        <v>280</v>
      </c>
      <c r="CK9" s="156" t="s">
        <v>281</v>
      </c>
    </row>
    <row r="10" spans="1:91" s="171" customFormat="1" ht="13.5" customHeight="1" x14ac:dyDescent="0.15">
      <c r="A10" s="167" t="s">
        <v>282</v>
      </c>
      <c r="B10" s="168">
        <v>2254</v>
      </c>
      <c r="C10" s="168">
        <v>578</v>
      </c>
      <c r="D10" s="168">
        <v>441</v>
      </c>
      <c r="E10" s="168">
        <v>167</v>
      </c>
      <c r="F10" s="168">
        <v>286</v>
      </c>
      <c r="G10" s="168">
        <v>101</v>
      </c>
      <c r="H10" s="168">
        <v>152</v>
      </c>
      <c r="I10" s="168">
        <v>744</v>
      </c>
      <c r="J10" s="168">
        <v>273</v>
      </c>
      <c r="K10" s="168">
        <v>146</v>
      </c>
      <c r="L10" s="168">
        <v>220</v>
      </c>
      <c r="M10" s="168">
        <v>445</v>
      </c>
      <c r="N10" s="168">
        <v>222</v>
      </c>
      <c r="O10" s="168">
        <v>177</v>
      </c>
      <c r="P10" s="168">
        <v>994</v>
      </c>
      <c r="Q10" s="168">
        <v>265</v>
      </c>
      <c r="R10" s="168">
        <v>569</v>
      </c>
      <c r="S10" s="168">
        <v>367</v>
      </c>
      <c r="T10" s="168">
        <v>168</v>
      </c>
      <c r="U10" s="168">
        <v>399</v>
      </c>
      <c r="V10" s="168">
        <v>260</v>
      </c>
      <c r="W10" s="168">
        <v>647</v>
      </c>
      <c r="X10" s="168">
        <v>677</v>
      </c>
      <c r="Y10" s="168">
        <v>661</v>
      </c>
      <c r="Z10" s="168">
        <v>439</v>
      </c>
      <c r="AA10" s="168">
        <v>366</v>
      </c>
      <c r="AB10" s="168">
        <v>1651</v>
      </c>
      <c r="AC10" s="169">
        <v>726</v>
      </c>
      <c r="AD10" s="169">
        <v>650</v>
      </c>
      <c r="AE10" s="167" t="s">
        <v>282</v>
      </c>
      <c r="AF10" s="168">
        <v>328</v>
      </c>
      <c r="AG10" s="168">
        <v>284</v>
      </c>
      <c r="AH10" s="168">
        <v>297</v>
      </c>
      <c r="AI10" s="168">
        <v>216</v>
      </c>
      <c r="AJ10" s="169">
        <v>288</v>
      </c>
      <c r="AK10" s="168">
        <v>151</v>
      </c>
      <c r="AL10" s="168">
        <v>211</v>
      </c>
      <c r="AM10" s="168">
        <v>98</v>
      </c>
      <c r="AN10" s="168">
        <v>464</v>
      </c>
      <c r="AO10" s="168">
        <v>999</v>
      </c>
      <c r="AP10" s="168">
        <v>966</v>
      </c>
      <c r="AQ10" s="168">
        <v>1214</v>
      </c>
      <c r="AR10" s="168">
        <v>691</v>
      </c>
      <c r="AS10" s="168">
        <v>793</v>
      </c>
      <c r="AT10" s="168">
        <v>437</v>
      </c>
      <c r="AU10" s="168">
        <v>632</v>
      </c>
      <c r="AV10" s="168">
        <v>3334</v>
      </c>
      <c r="AW10" s="168">
        <v>1497</v>
      </c>
      <c r="AX10" s="168">
        <v>8070</v>
      </c>
      <c r="AY10" s="168">
        <v>16639</v>
      </c>
      <c r="AZ10" s="168">
        <v>11638</v>
      </c>
      <c r="BA10" s="168">
        <v>7684</v>
      </c>
      <c r="BB10" s="168">
        <v>9045</v>
      </c>
      <c r="BC10" s="168">
        <v>1559</v>
      </c>
      <c r="BD10" s="170">
        <v>175745</v>
      </c>
      <c r="BE10" s="169">
        <v>94978</v>
      </c>
      <c r="BF10" s="168">
        <v>291</v>
      </c>
      <c r="BG10" s="168">
        <v>877</v>
      </c>
      <c r="BH10" s="168">
        <v>485</v>
      </c>
      <c r="BI10" s="167" t="s">
        <v>282</v>
      </c>
      <c r="BJ10" s="168">
        <v>223</v>
      </c>
      <c r="BK10" s="168">
        <v>343</v>
      </c>
      <c r="BL10" s="170">
        <v>43609</v>
      </c>
      <c r="BM10" s="168">
        <v>10611</v>
      </c>
      <c r="BN10" s="168">
        <v>4686</v>
      </c>
      <c r="BO10" s="169">
        <v>7371</v>
      </c>
      <c r="BP10" s="168">
        <v>1082</v>
      </c>
      <c r="BQ10" s="168">
        <v>803</v>
      </c>
      <c r="BR10" s="168">
        <v>12764</v>
      </c>
      <c r="BS10" s="168">
        <v>12911</v>
      </c>
      <c r="BT10" s="168">
        <v>200</v>
      </c>
      <c r="BU10" s="168">
        <v>1393</v>
      </c>
      <c r="BV10" s="169">
        <v>1067</v>
      </c>
      <c r="BW10" s="168">
        <v>28050</v>
      </c>
      <c r="BX10" s="168">
        <v>137</v>
      </c>
      <c r="BY10" s="168">
        <v>29428</v>
      </c>
      <c r="BZ10" s="169">
        <v>47697</v>
      </c>
      <c r="CA10" s="169">
        <v>19671</v>
      </c>
      <c r="CB10" s="170">
        <v>162704</v>
      </c>
      <c r="CC10" s="168">
        <v>172</v>
      </c>
      <c r="CD10" s="168">
        <v>6230</v>
      </c>
      <c r="CE10" s="168">
        <v>518</v>
      </c>
      <c r="CF10" s="168">
        <v>3975</v>
      </c>
      <c r="CG10" s="168">
        <v>8875</v>
      </c>
      <c r="CH10" s="168">
        <v>254</v>
      </c>
      <c r="CI10" s="168">
        <v>192</v>
      </c>
      <c r="CJ10" s="168">
        <v>1430</v>
      </c>
      <c r="CK10" s="168">
        <v>11177</v>
      </c>
    </row>
    <row r="11" spans="1:91" s="171" customFormat="1" ht="13.5" customHeight="1" x14ac:dyDescent="0.15">
      <c r="A11" s="167" t="s">
        <v>283</v>
      </c>
      <c r="B11" s="168">
        <v>2128</v>
      </c>
      <c r="C11" s="168">
        <v>587</v>
      </c>
      <c r="D11" s="168">
        <v>454</v>
      </c>
      <c r="E11" s="168">
        <v>164</v>
      </c>
      <c r="F11" s="168">
        <v>280</v>
      </c>
      <c r="G11" s="168">
        <v>120</v>
      </c>
      <c r="H11" s="168">
        <v>166</v>
      </c>
      <c r="I11" s="168">
        <v>647</v>
      </c>
      <c r="J11" s="168">
        <v>265</v>
      </c>
      <c r="K11" s="168">
        <v>138</v>
      </c>
      <c r="L11" s="168">
        <v>220</v>
      </c>
      <c r="M11" s="168">
        <v>445</v>
      </c>
      <c r="N11" s="168">
        <v>223</v>
      </c>
      <c r="O11" s="168">
        <v>143</v>
      </c>
      <c r="P11" s="168">
        <v>967</v>
      </c>
      <c r="Q11" s="168">
        <v>200</v>
      </c>
      <c r="R11" s="168">
        <v>591</v>
      </c>
      <c r="S11" s="168">
        <v>412</v>
      </c>
      <c r="T11" s="168">
        <v>166</v>
      </c>
      <c r="U11" s="168">
        <v>327</v>
      </c>
      <c r="V11" s="168">
        <v>271</v>
      </c>
      <c r="W11" s="168">
        <v>571</v>
      </c>
      <c r="X11" s="168">
        <v>616</v>
      </c>
      <c r="Y11" s="168">
        <v>633</v>
      </c>
      <c r="Z11" s="168">
        <v>440</v>
      </c>
      <c r="AA11" s="168">
        <v>368</v>
      </c>
      <c r="AB11" s="168">
        <v>1720</v>
      </c>
      <c r="AC11" s="168">
        <v>625</v>
      </c>
      <c r="AD11" s="168">
        <v>638</v>
      </c>
      <c r="AE11" s="167" t="s">
        <v>283</v>
      </c>
      <c r="AF11" s="172">
        <v>298</v>
      </c>
      <c r="AG11" s="168">
        <v>273</v>
      </c>
      <c r="AH11" s="168">
        <v>297</v>
      </c>
      <c r="AI11" s="168">
        <v>214</v>
      </c>
      <c r="AJ11" s="168">
        <v>285</v>
      </c>
      <c r="AK11" s="168">
        <v>151</v>
      </c>
      <c r="AL11" s="168">
        <v>208</v>
      </c>
      <c r="AM11" s="168">
        <v>98</v>
      </c>
      <c r="AN11" s="168">
        <v>464</v>
      </c>
      <c r="AO11" s="173">
        <v>971</v>
      </c>
      <c r="AP11" s="168">
        <v>1006</v>
      </c>
      <c r="AQ11" s="168">
        <v>1179</v>
      </c>
      <c r="AR11" s="168">
        <v>673</v>
      </c>
      <c r="AS11" s="168">
        <v>818</v>
      </c>
      <c r="AT11" s="168">
        <v>439</v>
      </c>
      <c r="AU11" s="168">
        <v>627</v>
      </c>
      <c r="AV11" s="168">
        <v>3361</v>
      </c>
      <c r="AW11" s="168">
        <v>1605</v>
      </c>
      <c r="AX11" s="168">
        <v>8070</v>
      </c>
      <c r="AY11" s="168">
        <v>16639</v>
      </c>
      <c r="AZ11" s="168">
        <v>11843</v>
      </c>
      <c r="BA11" s="168">
        <v>7565</v>
      </c>
      <c r="BB11" s="168">
        <v>9541</v>
      </c>
      <c r="BC11" s="168">
        <v>1926</v>
      </c>
      <c r="BD11" s="168">
        <v>213926</v>
      </c>
      <c r="BE11" s="169">
        <v>92205</v>
      </c>
      <c r="BF11" s="168">
        <v>291</v>
      </c>
      <c r="BG11" s="168">
        <v>932</v>
      </c>
      <c r="BH11" s="168">
        <v>654</v>
      </c>
      <c r="BI11" s="167" t="s">
        <v>283</v>
      </c>
      <c r="BJ11" s="168">
        <v>206</v>
      </c>
      <c r="BK11" s="168">
        <v>347</v>
      </c>
      <c r="BL11" s="168">
        <v>42607</v>
      </c>
      <c r="BM11" s="168">
        <v>10500</v>
      </c>
      <c r="BN11" s="168">
        <v>4338</v>
      </c>
      <c r="BO11" s="168">
        <v>7621</v>
      </c>
      <c r="BP11" s="169">
        <v>1034</v>
      </c>
      <c r="BQ11" s="168">
        <v>806</v>
      </c>
      <c r="BR11" s="168">
        <v>11985</v>
      </c>
      <c r="BS11" s="168">
        <v>12898</v>
      </c>
      <c r="BT11" s="168">
        <v>200</v>
      </c>
      <c r="BU11" s="168">
        <v>1439</v>
      </c>
      <c r="BV11" s="168">
        <v>1055</v>
      </c>
      <c r="BW11" s="168">
        <v>40746</v>
      </c>
      <c r="BX11" s="168">
        <v>157</v>
      </c>
      <c r="BY11" s="168">
        <v>30525</v>
      </c>
      <c r="BZ11" s="168">
        <v>47059</v>
      </c>
      <c r="CA11" s="168">
        <v>21113</v>
      </c>
      <c r="CB11" s="168">
        <v>207287</v>
      </c>
      <c r="CC11" s="169">
        <v>172</v>
      </c>
      <c r="CD11" s="168">
        <v>5746</v>
      </c>
      <c r="CE11" s="168">
        <v>520</v>
      </c>
      <c r="CF11" s="168">
        <v>3980</v>
      </c>
      <c r="CG11" s="168">
        <v>8892</v>
      </c>
      <c r="CH11" s="168">
        <v>777</v>
      </c>
      <c r="CI11" s="168">
        <v>151</v>
      </c>
      <c r="CJ11" s="168">
        <v>1430</v>
      </c>
      <c r="CK11" s="168">
        <v>18610</v>
      </c>
    </row>
    <row r="12" spans="1:91" s="171" customFormat="1" ht="13.5" customHeight="1" x14ac:dyDescent="0.15">
      <c r="A12" s="167" t="s">
        <v>51</v>
      </c>
      <c r="B12" s="168">
        <v>2085</v>
      </c>
      <c r="C12" s="168" t="s">
        <v>284</v>
      </c>
      <c r="D12" s="168">
        <v>523</v>
      </c>
      <c r="E12" s="168">
        <v>170</v>
      </c>
      <c r="F12" s="168">
        <v>299</v>
      </c>
      <c r="G12" s="168">
        <v>139</v>
      </c>
      <c r="H12" s="168">
        <v>165</v>
      </c>
      <c r="I12" s="168">
        <v>715</v>
      </c>
      <c r="J12" s="168">
        <v>269</v>
      </c>
      <c r="K12" s="168">
        <v>131</v>
      </c>
      <c r="L12" s="168">
        <v>230</v>
      </c>
      <c r="M12" s="168">
        <v>445</v>
      </c>
      <c r="N12" s="168">
        <v>221</v>
      </c>
      <c r="O12" s="168">
        <v>169</v>
      </c>
      <c r="P12" s="168">
        <v>1000</v>
      </c>
      <c r="Q12" s="168">
        <v>188</v>
      </c>
      <c r="R12" s="168">
        <v>614</v>
      </c>
      <c r="S12" s="168">
        <v>394</v>
      </c>
      <c r="T12" s="168">
        <v>204</v>
      </c>
      <c r="U12" s="168">
        <v>371</v>
      </c>
      <c r="V12" s="168">
        <v>408</v>
      </c>
      <c r="W12" s="168">
        <v>569</v>
      </c>
      <c r="X12" s="168">
        <v>642</v>
      </c>
      <c r="Y12" s="168">
        <v>654</v>
      </c>
      <c r="Z12" s="168">
        <v>421</v>
      </c>
      <c r="AA12" s="168">
        <v>420</v>
      </c>
      <c r="AB12" s="168">
        <v>2014</v>
      </c>
      <c r="AC12" s="168">
        <v>705</v>
      </c>
      <c r="AD12" s="168">
        <v>642</v>
      </c>
      <c r="AE12" s="167" t="s">
        <v>51</v>
      </c>
      <c r="AF12" s="172">
        <v>326</v>
      </c>
      <c r="AG12" s="168">
        <v>281</v>
      </c>
      <c r="AH12" s="168">
        <v>319</v>
      </c>
      <c r="AI12" s="168">
        <v>225</v>
      </c>
      <c r="AJ12" s="168">
        <v>285</v>
      </c>
      <c r="AK12" s="168">
        <v>161</v>
      </c>
      <c r="AL12" s="168">
        <v>215</v>
      </c>
      <c r="AM12" s="168">
        <v>107</v>
      </c>
      <c r="AN12" s="168">
        <v>424</v>
      </c>
      <c r="AO12" s="173">
        <v>947</v>
      </c>
      <c r="AP12" s="168">
        <v>1004</v>
      </c>
      <c r="AQ12" s="168">
        <v>1172</v>
      </c>
      <c r="AR12" s="168">
        <v>683</v>
      </c>
      <c r="AS12" s="168">
        <v>836</v>
      </c>
      <c r="AT12" s="168">
        <v>450</v>
      </c>
      <c r="AU12" s="168">
        <v>627</v>
      </c>
      <c r="AV12" s="168">
        <v>3361</v>
      </c>
      <c r="AW12" s="168">
        <v>1846</v>
      </c>
      <c r="AX12" s="168">
        <v>8157</v>
      </c>
      <c r="AY12" s="168">
        <v>16639</v>
      </c>
      <c r="AZ12" s="168">
        <v>12641</v>
      </c>
      <c r="BA12" s="168">
        <v>8990</v>
      </c>
      <c r="BB12" s="168">
        <v>9716</v>
      </c>
      <c r="BC12" s="168">
        <v>2200</v>
      </c>
      <c r="BD12" s="168">
        <v>258887</v>
      </c>
      <c r="BE12" s="169">
        <v>91456</v>
      </c>
      <c r="BF12" s="168">
        <v>333</v>
      </c>
      <c r="BG12" s="168">
        <v>1248</v>
      </c>
      <c r="BH12" s="168">
        <v>678</v>
      </c>
      <c r="BI12" s="167" t="s">
        <v>51</v>
      </c>
      <c r="BJ12" s="168">
        <v>205</v>
      </c>
      <c r="BK12" s="168">
        <v>397</v>
      </c>
      <c r="BL12" s="168">
        <v>42656</v>
      </c>
      <c r="BM12" s="168">
        <v>10539</v>
      </c>
      <c r="BN12" s="168">
        <v>3989</v>
      </c>
      <c r="BO12" s="168">
        <v>6541</v>
      </c>
      <c r="BP12" s="169">
        <v>1054</v>
      </c>
      <c r="BQ12" s="168">
        <v>593</v>
      </c>
      <c r="BR12" s="168">
        <v>11481</v>
      </c>
      <c r="BS12" s="168">
        <v>13090</v>
      </c>
      <c r="BT12" s="168">
        <v>231</v>
      </c>
      <c r="BU12" s="168">
        <v>1515</v>
      </c>
      <c r="BV12" s="168">
        <v>1076</v>
      </c>
      <c r="BW12" s="168">
        <v>46750</v>
      </c>
      <c r="BX12" s="168">
        <v>171</v>
      </c>
      <c r="BY12" s="168">
        <v>31060</v>
      </c>
      <c r="BZ12" s="168" t="s">
        <v>284</v>
      </c>
      <c r="CA12" s="168" t="s">
        <v>284</v>
      </c>
      <c r="CB12" s="168" t="s">
        <v>284</v>
      </c>
      <c r="CC12" s="169">
        <v>174</v>
      </c>
      <c r="CD12" s="168">
        <v>5239</v>
      </c>
      <c r="CE12" s="168">
        <v>528</v>
      </c>
      <c r="CF12" s="168">
        <v>3985</v>
      </c>
      <c r="CG12" s="168">
        <v>8944</v>
      </c>
      <c r="CH12" s="168">
        <v>744</v>
      </c>
      <c r="CI12" s="168">
        <v>144</v>
      </c>
      <c r="CJ12" s="169">
        <v>1435</v>
      </c>
      <c r="CK12" s="168">
        <v>21872</v>
      </c>
      <c r="CL12" s="174"/>
      <c r="CM12" s="174"/>
    </row>
    <row r="13" spans="1:91" s="171" customFormat="1" ht="13.5" customHeight="1" x14ac:dyDescent="0.15">
      <c r="A13" s="175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75"/>
      <c r="AF13" s="172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70"/>
      <c r="BE13" s="168"/>
      <c r="BF13" s="169"/>
      <c r="BG13" s="169"/>
      <c r="BH13" s="169"/>
      <c r="BI13" s="175"/>
      <c r="BJ13" s="169"/>
      <c r="BK13" s="168"/>
      <c r="BL13" s="169"/>
      <c r="BM13" s="169"/>
      <c r="BN13" s="169"/>
      <c r="BO13" s="168"/>
      <c r="BP13" s="169"/>
      <c r="BQ13" s="169"/>
      <c r="BR13" s="169"/>
      <c r="BS13" s="169"/>
      <c r="BT13" s="169"/>
      <c r="BU13" s="169"/>
      <c r="BV13" s="169"/>
      <c r="BW13" s="169"/>
      <c r="BX13" s="176"/>
      <c r="BY13" s="176"/>
      <c r="BZ13" s="169"/>
      <c r="CA13" s="170"/>
      <c r="CB13" s="169"/>
      <c r="CC13" s="169"/>
      <c r="CD13" s="169"/>
      <c r="CE13" s="169"/>
      <c r="CF13" s="169"/>
      <c r="CG13" s="169"/>
      <c r="CH13" s="169"/>
      <c r="CI13" s="169"/>
      <c r="CK13" s="169"/>
      <c r="CL13" s="169"/>
      <c r="CM13" s="169"/>
    </row>
    <row r="14" spans="1:91" s="171" customFormat="1" ht="13.5" customHeight="1" x14ac:dyDescent="0.15">
      <c r="A14" s="167" t="s">
        <v>285</v>
      </c>
      <c r="B14" s="168">
        <v>2085</v>
      </c>
      <c r="C14" s="168"/>
      <c r="D14" s="168">
        <v>473</v>
      </c>
      <c r="E14" s="168">
        <v>155</v>
      </c>
      <c r="F14" s="168">
        <v>257</v>
      </c>
      <c r="G14" s="168">
        <v>129</v>
      </c>
      <c r="H14" s="168">
        <v>197</v>
      </c>
      <c r="I14" s="168">
        <v>651</v>
      </c>
      <c r="J14" s="168">
        <v>268</v>
      </c>
      <c r="K14" s="168">
        <v>135</v>
      </c>
      <c r="L14" s="168">
        <v>220</v>
      </c>
      <c r="M14" s="168">
        <v>445</v>
      </c>
      <c r="N14" s="168">
        <v>222</v>
      </c>
      <c r="O14" s="168">
        <v>161</v>
      </c>
      <c r="P14" s="168">
        <v>1091</v>
      </c>
      <c r="Q14" s="168">
        <v>174</v>
      </c>
      <c r="R14" s="168">
        <v>709</v>
      </c>
      <c r="S14" s="168">
        <v>475</v>
      </c>
      <c r="T14" s="168">
        <v>145</v>
      </c>
      <c r="U14" s="168">
        <v>288</v>
      </c>
      <c r="V14" s="168">
        <v>460</v>
      </c>
      <c r="W14" s="168">
        <v>632</v>
      </c>
      <c r="X14" s="168">
        <v>644</v>
      </c>
      <c r="Y14" s="168">
        <v>657</v>
      </c>
      <c r="Z14" s="168">
        <v>433</v>
      </c>
      <c r="AA14" s="168">
        <v>358</v>
      </c>
      <c r="AB14" s="168">
        <v>1762</v>
      </c>
      <c r="AC14" s="168">
        <v>686</v>
      </c>
      <c r="AD14" s="168">
        <v>614</v>
      </c>
      <c r="AE14" s="167" t="s">
        <v>285</v>
      </c>
      <c r="AF14" s="172">
        <v>292</v>
      </c>
      <c r="AG14" s="168">
        <v>271</v>
      </c>
      <c r="AH14" s="168">
        <v>295</v>
      </c>
      <c r="AI14" s="168">
        <v>217</v>
      </c>
      <c r="AJ14" s="168">
        <v>287</v>
      </c>
      <c r="AK14" s="168">
        <v>154</v>
      </c>
      <c r="AL14" s="168">
        <v>207</v>
      </c>
      <c r="AM14" s="168">
        <v>100</v>
      </c>
      <c r="AN14" s="168">
        <v>473</v>
      </c>
      <c r="AO14" s="168">
        <v>971</v>
      </c>
      <c r="AP14" s="168">
        <v>976</v>
      </c>
      <c r="AQ14" s="168">
        <v>1172</v>
      </c>
      <c r="AR14" s="168">
        <v>673</v>
      </c>
      <c r="AS14" s="168">
        <v>836</v>
      </c>
      <c r="AT14" s="168">
        <v>440</v>
      </c>
      <c r="AU14" s="168">
        <v>627</v>
      </c>
      <c r="AV14" s="168">
        <v>3365</v>
      </c>
      <c r="AW14" s="168">
        <v>1699</v>
      </c>
      <c r="AX14" s="168">
        <v>8070</v>
      </c>
      <c r="AY14" s="168">
        <v>16639</v>
      </c>
      <c r="AZ14" s="168">
        <v>12773</v>
      </c>
      <c r="BA14" s="168">
        <v>8072</v>
      </c>
      <c r="BB14" s="168">
        <v>9893</v>
      </c>
      <c r="BC14" s="168">
        <v>2112</v>
      </c>
      <c r="BD14" s="168">
        <v>201333</v>
      </c>
      <c r="BE14" s="169">
        <v>85427</v>
      </c>
      <c r="BF14" s="168">
        <v>291</v>
      </c>
      <c r="BG14" s="168">
        <v>987</v>
      </c>
      <c r="BH14" s="168">
        <v>641</v>
      </c>
      <c r="BI14" s="167" t="s">
        <v>285</v>
      </c>
      <c r="BJ14" s="168">
        <v>207</v>
      </c>
      <c r="BK14" s="168">
        <v>333</v>
      </c>
      <c r="BL14" s="168">
        <v>40187</v>
      </c>
      <c r="BM14" s="168">
        <v>10439</v>
      </c>
      <c r="BN14" s="168">
        <v>3989</v>
      </c>
      <c r="BO14" s="168">
        <v>7097</v>
      </c>
      <c r="BP14" s="168">
        <v>1045</v>
      </c>
      <c r="BQ14" s="168">
        <v>512</v>
      </c>
      <c r="BR14" s="168">
        <v>11275</v>
      </c>
      <c r="BS14" s="168">
        <v>13090</v>
      </c>
      <c r="BT14" s="168">
        <v>200</v>
      </c>
      <c r="BU14" s="168">
        <v>1445</v>
      </c>
      <c r="BV14" s="168">
        <v>1078</v>
      </c>
      <c r="BW14" s="168">
        <v>46750</v>
      </c>
      <c r="BX14" s="168">
        <v>168</v>
      </c>
      <c r="BY14" s="168">
        <v>31350</v>
      </c>
      <c r="BZ14" s="168"/>
      <c r="CA14" s="168"/>
      <c r="CB14" s="168"/>
      <c r="CC14" s="168">
        <v>172</v>
      </c>
      <c r="CD14" s="168">
        <v>4939</v>
      </c>
      <c r="CE14" s="168">
        <v>520</v>
      </c>
      <c r="CF14" s="168">
        <v>3975</v>
      </c>
      <c r="CG14" s="168">
        <v>8875</v>
      </c>
      <c r="CH14" s="168">
        <v>726</v>
      </c>
      <c r="CI14" s="168">
        <v>151</v>
      </c>
      <c r="CJ14" s="168">
        <v>1430</v>
      </c>
      <c r="CK14" s="168">
        <v>21927</v>
      </c>
      <c r="CL14" s="174"/>
      <c r="CM14" s="174"/>
    </row>
    <row r="15" spans="1:91" s="171" customFormat="1" ht="13.5" customHeight="1" x14ac:dyDescent="0.15">
      <c r="A15" s="167" t="s">
        <v>286</v>
      </c>
      <c r="B15" s="168">
        <v>2085</v>
      </c>
      <c r="C15" s="168"/>
      <c r="D15" s="168">
        <v>525</v>
      </c>
      <c r="E15" s="168">
        <v>158</v>
      </c>
      <c r="F15" s="168">
        <v>295</v>
      </c>
      <c r="G15" s="168">
        <v>131</v>
      </c>
      <c r="H15" s="168">
        <v>159</v>
      </c>
      <c r="I15" s="168">
        <v>653</v>
      </c>
      <c r="J15" s="168">
        <v>268</v>
      </c>
      <c r="K15" s="168">
        <v>136</v>
      </c>
      <c r="L15" s="168">
        <v>220</v>
      </c>
      <c r="M15" s="168">
        <v>445</v>
      </c>
      <c r="N15" s="168">
        <v>222</v>
      </c>
      <c r="O15" s="168">
        <v>177</v>
      </c>
      <c r="P15" s="168">
        <v>1020</v>
      </c>
      <c r="Q15" s="168">
        <v>170</v>
      </c>
      <c r="R15" s="168">
        <v>485</v>
      </c>
      <c r="S15" s="168">
        <v>456</v>
      </c>
      <c r="T15" s="168">
        <v>182</v>
      </c>
      <c r="U15" s="168">
        <v>285</v>
      </c>
      <c r="V15" s="168">
        <v>434</v>
      </c>
      <c r="W15" s="168">
        <v>702</v>
      </c>
      <c r="X15" s="168">
        <v>740</v>
      </c>
      <c r="Y15" s="168">
        <v>572</v>
      </c>
      <c r="Z15" s="168">
        <v>433</v>
      </c>
      <c r="AA15" s="168">
        <v>358</v>
      </c>
      <c r="AB15" s="168">
        <v>1723</v>
      </c>
      <c r="AC15" s="168">
        <v>695</v>
      </c>
      <c r="AD15" s="168">
        <v>643</v>
      </c>
      <c r="AE15" s="167" t="s">
        <v>286</v>
      </c>
      <c r="AF15" s="172">
        <v>357</v>
      </c>
      <c r="AG15" s="168">
        <v>271</v>
      </c>
      <c r="AH15" s="168">
        <v>295</v>
      </c>
      <c r="AI15" s="168">
        <v>225</v>
      </c>
      <c r="AJ15" s="168">
        <v>287</v>
      </c>
      <c r="AK15" s="168">
        <v>154</v>
      </c>
      <c r="AL15" s="168">
        <v>207</v>
      </c>
      <c r="AM15" s="168">
        <v>98</v>
      </c>
      <c r="AN15" s="168">
        <v>473</v>
      </c>
      <c r="AO15" s="168">
        <v>911</v>
      </c>
      <c r="AP15" s="168">
        <v>976</v>
      </c>
      <c r="AQ15" s="168">
        <v>1172</v>
      </c>
      <c r="AR15" s="168">
        <v>673</v>
      </c>
      <c r="AS15" s="168">
        <v>836</v>
      </c>
      <c r="AT15" s="168">
        <v>440</v>
      </c>
      <c r="AU15" s="168">
        <v>627</v>
      </c>
      <c r="AV15" s="168">
        <v>3354</v>
      </c>
      <c r="AW15" s="168">
        <v>1699</v>
      </c>
      <c r="AX15" s="168">
        <v>8070</v>
      </c>
      <c r="AY15" s="168">
        <v>16639</v>
      </c>
      <c r="AZ15" s="168">
        <v>12773</v>
      </c>
      <c r="BA15" s="168">
        <v>8355</v>
      </c>
      <c r="BB15" s="168">
        <v>9824</v>
      </c>
      <c r="BC15" s="168">
        <v>2178</v>
      </c>
      <c r="BD15" s="168">
        <v>194000</v>
      </c>
      <c r="BE15" s="168">
        <v>82800</v>
      </c>
      <c r="BF15" s="168">
        <v>291</v>
      </c>
      <c r="BG15" s="168">
        <v>987</v>
      </c>
      <c r="BH15" s="168">
        <v>641</v>
      </c>
      <c r="BI15" s="167" t="s">
        <v>286</v>
      </c>
      <c r="BJ15" s="168">
        <v>207</v>
      </c>
      <c r="BK15" s="168">
        <v>325</v>
      </c>
      <c r="BL15" s="168">
        <v>40187</v>
      </c>
      <c r="BM15" s="168">
        <v>10439</v>
      </c>
      <c r="BN15" s="168">
        <v>3989</v>
      </c>
      <c r="BO15" s="168">
        <v>7097</v>
      </c>
      <c r="BP15" s="168">
        <v>1045</v>
      </c>
      <c r="BQ15" s="168">
        <v>549</v>
      </c>
      <c r="BR15" s="168">
        <v>11275</v>
      </c>
      <c r="BS15" s="168">
        <v>13090</v>
      </c>
      <c r="BT15" s="168">
        <v>200</v>
      </c>
      <c r="BU15" s="168">
        <v>1445</v>
      </c>
      <c r="BV15" s="168">
        <v>1078</v>
      </c>
      <c r="BW15" s="168">
        <v>46750</v>
      </c>
      <c r="BX15" s="168">
        <v>172</v>
      </c>
      <c r="BY15" s="168">
        <v>31350</v>
      </c>
      <c r="BZ15" s="168"/>
      <c r="CA15" s="168"/>
      <c r="CB15" s="168"/>
      <c r="CC15" s="168">
        <v>172</v>
      </c>
      <c r="CD15" s="168">
        <v>4939</v>
      </c>
      <c r="CE15" s="168">
        <v>520</v>
      </c>
      <c r="CF15" s="168">
        <v>3975</v>
      </c>
      <c r="CG15" s="168">
        <v>8875</v>
      </c>
      <c r="CH15" s="168">
        <v>762</v>
      </c>
      <c r="CI15" s="168">
        <v>142</v>
      </c>
      <c r="CJ15" s="168">
        <v>1430</v>
      </c>
      <c r="CK15" s="168">
        <v>21927</v>
      </c>
      <c r="CL15" s="174"/>
      <c r="CM15" s="174"/>
    </row>
    <row r="16" spans="1:91" s="171" customFormat="1" ht="13.5" customHeight="1" x14ac:dyDescent="0.15">
      <c r="A16" s="167" t="s">
        <v>287</v>
      </c>
      <c r="B16" s="168">
        <v>2085</v>
      </c>
      <c r="C16" s="168"/>
      <c r="D16" s="168">
        <v>529</v>
      </c>
      <c r="E16" s="168">
        <v>158</v>
      </c>
      <c r="F16" s="168">
        <v>295</v>
      </c>
      <c r="G16" s="168">
        <v>121</v>
      </c>
      <c r="H16" s="168">
        <v>162</v>
      </c>
      <c r="I16" s="168">
        <v>655</v>
      </c>
      <c r="J16" s="168">
        <v>267</v>
      </c>
      <c r="K16" s="168">
        <v>136</v>
      </c>
      <c r="L16" s="168">
        <v>220</v>
      </c>
      <c r="M16" s="168">
        <v>445</v>
      </c>
      <c r="N16" s="168">
        <v>223</v>
      </c>
      <c r="O16" s="168">
        <v>189</v>
      </c>
      <c r="P16" s="168">
        <v>822</v>
      </c>
      <c r="Q16" s="168">
        <v>182</v>
      </c>
      <c r="R16" s="168">
        <v>506</v>
      </c>
      <c r="S16" s="168">
        <v>556</v>
      </c>
      <c r="T16" s="168">
        <v>210</v>
      </c>
      <c r="U16" s="168">
        <v>256</v>
      </c>
      <c r="V16" s="168">
        <v>456</v>
      </c>
      <c r="W16" s="168">
        <v>523</v>
      </c>
      <c r="X16" s="168">
        <v>789</v>
      </c>
      <c r="Y16" s="168">
        <v>568</v>
      </c>
      <c r="Z16" s="168">
        <v>430</v>
      </c>
      <c r="AA16" s="168">
        <v>388</v>
      </c>
      <c r="AB16" s="168">
        <v>1913</v>
      </c>
      <c r="AC16" s="168">
        <v>689</v>
      </c>
      <c r="AD16" s="168">
        <v>887</v>
      </c>
      <c r="AE16" s="167" t="s">
        <v>287</v>
      </c>
      <c r="AF16" s="172">
        <v>334</v>
      </c>
      <c r="AG16" s="168">
        <v>271</v>
      </c>
      <c r="AH16" s="168">
        <v>308</v>
      </c>
      <c r="AI16" s="168">
        <v>220</v>
      </c>
      <c r="AJ16" s="168">
        <v>287</v>
      </c>
      <c r="AK16" s="168">
        <v>154</v>
      </c>
      <c r="AL16" s="168">
        <v>199</v>
      </c>
      <c r="AM16" s="168">
        <v>97</v>
      </c>
      <c r="AN16" s="168">
        <v>473</v>
      </c>
      <c r="AO16" s="168">
        <v>889</v>
      </c>
      <c r="AP16" s="168">
        <v>976</v>
      </c>
      <c r="AQ16" s="168">
        <v>1172</v>
      </c>
      <c r="AR16" s="168">
        <v>673</v>
      </c>
      <c r="AS16" s="168">
        <v>836</v>
      </c>
      <c r="AT16" s="168">
        <v>440</v>
      </c>
      <c r="AU16" s="168">
        <v>627</v>
      </c>
      <c r="AV16" s="168">
        <v>3370</v>
      </c>
      <c r="AW16" s="168">
        <v>1699</v>
      </c>
      <c r="AX16" s="168">
        <v>8070</v>
      </c>
      <c r="AY16" s="168">
        <v>16639</v>
      </c>
      <c r="AZ16" s="168">
        <v>12773</v>
      </c>
      <c r="BA16" s="168">
        <v>8587</v>
      </c>
      <c r="BB16" s="168">
        <v>9842</v>
      </c>
      <c r="BC16" s="168">
        <v>2284</v>
      </c>
      <c r="BD16" s="168">
        <v>198117</v>
      </c>
      <c r="BE16" s="168">
        <v>82133</v>
      </c>
      <c r="BF16" s="168">
        <v>291</v>
      </c>
      <c r="BG16" s="168">
        <v>1060</v>
      </c>
      <c r="BH16" s="168">
        <v>654</v>
      </c>
      <c r="BI16" s="167" t="s">
        <v>287</v>
      </c>
      <c r="BJ16" s="168">
        <v>199</v>
      </c>
      <c r="BK16" s="168">
        <v>333</v>
      </c>
      <c r="BL16" s="168" t="s">
        <v>288</v>
      </c>
      <c r="BM16" s="168" t="s">
        <v>288</v>
      </c>
      <c r="BN16" s="168">
        <v>3989</v>
      </c>
      <c r="BO16" s="168">
        <v>7097</v>
      </c>
      <c r="BP16" s="168">
        <v>1045</v>
      </c>
      <c r="BQ16" s="168">
        <v>440</v>
      </c>
      <c r="BR16" s="168">
        <v>11275</v>
      </c>
      <c r="BS16" s="168">
        <v>13090</v>
      </c>
      <c r="BT16" s="168">
        <v>220</v>
      </c>
      <c r="BU16" s="168">
        <v>1445</v>
      </c>
      <c r="BV16" s="168">
        <v>1078</v>
      </c>
      <c r="BW16" s="168">
        <v>46750</v>
      </c>
      <c r="BX16" s="168">
        <v>175</v>
      </c>
      <c r="BY16" s="168">
        <v>31350</v>
      </c>
      <c r="BZ16" s="168"/>
      <c r="CA16" s="168"/>
      <c r="CB16" s="168"/>
      <c r="CC16" s="168">
        <v>172</v>
      </c>
      <c r="CD16" s="168">
        <v>5489</v>
      </c>
      <c r="CE16" s="168">
        <v>520</v>
      </c>
      <c r="CF16" s="168">
        <v>3975</v>
      </c>
      <c r="CG16" s="168">
        <v>8875</v>
      </c>
      <c r="CH16" s="168">
        <v>808</v>
      </c>
      <c r="CI16" s="168">
        <v>142</v>
      </c>
      <c r="CJ16" s="168">
        <v>1430</v>
      </c>
      <c r="CK16" s="168">
        <v>21927</v>
      </c>
      <c r="CL16" s="174"/>
      <c r="CM16" s="174"/>
    </row>
    <row r="17" spans="1:91" s="171" customFormat="1" ht="13.5" customHeight="1" x14ac:dyDescent="0.15">
      <c r="A17" s="167" t="s">
        <v>289</v>
      </c>
      <c r="B17" s="168">
        <v>2085</v>
      </c>
      <c r="C17" s="168"/>
      <c r="D17" s="168">
        <v>535</v>
      </c>
      <c r="E17" s="168">
        <v>158</v>
      </c>
      <c r="F17" s="168">
        <v>317</v>
      </c>
      <c r="G17" s="168">
        <v>116</v>
      </c>
      <c r="H17" s="168">
        <v>123</v>
      </c>
      <c r="I17" s="168">
        <v>655</v>
      </c>
      <c r="J17" s="168">
        <v>272</v>
      </c>
      <c r="K17" s="168">
        <v>113</v>
      </c>
      <c r="L17" s="168">
        <v>231</v>
      </c>
      <c r="M17" s="168">
        <v>445</v>
      </c>
      <c r="N17" s="168">
        <v>222</v>
      </c>
      <c r="O17" s="168">
        <v>188</v>
      </c>
      <c r="P17" s="168">
        <v>865</v>
      </c>
      <c r="Q17" s="168">
        <v>248</v>
      </c>
      <c r="R17" s="168">
        <v>440</v>
      </c>
      <c r="S17" s="168">
        <v>462</v>
      </c>
      <c r="T17" s="168">
        <v>188</v>
      </c>
      <c r="U17" s="168">
        <v>347</v>
      </c>
      <c r="V17" s="168">
        <v>477</v>
      </c>
      <c r="W17" s="168">
        <v>461</v>
      </c>
      <c r="X17" s="168">
        <v>582</v>
      </c>
      <c r="Y17" s="168">
        <v>636</v>
      </c>
      <c r="Z17" s="168">
        <v>430</v>
      </c>
      <c r="AA17" s="168">
        <v>388</v>
      </c>
      <c r="AB17" s="168">
        <v>1880</v>
      </c>
      <c r="AC17" s="168">
        <v>701</v>
      </c>
      <c r="AD17" s="168" t="s">
        <v>288</v>
      </c>
      <c r="AE17" s="167" t="s">
        <v>289</v>
      </c>
      <c r="AF17" s="172">
        <v>338</v>
      </c>
      <c r="AG17" s="168">
        <v>283</v>
      </c>
      <c r="AH17" s="168">
        <v>322</v>
      </c>
      <c r="AI17" s="168">
        <v>222</v>
      </c>
      <c r="AJ17" s="168">
        <v>287</v>
      </c>
      <c r="AK17" s="168">
        <v>154</v>
      </c>
      <c r="AL17" s="168">
        <v>184</v>
      </c>
      <c r="AM17" s="168">
        <v>105</v>
      </c>
      <c r="AN17" s="168">
        <v>473</v>
      </c>
      <c r="AO17" s="168">
        <v>1070</v>
      </c>
      <c r="AP17" s="168">
        <v>976</v>
      </c>
      <c r="AQ17" s="168">
        <v>1135</v>
      </c>
      <c r="AR17" s="168">
        <v>673</v>
      </c>
      <c r="AS17" s="168">
        <v>836</v>
      </c>
      <c r="AT17" s="168">
        <v>443</v>
      </c>
      <c r="AU17" s="168">
        <v>627</v>
      </c>
      <c r="AV17" s="168">
        <v>3371</v>
      </c>
      <c r="AW17" s="168">
        <v>1809</v>
      </c>
      <c r="AX17" s="168">
        <v>8070</v>
      </c>
      <c r="AY17" s="168">
        <v>16639</v>
      </c>
      <c r="AZ17" s="168">
        <v>12813</v>
      </c>
      <c r="BA17" s="168">
        <v>8672</v>
      </c>
      <c r="BB17" s="168">
        <v>9875</v>
      </c>
      <c r="BC17" s="168">
        <v>2224</v>
      </c>
      <c r="BD17" s="168">
        <v>293267</v>
      </c>
      <c r="BE17" s="168">
        <v>77467</v>
      </c>
      <c r="BF17" s="168">
        <v>291</v>
      </c>
      <c r="BG17" s="168">
        <v>1097</v>
      </c>
      <c r="BH17" s="168">
        <v>679</v>
      </c>
      <c r="BI17" s="167" t="s">
        <v>289</v>
      </c>
      <c r="BJ17" s="168">
        <v>207</v>
      </c>
      <c r="BK17" s="168">
        <v>333</v>
      </c>
      <c r="BL17" s="168" t="s">
        <v>288</v>
      </c>
      <c r="BM17" s="168" t="s">
        <v>288</v>
      </c>
      <c r="BN17" s="168">
        <v>3989</v>
      </c>
      <c r="BO17" s="168" t="s">
        <v>288</v>
      </c>
      <c r="BP17" s="168">
        <v>1045</v>
      </c>
      <c r="BQ17" s="168">
        <v>623</v>
      </c>
      <c r="BR17" s="168">
        <v>11550</v>
      </c>
      <c r="BS17" s="168">
        <v>13090</v>
      </c>
      <c r="BT17" s="168">
        <v>220</v>
      </c>
      <c r="BU17" s="168">
        <v>1518</v>
      </c>
      <c r="BV17" s="168">
        <v>1078</v>
      </c>
      <c r="BW17" s="168">
        <v>46750</v>
      </c>
      <c r="BX17" s="168">
        <v>173</v>
      </c>
      <c r="BY17" s="168">
        <v>31533</v>
      </c>
      <c r="BZ17" s="168"/>
      <c r="CA17" s="168"/>
      <c r="CB17" s="168"/>
      <c r="CC17" s="168">
        <v>172</v>
      </c>
      <c r="CD17" s="168">
        <v>5489</v>
      </c>
      <c r="CE17" s="168">
        <v>520</v>
      </c>
      <c r="CF17" s="168">
        <v>3975</v>
      </c>
      <c r="CG17" s="168">
        <v>8875</v>
      </c>
      <c r="CH17" s="168">
        <v>676</v>
      </c>
      <c r="CI17" s="168">
        <v>142</v>
      </c>
      <c r="CJ17" s="168">
        <v>1430</v>
      </c>
      <c r="CK17" s="168">
        <v>18627</v>
      </c>
      <c r="CL17" s="174"/>
      <c r="CM17" s="174"/>
    </row>
    <row r="18" spans="1:91" s="171" customFormat="1" ht="13.5" customHeight="1" x14ac:dyDescent="0.15">
      <c r="A18" s="167" t="s">
        <v>290</v>
      </c>
      <c r="B18" s="168">
        <v>2085</v>
      </c>
      <c r="C18" s="168"/>
      <c r="D18" s="168">
        <v>498</v>
      </c>
      <c r="E18" s="168">
        <v>158</v>
      </c>
      <c r="F18" s="168">
        <v>306</v>
      </c>
      <c r="G18" s="168">
        <v>142</v>
      </c>
      <c r="H18" s="168">
        <v>164</v>
      </c>
      <c r="I18" s="168">
        <v>652</v>
      </c>
      <c r="J18" s="168">
        <v>250</v>
      </c>
      <c r="K18" s="168">
        <v>118</v>
      </c>
      <c r="L18" s="168">
        <v>231</v>
      </c>
      <c r="M18" s="168">
        <v>445</v>
      </c>
      <c r="N18" s="168">
        <v>222</v>
      </c>
      <c r="O18" s="168">
        <v>203</v>
      </c>
      <c r="P18" s="168">
        <v>856</v>
      </c>
      <c r="Q18" s="168">
        <v>194</v>
      </c>
      <c r="R18" s="168">
        <v>567</v>
      </c>
      <c r="S18" s="168">
        <v>467</v>
      </c>
      <c r="T18" s="168">
        <v>218</v>
      </c>
      <c r="U18" s="168">
        <v>383</v>
      </c>
      <c r="V18" s="168">
        <v>502</v>
      </c>
      <c r="W18" s="168">
        <v>521</v>
      </c>
      <c r="X18" s="168">
        <v>556</v>
      </c>
      <c r="Y18" s="168">
        <v>533</v>
      </c>
      <c r="Z18" s="168">
        <v>430</v>
      </c>
      <c r="AA18" s="168">
        <v>396</v>
      </c>
      <c r="AB18" s="168">
        <v>1849</v>
      </c>
      <c r="AC18" s="168">
        <v>779</v>
      </c>
      <c r="AD18" s="168" t="s">
        <v>288</v>
      </c>
      <c r="AE18" s="167" t="s">
        <v>290</v>
      </c>
      <c r="AF18" s="172">
        <v>262</v>
      </c>
      <c r="AG18" s="168">
        <v>283</v>
      </c>
      <c r="AH18" s="168">
        <v>308</v>
      </c>
      <c r="AI18" s="168">
        <v>228</v>
      </c>
      <c r="AJ18" s="168">
        <v>287</v>
      </c>
      <c r="AK18" s="168">
        <v>160</v>
      </c>
      <c r="AL18" s="168">
        <v>191</v>
      </c>
      <c r="AM18" s="168">
        <v>108</v>
      </c>
      <c r="AN18" s="168">
        <v>473</v>
      </c>
      <c r="AO18" s="168">
        <v>1070</v>
      </c>
      <c r="AP18" s="168">
        <v>976</v>
      </c>
      <c r="AQ18" s="168">
        <v>1172</v>
      </c>
      <c r="AR18" s="168">
        <v>680</v>
      </c>
      <c r="AS18" s="168">
        <v>836</v>
      </c>
      <c r="AT18" s="168">
        <v>453</v>
      </c>
      <c r="AU18" s="168">
        <v>627</v>
      </c>
      <c r="AV18" s="168">
        <v>3363</v>
      </c>
      <c r="AW18" s="168">
        <v>1809</v>
      </c>
      <c r="AX18" s="168">
        <v>8070</v>
      </c>
      <c r="AY18" s="168">
        <v>16639</v>
      </c>
      <c r="AZ18" s="168">
        <v>12813</v>
      </c>
      <c r="BA18" s="168">
        <v>8765</v>
      </c>
      <c r="BB18" s="168">
        <v>9974</v>
      </c>
      <c r="BC18" s="168">
        <v>2178</v>
      </c>
      <c r="BD18" s="168">
        <v>268527</v>
      </c>
      <c r="BE18" s="168">
        <v>79227</v>
      </c>
      <c r="BF18" s="168">
        <v>291</v>
      </c>
      <c r="BG18" s="168">
        <v>1097</v>
      </c>
      <c r="BH18" s="168">
        <v>676</v>
      </c>
      <c r="BI18" s="167" t="s">
        <v>290</v>
      </c>
      <c r="BJ18" s="168">
        <v>199</v>
      </c>
      <c r="BK18" s="168">
        <v>306</v>
      </c>
      <c r="BL18" s="168" t="s">
        <v>288</v>
      </c>
      <c r="BM18" s="168" t="s">
        <v>288</v>
      </c>
      <c r="BN18" s="168">
        <v>3989</v>
      </c>
      <c r="BO18" s="168" t="s">
        <v>288</v>
      </c>
      <c r="BP18" s="168">
        <v>1045</v>
      </c>
      <c r="BQ18" s="168">
        <v>623</v>
      </c>
      <c r="BR18" s="168">
        <v>11550</v>
      </c>
      <c r="BS18" s="168">
        <v>13090</v>
      </c>
      <c r="BT18" s="168">
        <v>242</v>
      </c>
      <c r="BU18" s="168">
        <v>1518</v>
      </c>
      <c r="BV18" s="168">
        <v>1078</v>
      </c>
      <c r="BW18" s="168">
        <v>46750</v>
      </c>
      <c r="BX18" s="168">
        <v>171</v>
      </c>
      <c r="BY18" s="168">
        <v>31533</v>
      </c>
      <c r="BZ18" s="168"/>
      <c r="CA18" s="168"/>
      <c r="CB18" s="168"/>
      <c r="CC18" s="168">
        <v>172</v>
      </c>
      <c r="CD18" s="168">
        <v>5489</v>
      </c>
      <c r="CE18" s="168">
        <v>520</v>
      </c>
      <c r="CF18" s="168">
        <v>3975</v>
      </c>
      <c r="CG18" s="168">
        <v>8875</v>
      </c>
      <c r="CH18" s="168">
        <v>729</v>
      </c>
      <c r="CI18" s="168">
        <v>142</v>
      </c>
      <c r="CJ18" s="168">
        <v>1430</v>
      </c>
      <c r="CK18" s="168">
        <v>18627</v>
      </c>
      <c r="CL18" s="174"/>
      <c r="CM18" s="174"/>
    </row>
    <row r="19" spans="1:91" s="171" customFormat="1" ht="13.5" customHeight="1" x14ac:dyDescent="0.15">
      <c r="A19" s="167" t="s">
        <v>291</v>
      </c>
      <c r="B19" s="168">
        <v>2085</v>
      </c>
      <c r="C19" s="168"/>
      <c r="D19" s="168">
        <v>516</v>
      </c>
      <c r="E19" s="168">
        <v>166</v>
      </c>
      <c r="F19" s="168">
        <v>306</v>
      </c>
      <c r="G19" s="168">
        <v>105</v>
      </c>
      <c r="H19" s="168">
        <v>133</v>
      </c>
      <c r="I19" s="168">
        <v>694</v>
      </c>
      <c r="J19" s="168">
        <v>272</v>
      </c>
      <c r="K19" s="168">
        <v>118</v>
      </c>
      <c r="L19" s="168">
        <v>231</v>
      </c>
      <c r="M19" s="168">
        <v>445</v>
      </c>
      <c r="N19" s="168">
        <v>217</v>
      </c>
      <c r="O19" s="168">
        <v>188</v>
      </c>
      <c r="P19" s="168">
        <v>872</v>
      </c>
      <c r="Q19" s="168">
        <v>201</v>
      </c>
      <c r="R19" s="168">
        <v>749</v>
      </c>
      <c r="S19" s="168">
        <v>404</v>
      </c>
      <c r="T19" s="168">
        <v>200</v>
      </c>
      <c r="U19" s="168">
        <v>345</v>
      </c>
      <c r="V19" s="168">
        <v>535</v>
      </c>
      <c r="W19" s="168">
        <v>414</v>
      </c>
      <c r="X19" s="168">
        <v>639</v>
      </c>
      <c r="Y19" s="168">
        <v>566</v>
      </c>
      <c r="Z19" s="168">
        <v>414</v>
      </c>
      <c r="AA19" s="168">
        <v>396</v>
      </c>
      <c r="AB19" s="168">
        <v>1939</v>
      </c>
      <c r="AC19" s="168">
        <v>886</v>
      </c>
      <c r="AD19" s="168" t="s">
        <v>288</v>
      </c>
      <c r="AE19" s="167" t="s">
        <v>291</v>
      </c>
      <c r="AF19" s="172">
        <v>315</v>
      </c>
      <c r="AG19" s="168">
        <v>283</v>
      </c>
      <c r="AH19" s="168">
        <v>322</v>
      </c>
      <c r="AI19" s="168">
        <v>228</v>
      </c>
      <c r="AJ19" s="168">
        <v>287</v>
      </c>
      <c r="AK19" s="168">
        <v>160</v>
      </c>
      <c r="AL19" s="168">
        <v>215</v>
      </c>
      <c r="AM19" s="168">
        <v>108</v>
      </c>
      <c r="AN19" s="168">
        <v>410</v>
      </c>
      <c r="AO19" s="168">
        <v>808</v>
      </c>
      <c r="AP19" s="168">
        <v>976</v>
      </c>
      <c r="AQ19" s="168">
        <v>1135</v>
      </c>
      <c r="AR19" s="168">
        <v>690</v>
      </c>
      <c r="AS19" s="168">
        <v>836</v>
      </c>
      <c r="AT19" s="168">
        <v>453</v>
      </c>
      <c r="AU19" s="168">
        <v>627</v>
      </c>
      <c r="AV19" s="168">
        <v>3358</v>
      </c>
      <c r="AW19" s="168">
        <v>1919</v>
      </c>
      <c r="AX19" s="168">
        <v>8220</v>
      </c>
      <c r="AY19" s="168">
        <v>16639</v>
      </c>
      <c r="AZ19" s="168">
        <v>12813</v>
      </c>
      <c r="BA19" s="168">
        <v>8791</v>
      </c>
      <c r="BB19" s="168">
        <v>9675</v>
      </c>
      <c r="BC19" s="168">
        <v>2257</v>
      </c>
      <c r="BD19" s="168">
        <v>275046</v>
      </c>
      <c r="BE19" s="168">
        <v>82533</v>
      </c>
      <c r="BF19" s="168">
        <v>364</v>
      </c>
      <c r="BG19" s="168">
        <v>1298</v>
      </c>
      <c r="BH19" s="168">
        <v>689</v>
      </c>
      <c r="BI19" s="167" t="s">
        <v>291</v>
      </c>
      <c r="BJ19" s="168">
        <v>202</v>
      </c>
      <c r="BK19" s="168">
        <v>342</v>
      </c>
      <c r="BL19" s="168" t="s">
        <v>288</v>
      </c>
      <c r="BM19" s="168" t="s">
        <v>288</v>
      </c>
      <c r="BN19" s="168">
        <v>3989</v>
      </c>
      <c r="BO19" s="168" t="s">
        <v>288</v>
      </c>
      <c r="BP19" s="168">
        <v>1045</v>
      </c>
      <c r="BQ19" s="168">
        <v>623</v>
      </c>
      <c r="BR19" s="168">
        <v>11550</v>
      </c>
      <c r="BS19" s="168">
        <v>13090</v>
      </c>
      <c r="BT19" s="168">
        <v>242</v>
      </c>
      <c r="BU19" s="168">
        <v>1518</v>
      </c>
      <c r="BV19" s="168">
        <v>1078</v>
      </c>
      <c r="BW19" s="168">
        <v>46750</v>
      </c>
      <c r="BX19" s="168">
        <v>176</v>
      </c>
      <c r="BY19" s="168">
        <v>31533</v>
      </c>
      <c r="BZ19" s="168"/>
      <c r="CA19" s="168"/>
      <c r="CB19" s="168"/>
      <c r="CC19" s="168">
        <v>172</v>
      </c>
      <c r="CD19" s="168">
        <v>5489</v>
      </c>
      <c r="CE19" s="168">
        <v>520</v>
      </c>
      <c r="CF19" s="168">
        <v>3975</v>
      </c>
      <c r="CG19" s="168">
        <v>8875</v>
      </c>
      <c r="CH19" s="168">
        <v>729</v>
      </c>
      <c r="CI19" s="168">
        <v>136</v>
      </c>
      <c r="CJ19" s="168">
        <v>1430</v>
      </c>
      <c r="CK19" s="168">
        <v>22660</v>
      </c>
      <c r="CL19" s="174"/>
      <c r="CM19" s="174"/>
    </row>
    <row r="20" spans="1:91" s="171" customFormat="1" ht="13.5" customHeight="1" x14ac:dyDescent="0.15">
      <c r="A20" s="167" t="s">
        <v>292</v>
      </c>
      <c r="B20" s="168">
        <v>2085</v>
      </c>
      <c r="C20" s="168"/>
      <c r="D20" s="168">
        <v>542</v>
      </c>
      <c r="E20" s="168">
        <v>182</v>
      </c>
      <c r="F20" s="168">
        <v>301</v>
      </c>
      <c r="G20" s="168">
        <v>106</v>
      </c>
      <c r="H20" s="168">
        <v>162</v>
      </c>
      <c r="I20" s="168">
        <v>760</v>
      </c>
      <c r="J20" s="168">
        <v>266</v>
      </c>
      <c r="K20" s="168">
        <v>118</v>
      </c>
      <c r="L20" s="168">
        <v>231</v>
      </c>
      <c r="M20" s="168">
        <v>445</v>
      </c>
      <c r="N20" s="168">
        <v>217</v>
      </c>
      <c r="O20" s="168">
        <v>183</v>
      </c>
      <c r="P20" s="168">
        <v>1049</v>
      </c>
      <c r="Q20" s="168">
        <v>191</v>
      </c>
      <c r="R20" s="168">
        <v>712</v>
      </c>
      <c r="S20" s="168">
        <v>349</v>
      </c>
      <c r="T20" s="168">
        <v>204</v>
      </c>
      <c r="U20" s="168">
        <v>335</v>
      </c>
      <c r="V20" s="168">
        <v>518</v>
      </c>
      <c r="W20" s="168">
        <v>563</v>
      </c>
      <c r="X20" s="168">
        <v>527</v>
      </c>
      <c r="Y20" s="168">
        <v>534</v>
      </c>
      <c r="Z20" s="168">
        <v>414</v>
      </c>
      <c r="AA20" s="168">
        <v>396</v>
      </c>
      <c r="AB20" s="168">
        <v>1809</v>
      </c>
      <c r="AC20" s="168">
        <v>831</v>
      </c>
      <c r="AD20" s="168" t="s">
        <v>288</v>
      </c>
      <c r="AE20" s="167" t="s">
        <v>292</v>
      </c>
      <c r="AF20" s="172">
        <v>355</v>
      </c>
      <c r="AG20" s="168">
        <v>283</v>
      </c>
      <c r="AH20" s="168">
        <v>322</v>
      </c>
      <c r="AI20" s="168">
        <v>227</v>
      </c>
      <c r="AJ20" s="168">
        <v>287</v>
      </c>
      <c r="AK20" s="168">
        <v>160</v>
      </c>
      <c r="AL20" s="168">
        <v>221</v>
      </c>
      <c r="AM20" s="168">
        <v>106</v>
      </c>
      <c r="AN20" s="168">
        <v>387</v>
      </c>
      <c r="AO20" s="168">
        <v>898</v>
      </c>
      <c r="AP20" s="168">
        <v>949</v>
      </c>
      <c r="AQ20" s="168">
        <v>1172</v>
      </c>
      <c r="AR20" s="168">
        <v>690</v>
      </c>
      <c r="AS20" s="168">
        <v>836</v>
      </c>
      <c r="AT20" s="168">
        <v>453</v>
      </c>
      <c r="AU20" s="168">
        <v>627</v>
      </c>
      <c r="AV20" s="168">
        <v>3363</v>
      </c>
      <c r="AW20" s="168">
        <v>1919</v>
      </c>
      <c r="AX20" s="168">
        <v>8220</v>
      </c>
      <c r="AY20" s="168">
        <v>16639</v>
      </c>
      <c r="AZ20" s="168">
        <v>12813</v>
      </c>
      <c r="BA20" s="168">
        <v>8952</v>
      </c>
      <c r="BB20" s="168">
        <v>9633</v>
      </c>
      <c r="BC20" s="168">
        <v>2191</v>
      </c>
      <c r="BD20" s="168">
        <v>272527</v>
      </c>
      <c r="BE20" s="168">
        <v>81067</v>
      </c>
      <c r="BF20" s="168">
        <v>364</v>
      </c>
      <c r="BG20" s="168">
        <v>1408</v>
      </c>
      <c r="BH20" s="168">
        <v>676</v>
      </c>
      <c r="BI20" s="167" t="s">
        <v>292</v>
      </c>
      <c r="BJ20" s="168">
        <v>202</v>
      </c>
      <c r="BK20" s="168">
        <v>422</v>
      </c>
      <c r="BL20" s="168" t="s">
        <v>288</v>
      </c>
      <c r="BM20" s="168" t="s">
        <v>288</v>
      </c>
      <c r="BN20" s="168">
        <v>3989</v>
      </c>
      <c r="BO20" s="168" t="s">
        <v>288</v>
      </c>
      <c r="BP20" s="168">
        <v>1045</v>
      </c>
      <c r="BQ20" s="168">
        <v>623</v>
      </c>
      <c r="BR20" s="168">
        <v>11550</v>
      </c>
      <c r="BS20" s="168">
        <v>13090</v>
      </c>
      <c r="BT20" s="168">
        <v>242</v>
      </c>
      <c r="BU20" s="168">
        <v>1518</v>
      </c>
      <c r="BV20" s="168">
        <v>1078</v>
      </c>
      <c r="BW20" s="168">
        <v>46750</v>
      </c>
      <c r="BX20" s="168">
        <v>171</v>
      </c>
      <c r="BY20" s="168">
        <v>31533</v>
      </c>
      <c r="BZ20" s="168"/>
      <c r="CA20" s="168"/>
      <c r="CB20" s="168"/>
      <c r="CC20" s="168">
        <v>172</v>
      </c>
      <c r="CD20" s="168">
        <v>4117</v>
      </c>
      <c r="CE20" s="168">
        <v>520</v>
      </c>
      <c r="CF20" s="168">
        <v>3975</v>
      </c>
      <c r="CG20" s="168">
        <v>8875</v>
      </c>
      <c r="CH20" s="168">
        <v>741</v>
      </c>
      <c r="CI20" s="168">
        <v>141</v>
      </c>
      <c r="CJ20" s="168">
        <v>1430</v>
      </c>
      <c r="CK20" s="168">
        <v>22660</v>
      </c>
      <c r="CL20" s="174"/>
      <c r="CM20" s="174"/>
    </row>
    <row r="21" spans="1:91" s="171" customFormat="1" ht="13.5" customHeight="1" x14ac:dyDescent="0.15">
      <c r="A21" s="167" t="s">
        <v>293</v>
      </c>
      <c r="B21" s="168">
        <v>2166</v>
      </c>
      <c r="C21" s="168"/>
      <c r="D21" s="168">
        <v>507</v>
      </c>
      <c r="E21" s="168">
        <v>187</v>
      </c>
      <c r="F21" s="168">
        <v>298</v>
      </c>
      <c r="G21" s="168">
        <v>139</v>
      </c>
      <c r="H21" s="168">
        <v>171</v>
      </c>
      <c r="I21" s="168">
        <v>672</v>
      </c>
      <c r="J21" s="168">
        <v>264</v>
      </c>
      <c r="K21" s="168">
        <v>131</v>
      </c>
      <c r="L21" s="168">
        <v>225</v>
      </c>
      <c r="M21" s="168">
        <v>445</v>
      </c>
      <c r="N21" s="168">
        <v>206</v>
      </c>
      <c r="O21" s="168">
        <v>151</v>
      </c>
      <c r="P21" s="168">
        <v>1257</v>
      </c>
      <c r="Q21" s="168">
        <v>183</v>
      </c>
      <c r="R21" s="168">
        <v>626</v>
      </c>
      <c r="S21" s="168">
        <v>318</v>
      </c>
      <c r="T21" s="168">
        <v>258</v>
      </c>
      <c r="U21" s="168">
        <v>445</v>
      </c>
      <c r="V21" s="168">
        <v>387</v>
      </c>
      <c r="W21" s="168">
        <v>577</v>
      </c>
      <c r="X21" s="168">
        <v>548</v>
      </c>
      <c r="Y21" s="168">
        <v>630</v>
      </c>
      <c r="Z21" s="168">
        <v>414</v>
      </c>
      <c r="AA21" s="168">
        <v>472</v>
      </c>
      <c r="AB21" s="168">
        <v>2334</v>
      </c>
      <c r="AC21" s="168">
        <v>845</v>
      </c>
      <c r="AD21" s="168" t="s">
        <v>288</v>
      </c>
      <c r="AE21" s="167" t="s">
        <v>293</v>
      </c>
      <c r="AF21" s="172">
        <v>316</v>
      </c>
      <c r="AG21" s="168">
        <v>287</v>
      </c>
      <c r="AH21" s="177">
        <v>306</v>
      </c>
      <c r="AI21" s="177">
        <v>222</v>
      </c>
      <c r="AJ21" s="168">
        <v>287</v>
      </c>
      <c r="AK21" s="168">
        <v>162</v>
      </c>
      <c r="AL21" s="168">
        <v>228</v>
      </c>
      <c r="AM21" s="168">
        <v>112</v>
      </c>
      <c r="AN21" s="168">
        <v>387</v>
      </c>
      <c r="AO21" s="168">
        <v>898</v>
      </c>
      <c r="AP21" s="168">
        <v>976</v>
      </c>
      <c r="AQ21" s="168">
        <v>1135</v>
      </c>
      <c r="AR21" s="168">
        <v>690</v>
      </c>
      <c r="AS21" s="168">
        <v>836</v>
      </c>
      <c r="AT21" s="168">
        <v>453</v>
      </c>
      <c r="AU21" s="168">
        <v>627</v>
      </c>
      <c r="AV21" s="168">
        <v>3369</v>
      </c>
      <c r="AW21" s="168">
        <v>1919</v>
      </c>
      <c r="AX21" s="168">
        <v>8220</v>
      </c>
      <c r="AY21" s="168">
        <v>16639</v>
      </c>
      <c r="AZ21" s="168">
        <v>12813</v>
      </c>
      <c r="BA21" s="168">
        <v>9051</v>
      </c>
      <c r="BB21" s="168">
        <v>9626</v>
      </c>
      <c r="BC21" s="168">
        <v>2217</v>
      </c>
      <c r="BD21" s="168">
        <v>278100</v>
      </c>
      <c r="BE21" s="168">
        <v>79893</v>
      </c>
      <c r="BF21" s="168">
        <v>364</v>
      </c>
      <c r="BG21" s="168">
        <v>1408</v>
      </c>
      <c r="BH21" s="168">
        <v>663</v>
      </c>
      <c r="BI21" s="167" t="s">
        <v>293</v>
      </c>
      <c r="BJ21" s="168">
        <v>213</v>
      </c>
      <c r="BK21" s="168">
        <v>405</v>
      </c>
      <c r="BL21" s="168" t="s">
        <v>288</v>
      </c>
      <c r="BM21" s="168" t="s">
        <v>288</v>
      </c>
      <c r="BN21" s="168">
        <v>3989</v>
      </c>
      <c r="BO21" s="168" t="s">
        <v>288</v>
      </c>
      <c r="BP21" s="168">
        <v>1045</v>
      </c>
      <c r="BQ21" s="168">
        <v>623</v>
      </c>
      <c r="BR21" s="168">
        <v>11550</v>
      </c>
      <c r="BS21" s="168">
        <v>13090</v>
      </c>
      <c r="BT21" s="168">
        <v>242</v>
      </c>
      <c r="BU21" s="168">
        <v>1555</v>
      </c>
      <c r="BV21" s="168">
        <v>1078</v>
      </c>
      <c r="BW21" s="168">
        <v>46750</v>
      </c>
      <c r="BX21" s="168">
        <v>171</v>
      </c>
      <c r="BY21" s="168">
        <v>26400</v>
      </c>
      <c r="BZ21" s="168"/>
      <c r="CA21" s="168"/>
      <c r="CB21" s="168"/>
      <c r="CC21" s="168">
        <v>177</v>
      </c>
      <c r="CD21" s="168">
        <v>4117</v>
      </c>
      <c r="CE21" s="168">
        <v>520</v>
      </c>
      <c r="CF21" s="168">
        <v>3975</v>
      </c>
      <c r="CG21" s="168">
        <v>8875</v>
      </c>
      <c r="CH21" s="168">
        <v>711</v>
      </c>
      <c r="CI21" s="168">
        <v>141</v>
      </c>
      <c r="CJ21" s="168">
        <v>1474</v>
      </c>
      <c r="CK21" s="168">
        <v>22660</v>
      </c>
      <c r="CL21" s="174"/>
      <c r="CM21" s="174"/>
    </row>
    <row r="22" spans="1:91" s="171" customFormat="1" ht="13.5" customHeight="1" x14ac:dyDescent="0.15">
      <c r="A22" s="167" t="s">
        <v>294</v>
      </c>
      <c r="B22" s="168">
        <v>1977</v>
      </c>
      <c r="C22" s="168"/>
      <c r="D22" s="168">
        <v>546</v>
      </c>
      <c r="E22" s="168">
        <v>182</v>
      </c>
      <c r="F22" s="168">
        <v>317</v>
      </c>
      <c r="G22" s="168">
        <v>146</v>
      </c>
      <c r="H22" s="168">
        <v>198</v>
      </c>
      <c r="I22" s="168">
        <v>793</v>
      </c>
      <c r="J22" s="168">
        <v>270</v>
      </c>
      <c r="K22" s="168">
        <v>142</v>
      </c>
      <c r="L22" s="168">
        <v>231</v>
      </c>
      <c r="M22" s="168">
        <v>445</v>
      </c>
      <c r="N22" s="168">
        <v>217</v>
      </c>
      <c r="O22" s="168">
        <v>141</v>
      </c>
      <c r="P22" s="168">
        <v>1327</v>
      </c>
      <c r="Q22" s="168">
        <v>193</v>
      </c>
      <c r="R22" s="168">
        <v>655</v>
      </c>
      <c r="S22" s="168">
        <v>326</v>
      </c>
      <c r="T22" s="168">
        <v>264</v>
      </c>
      <c r="U22" s="168">
        <v>478</v>
      </c>
      <c r="V22" s="168">
        <v>267</v>
      </c>
      <c r="W22" s="168">
        <v>616</v>
      </c>
      <c r="X22" s="168">
        <v>639</v>
      </c>
      <c r="Y22" s="168">
        <v>808</v>
      </c>
      <c r="Z22" s="168">
        <v>414</v>
      </c>
      <c r="AA22" s="168">
        <v>472</v>
      </c>
      <c r="AB22" s="168">
        <v>2192</v>
      </c>
      <c r="AC22" s="168">
        <v>604</v>
      </c>
      <c r="AD22" s="168">
        <v>561</v>
      </c>
      <c r="AE22" s="167" t="s">
        <v>294</v>
      </c>
      <c r="AF22" s="172">
        <v>286</v>
      </c>
      <c r="AG22" s="168">
        <v>287</v>
      </c>
      <c r="AH22" s="177">
        <v>306</v>
      </c>
      <c r="AI22" s="177">
        <v>222</v>
      </c>
      <c r="AJ22" s="168">
        <v>287</v>
      </c>
      <c r="AK22" s="168">
        <v>162</v>
      </c>
      <c r="AL22" s="168">
        <v>228</v>
      </c>
      <c r="AM22" s="168">
        <v>108</v>
      </c>
      <c r="AN22" s="168">
        <v>387</v>
      </c>
      <c r="AO22" s="168">
        <v>898</v>
      </c>
      <c r="AP22" s="168">
        <v>976</v>
      </c>
      <c r="AQ22" s="168">
        <v>1135</v>
      </c>
      <c r="AR22" s="168">
        <v>690</v>
      </c>
      <c r="AS22" s="168">
        <v>836</v>
      </c>
      <c r="AT22" s="168">
        <v>453</v>
      </c>
      <c r="AU22" s="168">
        <v>627</v>
      </c>
      <c r="AV22" s="168">
        <v>3358</v>
      </c>
      <c r="AW22" s="168">
        <v>1919</v>
      </c>
      <c r="AX22" s="168">
        <v>8220</v>
      </c>
      <c r="AY22" s="168">
        <v>16639</v>
      </c>
      <c r="AZ22" s="168">
        <v>12813</v>
      </c>
      <c r="BA22" s="168">
        <v>9198</v>
      </c>
      <c r="BB22" s="168">
        <v>9666</v>
      </c>
      <c r="BC22" s="168">
        <v>2231</v>
      </c>
      <c r="BD22" s="168">
        <v>280267</v>
      </c>
      <c r="BE22" s="168">
        <v>108060</v>
      </c>
      <c r="BF22" s="168">
        <v>364</v>
      </c>
      <c r="BG22" s="168">
        <v>1408</v>
      </c>
      <c r="BH22" s="168">
        <v>692</v>
      </c>
      <c r="BI22" s="167" t="s">
        <v>294</v>
      </c>
      <c r="BJ22" s="168">
        <v>204</v>
      </c>
      <c r="BK22" s="168">
        <v>383</v>
      </c>
      <c r="BL22" s="168">
        <v>43890</v>
      </c>
      <c r="BM22" s="168">
        <v>10589</v>
      </c>
      <c r="BN22" s="168">
        <v>3989</v>
      </c>
      <c r="BO22" s="168">
        <v>6123</v>
      </c>
      <c r="BP22" s="168">
        <v>1045</v>
      </c>
      <c r="BQ22" s="168">
        <v>623</v>
      </c>
      <c r="BR22" s="168">
        <v>11550</v>
      </c>
      <c r="BS22" s="168">
        <v>13090</v>
      </c>
      <c r="BT22" s="168">
        <v>242</v>
      </c>
      <c r="BU22" s="168">
        <v>1555</v>
      </c>
      <c r="BV22" s="168">
        <v>1071</v>
      </c>
      <c r="BW22" s="168">
        <v>46750</v>
      </c>
      <c r="BX22" s="168">
        <v>171</v>
      </c>
      <c r="BY22" s="168">
        <v>31533</v>
      </c>
      <c r="BZ22" s="168"/>
      <c r="CA22" s="168"/>
      <c r="CB22" s="168"/>
      <c r="CC22" s="168">
        <v>177</v>
      </c>
      <c r="CD22" s="168">
        <v>4666</v>
      </c>
      <c r="CE22" s="168">
        <v>520</v>
      </c>
      <c r="CF22" s="168">
        <v>4000</v>
      </c>
      <c r="CG22" s="168">
        <v>8875</v>
      </c>
      <c r="CH22" s="168">
        <v>737</v>
      </c>
      <c r="CI22" s="168">
        <v>148</v>
      </c>
      <c r="CJ22" s="168">
        <v>1433</v>
      </c>
      <c r="CK22" s="168">
        <v>22660</v>
      </c>
      <c r="CL22" s="174"/>
      <c r="CM22" s="174"/>
    </row>
    <row r="23" spans="1:91" s="171" customFormat="1" ht="13.5" customHeight="1" x14ac:dyDescent="0.15">
      <c r="A23" s="167" t="s">
        <v>295</v>
      </c>
      <c r="B23" s="168">
        <v>2004</v>
      </c>
      <c r="C23" s="168"/>
      <c r="D23" s="168">
        <v>551</v>
      </c>
      <c r="E23" s="168">
        <v>187</v>
      </c>
      <c r="F23" s="168">
        <v>300</v>
      </c>
      <c r="G23" s="168">
        <v>147</v>
      </c>
      <c r="H23" s="168">
        <v>114</v>
      </c>
      <c r="I23" s="168">
        <v>793</v>
      </c>
      <c r="J23" s="168">
        <v>276</v>
      </c>
      <c r="K23" s="168">
        <v>142</v>
      </c>
      <c r="L23" s="168">
        <v>231</v>
      </c>
      <c r="M23" s="168">
        <v>445</v>
      </c>
      <c r="N23" s="168">
        <v>217</v>
      </c>
      <c r="O23" s="168">
        <v>154</v>
      </c>
      <c r="P23" s="168">
        <v>1053</v>
      </c>
      <c r="Q23" s="168">
        <v>204</v>
      </c>
      <c r="R23" s="168">
        <v>737</v>
      </c>
      <c r="S23" s="168">
        <v>323</v>
      </c>
      <c r="T23" s="168">
        <v>233</v>
      </c>
      <c r="U23" s="168">
        <v>510</v>
      </c>
      <c r="V23" s="168">
        <v>301</v>
      </c>
      <c r="W23" s="168">
        <v>554</v>
      </c>
      <c r="X23" s="168">
        <v>699</v>
      </c>
      <c r="Y23" s="168">
        <v>825</v>
      </c>
      <c r="Z23" s="168">
        <v>414</v>
      </c>
      <c r="AA23" s="168">
        <v>472</v>
      </c>
      <c r="AB23" s="168">
        <v>2183</v>
      </c>
      <c r="AC23" s="168">
        <v>588</v>
      </c>
      <c r="AD23" s="168">
        <v>608</v>
      </c>
      <c r="AE23" s="167" t="s">
        <v>295</v>
      </c>
      <c r="AF23" s="172">
        <v>338</v>
      </c>
      <c r="AG23" s="168">
        <v>287</v>
      </c>
      <c r="AH23" s="168">
        <v>344</v>
      </c>
      <c r="AI23" s="168">
        <v>228</v>
      </c>
      <c r="AJ23" s="168">
        <v>287</v>
      </c>
      <c r="AK23" s="168">
        <v>172</v>
      </c>
      <c r="AL23" s="168">
        <v>228</v>
      </c>
      <c r="AM23" s="168">
        <v>115</v>
      </c>
      <c r="AN23" s="168">
        <v>387</v>
      </c>
      <c r="AO23" s="168">
        <v>1046</v>
      </c>
      <c r="AP23" s="168">
        <v>1110</v>
      </c>
      <c r="AQ23" s="168">
        <v>1237</v>
      </c>
      <c r="AR23" s="168">
        <v>690</v>
      </c>
      <c r="AS23" s="168">
        <v>836</v>
      </c>
      <c r="AT23" s="168">
        <v>453</v>
      </c>
      <c r="AU23" s="168">
        <v>627</v>
      </c>
      <c r="AV23" s="168">
        <v>3355</v>
      </c>
      <c r="AW23" s="168">
        <v>1919</v>
      </c>
      <c r="AX23" s="168">
        <v>8220</v>
      </c>
      <c r="AY23" s="168">
        <v>16639</v>
      </c>
      <c r="AZ23" s="168">
        <v>12813</v>
      </c>
      <c r="BA23" s="168">
        <v>9430</v>
      </c>
      <c r="BB23" s="168">
        <v>9621</v>
      </c>
      <c r="BC23" s="168">
        <v>2218</v>
      </c>
      <c r="BD23" s="168">
        <v>278000</v>
      </c>
      <c r="BE23" s="168">
        <v>114467</v>
      </c>
      <c r="BF23" s="168">
        <v>364</v>
      </c>
      <c r="BG23" s="168">
        <v>1408</v>
      </c>
      <c r="BH23" s="168">
        <v>717</v>
      </c>
      <c r="BI23" s="167" t="s">
        <v>295</v>
      </c>
      <c r="BJ23" s="168">
        <v>213</v>
      </c>
      <c r="BK23" s="168">
        <v>397</v>
      </c>
      <c r="BL23" s="168">
        <v>43890</v>
      </c>
      <c r="BM23" s="168">
        <v>10589</v>
      </c>
      <c r="BN23" s="168">
        <v>3989</v>
      </c>
      <c r="BO23" s="168">
        <v>6123</v>
      </c>
      <c r="BP23" s="168">
        <v>1045</v>
      </c>
      <c r="BQ23" s="168">
        <v>623</v>
      </c>
      <c r="BR23" s="168">
        <v>11550</v>
      </c>
      <c r="BS23" s="168">
        <v>13090</v>
      </c>
      <c r="BT23" s="168">
        <v>242</v>
      </c>
      <c r="BU23" s="168">
        <v>1555</v>
      </c>
      <c r="BV23" s="168">
        <v>1071</v>
      </c>
      <c r="BW23" s="168">
        <v>46750</v>
      </c>
      <c r="BX23" s="168">
        <v>168</v>
      </c>
      <c r="BY23" s="168">
        <v>31533</v>
      </c>
      <c r="BZ23" s="168"/>
      <c r="CA23" s="168"/>
      <c r="CB23" s="168"/>
      <c r="CC23" s="168">
        <v>177</v>
      </c>
      <c r="CD23" s="168">
        <v>6045</v>
      </c>
      <c r="CE23" s="168">
        <v>550</v>
      </c>
      <c r="CF23" s="168">
        <v>4000</v>
      </c>
      <c r="CG23" s="168">
        <v>8875</v>
      </c>
      <c r="CH23" s="168">
        <v>768</v>
      </c>
      <c r="CI23" s="168">
        <v>148</v>
      </c>
      <c r="CJ23" s="168">
        <v>1433</v>
      </c>
      <c r="CK23" s="168">
        <v>22660</v>
      </c>
      <c r="CL23" s="174"/>
      <c r="CM23" s="174"/>
    </row>
    <row r="24" spans="1:91" s="171" customFormat="1" ht="13.5" customHeight="1" x14ac:dyDescent="0.15">
      <c r="A24" s="167" t="s">
        <v>296</v>
      </c>
      <c r="B24" s="168">
        <v>2004</v>
      </c>
      <c r="C24" s="168"/>
      <c r="D24" s="168">
        <v>536</v>
      </c>
      <c r="E24" s="168">
        <v>187</v>
      </c>
      <c r="F24" s="168">
        <v>300</v>
      </c>
      <c r="G24" s="168">
        <v>161</v>
      </c>
      <c r="H24" s="168">
        <v>194</v>
      </c>
      <c r="I24" s="168">
        <v>793</v>
      </c>
      <c r="J24" s="168">
        <v>276</v>
      </c>
      <c r="K24" s="168">
        <v>141</v>
      </c>
      <c r="L24" s="168">
        <v>242</v>
      </c>
      <c r="M24" s="168">
        <v>445</v>
      </c>
      <c r="N24" s="168">
        <v>233</v>
      </c>
      <c r="O24" s="168">
        <v>170</v>
      </c>
      <c r="P24" s="168">
        <v>965</v>
      </c>
      <c r="Q24" s="168">
        <v>182</v>
      </c>
      <c r="R24" s="168">
        <v>637</v>
      </c>
      <c r="S24" s="168">
        <v>314</v>
      </c>
      <c r="T24" s="168">
        <v>203</v>
      </c>
      <c r="U24" s="168">
        <v>398</v>
      </c>
      <c r="V24" s="168">
        <v>283</v>
      </c>
      <c r="W24" s="168">
        <v>645</v>
      </c>
      <c r="X24" s="168">
        <v>649</v>
      </c>
      <c r="Y24" s="168">
        <v>880</v>
      </c>
      <c r="Z24" s="168">
        <v>414</v>
      </c>
      <c r="AA24" s="168">
        <v>472</v>
      </c>
      <c r="AB24" s="168">
        <v>2249</v>
      </c>
      <c r="AC24" s="168">
        <v>569</v>
      </c>
      <c r="AD24" s="168">
        <v>598</v>
      </c>
      <c r="AE24" s="167" t="s">
        <v>296</v>
      </c>
      <c r="AF24" s="172">
        <v>376</v>
      </c>
      <c r="AG24" s="168">
        <v>283</v>
      </c>
      <c r="AH24" s="168">
        <v>352</v>
      </c>
      <c r="AI24" s="168">
        <v>228</v>
      </c>
      <c r="AJ24" s="168">
        <v>287</v>
      </c>
      <c r="AK24" s="168">
        <v>172</v>
      </c>
      <c r="AL24" s="168">
        <v>235</v>
      </c>
      <c r="AM24" s="168">
        <v>114</v>
      </c>
      <c r="AN24" s="168">
        <v>387</v>
      </c>
      <c r="AO24" s="168">
        <v>1046</v>
      </c>
      <c r="AP24" s="168">
        <v>1110</v>
      </c>
      <c r="AQ24" s="168">
        <v>1237</v>
      </c>
      <c r="AR24" s="168">
        <v>690</v>
      </c>
      <c r="AS24" s="168">
        <v>836</v>
      </c>
      <c r="AT24" s="168">
        <v>457</v>
      </c>
      <c r="AU24" s="168">
        <v>627</v>
      </c>
      <c r="AV24" s="168">
        <v>3350</v>
      </c>
      <c r="AW24" s="168">
        <v>1919</v>
      </c>
      <c r="AX24" s="168">
        <v>8220</v>
      </c>
      <c r="AY24" s="168">
        <v>16639</v>
      </c>
      <c r="AZ24" s="168">
        <v>12813</v>
      </c>
      <c r="BA24" s="168">
        <v>9744</v>
      </c>
      <c r="BB24" s="168">
        <v>9471</v>
      </c>
      <c r="BC24" s="168">
        <v>2138</v>
      </c>
      <c r="BD24" s="168">
        <v>283933</v>
      </c>
      <c r="BE24" s="168">
        <v>116200</v>
      </c>
      <c r="BF24" s="168">
        <v>364</v>
      </c>
      <c r="BG24" s="168">
        <v>1408</v>
      </c>
      <c r="BH24" s="168">
        <v>670</v>
      </c>
      <c r="BI24" s="167" t="s">
        <v>296</v>
      </c>
      <c r="BJ24" s="168">
        <v>204</v>
      </c>
      <c r="BK24" s="168">
        <v>383</v>
      </c>
      <c r="BL24" s="168">
        <v>43890</v>
      </c>
      <c r="BM24" s="168">
        <v>10589</v>
      </c>
      <c r="BN24" s="168">
        <v>3989</v>
      </c>
      <c r="BO24" s="168">
        <v>6123</v>
      </c>
      <c r="BP24" s="168">
        <v>1045</v>
      </c>
      <c r="BQ24" s="168">
        <v>623</v>
      </c>
      <c r="BR24" s="168">
        <v>11550</v>
      </c>
      <c r="BS24" s="168">
        <v>13090</v>
      </c>
      <c r="BT24" s="168">
        <v>242</v>
      </c>
      <c r="BU24" s="168">
        <v>1555</v>
      </c>
      <c r="BV24" s="168">
        <v>1074</v>
      </c>
      <c r="BW24" s="168">
        <v>46750</v>
      </c>
      <c r="BX24" s="168">
        <v>167</v>
      </c>
      <c r="BY24" s="168">
        <v>31533</v>
      </c>
      <c r="BZ24" s="168"/>
      <c r="CA24" s="168"/>
      <c r="CB24" s="168"/>
      <c r="CC24" s="168">
        <v>177</v>
      </c>
      <c r="CD24" s="168">
        <v>6045</v>
      </c>
      <c r="CE24" s="168">
        <v>550</v>
      </c>
      <c r="CF24" s="168">
        <v>4000</v>
      </c>
      <c r="CG24" s="168">
        <v>9288</v>
      </c>
      <c r="CH24" s="168">
        <v>768</v>
      </c>
      <c r="CI24" s="168">
        <v>148</v>
      </c>
      <c r="CJ24" s="168">
        <v>1433</v>
      </c>
      <c r="CK24" s="168">
        <v>22660</v>
      </c>
      <c r="CL24" s="174"/>
      <c r="CM24" s="174"/>
    </row>
    <row r="25" spans="1:91" s="171" customFormat="1" ht="13.5" customHeight="1" x14ac:dyDescent="0.15">
      <c r="A25" s="178" t="s">
        <v>297</v>
      </c>
      <c r="B25" s="179">
        <v>2274</v>
      </c>
      <c r="C25" s="179"/>
      <c r="D25" s="179">
        <v>517</v>
      </c>
      <c r="E25" s="179">
        <v>169</v>
      </c>
      <c r="F25" s="179">
        <v>303</v>
      </c>
      <c r="G25" s="179">
        <v>133</v>
      </c>
      <c r="H25" s="179">
        <v>205</v>
      </c>
      <c r="I25" s="179">
        <v>814</v>
      </c>
      <c r="J25" s="179">
        <v>283</v>
      </c>
      <c r="K25" s="179">
        <v>145</v>
      </c>
      <c r="L25" s="179">
        <v>249</v>
      </c>
      <c r="M25" s="179">
        <v>445</v>
      </c>
      <c r="N25" s="179">
        <v>238</v>
      </c>
      <c r="O25" s="179">
        <v>124</v>
      </c>
      <c r="P25" s="179">
        <v>816</v>
      </c>
      <c r="Q25" s="179">
        <v>136</v>
      </c>
      <c r="R25" s="179">
        <v>539</v>
      </c>
      <c r="S25" s="179">
        <v>281</v>
      </c>
      <c r="T25" s="179">
        <v>147</v>
      </c>
      <c r="U25" s="179">
        <v>386</v>
      </c>
      <c r="V25" s="179">
        <v>281</v>
      </c>
      <c r="W25" s="179">
        <v>615</v>
      </c>
      <c r="X25" s="179">
        <v>688</v>
      </c>
      <c r="Y25" s="179">
        <v>644</v>
      </c>
      <c r="Z25" s="179">
        <v>414</v>
      </c>
      <c r="AA25" s="179">
        <v>472</v>
      </c>
      <c r="AB25" s="179">
        <v>2336</v>
      </c>
      <c r="AC25" s="179">
        <v>583</v>
      </c>
      <c r="AD25" s="179">
        <v>586</v>
      </c>
      <c r="AE25" s="178" t="s">
        <v>297</v>
      </c>
      <c r="AF25" s="180">
        <v>340</v>
      </c>
      <c r="AG25" s="179">
        <v>287</v>
      </c>
      <c r="AH25" s="179">
        <v>352</v>
      </c>
      <c r="AI25" s="179">
        <v>238</v>
      </c>
      <c r="AJ25" s="179">
        <v>268</v>
      </c>
      <c r="AK25" s="179">
        <v>172</v>
      </c>
      <c r="AL25" s="179">
        <v>235</v>
      </c>
      <c r="AM25" s="179">
        <v>114</v>
      </c>
      <c r="AN25" s="179">
        <v>383</v>
      </c>
      <c r="AO25" s="179">
        <v>866</v>
      </c>
      <c r="AP25" s="179">
        <v>1073</v>
      </c>
      <c r="AQ25" s="179">
        <v>1193</v>
      </c>
      <c r="AR25" s="179">
        <v>687</v>
      </c>
      <c r="AS25" s="179">
        <v>836</v>
      </c>
      <c r="AT25" s="179">
        <v>457</v>
      </c>
      <c r="AU25" s="179">
        <v>627</v>
      </c>
      <c r="AV25" s="179">
        <v>3352</v>
      </c>
      <c r="AW25" s="179">
        <v>1919</v>
      </c>
      <c r="AX25" s="179">
        <v>8220</v>
      </c>
      <c r="AY25" s="179">
        <v>16639</v>
      </c>
      <c r="AZ25" s="179">
        <v>12813</v>
      </c>
      <c r="BA25" s="179">
        <v>10257</v>
      </c>
      <c r="BB25" s="179">
        <v>9797</v>
      </c>
      <c r="BC25" s="179">
        <v>2172</v>
      </c>
      <c r="BD25" s="179">
        <v>283533</v>
      </c>
      <c r="BE25" s="179">
        <v>108200</v>
      </c>
      <c r="BF25" s="179">
        <v>364</v>
      </c>
      <c r="BG25" s="179">
        <v>1408</v>
      </c>
      <c r="BH25" s="179">
        <v>687</v>
      </c>
      <c r="BI25" s="178" t="s">
        <v>297</v>
      </c>
      <c r="BJ25" s="179">
        <v>204</v>
      </c>
      <c r="BK25" s="179">
        <v>391</v>
      </c>
      <c r="BL25" s="179">
        <v>43890</v>
      </c>
      <c r="BM25" s="179">
        <v>10589</v>
      </c>
      <c r="BN25" s="179">
        <v>3989</v>
      </c>
      <c r="BO25" s="179">
        <v>6123</v>
      </c>
      <c r="BP25" s="179">
        <v>1155</v>
      </c>
      <c r="BQ25" s="179">
        <v>623</v>
      </c>
      <c r="BR25" s="179">
        <v>11550</v>
      </c>
      <c r="BS25" s="179">
        <v>13090</v>
      </c>
      <c r="BT25" s="179">
        <v>242</v>
      </c>
      <c r="BU25" s="179">
        <v>1555</v>
      </c>
      <c r="BV25" s="179">
        <v>1078</v>
      </c>
      <c r="BW25" s="179">
        <v>46750</v>
      </c>
      <c r="BX25" s="179">
        <v>169</v>
      </c>
      <c r="BY25" s="179">
        <v>31533</v>
      </c>
      <c r="BZ25" s="179"/>
      <c r="CA25" s="179"/>
      <c r="CB25" s="179"/>
      <c r="CC25" s="179">
        <v>177</v>
      </c>
      <c r="CD25" s="179">
        <v>6045</v>
      </c>
      <c r="CE25" s="179">
        <v>550</v>
      </c>
      <c r="CF25" s="179">
        <v>4025</v>
      </c>
      <c r="CG25" s="179">
        <v>9288</v>
      </c>
      <c r="CH25" s="179">
        <v>768</v>
      </c>
      <c r="CI25" s="179">
        <v>148</v>
      </c>
      <c r="CJ25" s="179">
        <v>1433</v>
      </c>
      <c r="CK25" s="179">
        <v>23467</v>
      </c>
      <c r="CL25" s="181"/>
      <c r="CM25" s="181"/>
    </row>
    <row r="26" spans="1:91" s="166" customFormat="1" ht="9.75" customHeight="1" x14ac:dyDescent="0.15">
      <c r="A26" s="182"/>
      <c r="B26" s="182"/>
      <c r="C26" s="183"/>
      <c r="D26" s="183"/>
      <c r="E26" s="183"/>
      <c r="F26" s="183"/>
      <c r="G26" s="183"/>
      <c r="H26" s="183"/>
      <c r="I26" s="183"/>
      <c r="J26" s="183"/>
      <c r="K26" s="183"/>
      <c r="L26" s="184"/>
      <c r="M26" s="184"/>
      <c r="N26" s="183"/>
      <c r="O26" s="183"/>
      <c r="P26" s="182"/>
      <c r="Q26" s="183"/>
      <c r="R26" s="183"/>
      <c r="S26" s="183"/>
      <c r="T26" s="183"/>
      <c r="U26" s="183"/>
      <c r="V26" s="183"/>
      <c r="W26" s="183"/>
      <c r="X26" s="183"/>
      <c r="Y26" s="183"/>
      <c r="Z26" s="184"/>
      <c r="AA26" s="185"/>
      <c r="AB26" s="185"/>
      <c r="AC26" s="185"/>
      <c r="AD26" s="185"/>
      <c r="AE26" s="182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U26" s="186"/>
      <c r="AX26" s="183"/>
      <c r="AY26" s="183"/>
      <c r="AZ26" s="183"/>
      <c r="BA26" s="183"/>
      <c r="BB26" s="183"/>
      <c r="BC26" s="183"/>
      <c r="BD26" s="183"/>
      <c r="BI26" s="182" t="s">
        <v>298</v>
      </c>
      <c r="BL26" s="183"/>
      <c r="BM26" s="183"/>
      <c r="BN26" s="183"/>
      <c r="BO26" s="183"/>
      <c r="BP26" s="183"/>
      <c r="BQ26" s="183"/>
      <c r="BS26" s="183"/>
      <c r="BU26" s="183"/>
      <c r="BV26" s="183"/>
      <c r="BW26" s="187"/>
      <c r="BX26" s="183" t="s">
        <v>299</v>
      </c>
      <c r="CB26" s="183"/>
      <c r="CC26" s="183"/>
      <c r="CD26" s="183"/>
      <c r="CE26" s="183"/>
      <c r="CF26" s="183"/>
      <c r="CG26" s="183"/>
      <c r="CH26" s="183"/>
      <c r="CI26" s="183"/>
      <c r="CJ26" s="183"/>
      <c r="CK26" s="183"/>
      <c r="CL26" s="183"/>
    </row>
    <row r="27" spans="1:91" s="185" customFormat="1" ht="9.75" customHeight="1" x14ac:dyDescent="0.15">
      <c r="A27" s="188" t="s">
        <v>300</v>
      </c>
      <c r="B27" s="169"/>
      <c r="C27" s="183"/>
      <c r="D27" s="183"/>
      <c r="E27" s="183"/>
      <c r="F27" s="183"/>
      <c r="G27" s="183"/>
      <c r="H27" s="183"/>
      <c r="I27" s="183"/>
      <c r="J27" s="183"/>
      <c r="K27" s="183"/>
      <c r="N27" s="183"/>
      <c r="O27" s="183"/>
      <c r="P27" s="169"/>
      <c r="Q27" s="183"/>
      <c r="R27" s="183"/>
      <c r="S27" s="183"/>
      <c r="T27" s="183"/>
      <c r="U27" s="183"/>
      <c r="V27" s="183"/>
      <c r="W27" s="183"/>
      <c r="X27" s="183"/>
      <c r="Y27" s="183"/>
      <c r="Z27" s="184"/>
      <c r="AB27" s="184"/>
      <c r="AE27" s="169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2" t="s">
        <v>298</v>
      </c>
      <c r="AU27" s="189"/>
      <c r="AX27" s="183"/>
      <c r="AY27" s="183"/>
      <c r="AZ27" s="183"/>
      <c r="BA27" s="183"/>
      <c r="BB27" s="183"/>
      <c r="BC27" s="183"/>
      <c r="BD27" s="183"/>
      <c r="BI27" s="169"/>
      <c r="BL27" s="183"/>
      <c r="BM27" s="183"/>
      <c r="BN27" s="183"/>
      <c r="BO27" s="183"/>
      <c r="BP27" s="183"/>
      <c r="BQ27" s="183"/>
      <c r="BS27" s="183"/>
      <c r="BU27" s="183"/>
      <c r="BV27" s="183"/>
      <c r="BX27" s="189"/>
      <c r="BY27" s="166"/>
      <c r="BZ27" s="166"/>
      <c r="CA27" s="166"/>
      <c r="CB27" s="183"/>
      <c r="CC27" s="183"/>
      <c r="CD27" s="183"/>
      <c r="CF27" s="183"/>
      <c r="CG27" s="183"/>
      <c r="CH27" s="183"/>
      <c r="CI27" s="183"/>
      <c r="CJ27" s="183"/>
      <c r="CK27" s="183"/>
      <c r="CL27" s="183"/>
    </row>
    <row r="28" spans="1:91" s="185" customFormat="1" ht="9.75" customHeight="1" x14ac:dyDescent="0.15">
      <c r="A28" s="186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4"/>
      <c r="M28" s="184"/>
      <c r="N28" s="183"/>
      <c r="O28" s="183"/>
      <c r="P28" s="186"/>
      <c r="Q28" s="183"/>
      <c r="R28" s="183"/>
      <c r="S28" s="183"/>
      <c r="T28" s="183"/>
      <c r="U28" s="183"/>
      <c r="V28" s="183"/>
      <c r="W28" s="183"/>
      <c r="X28" s="183"/>
      <c r="Y28" s="183"/>
      <c r="AA28" s="183"/>
      <c r="AC28" s="183"/>
      <c r="AD28" s="183"/>
      <c r="AE28" s="183"/>
      <c r="AF28" s="186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U28" s="189"/>
      <c r="AX28" s="183"/>
      <c r="AY28" s="183"/>
      <c r="AZ28" s="183"/>
      <c r="BA28" s="183"/>
      <c r="BB28" s="183"/>
      <c r="BC28" s="183"/>
      <c r="BD28" s="183"/>
      <c r="BG28" s="183"/>
      <c r="BH28" s="183"/>
      <c r="BI28" s="189"/>
      <c r="BL28" s="183"/>
      <c r="BM28" s="183"/>
      <c r="BN28" s="183"/>
      <c r="BO28" s="183"/>
      <c r="BP28" s="183"/>
      <c r="BQ28" s="183"/>
      <c r="BS28" s="183"/>
      <c r="BT28" s="183"/>
      <c r="BU28" s="183"/>
      <c r="BV28" s="183"/>
      <c r="BW28" s="183"/>
      <c r="BX28" s="189"/>
      <c r="CB28" s="183"/>
      <c r="CC28" s="183"/>
      <c r="CD28" s="183"/>
      <c r="CE28" s="183"/>
      <c r="CF28" s="183"/>
      <c r="CG28" s="183"/>
      <c r="CH28" s="183"/>
      <c r="CI28" s="183"/>
      <c r="CJ28" s="183"/>
      <c r="CK28" s="183"/>
      <c r="CL28" s="183"/>
    </row>
    <row r="29" spans="1:91" s="185" customFormat="1" ht="11.25" x14ac:dyDescent="0.15">
      <c r="A29" s="184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4"/>
      <c r="M29" s="184"/>
      <c r="N29" s="183"/>
      <c r="O29" s="183"/>
      <c r="P29" s="190"/>
      <c r="Q29" s="190"/>
      <c r="R29" s="190"/>
      <c r="S29" s="190"/>
      <c r="T29" s="190"/>
      <c r="U29" s="190"/>
      <c r="V29" s="190"/>
      <c r="W29" s="190"/>
      <c r="X29" s="190"/>
      <c r="Y29" s="191"/>
      <c r="Z29" s="190"/>
      <c r="AA29" s="191"/>
      <c r="AB29" s="190"/>
      <c r="AC29" s="190"/>
      <c r="AD29" s="190"/>
      <c r="AE29" s="191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69"/>
      <c r="AU29" s="183"/>
      <c r="AX29" s="183"/>
      <c r="AY29" s="183"/>
      <c r="AZ29" s="183"/>
      <c r="BA29" s="183"/>
      <c r="BB29" s="183"/>
      <c r="BC29" s="183"/>
      <c r="BD29" s="183"/>
      <c r="BE29" s="183"/>
      <c r="BF29" s="183"/>
      <c r="BG29" s="183"/>
      <c r="BH29" s="183"/>
      <c r="BJ29" s="183"/>
      <c r="BK29" s="183"/>
      <c r="BL29" s="190"/>
      <c r="BM29" s="190"/>
      <c r="BN29" s="183"/>
      <c r="BO29" s="183"/>
      <c r="BP29" s="183"/>
      <c r="BQ29" s="183"/>
      <c r="BR29" s="183"/>
      <c r="BS29" s="183"/>
      <c r="BT29" s="183"/>
      <c r="BU29" s="183"/>
      <c r="BV29" s="183"/>
      <c r="BW29" s="183"/>
      <c r="BY29" s="183"/>
      <c r="BZ29" s="183"/>
      <c r="CA29" s="183"/>
      <c r="CB29" s="183"/>
      <c r="CC29" s="183"/>
      <c r="CD29" s="183"/>
      <c r="CE29" s="183"/>
      <c r="CF29" s="183"/>
      <c r="CG29" s="183"/>
      <c r="CH29" s="183"/>
      <c r="CI29" s="183"/>
      <c r="CJ29" s="183"/>
      <c r="CK29" s="183"/>
    </row>
    <row r="30" spans="1:91" s="66" customFormat="1" ht="12" x14ac:dyDescent="0.15">
      <c r="A30" s="191"/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1"/>
      <c r="M30" s="191"/>
      <c r="N30" s="190"/>
      <c r="O30" s="190"/>
      <c r="P30" s="169"/>
      <c r="Q30" s="169"/>
      <c r="R30" s="169"/>
      <c r="S30" s="169"/>
      <c r="T30" s="169"/>
      <c r="U30" s="169"/>
      <c r="V30" s="169"/>
      <c r="W30" s="169"/>
      <c r="X30" s="169"/>
      <c r="Y30" s="188"/>
      <c r="Z30" s="169"/>
      <c r="AA30" s="188"/>
      <c r="AB30" s="169"/>
      <c r="AC30" s="169"/>
      <c r="AD30" s="169"/>
      <c r="AE30" s="188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U30" s="183"/>
      <c r="AV30" s="183"/>
      <c r="AW30" s="183"/>
      <c r="AX30" s="183"/>
      <c r="AY30" s="183"/>
      <c r="AZ30" s="183"/>
      <c r="BA30" s="183"/>
      <c r="BB30" s="190"/>
      <c r="BC30" s="183"/>
      <c r="BD30" s="190"/>
      <c r="BE30" s="190"/>
      <c r="BF30" s="190"/>
      <c r="BG30" s="190"/>
      <c r="BH30" s="190"/>
      <c r="BI30" s="189"/>
      <c r="BJ30" s="190"/>
      <c r="BK30" s="190"/>
      <c r="BL30" s="189"/>
      <c r="BM30" s="189"/>
      <c r="BN30" s="190"/>
      <c r="BO30" s="190"/>
      <c r="BP30" s="190"/>
      <c r="BQ30" s="190"/>
      <c r="BR30" s="190"/>
      <c r="BS30" s="190"/>
      <c r="BT30" s="190"/>
      <c r="BU30" s="190"/>
      <c r="BV30" s="190"/>
      <c r="BW30" s="190"/>
      <c r="BX30" s="190"/>
      <c r="BY30" s="190"/>
      <c r="BZ30" s="190"/>
      <c r="CA30" s="190"/>
      <c r="CB30" s="190"/>
      <c r="CC30" s="190"/>
      <c r="CD30" s="190"/>
      <c r="CE30" s="190"/>
      <c r="CF30" s="190"/>
      <c r="CG30" s="190"/>
      <c r="CH30" s="190"/>
      <c r="CI30" s="190"/>
      <c r="CJ30" s="190"/>
      <c r="CK30" s="190"/>
    </row>
    <row r="31" spans="1:91" s="189" customFormat="1" ht="11.25" x14ac:dyDescent="0.15">
      <c r="AM31" s="192"/>
      <c r="AN31" s="192"/>
      <c r="AT31" s="190"/>
      <c r="AU31" s="190"/>
      <c r="AV31" s="190"/>
      <c r="AW31" s="190"/>
      <c r="AX31" s="190"/>
      <c r="AY31" s="190"/>
      <c r="AZ31" s="190"/>
      <c r="BA31" s="190"/>
      <c r="BC31" s="190"/>
      <c r="BQ31" s="193"/>
    </row>
    <row r="32" spans="1:91" s="189" customFormat="1" ht="11.25" x14ac:dyDescent="0.15">
      <c r="N32" s="188"/>
      <c r="O32" s="188"/>
      <c r="BQ32" s="194"/>
    </row>
    <row r="33" spans="14:69" s="189" customFormat="1" ht="11.25" x14ac:dyDescent="0.15">
      <c r="N33" s="188"/>
      <c r="O33" s="188"/>
      <c r="Q33" s="195"/>
      <c r="R33" s="195"/>
      <c r="S33" s="195"/>
      <c r="T33" s="195"/>
      <c r="U33" s="195"/>
      <c r="V33" s="195"/>
      <c r="BQ33" s="192"/>
    </row>
    <row r="34" spans="14:69" s="189" customFormat="1" ht="11.25" x14ac:dyDescent="0.15">
      <c r="N34" s="188"/>
      <c r="O34" s="188"/>
      <c r="Z34" s="196"/>
      <c r="AB34" s="196"/>
      <c r="AC34" s="196"/>
      <c r="AD34" s="196"/>
    </row>
    <row r="35" spans="14:69" s="189" customFormat="1" ht="11.25" x14ac:dyDescent="0.15">
      <c r="Z35" s="196"/>
      <c r="AB35" s="196"/>
      <c r="AC35" s="196"/>
      <c r="AD35" s="196"/>
      <c r="AF35" s="196"/>
      <c r="AG35" s="196"/>
      <c r="AH35" s="196"/>
      <c r="AI35" s="196"/>
      <c r="AJ35" s="196"/>
      <c r="AK35" s="196"/>
      <c r="AL35" s="196"/>
    </row>
    <row r="36" spans="14:69" s="189" customFormat="1" ht="11.25" x14ac:dyDescent="0.15">
      <c r="Z36" s="196"/>
      <c r="AB36" s="196"/>
      <c r="AC36" s="196"/>
      <c r="AD36" s="196"/>
      <c r="AF36" s="196"/>
      <c r="AG36" s="196"/>
      <c r="AH36" s="196"/>
      <c r="AI36" s="196"/>
      <c r="AJ36" s="196"/>
      <c r="AK36" s="196"/>
      <c r="AL36" s="196"/>
    </row>
    <row r="37" spans="14:69" s="189" customFormat="1" ht="11.25" x14ac:dyDescent="0.15"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96"/>
      <c r="AA37" s="171"/>
      <c r="AB37" s="196"/>
      <c r="AC37" s="196"/>
      <c r="AD37" s="196"/>
      <c r="AE37" s="171"/>
      <c r="AF37" s="196"/>
      <c r="AG37" s="196"/>
      <c r="AH37" s="196"/>
      <c r="AI37" s="196"/>
      <c r="AJ37" s="196"/>
      <c r="AK37" s="196"/>
      <c r="AL37" s="196"/>
      <c r="AZ37" s="188"/>
      <c r="BC37" s="188"/>
      <c r="BI37" s="171"/>
      <c r="BL37" s="171"/>
      <c r="BM37" s="171"/>
    </row>
    <row r="38" spans="14:69" s="171" customFormat="1" ht="12" x14ac:dyDescent="0.15"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96"/>
      <c r="AG38" s="196"/>
      <c r="AH38" s="196"/>
      <c r="AI38" s="196"/>
      <c r="AJ38" s="196"/>
      <c r="AK38" s="196"/>
      <c r="AL38" s="196"/>
      <c r="AT38" s="189"/>
      <c r="AU38" s="189"/>
      <c r="AV38" s="189"/>
      <c r="AW38" s="189"/>
      <c r="AX38" s="189"/>
      <c r="AY38" s="189"/>
      <c r="AZ38" s="189"/>
      <c r="BA38" s="189"/>
      <c r="BC38" s="189"/>
      <c r="BI38" s="15"/>
      <c r="BL38" s="15"/>
      <c r="BM38" s="15"/>
    </row>
    <row r="39" spans="14:69" s="15" customFormat="1" x14ac:dyDescent="0.15"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T39" s="171"/>
      <c r="AU39" s="171"/>
      <c r="AV39" s="171"/>
      <c r="AW39" s="171"/>
      <c r="AX39" s="171"/>
      <c r="AY39" s="171"/>
      <c r="AZ39" s="171"/>
      <c r="BA39" s="171"/>
      <c r="BC39" s="171"/>
      <c r="BI39" s="2"/>
      <c r="BL39" s="2"/>
      <c r="BM39" s="2"/>
    </row>
    <row r="40" spans="14:69" x14ac:dyDescent="0.15">
      <c r="AT40" s="15"/>
      <c r="AU40" s="15"/>
      <c r="AV40" s="15"/>
      <c r="AW40" s="15"/>
      <c r="AX40" s="15"/>
      <c r="AY40" s="15"/>
      <c r="AZ40" s="15"/>
      <c r="BA40" s="15"/>
      <c r="BC40" s="15"/>
    </row>
  </sheetData>
  <phoneticPr fontId="2"/>
  <hyperlinks>
    <hyperlink ref="A1:C1" location="'14物価・生活目次'!A1" display="物価・生活目次へ＜＜" xr:uid="{00000000-0004-0000-0300-000000000000}"/>
    <hyperlink ref="M1" location="'14物価・生活目次'!A1" display="物価・生活目次へ＜＜" xr:uid="{00000000-0004-0000-0300-000001000000}"/>
    <hyperlink ref="Y1" location="'14物価・生活目次'!A1" display="物価・生活目次へ＜＜" xr:uid="{00000000-0004-0000-0300-000002000000}"/>
    <hyperlink ref="AA1" location="'14物価・生活目次'!A1" display="物価・生活目次へ＜＜" xr:uid="{00000000-0004-0000-0300-000003000000}"/>
    <hyperlink ref="AE1" location="'14物価・生活目次'!A1" display="物価・生活目次へ＜＜" xr:uid="{00000000-0004-0000-0300-000004000000}"/>
  </hyperlinks>
  <pageMargins left="0.59055118110236227" right="0.59055118110236227" top="0.59055118110236227" bottom="0.39370078740157483" header="0.11811023622047245" footer="0.55118110236220474"/>
  <pageSetup paperSize="9" scale="98" fitToWidth="5" pageOrder="overThenDown" orientation="portrait" blackAndWhite="1" r:id="rId1"/>
  <headerFooter alignWithMargins="0"/>
  <colBreaks count="5" manualBreakCount="5">
    <brk id="15" max="1048575" man="1"/>
    <brk id="30" max="1048575" man="1"/>
    <brk id="45" max="1048575" man="1"/>
    <brk id="60" max="1048575" man="1"/>
    <brk id="7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7"/>
  <sheetViews>
    <sheetView showGridLines="0" view="pageBreakPreview" zoomScaleNormal="100" zoomScaleSheetLayoutView="100" workbookViewId="0">
      <selection activeCell="F21" sqref="F21"/>
    </sheetView>
  </sheetViews>
  <sheetFormatPr defaultColWidth="9" defaultRowHeight="13.5" outlineLevelCol="1" x14ac:dyDescent="0.15"/>
  <cols>
    <col min="1" max="1" width="4.25" style="2" customWidth="1"/>
    <col min="2" max="2" width="2.875" style="2" customWidth="1"/>
    <col min="3" max="3" width="4.75" style="2" customWidth="1"/>
    <col min="4" max="6" width="11.25" style="2" customWidth="1" outlineLevel="1"/>
    <col min="7" max="8" width="12.125" style="2" customWidth="1" outlineLevel="1"/>
    <col min="9" max="10" width="11.25" style="2" customWidth="1" outlineLevel="1"/>
    <col min="11" max="17" width="11.375" style="2" customWidth="1"/>
    <col min="18" max="16384" width="9" style="2"/>
  </cols>
  <sheetData>
    <row r="1" spans="1:18" x14ac:dyDescent="0.15">
      <c r="A1" s="1" t="s">
        <v>15</v>
      </c>
      <c r="B1" s="1"/>
      <c r="C1" s="1"/>
      <c r="D1" s="1"/>
      <c r="E1" s="1"/>
      <c r="F1" s="1"/>
      <c r="G1" s="1"/>
    </row>
    <row r="2" spans="1:18" x14ac:dyDescent="0.15">
      <c r="A2" s="2" t="s">
        <v>16</v>
      </c>
    </row>
    <row r="3" spans="1:18" ht="16.5" x14ac:dyDescent="0.15">
      <c r="A3" s="128" t="s">
        <v>301</v>
      </c>
      <c r="B3" s="128"/>
      <c r="C3" s="128"/>
      <c r="D3" s="128"/>
      <c r="E3" s="128"/>
      <c r="F3" s="128"/>
      <c r="G3" s="128"/>
      <c r="H3" s="128"/>
      <c r="I3" s="128"/>
      <c r="J3" s="128"/>
      <c r="K3" s="6"/>
      <c r="L3" s="6"/>
      <c r="M3" s="6"/>
      <c r="N3" s="6"/>
      <c r="O3" s="6"/>
      <c r="P3" s="6"/>
      <c r="Q3" s="6"/>
    </row>
    <row r="4" spans="1:18" ht="16.5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97" t="s">
        <v>302</v>
      </c>
    </row>
    <row r="5" spans="1:18" ht="6" customHeight="1" thickBot="1" x14ac:dyDescent="0.2">
      <c r="A5" s="130"/>
      <c r="B5" s="130"/>
      <c r="C5" s="130"/>
      <c r="D5" s="130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</row>
    <row r="6" spans="1:18" s="15" customFormat="1" ht="40.5" customHeight="1" thickTop="1" x14ac:dyDescent="0.15">
      <c r="A6" s="199"/>
      <c r="B6" s="199"/>
      <c r="C6" s="200"/>
      <c r="D6" s="201" t="s">
        <v>303</v>
      </c>
      <c r="E6" s="201" t="s">
        <v>304</v>
      </c>
      <c r="F6" s="201" t="s">
        <v>305</v>
      </c>
      <c r="G6" s="202" t="s">
        <v>306</v>
      </c>
      <c r="H6" s="203" t="s">
        <v>307</v>
      </c>
      <c r="I6" s="201" t="s">
        <v>308</v>
      </c>
      <c r="J6" s="204" t="s">
        <v>198</v>
      </c>
      <c r="K6" s="205" t="s">
        <v>309</v>
      </c>
      <c r="L6" s="201" t="s">
        <v>310</v>
      </c>
      <c r="M6" s="206" t="s">
        <v>311</v>
      </c>
      <c r="N6" s="201" t="s">
        <v>312</v>
      </c>
      <c r="O6" s="207" t="s">
        <v>313</v>
      </c>
      <c r="P6" s="201" t="s">
        <v>314</v>
      </c>
      <c r="Q6" s="208" t="s">
        <v>315</v>
      </c>
    </row>
    <row r="7" spans="1:18" s="15" customFormat="1" ht="18" customHeight="1" x14ac:dyDescent="0.15">
      <c r="A7" s="49" t="s">
        <v>48</v>
      </c>
      <c r="B7" s="50">
        <v>2</v>
      </c>
      <c r="C7" s="217" t="s">
        <v>316</v>
      </c>
      <c r="D7" s="209">
        <v>45687</v>
      </c>
      <c r="E7" s="210">
        <v>3456</v>
      </c>
      <c r="F7" s="210">
        <v>123</v>
      </c>
      <c r="G7" s="210">
        <v>1255</v>
      </c>
      <c r="H7" s="210">
        <v>2094</v>
      </c>
      <c r="I7" s="210">
        <v>498</v>
      </c>
      <c r="J7" s="210">
        <v>10490</v>
      </c>
      <c r="K7" s="210">
        <v>1113</v>
      </c>
      <c r="L7" s="210">
        <v>49</v>
      </c>
      <c r="M7" s="210">
        <v>701</v>
      </c>
      <c r="N7" s="210">
        <v>4050</v>
      </c>
      <c r="O7" s="210">
        <v>4366</v>
      </c>
      <c r="P7" s="210">
        <v>15572</v>
      </c>
      <c r="Q7" s="210">
        <v>1923</v>
      </c>
      <c r="R7" s="211"/>
    </row>
    <row r="8" spans="1:18" s="15" customFormat="1" ht="18" customHeight="1" x14ac:dyDescent="0.15">
      <c r="A8" s="57"/>
      <c r="B8" s="50">
        <v>3</v>
      </c>
      <c r="C8" s="217" t="s">
        <v>316</v>
      </c>
      <c r="D8" s="210">
        <v>47179</v>
      </c>
      <c r="E8" s="210">
        <v>3625</v>
      </c>
      <c r="F8" s="210">
        <v>140</v>
      </c>
      <c r="G8" s="210">
        <v>1209</v>
      </c>
      <c r="H8" s="210">
        <v>2053</v>
      </c>
      <c r="I8" s="210">
        <v>567</v>
      </c>
      <c r="J8" s="210">
        <v>13123</v>
      </c>
      <c r="K8" s="210">
        <v>1102</v>
      </c>
      <c r="L8" s="210">
        <v>38</v>
      </c>
      <c r="M8" s="210">
        <f>680+25</f>
        <v>705</v>
      </c>
      <c r="N8" s="210">
        <v>3987</v>
      </c>
      <c r="O8" s="210">
        <v>3717</v>
      </c>
      <c r="P8" s="210">
        <v>13795</v>
      </c>
      <c r="Q8" s="210">
        <v>3117</v>
      </c>
      <c r="R8" s="211"/>
    </row>
    <row r="9" spans="1:18" s="15" customFormat="1" ht="18" customHeight="1" x14ac:dyDescent="0.15">
      <c r="A9" s="61"/>
      <c r="B9" s="212">
        <v>4</v>
      </c>
      <c r="C9" s="218" t="s">
        <v>316</v>
      </c>
      <c r="D9" s="213">
        <v>43014</v>
      </c>
      <c r="E9" s="214">
        <v>3161</v>
      </c>
      <c r="F9" s="214">
        <v>114</v>
      </c>
      <c r="G9" s="214">
        <v>1129</v>
      </c>
      <c r="H9" s="214">
        <v>1869</v>
      </c>
      <c r="I9" s="214">
        <v>587</v>
      </c>
      <c r="J9" s="214">
        <v>11142</v>
      </c>
      <c r="K9" s="214">
        <v>1009</v>
      </c>
      <c r="L9" s="214">
        <v>32</v>
      </c>
      <c r="M9" s="214">
        <v>768</v>
      </c>
      <c r="N9" s="214">
        <v>4006</v>
      </c>
      <c r="O9" s="214">
        <v>4429</v>
      </c>
      <c r="P9" s="214">
        <v>13466</v>
      </c>
      <c r="Q9" s="214">
        <v>1306</v>
      </c>
      <c r="R9" s="211"/>
    </row>
    <row r="10" spans="1:18" s="76" customFormat="1" ht="13.5" customHeight="1" x14ac:dyDescent="0.15">
      <c r="A10" s="51"/>
      <c r="B10" s="49"/>
      <c r="C10" s="49"/>
      <c r="D10" s="210"/>
      <c r="E10" s="210"/>
      <c r="F10" s="210"/>
      <c r="G10" s="210"/>
      <c r="H10" s="210"/>
      <c r="I10" s="210"/>
      <c r="J10" s="210"/>
      <c r="K10" s="51"/>
      <c r="L10" s="49"/>
      <c r="M10" s="49"/>
      <c r="O10" s="210"/>
    </row>
    <row r="11" spans="1:18" s="76" customFormat="1" ht="13.5" customHeight="1" x14ac:dyDescent="0.15">
      <c r="A11" s="51" t="s">
        <v>317</v>
      </c>
      <c r="B11" s="51"/>
      <c r="C11" s="51"/>
      <c r="D11" s="51"/>
      <c r="E11" s="51"/>
      <c r="F11" s="51"/>
      <c r="G11" s="51"/>
      <c r="H11" s="215"/>
      <c r="I11" s="215"/>
      <c r="J11" s="215"/>
      <c r="K11" s="51"/>
      <c r="L11" s="51"/>
      <c r="M11" s="51"/>
      <c r="O11" s="51"/>
    </row>
    <row r="12" spans="1:18" ht="14.25" customHeight="1" x14ac:dyDescent="0.15"/>
    <row r="13" spans="1:18" ht="14.25" customHeight="1" x14ac:dyDescent="0.15"/>
    <row r="14" spans="1:18" x14ac:dyDescent="0.15">
      <c r="D14" s="216"/>
    </row>
    <row r="15" spans="1:18" x14ac:dyDescent="0.15">
      <c r="D15" s="216"/>
    </row>
    <row r="16" spans="1:18" x14ac:dyDescent="0.15">
      <c r="D16" s="216"/>
    </row>
    <row r="17" spans="4:4" x14ac:dyDescent="0.15">
      <c r="D17" s="216"/>
    </row>
  </sheetData>
  <phoneticPr fontId="2"/>
  <hyperlinks>
    <hyperlink ref="A1:G1" location="'14物価・生活目次'!A1" display="物価・生活目次へ＜＜" xr:uid="{00000000-0004-0000-0400-000000000000}"/>
  </hyperlinks>
  <pageMargins left="0.59055118110236227" right="0.59055118110236227" top="0.59055118110236227" bottom="0.39370078740157483" header="0.11811023622047245" footer="0.35433070866141736"/>
  <pageSetup paperSize="9" scale="74" orientation="landscape" blackAndWhite="1" r:id="rId1"/>
  <headerFooter alignWithMargins="0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9"/>
  <sheetViews>
    <sheetView showGridLines="0" view="pageBreakPreview" zoomScale="115" zoomScaleNormal="100" zoomScaleSheetLayoutView="115" workbookViewId="0">
      <selection activeCell="F32" sqref="F32"/>
    </sheetView>
  </sheetViews>
  <sheetFormatPr defaultColWidth="6.375" defaultRowHeight="12" x14ac:dyDescent="0.15"/>
  <cols>
    <col min="1" max="1" width="2" style="219" customWidth="1"/>
    <col min="2" max="2" width="24.375" style="219" customWidth="1"/>
    <col min="3" max="5" width="10.625" style="219" customWidth="1"/>
    <col min="6" max="8" width="11" style="219" customWidth="1"/>
    <col min="9" max="21" width="6.375" style="219" customWidth="1"/>
    <col min="22" max="16384" width="6.375" style="219"/>
  </cols>
  <sheetData>
    <row r="1" spans="1:8" ht="13.5" x14ac:dyDescent="0.15">
      <c r="A1" s="1" t="s">
        <v>15</v>
      </c>
      <c r="B1" s="1"/>
      <c r="C1" s="1"/>
      <c r="D1" s="1"/>
      <c r="E1" s="1"/>
      <c r="F1" s="1"/>
    </row>
    <row r="2" spans="1:8" ht="13.5" x14ac:dyDescent="0.15">
      <c r="A2" s="76" t="s">
        <v>16</v>
      </c>
    </row>
    <row r="3" spans="1:8" s="221" customFormat="1" ht="16.5" x14ac:dyDescent="0.15">
      <c r="A3" s="220" t="s">
        <v>318</v>
      </c>
      <c r="B3" s="220"/>
      <c r="C3" s="220"/>
      <c r="D3" s="220"/>
      <c r="E3" s="220"/>
      <c r="F3" s="220"/>
      <c r="G3" s="220"/>
      <c r="H3" s="220"/>
    </row>
    <row r="4" spans="1:8" ht="15" customHeight="1" x14ac:dyDescent="0.15">
      <c r="D4" s="219" t="s">
        <v>319</v>
      </c>
      <c r="H4" s="197" t="s">
        <v>320</v>
      </c>
    </row>
    <row r="5" spans="1:8" ht="5.25" customHeight="1" thickBot="1" x14ac:dyDescent="0.2"/>
    <row r="6" spans="1:8" s="226" customFormat="1" ht="18.75" customHeight="1" thickTop="1" x14ac:dyDescent="0.15">
      <c r="A6" s="222"/>
      <c r="B6" s="223"/>
      <c r="C6" s="224" t="s">
        <v>321</v>
      </c>
      <c r="D6" s="225"/>
      <c r="E6" s="224"/>
      <c r="F6" s="224" t="s">
        <v>25</v>
      </c>
      <c r="G6" s="225"/>
      <c r="H6" s="225"/>
    </row>
    <row r="7" spans="1:8" s="226" customFormat="1" x14ac:dyDescent="0.15">
      <c r="A7" s="227"/>
      <c r="B7" s="228"/>
      <c r="C7" s="229" t="s">
        <v>322</v>
      </c>
      <c r="D7" s="230" t="s">
        <v>323</v>
      </c>
      <c r="E7" s="230" t="s">
        <v>324</v>
      </c>
      <c r="F7" s="229" t="s">
        <v>322</v>
      </c>
      <c r="G7" s="230" t="s">
        <v>323</v>
      </c>
      <c r="H7" s="230" t="s">
        <v>324</v>
      </c>
    </row>
    <row r="8" spans="1:8" ht="13.5" customHeight="1" x14ac:dyDescent="0.15">
      <c r="A8" s="219" t="s">
        <v>325</v>
      </c>
      <c r="B8" s="231"/>
      <c r="C8" s="232">
        <v>78.7</v>
      </c>
      <c r="D8" s="233">
        <v>83.6</v>
      </c>
      <c r="E8" s="233">
        <v>84.8</v>
      </c>
      <c r="F8" s="234">
        <v>80.3</v>
      </c>
      <c r="G8" s="232">
        <v>80.3</v>
      </c>
      <c r="H8" s="232">
        <v>81.7</v>
      </c>
    </row>
    <row r="9" spans="1:8" ht="13.5" customHeight="1" x14ac:dyDescent="0.15">
      <c r="A9" s="219" t="s">
        <v>326</v>
      </c>
      <c r="B9" s="231"/>
      <c r="C9" s="232">
        <v>73.099999999999994</v>
      </c>
      <c r="D9" s="233">
        <v>74.8</v>
      </c>
      <c r="E9" s="233">
        <v>77.3</v>
      </c>
      <c r="F9" s="234">
        <v>70.900000000000006</v>
      </c>
      <c r="G9" s="232">
        <v>72.400000000000006</v>
      </c>
      <c r="H9" s="232">
        <v>74.2</v>
      </c>
    </row>
    <row r="10" spans="1:8" ht="13.5" customHeight="1" x14ac:dyDescent="0.15">
      <c r="A10" s="219" t="s">
        <v>327</v>
      </c>
      <c r="B10" s="231"/>
      <c r="C10" s="232">
        <v>73.7</v>
      </c>
      <c r="D10" s="233">
        <v>71.400000000000006</v>
      </c>
      <c r="E10" s="233">
        <v>75.8</v>
      </c>
      <c r="F10" s="234">
        <v>68.5</v>
      </c>
      <c r="G10" s="232">
        <v>67.2</v>
      </c>
      <c r="H10" s="232">
        <v>70.599999999999994</v>
      </c>
    </row>
    <row r="11" spans="1:8" ht="13.5" customHeight="1" x14ac:dyDescent="0.15">
      <c r="A11" s="219" t="s">
        <v>328</v>
      </c>
      <c r="B11" s="231"/>
      <c r="C11" s="232">
        <v>50.9</v>
      </c>
      <c r="D11" s="233">
        <v>53.8</v>
      </c>
      <c r="E11" s="233">
        <v>50.4</v>
      </c>
      <c r="F11" s="234">
        <v>47</v>
      </c>
      <c r="G11" s="232">
        <v>48.4</v>
      </c>
      <c r="H11" s="232">
        <v>48.1</v>
      </c>
    </row>
    <row r="12" spans="1:8" ht="13.5" customHeight="1" x14ac:dyDescent="0.15">
      <c r="A12" s="219" t="s">
        <v>329</v>
      </c>
      <c r="B12" s="231"/>
      <c r="C12" s="232">
        <v>58.5</v>
      </c>
      <c r="D12" s="233">
        <v>59.2</v>
      </c>
      <c r="E12" s="233">
        <v>51.6</v>
      </c>
      <c r="F12" s="234">
        <v>54.3</v>
      </c>
      <c r="G12" s="232">
        <v>56.3</v>
      </c>
      <c r="H12" s="232">
        <v>55.9</v>
      </c>
    </row>
    <row r="13" spans="1:8" ht="13.5" customHeight="1" x14ac:dyDescent="0.15">
      <c r="B13" s="235" t="s">
        <v>330</v>
      </c>
      <c r="C13" s="232">
        <v>46.8</v>
      </c>
      <c r="D13" s="233">
        <v>45</v>
      </c>
      <c r="E13" s="233">
        <v>38.700000000000003</v>
      </c>
      <c r="F13" s="234">
        <v>41.4</v>
      </c>
      <c r="G13" s="232">
        <v>40.799999999999997</v>
      </c>
      <c r="H13" s="232">
        <v>39.700000000000003</v>
      </c>
    </row>
    <row r="14" spans="1:8" ht="13.5" customHeight="1" x14ac:dyDescent="0.15">
      <c r="B14" s="235" t="s">
        <v>331</v>
      </c>
      <c r="C14" s="232">
        <v>21.9</v>
      </c>
      <c r="D14" s="233">
        <v>24.4</v>
      </c>
      <c r="E14" s="233">
        <v>22.7</v>
      </c>
      <c r="F14" s="234">
        <v>22.7</v>
      </c>
      <c r="G14" s="232">
        <v>26.8</v>
      </c>
      <c r="H14" s="232">
        <v>28.3</v>
      </c>
    </row>
    <row r="15" spans="1:8" ht="13.5" customHeight="1" x14ac:dyDescent="0.15">
      <c r="A15" s="219" t="s">
        <v>332</v>
      </c>
      <c r="B15" s="231"/>
      <c r="C15" s="232">
        <v>32.5</v>
      </c>
      <c r="D15" s="233">
        <v>43.3</v>
      </c>
      <c r="E15" s="233">
        <v>35.9</v>
      </c>
      <c r="F15" s="234">
        <v>34.4</v>
      </c>
      <c r="G15" s="232">
        <v>36.299999999999997</v>
      </c>
      <c r="H15" s="232">
        <v>37.1</v>
      </c>
    </row>
    <row r="16" spans="1:8" ht="13.5" customHeight="1" x14ac:dyDescent="0.15">
      <c r="A16" s="219" t="s">
        <v>333</v>
      </c>
      <c r="B16" s="231"/>
      <c r="C16" s="232">
        <v>66.400000000000006</v>
      </c>
      <c r="D16" s="233">
        <v>61.8</v>
      </c>
      <c r="E16" s="233">
        <v>66.8</v>
      </c>
      <c r="F16" s="234">
        <v>47.9</v>
      </c>
      <c r="G16" s="232">
        <v>46.7</v>
      </c>
      <c r="H16" s="232">
        <v>47.6</v>
      </c>
    </row>
    <row r="17" spans="1:8" ht="13.5" customHeight="1" x14ac:dyDescent="0.15">
      <c r="A17" s="219" t="s">
        <v>334</v>
      </c>
      <c r="B17" s="231"/>
      <c r="C17" s="232">
        <v>88.6</v>
      </c>
      <c r="D17" s="233">
        <v>87</v>
      </c>
      <c r="E17" s="233">
        <v>87.1</v>
      </c>
      <c r="F17" s="234">
        <v>92.2</v>
      </c>
      <c r="G17" s="232">
        <v>91.8</v>
      </c>
      <c r="H17" s="232">
        <v>91.5</v>
      </c>
    </row>
    <row r="18" spans="1:8" ht="13.5" customHeight="1" x14ac:dyDescent="0.15">
      <c r="A18" s="219" t="s">
        <v>335</v>
      </c>
      <c r="B18" s="231"/>
      <c r="C18" s="232">
        <v>38.6</v>
      </c>
      <c r="D18" s="233">
        <v>39.5</v>
      </c>
      <c r="E18" s="233">
        <v>32</v>
      </c>
      <c r="F18" s="234">
        <v>45.2</v>
      </c>
      <c r="G18" s="232">
        <v>45.7</v>
      </c>
      <c r="H18" s="232">
        <v>45.1</v>
      </c>
    </row>
    <row r="19" spans="1:8" ht="13.5" customHeight="1" x14ac:dyDescent="0.15">
      <c r="A19" s="236" t="s">
        <v>336</v>
      </c>
      <c r="B19" s="231"/>
      <c r="C19" s="232">
        <v>96.5</v>
      </c>
      <c r="D19" s="233">
        <v>96.6</v>
      </c>
      <c r="E19" s="233">
        <v>95.3</v>
      </c>
      <c r="F19" s="234">
        <v>96.2</v>
      </c>
      <c r="G19" s="232">
        <v>95.7</v>
      </c>
      <c r="H19" s="232">
        <v>95.1</v>
      </c>
    </row>
    <row r="20" spans="1:8" ht="13.5" customHeight="1" x14ac:dyDescent="0.15">
      <c r="A20" s="237" t="s">
        <v>337</v>
      </c>
      <c r="B20" s="231"/>
      <c r="C20" s="232">
        <v>75.7</v>
      </c>
      <c r="D20" s="233">
        <v>74.400000000000006</v>
      </c>
      <c r="E20" s="233">
        <v>68.8</v>
      </c>
      <c r="F20" s="234">
        <v>74.2</v>
      </c>
      <c r="G20" s="232">
        <v>73.5</v>
      </c>
      <c r="H20" s="232">
        <v>71.599999999999994</v>
      </c>
    </row>
    <row r="21" spans="1:8" ht="13.5" customHeight="1" x14ac:dyDescent="0.15">
      <c r="B21" s="235" t="s">
        <v>338</v>
      </c>
      <c r="C21" s="232">
        <v>49.7</v>
      </c>
      <c r="D21" s="233">
        <v>45.8</v>
      </c>
      <c r="E21" s="233">
        <v>40.6</v>
      </c>
      <c r="F21" s="234">
        <v>45.4</v>
      </c>
      <c r="G21" s="232">
        <v>43.6</v>
      </c>
      <c r="H21" s="232">
        <v>41.9</v>
      </c>
    </row>
    <row r="22" spans="1:8" ht="13.5" customHeight="1" x14ac:dyDescent="0.15">
      <c r="B22" s="235" t="s">
        <v>339</v>
      </c>
      <c r="C22" s="232">
        <v>50.9</v>
      </c>
      <c r="D22" s="233">
        <v>54.2</v>
      </c>
      <c r="E22" s="233">
        <v>45.7</v>
      </c>
      <c r="F22" s="234">
        <v>50</v>
      </c>
      <c r="G22" s="232">
        <v>50.9</v>
      </c>
      <c r="H22" s="232">
        <v>50.3</v>
      </c>
    </row>
    <row r="23" spans="1:8" ht="13.5" customHeight="1" x14ac:dyDescent="0.15">
      <c r="A23" s="219" t="s">
        <v>340</v>
      </c>
      <c r="B23" s="231"/>
      <c r="C23" s="232">
        <v>35.4</v>
      </c>
      <c r="D23" s="233">
        <v>30.3</v>
      </c>
      <c r="E23" s="233">
        <v>30.9</v>
      </c>
      <c r="F23" s="234">
        <v>36.4</v>
      </c>
      <c r="G23" s="232">
        <v>35.5</v>
      </c>
      <c r="H23" s="232">
        <v>33.5</v>
      </c>
    </row>
    <row r="24" spans="1:8" ht="13.5" customHeight="1" x14ac:dyDescent="0.15">
      <c r="A24" s="219" t="s">
        <v>341</v>
      </c>
      <c r="B24" s="231"/>
      <c r="C24" s="232">
        <v>55.8</v>
      </c>
      <c r="D24" s="233">
        <v>50.8</v>
      </c>
      <c r="E24" s="233">
        <v>51.6</v>
      </c>
      <c r="F24" s="234">
        <v>59.4</v>
      </c>
      <c r="G24" s="232">
        <v>56.6</v>
      </c>
      <c r="H24" s="232">
        <v>53.1</v>
      </c>
    </row>
    <row r="25" spans="1:8" ht="13.5" customHeight="1" x14ac:dyDescent="0.15">
      <c r="A25" s="219" t="s">
        <v>342</v>
      </c>
      <c r="B25" s="231"/>
      <c r="C25" s="232">
        <v>77.8</v>
      </c>
      <c r="D25" s="233">
        <v>83.2</v>
      </c>
      <c r="E25" s="233">
        <v>84.8</v>
      </c>
      <c r="F25" s="234">
        <v>78.5</v>
      </c>
      <c r="G25" s="232">
        <v>78.900000000000006</v>
      </c>
      <c r="H25" s="232">
        <v>78.7</v>
      </c>
    </row>
    <row r="26" spans="1:8" ht="13.5" customHeight="1" x14ac:dyDescent="0.15">
      <c r="A26" s="219" t="s">
        <v>343</v>
      </c>
      <c r="B26" s="231"/>
      <c r="C26" s="232">
        <v>44.4</v>
      </c>
      <c r="D26" s="233">
        <v>47.5</v>
      </c>
      <c r="E26" s="233">
        <v>42.2</v>
      </c>
      <c r="F26" s="234">
        <v>43.8</v>
      </c>
      <c r="G26" s="232">
        <v>44.8</v>
      </c>
      <c r="H26" s="232">
        <v>44.9</v>
      </c>
    </row>
    <row r="27" spans="1:8" ht="13.5" customHeight="1" x14ac:dyDescent="0.15">
      <c r="A27" s="219" t="s">
        <v>344</v>
      </c>
      <c r="B27" s="231"/>
      <c r="C27" s="232">
        <v>40.4</v>
      </c>
      <c r="D27" s="233">
        <v>34.9</v>
      </c>
      <c r="E27" s="233">
        <v>34</v>
      </c>
      <c r="F27" s="234">
        <v>43.3</v>
      </c>
      <c r="G27" s="232">
        <v>40.700000000000003</v>
      </c>
      <c r="H27" s="232">
        <v>38.700000000000003</v>
      </c>
    </row>
    <row r="28" spans="1:8" ht="13.5" customHeight="1" x14ac:dyDescent="0.15">
      <c r="A28" s="219" t="s">
        <v>345</v>
      </c>
      <c r="B28" s="231"/>
      <c r="C28" s="232">
        <v>95.3</v>
      </c>
      <c r="D28" s="233">
        <v>95.4</v>
      </c>
      <c r="E28" s="233">
        <v>96.5</v>
      </c>
      <c r="F28" s="234">
        <v>95.8</v>
      </c>
      <c r="G28" s="232">
        <v>96.2</v>
      </c>
      <c r="H28" s="232">
        <v>96</v>
      </c>
    </row>
    <row r="29" spans="1:8" ht="13.5" customHeight="1" x14ac:dyDescent="0.15">
      <c r="B29" s="235" t="s">
        <v>346</v>
      </c>
      <c r="C29" s="232">
        <v>88.3</v>
      </c>
      <c r="D29" s="233">
        <v>92</v>
      </c>
      <c r="E29" s="233">
        <v>93</v>
      </c>
      <c r="F29" s="234">
        <v>88.9</v>
      </c>
      <c r="G29" s="232">
        <v>91.9</v>
      </c>
      <c r="H29" s="232">
        <v>92.6</v>
      </c>
    </row>
    <row r="30" spans="1:8" ht="13.5" customHeight="1" x14ac:dyDescent="0.15">
      <c r="B30" s="235" t="s">
        <v>347</v>
      </c>
      <c r="C30" s="232">
        <v>26.9</v>
      </c>
      <c r="D30" s="233">
        <v>21</v>
      </c>
      <c r="E30" s="233">
        <v>17.2</v>
      </c>
      <c r="F30" s="234">
        <v>28.9</v>
      </c>
      <c r="G30" s="232">
        <v>21.6</v>
      </c>
      <c r="H30" s="232">
        <v>18.2</v>
      </c>
    </row>
    <row r="31" spans="1:8" ht="13.5" customHeight="1" x14ac:dyDescent="0.15">
      <c r="A31" s="219" t="s">
        <v>348</v>
      </c>
      <c r="B31" s="231"/>
      <c r="C31" s="232">
        <v>90.6</v>
      </c>
      <c r="D31" s="233">
        <v>92</v>
      </c>
      <c r="E31" s="233">
        <v>91.4</v>
      </c>
      <c r="F31" s="234">
        <v>79.400000000000006</v>
      </c>
      <c r="G31" s="232">
        <v>80.599999999999994</v>
      </c>
      <c r="H31" s="232">
        <v>80.5</v>
      </c>
    </row>
    <row r="32" spans="1:8" ht="13.5" customHeight="1" x14ac:dyDescent="0.15">
      <c r="B32" s="235" t="s">
        <v>349</v>
      </c>
      <c r="C32" s="232">
        <v>70.2</v>
      </c>
      <c r="D32" s="233">
        <v>73.900000000000006</v>
      </c>
      <c r="E32" s="233">
        <v>75.8</v>
      </c>
      <c r="F32" s="234">
        <v>61.7</v>
      </c>
      <c r="G32" s="232">
        <v>62.8</v>
      </c>
      <c r="H32" s="232">
        <v>62.2</v>
      </c>
    </row>
    <row r="33" spans="1:25" ht="13.5" customHeight="1" x14ac:dyDescent="0.15">
      <c r="A33" s="243"/>
      <c r="B33" s="238" t="s">
        <v>350</v>
      </c>
      <c r="C33" s="244">
        <v>44.4</v>
      </c>
      <c r="D33" s="239">
        <v>42.4</v>
      </c>
      <c r="E33" s="239">
        <v>43.4</v>
      </c>
      <c r="F33" s="240">
        <v>31.1</v>
      </c>
      <c r="G33" s="241">
        <v>31.4</v>
      </c>
      <c r="H33" s="241">
        <v>31.5</v>
      </c>
    </row>
    <row r="34" spans="1:25" x14ac:dyDescent="0.15">
      <c r="A34" s="236" t="s">
        <v>351</v>
      </c>
    </row>
    <row r="36" spans="1:25" s="236" customFormat="1" x14ac:dyDescent="0.15">
      <c r="A36" s="219"/>
      <c r="B36" s="219"/>
      <c r="C36" s="219"/>
      <c r="D36" s="219"/>
      <c r="E36" s="219"/>
      <c r="F36" s="219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</row>
    <row r="37" spans="1:25" s="236" customFormat="1" ht="13.5" x14ac:dyDescent="0.15">
      <c r="A37" s="219"/>
      <c r="B37" s="76"/>
      <c r="C37" s="76"/>
      <c r="D37" s="76"/>
      <c r="E37" s="76"/>
      <c r="F37" s="76"/>
    </row>
    <row r="38" spans="1:25" s="236" customFormat="1" x14ac:dyDescent="0.15">
      <c r="A38" s="219"/>
      <c r="B38" s="219"/>
      <c r="C38" s="219"/>
      <c r="D38" s="219"/>
      <c r="E38" s="219"/>
      <c r="F38" s="219"/>
    </row>
    <row r="39" spans="1:25" s="236" customFormat="1" x14ac:dyDescent="0.15">
      <c r="A39" s="219"/>
      <c r="B39" s="219"/>
      <c r="C39" s="219"/>
      <c r="D39" s="219"/>
      <c r="E39" s="219"/>
      <c r="F39" s="219"/>
    </row>
    <row r="40" spans="1:25" s="236" customFormat="1" x14ac:dyDescent="0.15">
      <c r="A40" s="219"/>
      <c r="B40" s="219"/>
      <c r="C40" s="219"/>
      <c r="D40" s="219"/>
      <c r="E40" s="219"/>
      <c r="F40" s="219"/>
    </row>
    <row r="41" spans="1:25" s="236" customFormat="1" x14ac:dyDescent="0.15">
      <c r="A41" s="219"/>
      <c r="B41" s="219"/>
      <c r="C41" s="219"/>
      <c r="D41" s="219"/>
      <c r="E41" s="219"/>
      <c r="F41" s="219"/>
    </row>
    <row r="42" spans="1:25" s="236" customFormat="1" x14ac:dyDescent="0.15">
      <c r="A42" s="219"/>
      <c r="B42" s="219"/>
      <c r="C42" s="219"/>
      <c r="D42" s="219"/>
      <c r="E42" s="219"/>
      <c r="F42" s="219"/>
    </row>
    <row r="43" spans="1:25" s="236" customFormat="1" x14ac:dyDescent="0.15">
      <c r="A43" s="219"/>
      <c r="B43" s="219"/>
      <c r="C43" s="219"/>
      <c r="D43" s="219"/>
      <c r="E43" s="219"/>
      <c r="F43" s="219"/>
    </row>
    <row r="44" spans="1:25" s="236" customFormat="1" x14ac:dyDescent="0.15">
      <c r="A44" s="219"/>
      <c r="B44" s="219"/>
      <c r="C44" s="219"/>
      <c r="D44" s="219"/>
      <c r="E44" s="219"/>
      <c r="F44" s="219"/>
    </row>
    <row r="48" spans="1:25" ht="13.5" x14ac:dyDescent="0.15"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U48" s="76"/>
      <c r="W48" s="76"/>
      <c r="X48" s="76"/>
      <c r="Y48" s="76"/>
    </row>
    <row r="49" spans="7:25" ht="13.5" x14ac:dyDescent="0.15"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U49" s="76"/>
      <c r="W49" s="76"/>
      <c r="X49" s="76"/>
      <c r="Y49" s="76"/>
    </row>
  </sheetData>
  <phoneticPr fontId="2"/>
  <hyperlinks>
    <hyperlink ref="A1:F1" location="'14物価・生活目次'!A1" display="物価・生活目次へ＜＜" xr:uid="{00000000-0004-0000-0500-000000000000}"/>
  </hyperlinks>
  <printOptions gridLinesSet="0"/>
  <pageMargins left="0.59055118110236227" right="0.59055118110236227" top="0.59055118110236227" bottom="0.39370078740157483" header="0.19685039370078741" footer="0.19685039370078741"/>
  <pageSetup paperSize="9" fitToWidth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"/>
  <dimension ref="A1:T75"/>
  <sheetViews>
    <sheetView showGridLines="0" view="pageBreakPreview" zoomScaleNormal="100" zoomScaleSheetLayoutView="100" workbookViewId="0">
      <pane xSplit="6" ySplit="7" topLeftCell="G8" activePane="bottomRight" state="frozen"/>
      <selection pane="topRight" activeCell="M16" sqref="M16"/>
      <selection pane="bottomLeft" activeCell="M16" sqref="M16"/>
      <selection pane="bottomRight" activeCell="G33" sqref="G33"/>
    </sheetView>
  </sheetViews>
  <sheetFormatPr defaultColWidth="9" defaultRowHeight="13.5" x14ac:dyDescent="0.15"/>
  <cols>
    <col min="1" max="2" width="2.375" style="2" customWidth="1"/>
    <col min="3" max="3" width="11.25" style="2" customWidth="1"/>
    <col min="4" max="4" width="7" style="2" bestFit="1" customWidth="1"/>
    <col min="5" max="18" width="11.375" style="2" customWidth="1"/>
    <col min="19" max="19" width="9" style="2"/>
    <col min="20" max="20" width="9" style="245"/>
    <col min="21" max="16384" width="9" style="2"/>
  </cols>
  <sheetData>
    <row r="1" spans="1:20" x14ac:dyDescent="0.15">
      <c r="A1" s="1" t="s">
        <v>15</v>
      </c>
      <c r="B1" s="1"/>
      <c r="C1" s="1"/>
      <c r="D1" s="1"/>
      <c r="E1" s="1"/>
      <c r="F1" s="1"/>
      <c r="G1" s="1"/>
    </row>
    <row r="2" spans="1:20" x14ac:dyDescent="0.15">
      <c r="A2" s="2" t="s">
        <v>16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</row>
    <row r="3" spans="1:20" ht="16.5" x14ac:dyDescent="0.15">
      <c r="A3" s="128" t="s">
        <v>352</v>
      </c>
      <c r="B3" s="128"/>
      <c r="C3" s="128"/>
      <c r="D3" s="128"/>
      <c r="E3" s="128"/>
      <c r="F3" s="128"/>
      <c r="G3" s="128"/>
      <c r="H3" s="128"/>
      <c r="I3" s="128"/>
      <c r="J3" s="128"/>
      <c r="K3" s="6"/>
      <c r="L3" s="6"/>
      <c r="M3" s="6"/>
      <c r="N3" s="6"/>
      <c r="O3" s="6"/>
      <c r="P3" s="6"/>
      <c r="Q3" s="6"/>
      <c r="R3" s="6"/>
    </row>
    <row r="4" spans="1:20" ht="12.75" customHeight="1" x14ac:dyDescent="0.15">
      <c r="A4" s="6"/>
      <c r="B4" s="6"/>
      <c r="C4" s="6"/>
      <c r="D4" s="6"/>
      <c r="E4" s="6"/>
      <c r="F4" s="5"/>
      <c r="G4" s="6"/>
      <c r="H4" s="6"/>
      <c r="I4" s="247"/>
      <c r="J4" s="6"/>
      <c r="K4" s="6"/>
      <c r="L4" s="6"/>
      <c r="M4" s="6"/>
      <c r="N4" s="6"/>
      <c r="O4" s="6"/>
      <c r="P4" s="6"/>
      <c r="R4" s="197" t="s">
        <v>157</v>
      </c>
    </row>
    <row r="5" spans="1:20" ht="6" customHeight="1" thickBot="1" x14ac:dyDescent="0.2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</row>
    <row r="6" spans="1:20" s="15" customFormat="1" ht="12" customHeight="1" thickTop="1" x14ac:dyDescent="0.15">
      <c r="A6" s="248"/>
      <c r="B6" s="248"/>
      <c r="C6" s="248"/>
      <c r="D6" s="16"/>
      <c r="E6" s="9" t="s">
        <v>353</v>
      </c>
      <c r="F6" s="11"/>
      <c r="G6" s="9" t="s">
        <v>75</v>
      </c>
      <c r="H6" s="10"/>
      <c r="I6" s="10"/>
      <c r="J6" s="10"/>
      <c r="K6" s="10" t="str">
        <f>G6</f>
        <v>令和4年</v>
      </c>
      <c r="L6" s="10"/>
      <c r="M6" s="10"/>
      <c r="N6" s="10"/>
      <c r="O6" s="10"/>
      <c r="P6" s="10"/>
      <c r="Q6" s="10"/>
      <c r="R6" s="10"/>
      <c r="T6" s="249"/>
    </row>
    <row r="7" spans="1:20" s="15" customFormat="1" ht="12" x14ac:dyDescent="0.15">
      <c r="A7" s="34"/>
      <c r="B7" s="34"/>
      <c r="C7" s="34"/>
      <c r="D7" s="16"/>
      <c r="E7" s="250" t="s">
        <v>354</v>
      </c>
      <c r="F7" s="251" t="s">
        <v>75</v>
      </c>
      <c r="G7" s="252" t="s">
        <v>76</v>
      </c>
      <c r="H7" s="252" t="s">
        <v>77</v>
      </c>
      <c r="I7" s="252" t="s">
        <v>78</v>
      </c>
      <c r="J7" s="253" t="s">
        <v>79</v>
      </c>
      <c r="K7" s="254" t="s">
        <v>80</v>
      </c>
      <c r="L7" s="252" t="s">
        <v>81</v>
      </c>
      <c r="M7" s="252" t="s">
        <v>82</v>
      </c>
      <c r="N7" s="252" t="s">
        <v>83</v>
      </c>
      <c r="O7" s="252" t="s">
        <v>84</v>
      </c>
      <c r="P7" s="252" t="s">
        <v>85</v>
      </c>
      <c r="Q7" s="252" t="s">
        <v>86</v>
      </c>
      <c r="R7" s="252" t="s">
        <v>87</v>
      </c>
      <c r="T7" s="249" t="s">
        <v>355</v>
      </c>
    </row>
    <row r="8" spans="1:20" s="66" customFormat="1" ht="11.25" customHeight="1" x14ac:dyDescent="0.15">
      <c r="A8" s="255" t="s">
        <v>356</v>
      </c>
      <c r="B8" s="255"/>
      <c r="C8" s="255"/>
      <c r="D8" s="256"/>
      <c r="E8" s="257">
        <v>94</v>
      </c>
      <c r="F8" s="258">
        <v>93</v>
      </c>
      <c r="G8" s="259">
        <v>93</v>
      </c>
      <c r="H8" s="260">
        <v>93</v>
      </c>
      <c r="I8" s="260">
        <v>93</v>
      </c>
      <c r="J8" s="260">
        <v>94</v>
      </c>
      <c r="K8" s="260">
        <v>93</v>
      </c>
      <c r="L8" s="260">
        <v>94</v>
      </c>
      <c r="M8" s="259">
        <v>91</v>
      </c>
      <c r="N8" s="259">
        <v>92</v>
      </c>
      <c r="O8" s="259">
        <v>93</v>
      </c>
      <c r="P8" s="259">
        <v>95</v>
      </c>
      <c r="Q8" s="259">
        <v>94</v>
      </c>
      <c r="R8" s="259">
        <v>95</v>
      </c>
      <c r="T8" s="261">
        <f>AVERAGE(G8:R8)-F8</f>
        <v>0.3333333333333286</v>
      </c>
    </row>
    <row r="9" spans="1:20" s="66" customFormat="1" ht="11.25" customHeight="1" x14ac:dyDescent="0.15">
      <c r="A9" s="262" t="s">
        <v>357</v>
      </c>
      <c r="B9" s="262"/>
      <c r="C9" s="262"/>
      <c r="D9" s="263"/>
      <c r="E9" s="264">
        <v>2.92</v>
      </c>
      <c r="F9" s="265">
        <v>3.05</v>
      </c>
      <c r="G9" s="266">
        <v>2.89</v>
      </c>
      <c r="H9" s="267">
        <v>2.89</v>
      </c>
      <c r="I9" s="267">
        <v>2.91</v>
      </c>
      <c r="J9" s="267">
        <v>3.16</v>
      </c>
      <c r="K9" s="267">
        <v>3.33</v>
      </c>
      <c r="L9" s="267">
        <v>3.18</v>
      </c>
      <c r="M9" s="266">
        <v>3.24</v>
      </c>
      <c r="N9" s="266">
        <v>3.16</v>
      </c>
      <c r="O9" s="266">
        <v>3.12</v>
      </c>
      <c r="P9" s="266">
        <v>3</v>
      </c>
      <c r="Q9" s="266">
        <v>2.88</v>
      </c>
      <c r="R9" s="266">
        <v>2.87</v>
      </c>
      <c r="T9" s="261">
        <f t="shared" ref="T9:T72" si="0">AVERAGE(G9:R9)-F9</f>
        <v>2.5000000000003908E-3</v>
      </c>
    </row>
    <row r="10" spans="1:20" s="66" customFormat="1" ht="11.25" customHeight="1" x14ac:dyDescent="0.15">
      <c r="A10" s="262" t="s">
        <v>358</v>
      </c>
      <c r="B10" s="262"/>
      <c r="C10" s="262"/>
      <c r="D10" s="263"/>
      <c r="E10" s="264">
        <v>1.3</v>
      </c>
      <c r="F10" s="267">
        <v>1.25</v>
      </c>
      <c r="G10" s="266">
        <v>1.2</v>
      </c>
      <c r="H10" s="267">
        <v>1.1200000000000001</v>
      </c>
      <c r="I10" s="267">
        <v>1.0900000000000001</v>
      </c>
      <c r="J10" s="267">
        <v>1.17</v>
      </c>
      <c r="K10" s="267">
        <v>1.3</v>
      </c>
      <c r="L10" s="267">
        <v>1.28</v>
      </c>
      <c r="M10" s="266">
        <v>1.32</v>
      </c>
      <c r="N10" s="266">
        <v>1.39</v>
      </c>
      <c r="O10" s="266">
        <v>1.31</v>
      </c>
      <c r="P10" s="266">
        <v>1.25</v>
      </c>
      <c r="Q10" s="266">
        <v>1.24</v>
      </c>
      <c r="R10" s="266">
        <v>1.27</v>
      </c>
      <c r="T10" s="261">
        <f t="shared" si="0"/>
        <v>-4.9999999999998934E-3</v>
      </c>
    </row>
    <row r="11" spans="1:20" s="66" customFormat="1" ht="11.25" customHeight="1" x14ac:dyDescent="0.15">
      <c r="A11" s="262" t="s">
        <v>359</v>
      </c>
      <c r="B11" s="262"/>
      <c r="C11" s="262"/>
      <c r="D11" s="263"/>
      <c r="E11" s="268">
        <v>60.7</v>
      </c>
      <c r="F11" s="269">
        <v>62.6</v>
      </c>
      <c r="G11" s="270">
        <v>62</v>
      </c>
      <c r="H11" s="271">
        <v>63.6</v>
      </c>
      <c r="I11" s="271">
        <v>62.4</v>
      </c>
      <c r="J11" s="271">
        <v>61.6</v>
      </c>
      <c r="K11" s="271">
        <v>61.2</v>
      </c>
      <c r="L11" s="271">
        <v>61.4</v>
      </c>
      <c r="M11" s="270">
        <v>61.5</v>
      </c>
      <c r="N11" s="270">
        <v>61</v>
      </c>
      <c r="O11" s="270">
        <v>61.6</v>
      </c>
      <c r="P11" s="270">
        <v>62.9</v>
      </c>
      <c r="Q11" s="270">
        <v>65.2</v>
      </c>
      <c r="R11" s="270">
        <v>66.599999999999994</v>
      </c>
      <c r="T11" s="261">
        <f t="shared" si="0"/>
        <v>-1.6666666666665719E-2</v>
      </c>
    </row>
    <row r="12" spans="1:20" s="66" customFormat="1" ht="11.25" customHeight="1" x14ac:dyDescent="0.15">
      <c r="A12" s="262" t="s">
        <v>45</v>
      </c>
      <c r="B12" s="262"/>
      <c r="C12" s="262"/>
      <c r="D12" s="272"/>
      <c r="E12" s="273">
        <v>252152</v>
      </c>
      <c r="F12" s="274">
        <v>274299</v>
      </c>
      <c r="G12" s="275">
        <v>263923</v>
      </c>
      <c r="H12" s="274">
        <v>207959</v>
      </c>
      <c r="I12" s="274">
        <v>289518</v>
      </c>
      <c r="J12" s="274">
        <v>245014</v>
      </c>
      <c r="K12" s="274">
        <v>258527</v>
      </c>
      <c r="L12" s="274">
        <v>331299</v>
      </c>
      <c r="M12" s="275">
        <v>319481</v>
      </c>
      <c r="N12" s="275">
        <v>287161</v>
      </c>
      <c r="O12" s="275">
        <v>279874</v>
      </c>
      <c r="P12" s="275">
        <v>298185</v>
      </c>
      <c r="Q12" s="275">
        <v>237685</v>
      </c>
      <c r="R12" s="275">
        <v>272962</v>
      </c>
      <c r="T12" s="261">
        <f t="shared" si="0"/>
        <v>0</v>
      </c>
    </row>
    <row r="13" spans="1:20" s="66" customFormat="1" ht="11.25" customHeight="1" x14ac:dyDescent="0.15">
      <c r="A13" s="276"/>
      <c r="B13" s="262" t="s">
        <v>90</v>
      </c>
      <c r="C13" s="262"/>
      <c r="D13" s="272"/>
      <c r="E13" s="273">
        <v>72493</v>
      </c>
      <c r="F13" s="274">
        <v>75027</v>
      </c>
      <c r="G13" s="275">
        <v>71502</v>
      </c>
      <c r="H13" s="274">
        <v>66715</v>
      </c>
      <c r="I13" s="274">
        <v>73898</v>
      </c>
      <c r="J13" s="274">
        <v>72544</v>
      </c>
      <c r="K13" s="274">
        <v>81975</v>
      </c>
      <c r="L13" s="274">
        <v>76952</v>
      </c>
      <c r="M13" s="275">
        <v>76999</v>
      </c>
      <c r="N13" s="275">
        <v>78262</v>
      </c>
      <c r="O13" s="275">
        <v>75494</v>
      </c>
      <c r="P13" s="275">
        <v>74902</v>
      </c>
      <c r="Q13" s="275">
        <v>66376</v>
      </c>
      <c r="R13" s="275">
        <v>84707</v>
      </c>
      <c r="T13" s="261">
        <f t="shared" si="0"/>
        <v>0.16666666667151731</v>
      </c>
    </row>
    <row r="14" spans="1:20" s="66" customFormat="1" ht="12" x14ac:dyDescent="0.15">
      <c r="A14" s="276"/>
      <c r="B14" s="276"/>
      <c r="C14" s="262" t="s">
        <v>91</v>
      </c>
      <c r="D14" s="277"/>
      <c r="E14" s="273">
        <v>6307</v>
      </c>
      <c r="F14" s="274">
        <v>6572</v>
      </c>
      <c r="G14" s="275">
        <v>5655</v>
      </c>
      <c r="H14" s="274">
        <v>5375</v>
      </c>
      <c r="I14" s="274">
        <v>6381</v>
      </c>
      <c r="J14" s="274">
        <v>6424</v>
      </c>
      <c r="K14" s="274">
        <v>6546</v>
      </c>
      <c r="L14" s="274">
        <v>5713</v>
      </c>
      <c r="M14" s="275">
        <v>5935</v>
      </c>
      <c r="N14" s="275">
        <v>6275</v>
      </c>
      <c r="O14" s="275">
        <v>7445</v>
      </c>
      <c r="P14" s="275">
        <v>9650</v>
      </c>
      <c r="Q14" s="275">
        <v>5597</v>
      </c>
      <c r="R14" s="275">
        <v>7875</v>
      </c>
      <c r="T14" s="261">
        <f t="shared" si="0"/>
        <v>0.58333333333303017</v>
      </c>
    </row>
    <row r="15" spans="1:20" s="66" customFormat="1" ht="12" x14ac:dyDescent="0.15">
      <c r="A15" s="276"/>
      <c r="B15" s="276"/>
      <c r="C15" s="262" t="s">
        <v>92</v>
      </c>
      <c r="D15" s="277"/>
      <c r="E15" s="273">
        <v>5644</v>
      </c>
      <c r="F15" s="274">
        <v>5664</v>
      </c>
      <c r="G15" s="275">
        <v>5750</v>
      </c>
      <c r="H15" s="274">
        <v>5348</v>
      </c>
      <c r="I15" s="274">
        <v>5637</v>
      </c>
      <c r="J15" s="274">
        <v>5415</v>
      </c>
      <c r="K15" s="274">
        <v>5445</v>
      </c>
      <c r="L15" s="274">
        <v>5197</v>
      </c>
      <c r="M15" s="275">
        <v>4816</v>
      </c>
      <c r="N15" s="275">
        <v>4967</v>
      </c>
      <c r="O15" s="275">
        <v>4877</v>
      </c>
      <c r="P15" s="275">
        <v>4963</v>
      </c>
      <c r="Q15" s="275">
        <v>5838</v>
      </c>
      <c r="R15" s="275">
        <v>9711</v>
      </c>
      <c r="T15" s="261">
        <f t="shared" si="0"/>
        <v>-0.33333333333303017</v>
      </c>
    </row>
    <row r="16" spans="1:20" s="66" customFormat="1" ht="12" x14ac:dyDescent="0.15">
      <c r="A16" s="276"/>
      <c r="B16" s="276"/>
      <c r="C16" s="262" t="s">
        <v>94</v>
      </c>
      <c r="D16" s="277"/>
      <c r="E16" s="273">
        <v>7512</v>
      </c>
      <c r="F16" s="274">
        <v>7964</v>
      </c>
      <c r="G16" s="275">
        <v>7571</v>
      </c>
      <c r="H16" s="274">
        <v>6824</v>
      </c>
      <c r="I16" s="274">
        <v>7431</v>
      </c>
      <c r="J16" s="274">
        <v>7642</v>
      </c>
      <c r="K16" s="274">
        <v>8811</v>
      </c>
      <c r="L16" s="274">
        <v>8107</v>
      </c>
      <c r="M16" s="275">
        <v>8118</v>
      </c>
      <c r="N16" s="275">
        <v>8329</v>
      </c>
      <c r="O16" s="275">
        <v>7520</v>
      </c>
      <c r="P16" s="275">
        <v>7874</v>
      </c>
      <c r="Q16" s="275">
        <v>7396</v>
      </c>
      <c r="R16" s="275">
        <v>9947</v>
      </c>
      <c r="T16" s="261">
        <f t="shared" si="0"/>
        <v>0.16666666666696983</v>
      </c>
    </row>
    <row r="17" spans="1:20" s="66" customFormat="1" ht="12" x14ac:dyDescent="0.15">
      <c r="A17" s="276"/>
      <c r="B17" s="276"/>
      <c r="C17" s="262" t="s">
        <v>360</v>
      </c>
      <c r="D17" s="277"/>
      <c r="E17" s="273">
        <v>3947</v>
      </c>
      <c r="F17" s="274">
        <v>3534</v>
      </c>
      <c r="G17" s="275">
        <v>3627</v>
      </c>
      <c r="H17" s="274">
        <v>3628</v>
      </c>
      <c r="I17" s="274">
        <v>3834</v>
      </c>
      <c r="J17" s="274">
        <v>3613</v>
      </c>
      <c r="K17" s="274">
        <v>3908</v>
      </c>
      <c r="L17" s="274">
        <v>3609</v>
      </c>
      <c r="M17" s="275">
        <v>3751</v>
      </c>
      <c r="N17" s="275">
        <v>3378</v>
      </c>
      <c r="O17" s="275">
        <v>3336</v>
      </c>
      <c r="P17" s="275">
        <v>3321</v>
      </c>
      <c r="Q17" s="275">
        <v>3257</v>
      </c>
      <c r="R17" s="275">
        <v>3150</v>
      </c>
      <c r="T17" s="261">
        <f t="shared" si="0"/>
        <v>0.33333333333348492</v>
      </c>
    </row>
    <row r="18" spans="1:20" s="66" customFormat="1" ht="12" x14ac:dyDescent="0.15">
      <c r="A18" s="276"/>
      <c r="B18" s="276"/>
      <c r="C18" s="262" t="s">
        <v>96</v>
      </c>
      <c r="D18" s="277"/>
      <c r="E18" s="273">
        <v>8847</v>
      </c>
      <c r="F18" s="274">
        <v>8675</v>
      </c>
      <c r="G18" s="275">
        <v>7976</v>
      </c>
      <c r="H18" s="274">
        <v>8365</v>
      </c>
      <c r="I18" s="274">
        <v>9350</v>
      </c>
      <c r="J18" s="274">
        <v>9544</v>
      </c>
      <c r="K18" s="274">
        <v>9476</v>
      </c>
      <c r="L18" s="274">
        <v>9208</v>
      </c>
      <c r="M18" s="275">
        <v>8264</v>
      </c>
      <c r="N18" s="275">
        <v>8289</v>
      </c>
      <c r="O18" s="275">
        <v>8177</v>
      </c>
      <c r="P18" s="275">
        <v>8497</v>
      </c>
      <c r="Q18" s="275">
        <v>7885</v>
      </c>
      <c r="R18" s="275">
        <v>9063</v>
      </c>
      <c r="T18" s="261">
        <f t="shared" si="0"/>
        <v>-0.5</v>
      </c>
    </row>
    <row r="19" spans="1:20" s="66" customFormat="1" ht="12" x14ac:dyDescent="0.15">
      <c r="A19" s="276"/>
      <c r="B19" s="276"/>
      <c r="C19" s="262" t="s">
        <v>98</v>
      </c>
      <c r="D19" s="277"/>
      <c r="E19" s="273">
        <v>3007</v>
      </c>
      <c r="F19" s="274">
        <v>2757</v>
      </c>
      <c r="G19" s="275">
        <v>2701</v>
      </c>
      <c r="H19" s="274">
        <v>2833</v>
      </c>
      <c r="I19" s="274">
        <v>3098</v>
      </c>
      <c r="J19" s="274">
        <v>2827</v>
      </c>
      <c r="K19" s="274">
        <v>2353</v>
      </c>
      <c r="L19" s="274">
        <v>2645</v>
      </c>
      <c r="M19" s="275">
        <v>2923</v>
      </c>
      <c r="N19" s="275">
        <v>3267</v>
      </c>
      <c r="O19" s="275">
        <v>2896</v>
      </c>
      <c r="P19" s="275">
        <v>2580</v>
      </c>
      <c r="Q19" s="275">
        <v>1900</v>
      </c>
      <c r="R19" s="275">
        <v>3064</v>
      </c>
      <c r="T19" s="261">
        <f t="shared" si="0"/>
        <v>0.25</v>
      </c>
    </row>
    <row r="20" spans="1:20" s="66" customFormat="1" ht="12" x14ac:dyDescent="0.15">
      <c r="A20" s="276"/>
      <c r="B20" s="276"/>
      <c r="C20" s="262" t="s">
        <v>100</v>
      </c>
      <c r="D20" s="277"/>
      <c r="E20" s="273">
        <v>3332</v>
      </c>
      <c r="F20" s="274">
        <v>3405</v>
      </c>
      <c r="G20" s="275">
        <v>3189</v>
      </c>
      <c r="H20" s="274">
        <v>3353</v>
      </c>
      <c r="I20" s="274">
        <v>3480</v>
      </c>
      <c r="J20" s="274">
        <v>3357</v>
      </c>
      <c r="K20" s="274">
        <v>3620</v>
      </c>
      <c r="L20" s="274">
        <v>3744</v>
      </c>
      <c r="M20" s="275">
        <v>3762</v>
      </c>
      <c r="N20" s="275">
        <v>3225</v>
      </c>
      <c r="O20" s="275">
        <v>3176</v>
      </c>
      <c r="P20" s="275">
        <v>3329</v>
      </c>
      <c r="Q20" s="275">
        <v>2971</v>
      </c>
      <c r="R20" s="275">
        <v>3651</v>
      </c>
      <c r="T20" s="261">
        <f t="shared" si="0"/>
        <v>-0.25</v>
      </c>
    </row>
    <row r="21" spans="1:20" s="66" customFormat="1" ht="12" x14ac:dyDescent="0.15">
      <c r="A21" s="276"/>
      <c r="B21" s="276"/>
      <c r="C21" s="262" t="s">
        <v>101</v>
      </c>
      <c r="D21" s="277"/>
      <c r="E21" s="273">
        <v>6100</v>
      </c>
      <c r="F21" s="274">
        <v>6587</v>
      </c>
      <c r="G21" s="275">
        <v>6058</v>
      </c>
      <c r="H21" s="274">
        <v>6206</v>
      </c>
      <c r="I21" s="274">
        <v>7581</v>
      </c>
      <c r="J21" s="274">
        <v>6869</v>
      </c>
      <c r="K21" s="274">
        <v>7341</v>
      </c>
      <c r="L21" s="274">
        <v>6838</v>
      </c>
      <c r="M21" s="275">
        <v>6320</v>
      </c>
      <c r="N21" s="275">
        <v>6264</v>
      </c>
      <c r="O21" s="275">
        <v>6532</v>
      </c>
      <c r="P21" s="275">
        <v>5738</v>
      </c>
      <c r="Q21" s="275">
        <v>5794</v>
      </c>
      <c r="R21" s="275">
        <v>7497</v>
      </c>
      <c r="T21" s="261">
        <f t="shared" si="0"/>
        <v>-0.5</v>
      </c>
    </row>
    <row r="22" spans="1:20" s="66" customFormat="1" ht="12" x14ac:dyDescent="0.15">
      <c r="A22" s="276"/>
      <c r="B22" s="276"/>
      <c r="C22" s="262" t="s">
        <v>102</v>
      </c>
      <c r="D22" s="277"/>
      <c r="E22" s="273">
        <v>11746</v>
      </c>
      <c r="F22" s="274">
        <v>12697</v>
      </c>
      <c r="G22" s="275">
        <v>12305</v>
      </c>
      <c r="H22" s="274">
        <v>11546</v>
      </c>
      <c r="I22" s="274">
        <v>12031</v>
      </c>
      <c r="J22" s="274">
        <v>11794</v>
      </c>
      <c r="K22" s="274">
        <v>13962</v>
      </c>
      <c r="L22" s="274">
        <v>12246</v>
      </c>
      <c r="M22" s="275">
        <v>14290</v>
      </c>
      <c r="N22" s="275">
        <v>15170</v>
      </c>
      <c r="O22" s="275">
        <v>12458</v>
      </c>
      <c r="P22" s="275">
        <v>11563</v>
      </c>
      <c r="Q22" s="275">
        <v>10444</v>
      </c>
      <c r="R22" s="275">
        <v>14559</v>
      </c>
      <c r="T22" s="261">
        <f t="shared" si="0"/>
        <v>0.33333333333393966</v>
      </c>
    </row>
    <row r="23" spans="1:20" s="66" customFormat="1" ht="12" x14ac:dyDescent="0.15">
      <c r="A23" s="276"/>
      <c r="B23" s="276"/>
      <c r="C23" s="262" t="s">
        <v>103</v>
      </c>
      <c r="D23" s="277"/>
      <c r="E23" s="273">
        <v>4368</v>
      </c>
      <c r="F23" s="274">
        <v>4511</v>
      </c>
      <c r="G23" s="275">
        <v>4443</v>
      </c>
      <c r="H23" s="274">
        <v>3554</v>
      </c>
      <c r="I23" s="274">
        <v>4149</v>
      </c>
      <c r="J23" s="274">
        <v>4333</v>
      </c>
      <c r="K23" s="274">
        <v>5082</v>
      </c>
      <c r="L23" s="274">
        <v>5482</v>
      </c>
      <c r="M23" s="275">
        <v>5411</v>
      </c>
      <c r="N23" s="275">
        <v>5547</v>
      </c>
      <c r="O23" s="275">
        <v>5009</v>
      </c>
      <c r="P23" s="275">
        <v>3733</v>
      </c>
      <c r="Q23" s="275">
        <v>3630</v>
      </c>
      <c r="R23" s="275">
        <v>3757</v>
      </c>
      <c r="T23" s="261">
        <f t="shared" si="0"/>
        <v>-0.16666666666696983</v>
      </c>
    </row>
    <row r="24" spans="1:20" s="66" customFormat="1" ht="12" x14ac:dyDescent="0.15">
      <c r="A24" s="276"/>
      <c r="B24" s="276"/>
      <c r="C24" s="262" t="s">
        <v>104</v>
      </c>
      <c r="D24" s="277"/>
      <c r="E24" s="273">
        <v>3006</v>
      </c>
      <c r="F24" s="274">
        <v>3199</v>
      </c>
      <c r="G24" s="275">
        <v>2506</v>
      </c>
      <c r="H24" s="274">
        <v>2315</v>
      </c>
      <c r="I24" s="274">
        <v>3213</v>
      </c>
      <c r="J24" s="274">
        <v>2675</v>
      </c>
      <c r="K24" s="274">
        <v>3645</v>
      </c>
      <c r="L24" s="274">
        <v>3145</v>
      </c>
      <c r="M24" s="275">
        <v>3343</v>
      </c>
      <c r="N24" s="275">
        <v>3526</v>
      </c>
      <c r="O24" s="275">
        <v>4143</v>
      </c>
      <c r="P24" s="275">
        <v>3010</v>
      </c>
      <c r="Q24" s="275">
        <v>2910</v>
      </c>
      <c r="R24" s="275">
        <v>3954</v>
      </c>
      <c r="T24" s="261">
        <f t="shared" si="0"/>
        <v>-0.25</v>
      </c>
    </row>
    <row r="25" spans="1:20" s="66" customFormat="1" ht="12" x14ac:dyDescent="0.15">
      <c r="A25" s="276"/>
      <c r="B25" s="276"/>
      <c r="C25" s="262" t="s">
        <v>105</v>
      </c>
      <c r="D25" s="277"/>
      <c r="E25" s="273">
        <v>8677</v>
      </c>
      <c r="F25" s="274">
        <v>9462</v>
      </c>
      <c r="G25" s="275">
        <v>9722</v>
      </c>
      <c r="H25" s="274">
        <v>7370</v>
      </c>
      <c r="I25" s="274">
        <v>7713</v>
      </c>
      <c r="J25" s="274">
        <v>8052</v>
      </c>
      <c r="K25" s="274">
        <v>11786</v>
      </c>
      <c r="L25" s="274">
        <v>11017</v>
      </c>
      <c r="M25" s="275">
        <v>10065</v>
      </c>
      <c r="N25" s="275">
        <v>10024</v>
      </c>
      <c r="O25" s="275">
        <v>9925</v>
      </c>
      <c r="P25" s="275">
        <v>10644</v>
      </c>
      <c r="Q25" s="275">
        <v>8753</v>
      </c>
      <c r="R25" s="275">
        <v>8479</v>
      </c>
      <c r="T25" s="261">
        <f t="shared" si="0"/>
        <v>0.5</v>
      </c>
    </row>
    <row r="26" spans="1:20" s="66" customFormat="1" ht="11.25" customHeight="1" x14ac:dyDescent="0.15">
      <c r="A26" s="276"/>
      <c r="B26" s="262" t="s">
        <v>106</v>
      </c>
      <c r="C26" s="262"/>
      <c r="D26" s="272"/>
      <c r="E26" s="273">
        <v>14345</v>
      </c>
      <c r="F26" s="274">
        <v>6220</v>
      </c>
      <c r="G26" s="275">
        <v>6835</v>
      </c>
      <c r="H26" s="274">
        <v>2859</v>
      </c>
      <c r="I26" s="274">
        <v>8328</v>
      </c>
      <c r="J26" s="274">
        <v>4541</v>
      </c>
      <c r="K26" s="274">
        <v>4852</v>
      </c>
      <c r="L26" s="274">
        <v>5981</v>
      </c>
      <c r="M26" s="275">
        <v>9235</v>
      </c>
      <c r="N26" s="275">
        <v>4518</v>
      </c>
      <c r="O26" s="275">
        <v>5292</v>
      </c>
      <c r="P26" s="275">
        <v>9987</v>
      </c>
      <c r="Q26" s="275">
        <v>6478</v>
      </c>
      <c r="R26" s="275">
        <v>5734</v>
      </c>
      <c r="T26" s="261">
        <f t="shared" si="0"/>
        <v>0</v>
      </c>
    </row>
    <row r="27" spans="1:20" s="66" customFormat="1" ht="12" x14ac:dyDescent="0.15">
      <c r="A27" s="276"/>
      <c r="B27" s="276"/>
      <c r="C27" s="262" t="s">
        <v>361</v>
      </c>
      <c r="D27" s="277"/>
      <c r="E27" s="273">
        <v>3218</v>
      </c>
      <c r="F27" s="274">
        <v>2265</v>
      </c>
      <c r="G27" s="275">
        <v>4472</v>
      </c>
      <c r="H27" s="274">
        <v>1651</v>
      </c>
      <c r="I27" s="274">
        <v>2230</v>
      </c>
      <c r="J27" s="274">
        <v>1255</v>
      </c>
      <c r="K27" s="274">
        <v>2044</v>
      </c>
      <c r="L27" s="274">
        <v>3515</v>
      </c>
      <c r="M27" s="275">
        <v>2461</v>
      </c>
      <c r="N27" s="275">
        <v>2863</v>
      </c>
      <c r="O27" s="275">
        <v>1951</v>
      </c>
      <c r="P27" s="275">
        <v>1924</v>
      </c>
      <c r="Q27" s="275">
        <v>1361</v>
      </c>
      <c r="R27" s="275">
        <v>1455</v>
      </c>
      <c r="T27" s="261">
        <f t="shared" si="0"/>
        <v>0.16666666666651508</v>
      </c>
    </row>
    <row r="28" spans="1:20" s="66" customFormat="1" ht="12" x14ac:dyDescent="0.15">
      <c r="A28" s="276"/>
      <c r="B28" s="276"/>
      <c r="C28" s="262" t="s">
        <v>108</v>
      </c>
      <c r="D28" s="277"/>
      <c r="E28" s="273">
        <v>11127</v>
      </c>
      <c r="F28" s="274">
        <v>3955</v>
      </c>
      <c r="G28" s="275">
        <v>2363</v>
      </c>
      <c r="H28" s="274">
        <v>1208</v>
      </c>
      <c r="I28" s="274">
        <v>6098</v>
      </c>
      <c r="J28" s="274">
        <v>3286</v>
      </c>
      <c r="K28" s="274">
        <v>2808</v>
      </c>
      <c r="L28" s="274">
        <v>2466</v>
      </c>
      <c r="M28" s="275">
        <v>6773</v>
      </c>
      <c r="N28" s="275">
        <v>1655</v>
      </c>
      <c r="O28" s="275">
        <v>3341</v>
      </c>
      <c r="P28" s="275">
        <v>8063</v>
      </c>
      <c r="Q28" s="275">
        <v>5117</v>
      </c>
      <c r="R28" s="275">
        <v>4279</v>
      </c>
      <c r="T28" s="261">
        <f t="shared" si="0"/>
        <v>-0.25</v>
      </c>
    </row>
    <row r="29" spans="1:20" s="66" customFormat="1" ht="11.25" customHeight="1" x14ac:dyDescent="0.15">
      <c r="A29" s="276"/>
      <c r="B29" s="262" t="s">
        <v>109</v>
      </c>
      <c r="C29" s="262"/>
      <c r="D29" s="272"/>
      <c r="E29" s="278">
        <v>25073</v>
      </c>
      <c r="F29" s="274">
        <v>27273</v>
      </c>
      <c r="G29" s="275">
        <v>33021</v>
      </c>
      <c r="H29" s="274">
        <v>34135</v>
      </c>
      <c r="I29" s="274">
        <v>32128</v>
      </c>
      <c r="J29" s="274">
        <v>30152</v>
      </c>
      <c r="K29" s="274">
        <v>26325</v>
      </c>
      <c r="L29" s="274">
        <v>22212</v>
      </c>
      <c r="M29" s="275">
        <v>21536</v>
      </c>
      <c r="N29" s="275">
        <v>23718</v>
      </c>
      <c r="O29" s="275">
        <v>23516</v>
      </c>
      <c r="P29" s="275">
        <v>24695</v>
      </c>
      <c r="Q29" s="275">
        <v>25443</v>
      </c>
      <c r="R29" s="275">
        <v>30486</v>
      </c>
      <c r="T29" s="261">
        <f t="shared" si="0"/>
        <v>7.5833333333321207</v>
      </c>
    </row>
    <row r="30" spans="1:20" s="66" customFormat="1" ht="12" x14ac:dyDescent="0.15">
      <c r="A30" s="276"/>
      <c r="B30" s="276"/>
      <c r="C30" s="262" t="s">
        <v>110</v>
      </c>
      <c r="D30" s="277"/>
      <c r="E30" s="278">
        <v>15151</v>
      </c>
      <c r="F30" s="274">
        <v>16979</v>
      </c>
      <c r="G30" s="275">
        <v>18414</v>
      </c>
      <c r="H30" s="274">
        <v>21972</v>
      </c>
      <c r="I30" s="274">
        <v>21440</v>
      </c>
      <c r="J30" s="274">
        <v>20117</v>
      </c>
      <c r="K30" s="274">
        <v>16110</v>
      </c>
      <c r="L30" s="274">
        <v>13843</v>
      </c>
      <c r="M30" s="275">
        <v>13575</v>
      </c>
      <c r="N30" s="275">
        <v>14573</v>
      </c>
      <c r="O30" s="275">
        <v>16357</v>
      </c>
      <c r="P30" s="275">
        <v>15604</v>
      </c>
      <c r="Q30" s="275">
        <v>15390</v>
      </c>
      <c r="R30" s="275">
        <v>16348</v>
      </c>
      <c r="T30" s="261">
        <f t="shared" si="0"/>
        <v>-0.41666666666787933</v>
      </c>
    </row>
    <row r="31" spans="1:20" s="66" customFormat="1" ht="12" x14ac:dyDescent="0.15">
      <c r="A31" s="276"/>
      <c r="B31" s="276"/>
      <c r="C31" s="262" t="s">
        <v>111</v>
      </c>
      <c r="D31" s="277"/>
      <c r="E31" s="278">
        <v>2807</v>
      </c>
      <c r="F31" s="274">
        <v>2788</v>
      </c>
      <c r="G31" s="275">
        <v>3354</v>
      </c>
      <c r="H31" s="274">
        <v>3474</v>
      </c>
      <c r="I31" s="274">
        <v>3305</v>
      </c>
      <c r="J31" s="274">
        <v>3555</v>
      </c>
      <c r="K31" s="274">
        <v>3030</v>
      </c>
      <c r="L31" s="274">
        <v>2870</v>
      </c>
      <c r="M31" s="275">
        <v>2248</v>
      </c>
      <c r="N31" s="275">
        <v>2313</v>
      </c>
      <c r="O31" s="275">
        <v>1673</v>
      </c>
      <c r="P31" s="275">
        <v>1825</v>
      </c>
      <c r="Q31" s="275">
        <v>2540</v>
      </c>
      <c r="R31" s="275">
        <v>3266</v>
      </c>
      <c r="T31" s="261">
        <f t="shared" si="0"/>
        <v>-0.25</v>
      </c>
    </row>
    <row r="32" spans="1:20" s="66" customFormat="1" ht="12" x14ac:dyDescent="0.15">
      <c r="A32" s="276"/>
      <c r="B32" s="276"/>
      <c r="C32" s="262" t="s">
        <v>362</v>
      </c>
      <c r="D32" s="277"/>
      <c r="E32" s="278">
        <v>1220</v>
      </c>
      <c r="F32" s="274">
        <v>1990</v>
      </c>
      <c r="G32" s="275">
        <v>4772</v>
      </c>
      <c r="H32" s="274">
        <v>3771</v>
      </c>
      <c r="I32" s="274">
        <v>2170</v>
      </c>
      <c r="J32" s="274">
        <v>1113</v>
      </c>
      <c r="K32" s="274">
        <v>876</v>
      </c>
      <c r="L32" s="274">
        <v>677</v>
      </c>
      <c r="M32" s="275">
        <v>649</v>
      </c>
      <c r="N32" s="275">
        <v>841</v>
      </c>
      <c r="O32" s="275">
        <v>588</v>
      </c>
      <c r="P32" s="275">
        <v>1343</v>
      </c>
      <c r="Q32" s="275">
        <v>2581</v>
      </c>
      <c r="R32" s="275">
        <v>4494</v>
      </c>
      <c r="T32" s="261">
        <f t="shared" si="0"/>
        <v>-0.41666666666674246</v>
      </c>
    </row>
    <row r="33" spans="1:20" s="66" customFormat="1" ht="12" x14ac:dyDescent="0.15">
      <c r="A33" s="276"/>
      <c r="B33" s="276"/>
      <c r="C33" s="262" t="s">
        <v>113</v>
      </c>
      <c r="D33" s="277"/>
      <c r="E33" s="278">
        <v>5895</v>
      </c>
      <c r="F33" s="274">
        <v>5517</v>
      </c>
      <c r="G33" s="275">
        <v>6481</v>
      </c>
      <c r="H33" s="274">
        <v>4920</v>
      </c>
      <c r="I33" s="274">
        <v>5212</v>
      </c>
      <c r="J33" s="274">
        <v>5366</v>
      </c>
      <c r="K33" s="274">
        <v>6218</v>
      </c>
      <c r="L33" s="274">
        <v>4823</v>
      </c>
      <c r="M33" s="275">
        <v>5064</v>
      </c>
      <c r="N33" s="275">
        <v>5991</v>
      </c>
      <c r="O33" s="275">
        <v>4899</v>
      </c>
      <c r="P33" s="275">
        <v>5923</v>
      </c>
      <c r="Q33" s="275">
        <v>4932</v>
      </c>
      <c r="R33" s="275">
        <v>6379</v>
      </c>
      <c r="T33" s="261">
        <f t="shared" si="0"/>
        <v>0.33333333333303017</v>
      </c>
    </row>
    <row r="34" spans="1:20" s="66" customFormat="1" ht="11.25" customHeight="1" x14ac:dyDescent="0.15">
      <c r="A34" s="276"/>
      <c r="B34" s="262" t="s">
        <v>114</v>
      </c>
      <c r="C34" s="262"/>
      <c r="D34" s="272"/>
      <c r="E34" s="278">
        <v>10918</v>
      </c>
      <c r="F34" s="274">
        <v>11646</v>
      </c>
      <c r="G34" s="275">
        <v>7999</v>
      </c>
      <c r="H34" s="274">
        <v>9679</v>
      </c>
      <c r="I34" s="274">
        <v>7936</v>
      </c>
      <c r="J34" s="274">
        <v>6844</v>
      </c>
      <c r="K34" s="274">
        <v>7827</v>
      </c>
      <c r="L34" s="274">
        <v>16764</v>
      </c>
      <c r="M34" s="275">
        <v>10265</v>
      </c>
      <c r="N34" s="275">
        <v>20365</v>
      </c>
      <c r="O34" s="275">
        <v>13813</v>
      </c>
      <c r="P34" s="275">
        <v>12273</v>
      </c>
      <c r="Q34" s="275">
        <v>12077</v>
      </c>
      <c r="R34" s="275">
        <v>13910</v>
      </c>
      <c r="T34" s="261">
        <f t="shared" si="0"/>
        <v>0</v>
      </c>
    </row>
    <row r="35" spans="1:20" s="66" customFormat="1" ht="12" x14ac:dyDescent="0.15">
      <c r="A35" s="276"/>
      <c r="B35" s="276"/>
      <c r="C35" s="262" t="s">
        <v>115</v>
      </c>
      <c r="D35" s="277"/>
      <c r="E35" s="278">
        <v>4273</v>
      </c>
      <c r="F35" s="274">
        <v>3766</v>
      </c>
      <c r="G35" s="275">
        <v>3520</v>
      </c>
      <c r="H35" s="274">
        <v>4118</v>
      </c>
      <c r="I35" s="274">
        <v>974</v>
      </c>
      <c r="J35" s="274">
        <v>852</v>
      </c>
      <c r="K35" s="274">
        <v>752</v>
      </c>
      <c r="L35" s="274">
        <v>8747</v>
      </c>
      <c r="M35" s="275">
        <v>2126</v>
      </c>
      <c r="N35" s="275">
        <v>12450</v>
      </c>
      <c r="O35" s="275">
        <v>3513</v>
      </c>
      <c r="P35" s="275">
        <v>2612</v>
      </c>
      <c r="Q35" s="275">
        <v>2206</v>
      </c>
      <c r="R35" s="275">
        <v>3316</v>
      </c>
      <c r="T35" s="261">
        <f t="shared" si="0"/>
        <v>-0.5</v>
      </c>
    </row>
    <row r="36" spans="1:20" s="66" customFormat="1" ht="11.25" customHeight="1" x14ac:dyDescent="0.15">
      <c r="A36" s="276"/>
      <c r="B36" s="276"/>
      <c r="C36" s="262" t="s">
        <v>363</v>
      </c>
      <c r="D36" s="277"/>
      <c r="E36" s="278">
        <v>374</v>
      </c>
      <c r="F36" s="274">
        <v>1619</v>
      </c>
      <c r="G36" s="275">
        <v>476</v>
      </c>
      <c r="H36" s="274">
        <v>353</v>
      </c>
      <c r="I36" s="274">
        <v>514</v>
      </c>
      <c r="J36" s="274">
        <v>105</v>
      </c>
      <c r="K36" s="274">
        <v>77</v>
      </c>
      <c r="L36" s="274">
        <v>798</v>
      </c>
      <c r="M36" s="275">
        <v>721</v>
      </c>
      <c r="N36" s="275">
        <v>1109</v>
      </c>
      <c r="O36" s="275">
        <v>4270</v>
      </c>
      <c r="P36" s="275">
        <v>2832</v>
      </c>
      <c r="Q36" s="275">
        <v>4622</v>
      </c>
      <c r="R36" s="275">
        <v>3546</v>
      </c>
      <c r="T36" s="261">
        <f t="shared" si="0"/>
        <v>-0.41666666666674246</v>
      </c>
    </row>
    <row r="37" spans="1:20" s="66" customFormat="1" ht="12" x14ac:dyDescent="0.15">
      <c r="A37" s="276"/>
      <c r="B37" s="276"/>
      <c r="C37" s="262" t="s">
        <v>117</v>
      </c>
      <c r="D37" s="277"/>
      <c r="E37" s="278">
        <v>810</v>
      </c>
      <c r="F37" s="274">
        <v>522</v>
      </c>
      <c r="G37" s="275">
        <v>190</v>
      </c>
      <c r="H37" s="274">
        <v>1390</v>
      </c>
      <c r="I37" s="274">
        <v>892</v>
      </c>
      <c r="J37" s="274">
        <v>517</v>
      </c>
      <c r="K37" s="274">
        <v>166</v>
      </c>
      <c r="L37" s="274">
        <v>455</v>
      </c>
      <c r="M37" s="275">
        <v>1037</v>
      </c>
      <c r="N37" s="275">
        <v>480</v>
      </c>
      <c r="O37" s="275">
        <v>417</v>
      </c>
      <c r="P37" s="275">
        <v>134</v>
      </c>
      <c r="Q37" s="275">
        <v>95</v>
      </c>
      <c r="R37" s="275">
        <v>494</v>
      </c>
      <c r="T37" s="261">
        <f t="shared" si="0"/>
        <v>0.25</v>
      </c>
    </row>
    <row r="38" spans="1:20" s="66" customFormat="1" ht="12" x14ac:dyDescent="0.15">
      <c r="A38" s="276"/>
      <c r="B38" s="276"/>
      <c r="C38" s="262" t="s">
        <v>118</v>
      </c>
      <c r="D38" s="277"/>
      <c r="E38" s="278">
        <v>1956</v>
      </c>
      <c r="F38" s="274">
        <v>1897</v>
      </c>
      <c r="G38" s="275">
        <v>1495</v>
      </c>
      <c r="H38" s="274">
        <v>1430</v>
      </c>
      <c r="I38" s="274">
        <v>2067</v>
      </c>
      <c r="J38" s="274">
        <v>1700</v>
      </c>
      <c r="K38" s="274">
        <v>2176</v>
      </c>
      <c r="L38" s="274">
        <v>2066</v>
      </c>
      <c r="M38" s="275">
        <v>1641</v>
      </c>
      <c r="N38" s="275">
        <v>2351</v>
      </c>
      <c r="O38" s="275">
        <v>2028</v>
      </c>
      <c r="P38" s="275">
        <v>2078</v>
      </c>
      <c r="Q38" s="275">
        <v>1599</v>
      </c>
      <c r="R38" s="275">
        <v>2135</v>
      </c>
      <c r="T38" s="261">
        <f t="shared" si="0"/>
        <v>0.16666666666674246</v>
      </c>
    </row>
    <row r="39" spans="1:20" s="66" customFormat="1" ht="12" x14ac:dyDescent="0.15">
      <c r="A39" s="276"/>
      <c r="B39" s="276"/>
      <c r="C39" s="262" t="s">
        <v>119</v>
      </c>
      <c r="D39" s="277"/>
      <c r="E39" s="278">
        <v>2879</v>
      </c>
      <c r="F39" s="274">
        <v>2986</v>
      </c>
      <c r="G39" s="275">
        <v>2075</v>
      </c>
      <c r="H39" s="274">
        <v>2095</v>
      </c>
      <c r="I39" s="274">
        <v>2824</v>
      </c>
      <c r="J39" s="274">
        <v>3239</v>
      </c>
      <c r="K39" s="274">
        <v>3364</v>
      </c>
      <c r="L39" s="274">
        <v>3641</v>
      </c>
      <c r="M39" s="275">
        <v>3795</v>
      </c>
      <c r="N39" s="275">
        <v>3401</v>
      </c>
      <c r="O39" s="275">
        <v>3017</v>
      </c>
      <c r="P39" s="275">
        <v>2843</v>
      </c>
      <c r="Q39" s="275">
        <v>2471</v>
      </c>
      <c r="R39" s="275">
        <v>3072</v>
      </c>
      <c r="T39" s="261">
        <f t="shared" si="0"/>
        <v>0.41666666666651508</v>
      </c>
    </row>
    <row r="40" spans="1:20" s="66" customFormat="1" ht="12" x14ac:dyDescent="0.15">
      <c r="A40" s="276"/>
      <c r="B40" s="276"/>
      <c r="C40" s="262" t="s">
        <v>120</v>
      </c>
      <c r="D40" s="277"/>
      <c r="E40" s="278">
        <v>627</v>
      </c>
      <c r="F40" s="274">
        <v>856</v>
      </c>
      <c r="G40" s="275">
        <v>243</v>
      </c>
      <c r="H40" s="274">
        <v>293</v>
      </c>
      <c r="I40" s="274">
        <v>666</v>
      </c>
      <c r="J40" s="274">
        <v>430</v>
      </c>
      <c r="K40" s="274">
        <v>1293</v>
      </c>
      <c r="L40" s="274">
        <v>1057</v>
      </c>
      <c r="M40" s="275">
        <v>945</v>
      </c>
      <c r="N40" s="275">
        <v>574</v>
      </c>
      <c r="O40" s="275">
        <v>567</v>
      </c>
      <c r="P40" s="275">
        <v>1773</v>
      </c>
      <c r="Q40" s="275">
        <v>1084</v>
      </c>
      <c r="R40" s="275">
        <v>1348</v>
      </c>
      <c r="T40" s="261">
        <f t="shared" si="0"/>
        <v>8.3333333333371229E-2</v>
      </c>
    </row>
    <row r="41" spans="1:20" s="66" customFormat="1" ht="11.25" customHeight="1" x14ac:dyDescent="0.15">
      <c r="A41" s="276"/>
      <c r="B41" s="262" t="s">
        <v>121</v>
      </c>
      <c r="C41" s="262"/>
      <c r="D41" s="272"/>
      <c r="E41" s="278">
        <v>6857</v>
      </c>
      <c r="F41" s="274">
        <v>8214</v>
      </c>
      <c r="G41" s="275">
        <v>7890</v>
      </c>
      <c r="H41" s="274">
        <v>5234</v>
      </c>
      <c r="I41" s="274">
        <v>7288</v>
      </c>
      <c r="J41" s="274">
        <v>9841</v>
      </c>
      <c r="K41" s="274">
        <v>7846</v>
      </c>
      <c r="L41" s="274">
        <v>10414</v>
      </c>
      <c r="M41" s="275">
        <v>8310</v>
      </c>
      <c r="N41" s="275">
        <v>5158</v>
      </c>
      <c r="O41" s="275">
        <v>6851</v>
      </c>
      <c r="P41" s="275">
        <v>11513</v>
      </c>
      <c r="Q41" s="275">
        <v>6505</v>
      </c>
      <c r="R41" s="275">
        <v>11715</v>
      </c>
      <c r="T41" s="261">
        <f t="shared" si="0"/>
        <v>-0.25</v>
      </c>
    </row>
    <row r="42" spans="1:20" s="66" customFormat="1" ht="12" x14ac:dyDescent="0.15">
      <c r="A42" s="276"/>
      <c r="B42" s="276"/>
      <c r="C42" s="262" t="s">
        <v>123</v>
      </c>
      <c r="D42" s="277"/>
      <c r="E42" s="278">
        <v>3</v>
      </c>
      <c r="F42" s="274">
        <v>9</v>
      </c>
      <c r="G42" s="275">
        <v>0</v>
      </c>
      <c r="H42" s="274">
        <v>0</v>
      </c>
      <c r="I42" s="274">
        <v>0</v>
      </c>
      <c r="J42" s="274">
        <v>0</v>
      </c>
      <c r="K42" s="274">
        <v>22</v>
      </c>
      <c r="L42" s="274">
        <v>0</v>
      </c>
      <c r="M42" s="275">
        <v>20</v>
      </c>
      <c r="N42" s="275">
        <v>0</v>
      </c>
      <c r="O42" s="275">
        <v>50</v>
      </c>
      <c r="P42" s="275">
        <v>0</v>
      </c>
      <c r="Q42" s="275">
        <v>21</v>
      </c>
      <c r="R42" s="275">
        <v>0</v>
      </c>
      <c r="T42" s="261">
        <f t="shared" si="0"/>
        <v>0.41666666666666607</v>
      </c>
    </row>
    <row r="43" spans="1:20" s="66" customFormat="1" ht="12" x14ac:dyDescent="0.15">
      <c r="A43" s="276"/>
      <c r="B43" s="276"/>
      <c r="C43" s="262" t="s">
        <v>124</v>
      </c>
      <c r="D43" s="277"/>
      <c r="E43" s="278">
        <v>2459</v>
      </c>
      <c r="F43" s="274">
        <v>3454</v>
      </c>
      <c r="G43" s="275">
        <v>2902</v>
      </c>
      <c r="H43" s="274">
        <v>2276</v>
      </c>
      <c r="I43" s="274">
        <v>3903</v>
      </c>
      <c r="J43" s="274">
        <v>2952</v>
      </c>
      <c r="K43" s="274">
        <v>2338</v>
      </c>
      <c r="L43" s="274">
        <v>4646</v>
      </c>
      <c r="M43" s="275">
        <v>3082</v>
      </c>
      <c r="N43" s="275">
        <v>2200</v>
      </c>
      <c r="O43" s="275">
        <v>3362</v>
      </c>
      <c r="P43" s="275">
        <v>5415</v>
      </c>
      <c r="Q43" s="275">
        <v>2643</v>
      </c>
      <c r="R43" s="275">
        <v>5725</v>
      </c>
      <c r="T43" s="261">
        <f t="shared" si="0"/>
        <v>-0.33333333333348492</v>
      </c>
    </row>
    <row r="44" spans="1:20" s="66" customFormat="1" ht="11.25" customHeight="1" x14ac:dyDescent="0.15">
      <c r="A44" s="276"/>
      <c r="B44" s="276"/>
      <c r="C44" s="262" t="s">
        <v>364</v>
      </c>
      <c r="D44" s="277"/>
      <c r="E44" s="278">
        <v>1361</v>
      </c>
      <c r="F44" s="274">
        <v>1605</v>
      </c>
      <c r="G44" s="275">
        <v>2453</v>
      </c>
      <c r="H44" s="274">
        <v>956</v>
      </c>
      <c r="I44" s="274">
        <v>834</v>
      </c>
      <c r="J44" s="274">
        <v>1549</v>
      </c>
      <c r="K44" s="274">
        <v>2447</v>
      </c>
      <c r="L44" s="274">
        <v>1818</v>
      </c>
      <c r="M44" s="275">
        <v>1820</v>
      </c>
      <c r="N44" s="275">
        <v>1094</v>
      </c>
      <c r="O44" s="275">
        <v>922</v>
      </c>
      <c r="P44" s="275">
        <v>2441</v>
      </c>
      <c r="Q44" s="275">
        <v>989</v>
      </c>
      <c r="R44" s="275">
        <v>1941</v>
      </c>
      <c r="T44" s="261">
        <f t="shared" si="0"/>
        <v>0.33333333333325754</v>
      </c>
    </row>
    <row r="45" spans="1:20" s="66" customFormat="1" ht="12" x14ac:dyDescent="0.15">
      <c r="A45" s="276"/>
      <c r="B45" s="276"/>
      <c r="C45" s="262" t="s">
        <v>127</v>
      </c>
      <c r="D45" s="277"/>
      <c r="E45" s="278">
        <v>783</v>
      </c>
      <c r="F45" s="274">
        <v>875</v>
      </c>
      <c r="G45" s="275">
        <v>850</v>
      </c>
      <c r="H45" s="274">
        <v>537</v>
      </c>
      <c r="I45" s="274">
        <v>558</v>
      </c>
      <c r="J45" s="274">
        <v>880</v>
      </c>
      <c r="K45" s="274">
        <v>1022</v>
      </c>
      <c r="L45" s="274">
        <v>1275</v>
      </c>
      <c r="M45" s="275">
        <v>892</v>
      </c>
      <c r="N45" s="275">
        <v>317</v>
      </c>
      <c r="O45" s="275">
        <v>812</v>
      </c>
      <c r="P45" s="275">
        <v>1539</v>
      </c>
      <c r="Q45" s="275">
        <v>695</v>
      </c>
      <c r="R45" s="275">
        <v>1124</v>
      </c>
      <c r="T45" s="261">
        <f t="shared" si="0"/>
        <v>8.3333333333371229E-2</v>
      </c>
    </row>
    <row r="46" spans="1:20" s="66" customFormat="1" ht="12" x14ac:dyDescent="0.15">
      <c r="A46" s="276"/>
      <c r="B46" s="276"/>
      <c r="C46" s="262" t="s">
        <v>365</v>
      </c>
      <c r="D46" s="277"/>
      <c r="E46" s="278">
        <v>62</v>
      </c>
      <c r="F46" s="274">
        <v>71</v>
      </c>
      <c r="G46" s="275">
        <v>37</v>
      </c>
      <c r="H46" s="274">
        <v>53</v>
      </c>
      <c r="I46" s="274">
        <v>216</v>
      </c>
      <c r="J46" s="274">
        <v>35</v>
      </c>
      <c r="K46" s="274">
        <v>54</v>
      </c>
      <c r="L46" s="274">
        <v>131</v>
      </c>
      <c r="M46" s="275">
        <v>143</v>
      </c>
      <c r="N46" s="275">
        <v>18</v>
      </c>
      <c r="O46" s="275">
        <v>74</v>
      </c>
      <c r="P46" s="275">
        <v>29</v>
      </c>
      <c r="Q46" s="275">
        <v>16</v>
      </c>
      <c r="R46" s="275">
        <v>47</v>
      </c>
      <c r="T46" s="261">
        <f t="shared" si="0"/>
        <v>8.3333333333328596E-2</v>
      </c>
    </row>
    <row r="47" spans="1:20" s="66" customFormat="1" ht="12" x14ac:dyDescent="0.15">
      <c r="A47" s="276"/>
      <c r="B47" s="276"/>
      <c r="C47" s="262" t="s">
        <v>366</v>
      </c>
      <c r="D47" s="277"/>
      <c r="E47" s="278">
        <v>536</v>
      </c>
      <c r="F47" s="274">
        <v>589</v>
      </c>
      <c r="G47" s="275">
        <v>601</v>
      </c>
      <c r="H47" s="274">
        <v>239</v>
      </c>
      <c r="I47" s="274">
        <v>518</v>
      </c>
      <c r="J47" s="274">
        <v>629</v>
      </c>
      <c r="K47" s="274">
        <v>754</v>
      </c>
      <c r="L47" s="274">
        <v>546</v>
      </c>
      <c r="M47" s="275">
        <v>599</v>
      </c>
      <c r="N47" s="275">
        <v>191</v>
      </c>
      <c r="O47" s="275">
        <v>478</v>
      </c>
      <c r="P47" s="275">
        <v>806</v>
      </c>
      <c r="Q47" s="275">
        <v>681</v>
      </c>
      <c r="R47" s="275">
        <v>1027</v>
      </c>
      <c r="T47" s="261">
        <f t="shared" si="0"/>
        <v>8.3333333333371229E-2</v>
      </c>
    </row>
    <row r="48" spans="1:20" s="66" customFormat="1" ht="12" x14ac:dyDescent="0.15">
      <c r="A48" s="276"/>
      <c r="B48" s="276"/>
      <c r="C48" s="262" t="s">
        <v>128</v>
      </c>
      <c r="D48" s="277"/>
      <c r="E48" s="278">
        <v>1171</v>
      </c>
      <c r="F48" s="274">
        <v>1018</v>
      </c>
      <c r="G48" s="275">
        <v>920</v>
      </c>
      <c r="H48" s="274">
        <v>1123</v>
      </c>
      <c r="I48" s="274">
        <v>942</v>
      </c>
      <c r="J48" s="274">
        <v>1158</v>
      </c>
      <c r="K48" s="274">
        <v>643</v>
      </c>
      <c r="L48" s="274">
        <v>1198</v>
      </c>
      <c r="M48" s="275">
        <v>1103</v>
      </c>
      <c r="N48" s="275">
        <v>783</v>
      </c>
      <c r="O48" s="275">
        <v>688</v>
      </c>
      <c r="P48" s="275">
        <v>927</v>
      </c>
      <c r="Q48" s="275">
        <v>1177</v>
      </c>
      <c r="R48" s="275">
        <v>1559</v>
      </c>
      <c r="T48" s="261">
        <f t="shared" si="0"/>
        <v>0.41666666666662877</v>
      </c>
    </row>
    <row r="49" spans="1:20" s="66" customFormat="1" ht="11.25" customHeight="1" x14ac:dyDescent="0.15">
      <c r="A49" s="276"/>
      <c r="B49" s="276"/>
      <c r="C49" s="262" t="s">
        <v>130</v>
      </c>
      <c r="D49" s="277"/>
      <c r="E49" s="278">
        <v>482</v>
      </c>
      <c r="F49" s="274">
        <v>592</v>
      </c>
      <c r="G49" s="275">
        <v>127</v>
      </c>
      <c r="H49" s="274">
        <v>50</v>
      </c>
      <c r="I49" s="274">
        <v>317</v>
      </c>
      <c r="J49" s="274">
        <v>2638</v>
      </c>
      <c r="K49" s="274">
        <v>566</v>
      </c>
      <c r="L49" s="274">
        <v>800</v>
      </c>
      <c r="M49" s="275">
        <v>651</v>
      </c>
      <c r="N49" s="275">
        <v>553</v>
      </c>
      <c r="O49" s="275">
        <v>465</v>
      </c>
      <c r="P49" s="275">
        <v>356</v>
      </c>
      <c r="Q49" s="275">
        <v>284</v>
      </c>
      <c r="R49" s="275">
        <v>291</v>
      </c>
      <c r="T49" s="261">
        <f t="shared" si="0"/>
        <v>-0.5</v>
      </c>
    </row>
    <row r="50" spans="1:20" s="66" customFormat="1" ht="11.25" customHeight="1" x14ac:dyDescent="0.15">
      <c r="A50" s="276"/>
      <c r="B50" s="262" t="s">
        <v>131</v>
      </c>
      <c r="C50" s="262"/>
      <c r="D50" s="272"/>
      <c r="E50" s="278">
        <v>11861</v>
      </c>
      <c r="F50" s="274">
        <v>11522</v>
      </c>
      <c r="G50" s="275">
        <v>13779</v>
      </c>
      <c r="H50" s="274">
        <v>11033</v>
      </c>
      <c r="I50" s="274">
        <v>10985</v>
      </c>
      <c r="J50" s="274">
        <v>8937</v>
      </c>
      <c r="K50" s="274">
        <v>9268</v>
      </c>
      <c r="L50" s="274">
        <v>9743</v>
      </c>
      <c r="M50" s="275">
        <v>14303</v>
      </c>
      <c r="N50" s="275">
        <v>11681</v>
      </c>
      <c r="O50" s="275">
        <v>11367</v>
      </c>
      <c r="P50" s="275">
        <v>11683</v>
      </c>
      <c r="Q50" s="275">
        <v>10921</v>
      </c>
      <c r="R50" s="275">
        <v>14561</v>
      </c>
      <c r="T50" s="261">
        <f t="shared" si="0"/>
        <v>-0.25</v>
      </c>
    </row>
    <row r="51" spans="1:20" s="66" customFormat="1" ht="12" x14ac:dyDescent="0.15">
      <c r="A51" s="276"/>
      <c r="B51" s="276"/>
      <c r="C51" s="262" t="s">
        <v>367</v>
      </c>
      <c r="D51" s="277"/>
      <c r="E51" s="278">
        <v>2294</v>
      </c>
      <c r="F51" s="274">
        <v>2339</v>
      </c>
      <c r="G51" s="275">
        <v>3227</v>
      </c>
      <c r="H51" s="274">
        <v>3543</v>
      </c>
      <c r="I51" s="274">
        <v>3222</v>
      </c>
      <c r="J51" s="274">
        <v>1356</v>
      </c>
      <c r="K51" s="274">
        <v>1706</v>
      </c>
      <c r="L51" s="274">
        <v>2286</v>
      </c>
      <c r="M51" s="275">
        <v>2035</v>
      </c>
      <c r="N51" s="275">
        <v>1681</v>
      </c>
      <c r="O51" s="275">
        <v>2166</v>
      </c>
      <c r="P51" s="275">
        <v>2204</v>
      </c>
      <c r="Q51" s="275">
        <v>1791</v>
      </c>
      <c r="R51" s="275">
        <v>2855</v>
      </c>
      <c r="T51" s="261">
        <f t="shared" si="0"/>
        <v>0.33333333333348492</v>
      </c>
    </row>
    <row r="52" spans="1:20" s="66" customFormat="1" ht="11.25" customHeight="1" x14ac:dyDescent="0.15">
      <c r="A52" s="276"/>
      <c r="B52" s="276"/>
      <c r="C52" s="262" t="s">
        <v>368</v>
      </c>
      <c r="D52" s="277"/>
      <c r="E52" s="278">
        <v>1145</v>
      </c>
      <c r="F52" s="274">
        <v>1014</v>
      </c>
      <c r="G52" s="275">
        <v>1031</v>
      </c>
      <c r="H52" s="274">
        <v>1146</v>
      </c>
      <c r="I52" s="274">
        <v>1475</v>
      </c>
      <c r="J52" s="274">
        <v>1156</v>
      </c>
      <c r="K52" s="274">
        <v>731</v>
      </c>
      <c r="L52" s="274">
        <v>830</v>
      </c>
      <c r="M52" s="275">
        <v>1522</v>
      </c>
      <c r="N52" s="275">
        <v>818</v>
      </c>
      <c r="O52" s="275">
        <v>1118</v>
      </c>
      <c r="P52" s="275">
        <v>1296</v>
      </c>
      <c r="Q52" s="275">
        <v>716</v>
      </c>
      <c r="R52" s="275">
        <v>323</v>
      </c>
      <c r="T52" s="261">
        <f t="shared" si="0"/>
        <v>-0.5</v>
      </c>
    </row>
    <row r="53" spans="1:20" s="66" customFormat="1" ht="11.25" customHeight="1" x14ac:dyDescent="0.15">
      <c r="A53" s="276"/>
      <c r="B53" s="276"/>
      <c r="C53" s="262" t="s">
        <v>133</v>
      </c>
      <c r="D53" s="277"/>
      <c r="E53" s="278">
        <v>2389</v>
      </c>
      <c r="F53" s="274">
        <v>2638</v>
      </c>
      <c r="G53" s="275">
        <v>3943</v>
      </c>
      <c r="H53" s="274">
        <v>1880</v>
      </c>
      <c r="I53" s="274">
        <v>1892</v>
      </c>
      <c r="J53" s="274">
        <v>2280</v>
      </c>
      <c r="K53" s="274">
        <v>3785</v>
      </c>
      <c r="L53" s="274">
        <v>1907</v>
      </c>
      <c r="M53" s="275">
        <v>3788</v>
      </c>
      <c r="N53" s="275">
        <v>2503</v>
      </c>
      <c r="O53" s="275">
        <v>2174</v>
      </c>
      <c r="P53" s="275">
        <v>1653</v>
      </c>
      <c r="Q53" s="275">
        <v>2309</v>
      </c>
      <c r="R53" s="275">
        <v>3543</v>
      </c>
      <c r="T53" s="261">
        <f t="shared" si="0"/>
        <v>8.3333333333484916E-2</v>
      </c>
    </row>
    <row r="54" spans="1:20" s="66" customFormat="1" ht="11.25" customHeight="1" x14ac:dyDescent="0.15">
      <c r="A54" s="276"/>
      <c r="B54" s="276"/>
      <c r="C54" s="262" t="s">
        <v>134</v>
      </c>
      <c r="D54" s="277"/>
      <c r="E54" s="278">
        <v>6033</v>
      </c>
      <c r="F54" s="274">
        <v>5531</v>
      </c>
      <c r="G54" s="275">
        <v>5578</v>
      </c>
      <c r="H54" s="274">
        <v>4464</v>
      </c>
      <c r="I54" s="274">
        <v>4397</v>
      </c>
      <c r="J54" s="274">
        <v>4146</v>
      </c>
      <c r="K54" s="274">
        <v>3046</v>
      </c>
      <c r="L54" s="274">
        <v>4720</v>
      </c>
      <c r="M54" s="275">
        <v>6959</v>
      </c>
      <c r="N54" s="275">
        <v>6679</v>
      </c>
      <c r="O54" s="275">
        <v>5909</v>
      </c>
      <c r="P54" s="275">
        <v>6530</v>
      </c>
      <c r="Q54" s="275">
        <v>6105</v>
      </c>
      <c r="R54" s="275">
        <v>7839</v>
      </c>
      <c r="T54" s="261">
        <f t="shared" si="0"/>
        <v>0</v>
      </c>
    </row>
    <row r="55" spans="1:20" s="66" customFormat="1" ht="11.25" customHeight="1" x14ac:dyDescent="0.15">
      <c r="A55" s="276"/>
      <c r="B55" s="262" t="s">
        <v>135</v>
      </c>
      <c r="C55" s="262"/>
      <c r="D55" s="272"/>
      <c r="E55" s="278">
        <v>34999</v>
      </c>
      <c r="F55" s="274">
        <v>45519</v>
      </c>
      <c r="G55" s="275">
        <v>28142</v>
      </c>
      <c r="H55" s="274">
        <v>23273</v>
      </c>
      <c r="I55" s="274">
        <v>68787</v>
      </c>
      <c r="J55" s="274">
        <v>25175</v>
      </c>
      <c r="K55" s="274">
        <v>39462</v>
      </c>
      <c r="L55" s="274">
        <v>57942</v>
      </c>
      <c r="M55" s="275">
        <v>78447</v>
      </c>
      <c r="N55" s="275">
        <v>66811</v>
      </c>
      <c r="O55" s="275">
        <v>59840</v>
      </c>
      <c r="P55" s="275">
        <v>34778</v>
      </c>
      <c r="Q55" s="275">
        <v>31951</v>
      </c>
      <c r="R55" s="275">
        <v>31615</v>
      </c>
      <c r="T55" s="261">
        <f t="shared" si="0"/>
        <v>-0.41666666666424135</v>
      </c>
    </row>
    <row r="56" spans="1:20" s="66" customFormat="1" ht="12" x14ac:dyDescent="0.15">
      <c r="A56" s="276"/>
      <c r="B56" s="276"/>
      <c r="C56" s="262" t="s">
        <v>136</v>
      </c>
      <c r="D56" s="277"/>
      <c r="E56" s="278">
        <v>1215</v>
      </c>
      <c r="F56" s="274">
        <v>2301</v>
      </c>
      <c r="G56" s="275">
        <v>5646</v>
      </c>
      <c r="H56" s="274">
        <v>956</v>
      </c>
      <c r="I56" s="274">
        <v>1135</v>
      </c>
      <c r="J56" s="274">
        <v>1105</v>
      </c>
      <c r="K56" s="274">
        <v>1935</v>
      </c>
      <c r="L56" s="274">
        <v>2363</v>
      </c>
      <c r="M56" s="275">
        <v>2908</v>
      </c>
      <c r="N56" s="275">
        <v>1111</v>
      </c>
      <c r="O56" s="275">
        <v>1814</v>
      </c>
      <c r="P56" s="275">
        <v>2699</v>
      </c>
      <c r="Q56" s="275">
        <v>4174</v>
      </c>
      <c r="R56" s="275">
        <v>1765</v>
      </c>
      <c r="T56" s="261">
        <f t="shared" si="0"/>
        <v>-8.3333333333484916E-2</v>
      </c>
    </row>
    <row r="57" spans="1:20" s="66" customFormat="1" ht="12" x14ac:dyDescent="0.15">
      <c r="A57" s="276"/>
      <c r="B57" s="276"/>
      <c r="C57" s="262" t="s">
        <v>369</v>
      </c>
      <c r="D57" s="277"/>
      <c r="E57" s="278">
        <v>21449</v>
      </c>
      <c r="F57" s="274">
        <v>31866</v>
      </c>
      <c r="G57" s="275">
        <v>10942</v>
      </c>
      <c r="H57" s="274">
        <v>12194</v>
      </c>
      <c r="I57" s="274">
        <v>56177</v>
      </c>
      <c r="J57" s="274">
        <v>14422</v>
      </c>
      <c r="K57" s="274">
        <v>25856</v>
      </c>
      <c r="L57" s="274">
        <v>41993</v>
      </c>
      <c r="M57" s="275">
        <v>65797</v>
      </c>
      <c r="N57" s="275">
        <v>54551</v>
      </c>
      <c r="O57" s="275">
        <v>45739</v>
      </c>
      <c r="P57" s="275">
        <v>20396</v>
      </c>
      <c r="Q57" s="275">
        <v>15252</v>
      </c>
      <c r="R57" s="275">
        <v>19079</v>
      </c>
      <c r="T57" s="261">
        <f t="shared" si="0"/>
        <v>0.5</v>
      </c>
    </row>
    <row r="58" spans="1:20" s="66" customFormat="1" ht="12" x14ac:dyDescent="0.15">
      <c r="A58" s="276"/>
      <c r="B58" s="276"/>
      <c r="C58" s="262" t="s">
        <v>138</v>
      </c>
      <c r="D58" s="277"/>
      <c r="E58" s="278">
        <v>12335</v>
      </c>
      <c r="F58" s="274">
        <v>11351</v>
      </c>
      <c r="G58" s="275">
        <v>11554</v>
      </c>
      <c r="H58" s="274">
        <v>10124</v>
      </c>
      <c r="I58" s="274">
        <v>11475</v>
      </c>
      <c r="J58" s="274">
        <v>9649</v>
      </c>
      <c r="K58" s="274">
        <v>11672</v>
      </c>
      <c r="L58" s="274">
        <v>13586</v>
      </c>
      <c r="M58" s="275">
        <v>9742</v>
      </c>
      <c r="N58" s="275">
        <v>11149</v>
      </c>
      <c r="O58" s="275">
        <v>12287</v>
      </c>
      <c r="P58" s="275">
        <v>11684</v>
      </c>
      <c r="Q58" s="275">
        <v>12525</v>
      </c>
      <c r="R58" s="275">
        <v>10771</v>
      </c>
      <c r="T58" s="261">
        <f t="shared" si="0"/>
        <v>0.5</v>
      </c>
    </row>
    <row r="59" spans="1:20" s="66" customFormat="1" ht="11.25" customHeight="1" x14ac:dyDescent="0.15">
      <c r="A59" s="276"/>
      <c r="B59" s="262" t="s">
        <v>139</v>
      </c>
      <c r="C59" s="262"/>
      <c r="D59" s="272"/>
      <c r="E59" s="278">
        <v>9816</v>
      </c>
      <c r="F59" s="274">
        <v>7808</v>
      </c>
      <c r="G59" s="275">
        <v>11620</v>
      </c>
      <c r="H59" s="274">
        <v>6150</v>
      </c>
      <c r="I59" s="274">
        <v>5412</v>
      </c>
      <c r="J59" s="274">
        <v>8817</v>
      </c>
      <c r="K59" s="274">
        <v>10760</v>
      </c>
      <c r="L59" s="274">
        <v>7453</v>
      </c>
      <c r="M59" s="275">
        <v>8301</v>
      </c>
      <c r="N59" s="275">
        <v>4589</v>
      </c>
      <c r="O59" s="275">
        <v>7931</v>
      </c>
      <c r="P59" s="275">
        <v>14839</v>
      </c>
      <c r="Q59" s="275">
        <v>5558</v>
      </c>
      <c r="R59" s="275">
        <v>2312</v>
      </c>
      <c r="T59" s="261">
        <f t="shared" si="0"/>
        <v>3.8333333333330302</v>
      </c>
    </row>
    <row r="60" spans="1:20" s="66" customFormat="1" ht="12" x14ac:dyDescent="0.15">
      <c r="A60" s="276"/>
      <c r="B60" s="276"/>
      <c r="C60" s="262" t="s">
        <v>370</v>
      </c>
      <c r="D60" s="277"/>
      <c r="E60" s="278">
        <v>8503</v>
      </c>
      <c r="F60" s="274">
        <v>5172</v>
      </c>
      <c r="G60" s="275">
        <v>6459</v>
      </c>
      <c r="H60" s="274">
        <v>3819</v>
      </c>
      <c r="I60" s="274">
        <v>3410</v>
      </c>
      <c r="J60" s="274">
        <v>6742</v>
      </c>
      <c r="K60" s="274">
        <v>6482</v>
      </c>
      <c r="L60" s="274">
        <v>5855</v>
      </c>
      <c r="M60" s="275">
        <v>6782</v>
      </c>
      <c r="N60" s="275">
        <v>2614</v>
      </c>
      <c r="O60" s="275">
        <v>5708</v>
      </c>
      <c r="P60" s="275">
        <v>8111</v>
      </c>
      <c r="Q60" s="275">
        <v>3952</v>
      </c>
      <c r="R60" s="275">
        <v>2127</v>
      </c>
      <c r="T60" s="261">
        <f t="shared" si="0"/>
        <v>-0.25</v>
      </c>
    </row>
    <row r="61" spans="1:20" s="66" customFormat="1" ht="11.25" customHeight="1" x14ac:dyDescent="0.15">
      <c r="A61" s="276"/>
      <c r="B61" s="276"/>
      <c r="C61" s="262" t="s">
        <v>141</v>
      </c>
      <c r="D61" s="277"/>
      <c r="E61" s="278">
        <v>176</v>
      </c>
      <c r="F61" s="274">
        <v>209</v>
      </c>
      <c r="G61" s="275">
        <v>226</v>
      </c>
      <c r="H61" s="274">
        <v>15</v>
      </c>
      <c r="I61" s="274">
        <v>754</v>
      </c>
      <c r="J61" s="274">
        <v>682</v>
      </c>
      <c r="K61" s="274">
        <v>15</v>
      </c>
      <c r="L61" s="274">
        <v>123</v>
      </c>
      <c r="M61" s="275">
        <v>251</v>
      </c>
      <c r="N61" s="275">
        <v>173</v>
      </c>
      <c r="O61" s="275">
        <v>74</v>
      </c>
      <c r="P61" s="275">
        <v>114</v>
      </c>
      <c r="Q61" s="275">
        <v>85</v>
      </c>
      <c r="R61" s="275">
        <v>0</v>
      </c>
      <c r="T61" s="261">
        <f t="shared" si="0"/>
        <v>0.33333333333334281</v>
      </c>
    </row>
    <row r="62" spans="1:20" s="66" customFormat="1" ht="12" x14ac:dyDescent="0.15">
      <c r="A62" s="276"/>
      <c r="B62" s="276"/>
      <c r="C62" s="262" t="s">
        <v>142</v>
      </c>
      <c r="D62" s="277"/>
      <c r="E62" s="278">
        <v>1137</v>
      </c>
      <c r="F62" s="274">
        <v>2427</v>
      </c>
      <c r="G62" s="275">
        <v>4935</v>
      </c>
      <c r="H62" s="274">
        <v>2271</v>
      </c>
      <c r="I62" s="274">
        <v>1248</v>
      </c>
      <c r="J62" s="274">
        <v>1393</v>
      </c>
      <c r="K62" s="274">
        <v>4263</v>
      </c>
      <c r="L62" s="274">
        <v>1475</v>
      </c>
      <c r="M62" s="275">
        <v>1267</v>
      </c>
      <c r="N62" s="275">
        <v>1801</v>
      </c>
      <c r="O62" s="275">
        <v>2149</v>
      </c>
      <c r="P62" s="275">
        <v>6614</v>
      </c>
      <c r="Q62" s="275">
        <v>1521</v>
      </c>
      <c r="R62" s="275">
        <v>185</v>
      </c>
      <c r="T62" s="261">
        <f t="shared" si="0"/>
        <v>-0.16666666666651508</v>
      </c>
    </row>
    <row r="63" spans="1:20" s="66" customFormat="1" ht="11.25" customHeight="1" x14ac:dyDescent="0.15">
      <c r="A63" s="276"/>
      <c r="B63" s="262" t="s">
        <v>143</v>
      </c>
      <c r="C63" s="262"/>
      <c r="D63" s="272"/>
      <c r="E63" s="278">
        <v>22124</v>
      </c>
      <c r="F63" s="274">
        <v>22948</v>
      </c>
      <c r="G63" s="275">
        <v>18584</v>
      </c>
      <c r="H63" s="274">
        <v>16602</v>
      </c>
      <c r="I63" s="274">
        <v>18363</v>
      </c>
      <c r="J63" s="274">
        <v>21782</v>
      </c>
      <c r="K63" s="274">
        <v>26644</v>
      </c>
      <c r="L63" s="274">
        <v>28028</v>
      </c>
      <c r="M63" s="275">
        <v>21884</v>
      </c>
      <c r="N63" s="275">
        <v>24016</v>
      </c>
      <c r="O63" s="275">
        <v>29070</v>
      </c>
      <c r="P63" s="275">
        <v>27746</v>
      </c>
      <c r="Q63" s="275">
        <v>20898</v>
      </c>
      <c r="R63" s="275">
        <v>21758</v>
      </c>
      <c r="T63" s="261">
        <f t="shared" si="0"/>
        <v>-8.3333333332120674E-2</v>
      </c>
    </row>
    <row r="64" spans="1:20" s="66" customFormat="1" ht="11.25" customHeight="1" x14ac:dyDescent="0.15">
      <c r="A64" s="276"/>
      <c r="B64" s="276"/>
      <c r="C64" s="262" t="s">
        <v>371</v>
      </c>
      <c r="D64" s="277"/>
      <c r="E64" s="278">
        <v>1414</v>
      </c>
      <c r="F64" s="274">
        <v>1103</v>
      </c>
      <c r="G64" s="275">
        <v>390</v>
      </c>
      <c r="H64" s="274">
        <v>578</v>
      </c>
      <c r="I64" s="274">
        <v>500</v>
      </c>
      <c r="J64" s="274">
        <v>700</v>
      </c>
      <c r="K64" s="274">
        <v>1866</v>
      </c>
      <c r="L64" s="274">
        <v>1709</v>
      </c>
      <c r="M64" s="275">
        <v>1719</v>
      </c>
      <c r="N64" s="275">
        <v>394</v>
      </c>
      <c r="O64" s="275">
        <v>2818</v>
      </c>
      <c r="P64" s="275">
        <v>483</v>
      </c>
      <c r="Q64" s="275">
        <v>738</v>
      </c>
      <c r="R64" s="275">
        <v>1334</v>
      </c>
      <c r="T64" s="261">
        <f t="shared" si="0"/>
        <v>-0.58333333333325754</v>
      </c>
    </row>
    <row r="65" spans="1:20" s="66" customFormat="1" ht="12" x14ac:dyDescent="0.15">
      <c r="A65" s="276"/>
      <c r="B65" s="276"/>
      <c r="C65" s="262" t="s">
        <v>145</v>
      </c>
      <c r="D65" s="277"/>
      <c r="E65" s="278">
        <v>5359</v>
      </c>
      <c r="F65" s="274">
        <v>5820</v>
      </c>
      <c r="G65" s="275">
        <v>3235</v>
      </c>
      <c r="H65" s="274">
        <v>3294</v>
      </c>
      <c r="I65" s="274">
        <v>4521</v>
      </c>
      <c r="J65" s="274">
        <v>5513</v>
      </c>
      <c r="K65" s="274">
        <v>8713</v>
      </c>
      <c r="L65" s="274">
        <v>7883</v>
      </c>
      <c r="M65" s="275">
        <v>6164</v>
      </c>
      <c r="N65" s="275">
        <v>4895</v>
      </c>
      <c r="O65" s="275">
        <v>8435</v>
      </c>
      <c r="P65" s="275">
        <v>8173</v>
      </c>
      <c r="Q65" s="275">
        <v>4062</v>
      </c>
      <c r="R65" s="275">
        <v>4951</v>
      </c>
      <c r="T65" s="261">
        <f t="shared" si="0"/>
        <v>-8.3333333333030168E-2</v>
      </c>
    </row>
    <row r="66" spans="1:20" s="66" customFormat="1" ht="11.25" customHeight="1" x14ac:dyDescent="0.15">
      <c r="A66" s="276"/>
      <c r="B66" s="276"/>
      <c r="C66" s="262" t="s">
        <v>372</v>
      </c>
      <c r="D66" s="277"/>
      <c r="E66" s="273">
        <v>3316</v>
      </c>
      <c r="F66" s="274">
        <v>3290</v>
      </c>
      <c r="G66" s="275">
        <v>3035</v>
      </c>
      <c r="H66" s="274">
        <v>2836</v>
      </c>
      <c r="I66" s="274">
        <v>2981</v>
      </c>
      <c r="J66" s="274">
        <v>2906</v>
      </c>
      <c r="K66" s="274">
        <v>3045</v>
      </c>
      <c r="L66" s="274">
        <v>4051</v>
      </c>
      <c r="M66" s="275">
        <v>2688</v>
      </c>
      <c r="N66" s="275">
        <v>3317</v>
      </c>
      <c r="O66" s="275">
        <v>5332</v>
      </c>
      <c r="P66" s="275">
        <v>3044</v>
      </c>
      <c r="Q66" s="275">
        <v>3128</v>
      </c>
      <c r="R66" s="275">
        <v>3121</v>
      </c>
      <c r="T66" s="261">
        <f t="shared" si="0"/>
        <v>0.33333333333348492</v>
      </c>
    </row>
    <row r="67" spans="1:20" s="66" customFormat="1" ht="11.25" customHeight="1" x14ac:dyDescent="0.15">
      <c r="A67" s="276"/>
      <c r="B67" s="276"/>
      <c r="C67" s="262" t="s">
        <v>147</v>
      </c>
      <c r="D67" s="277"/>
      <c r="E67" s="273">
        <v>12035</v>
      </c>
      <c r="F67" s="274">
        <v>12735</v>
      </c>
      <c r="G67" s="275">
        <v>11924</v>
      </c>
      <c r="H67" s="274">
        <v>9893</v>
      </c>
      <c r="I67" s="274">
        <v>10361</v>
      </c>
      <c r="J67" s="274">
        <v>12663</v>
      </c>
      <c r="K67" s="274">
        <v>13019</v>
      </c>
      <c r="L67" s="274">
        <v>14385</v>
      </c>
      <c r="M67" s="275">
        <v>11314</v>
      </c>
      <c r="N67" s="275">
        <v>15409</v>
      </c>
      <c r="O67" s="275">
        <v>12485</v>
      </c>
      <c r="P67" s="275">
        <v>16046</v>
      </c>
      <c r="Q67" s="275">
        <v>12971</v>
      </c>
      <c r="R67" s="275">
        <v>12352</v>
      </c>
      <c r="T67" s="261">
        <f>AVERAGE(G67:R67)-F67</f>
        <v>0.16666666666606034</v>
      </c>
    </row>
    <row r="68" spans="1:20" s="66" customFormat="1" ht="11.25" customHeight="1" x14ac:dyDescent="0.15">
      <c r="A68" s="276"/>
      <c r="B68" s="262" t="s">
        <v>373</v>
      </c>
      <c r="C68" s="262"/>
      <c r="D68" s="272"/>
      <c r="E68" s="273">
        <v>43667</v>
      </c>
      <c r="F68" s="274">
        <v>58123</v>
      </c>
      <c r="G68" s="275">
        <v>64551</v>
      </c>
      <c r="H68" s="274">
        <v>32322</v>
      </c>
      <c r="I68" s="274">
        <v>56393</v>
      </c>
      <c r="J68" s="274">
        <v>56383</v>
      </c>
      <c r="K68" s="274">
        <v>43658</v>
      </c>
      <c r="L68" s="274">
        <v>95810</v>
      </c>
      <c r="M68" s="275">
        <v>70200</v>
      </c>
      <c r="N68" s="275">
        <v>48043</v>
      </c>
      <c r="O68" s="275">
        <v>46700</v>
      </c>
      <c r="P68" s="275">
        <v>75769</v>
      </c>
      <c r="Q68" s="275">
        <v>51479</v>
      </c>
      <c r="R68" s="275">
        <v>56164</v>
      </c>
      <c r="T68" s="261">
        <f t="shared" si="0"/>
        <v>-0.33333333333575865</v>
      </c>
    </row>
    <row r="69" spans="1:20" s="66" customFormat="1" ht="12" x14ac:dyDescent="0.15">
      <c r="A69" s="276"/>
      <c r="B69" s="276"/>
      <c r="C69" s="262" t="s">
        <v>148</v>
      </c>
      <c r="D69" s="277"/>
      <c r="E69" s="273">
        <v>20264</v>
      </c>
      <c r="F69" s="274">
        <v>26110</v>
      </c>
      <c r="G69" s="275">
        <v>28129</v>
      </c>
      <c r="H69" s="274">
        <v>18271</v>
      </c>
      <c r="I69" s="274">
        <v>20974</v>
      </c>
      <c r="J69" s="274">
        <v>19026</v>
      </c>
      <c r="K69" s="274">
        <v>21078</v>
      </c>
      <c r="L69" s="274">
        <v>67819</v>
      </c>
      <c r="M69" s="275">
        <v>32036</v>
      </c>
      <c r="N69" s="275">
        <v>21829</v>
      </c>
      <c r="O69" s="275">
        <v>20231</v>
      </c>
      <c r="P69" s="275">
        <v>25517</v>
      </c>
      <c r="Q69" s="275">
        <v>19067</v>
      </c>
      <c r="R69" s="275">
        <v>19342</v>
      </c>
      <c r="T69" s="261">
        <f t="shared" si="0"/>
        <v>-8.3333333332120674E-2</v>
      </c>
    </row>
    <row r="70" spans="1:20" s="66" customFormat="1" ht="11.25" customHeight="1" x14ac:dyDescent="0.15">
      <c r="A70" s="276"/>
      <c r="B70" s="276"/>
      <c r="C70" s="262" t="s">
        <v>374</v>
      </c>
      <c r="D70" s="277"/>
      <c r="E70" s="273">
        <v>4247</v>
      </c>
      <c r="F70" s="274">
        <v>6700</v>
      </c>
      <c r="G70" s="275">
        <v>5214</v>
      </c>
      <c r="H70" s="274">
        <v>3604</v>
      </c>
      <c r="I70" s="274">
        <v>6579</v>
      </c>
      <c r="J70" s="274">
        <v>6239</v>
      </c>
      <c r="K70" s="274">
        <v>6523</v>
      </c>
      <c r="L70" s="274">
        <v>7547</v>
      </c>
      <c r="M70" s="275">
        <v>9021</v>
      </c>
      <c r="N70" s="275">
        <v>8591</v>
      </c>
      <c r="O70" s="275">
        <v>7634</v>
      </c>
      <c r="P70" s="275">
        <v>6633</v>
      </c>
      <c r="Q70" s="275">
        <v>5550</v>
      </c>
      <c r="R70" s="275">
        <v>7264</v>
      </c>
      <c r="T70" s="261">
        <f t="shared" si="0"/>
        <v>-8.3333333333030168E-2</v>
      </c>
    </row>
    <row r="71" spans="1:20" s="66" customFormat="1" ht="12" x14ac:dyDescent="0.15">
      <c r="A71" s="276"/>
      <c r="B71" s="276"/>
      <c r="C71" s="262" t="s">
        <v>375</v>
      </c>
      <c r="D71" s="277"/>
      <c r="E71" s="273">
        <v>11893</v>
      </c>
      <c r="F71" s="274">
        <v>17000</v>
      </c>
      <c r="G71" s="275">
        <v>28008</v>
      </c>
      <c r="H71" s="274">
        <v>9588</v>
      </c>
      <c r="I71" s="274">
        <v>27993</v>
      </c>
      <c r="J71" s="274">
        <v>12997</v>
      </c>
      <c r="K71" s="274">
        <v>12719</v>
      </c>
      <c r="L71" s="274">
        <v>18500</v>
      </c>
      <c r="M71" s="275">
        <v>17756</v>
      </c>
      <c r="N71" s="275">
        <v>15225</v>
      </c>
      <c r="O71" s="275">
        <v>9969</v>
      </c>
      <c r="P71" s="275">
        <v>13549</v>
      </c>
      <c r="Q71" s="275">
        <v>14841</v>
      </c>
      <c r="R71" s="275">
        <v>22652</v>
      </c>
      <c r="T71" s="261">
        <f t="shared" si="0"/>
        <v>-16.916666666667879</v>
      </c>
    </row>
    <row r="72" spans="1:20" s="66" customFormat="1" ht="12" x14ac:dyDescent="0.15">
      <c r="A72" s="276"/>
      <c r="B72" s="276"/>
      <c r="C72" s="262" t="s">
        <v>376</v>
      </c>
      <c r="D72" s="277"/>
      <c r="E72" s="273">
        <v>7262</v>
      </c>
      <c r="F72" s="274">
        <v>8313</v>
      </c>
      <c r="G72" s="275">
        <v>3199</v>
      </c>
      <c r="H72" s="274">
        <v>859</v>
      </c>
      <c r="I72" s="274">
        <v>846</v>
      </c>
      <c r="J72" s="274">
        <v>18120</v>
      </c>
      <c r="K72" s="274">
        <v>3140</v>
      </c>
      <c r="L72" s="274">
        <v>1944</v>
      </c>
      <c r="M72" s="275">
        <v>11386</v>
      </c>
      <c r="N72" s="275">
        <v>2398</v>
      </c>
      <c r="O72" s="275">
        <v>8867</v>
      </c>
      <c r="P72" s="275">
        <v>30070</v>
      </c>
      <c r="Q72" s="275">
        <v>12021</v>
      </c>
      <c r="R72" s="275">
        <v>6906</v>
      </c>
      <c r="T72" s="261">
        <f t="shared" si="0"/>
        <v>0</v>
      </c>
    </row>
    <row r="73" spans="1:20" s="66" customFormat="1" ht="11.25" customHeight="1" x14ac:dyDescent="0.15">
      <c r="A73" s="276"/>
      <c r="B73" s="279" t="s">
        <v>377</v>
      </c>
      <c r="C73" s="279"/>
      <c r="D73" s="280"/>
      <c r="E73" s="281">
        <v>28.7</v>
      </c>
      <c r="F73" s="282">
        <v>27.4</v>
      </c>
      <c r="G73" s="283">
        <v>27.1</v>
      </c>
      <c r="H73" s="282">
        <v>32.1</v>
      </c>
      <c r="I73" s="282">
        <v>25.5</v>
      </c>
      <c r="J73" s="282">
        <v>29.6</v>
      </c>
      <c r="K73" s="282">
        <v>31.7</v>
      </c>
      <c r="L73" s="282">
        <v>23.2</v>
      </c>
      <c r="M73" s="284">
        <v>24.1</v>
      </c>
      <c r="N73" s="284">
        <v>27.3</v>
      </c>
      <c r="O73" s="284">
        <v>27</v>
      </c>
      <c r="P73" s="284">
        <v>25.1</v>
      </c>
      <c r="Q73" s="284">
        <v>27.9</v>
      </c>
      <c r="R73" s="284">
        <v>31</v>
      </c>
      <c r="T73" s="261">
        <f>AVERAGE(G73:R73)-F73</f>
        <v>0.23333333333333073</v>
      </c>
    </row>
    <row r="74" spans="1:20" s="66" customFormat="1" ht="12" x14ac:dyDescent="0.15">
      <c r="A74" s="285" t="s">
        <v>378</v>
      </c>
      <c r="B74" s="285"/>
      <c r="C74" s="285"/>
      <c r="D74" s="285"/>
      <c r="E74" s="285"/>
      <c r="F74" s="285"/>
      <c r="G74" s="285"/>
      <c r="P74" s="286"/>
      <c r="T74" s="287"/>
    </row>
    <row r="75" spans="1:20" s="66" customFormat="1" ht="12" x14ac:dyDescent="0.15">
      <c r="A75" s="66" t="s">
        <v>379</v>
      </c>
      <c r="T75" s="287"/>
    </row>
  </sheetData>
  <phoneticPr fontId="2"/>
  <hyperlinks>
    <hyperlink ref="A1:G1" location="'14物価・生活目次'!A1" display="物価・生活目次へ＜＜" xr:uid="{00000000-0004-0000-0600-000000000000}"/>
  </hyperlinks>
  <pageMargins left="0.59055118110236227" right="0.59055118110236227" top="0.59055118110236227" bottom="0.39370078740157483" header="0.11811023622047245" footer="0.35433070866141736"/>
  <pageSetup paperSize="9" scale="96" orientation="portrait" blackAndWhite="1" r:id="rId1"/>
  <headerFooter alignWithMargins="0"/>
  <ignoredErrors>
    <ignoredError sqref="N7:R7 Q6:R6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B151"/>
  <sheetViews>
    <sheetView showGridLines="0" view="pageBreakPreview" zoomScale="89" zoomScaleNormal="100" zoomScaleSheetLayoutView="89" workbookViewId="0">
      <pane xSplit="6" ySplit="7" topLeftCell="G8" activePane="bottomRight" state="frozen"/>
      <selection pane="topRight" activeCell="F9" sqref="F9"/>
      <selection pane="bottomLeft" activeCell="F9" sqref="F9"/>
      <selection pane="bottomRight" activeCell="J19" sqref="J19"/>
    </sheetView>
  </sheetViews>
  <sheetFormatPr defaultColWidth="9" defaultRowHeight="12" outlineLevelRow="2" x14ac:dyDescent="0.15"/>
  <cols>
    <col min="1" max="4" width="2.125" style="288" customWidth="1"/>
    <col min="5" max="5" width="7.875" style="288" customWidth="1"/>
    <col min="6" max="6" width="6.75" style="288" bestFit="1" customWidth="1"/>
    <col min="7" max="20" width="11.375" style="288" customWidth="1"/>
    <col min="21" max="21" width="9" style="288"/>
    <col min="22" max="22" width="10.125" style="289" bestFit="1" customWidth="1"/>
    <col min="23" max="16384" width="9" style="288"/>
  </cols>
  <sheetData>
    <row r="1" spans="1:236" ht="13.5" x14ac:dyDescent="0.15">
      <c r="A1" s="1" t="s">
        <v>15</v>
      </c>
      <c r="B1" s="1"/>
      <c r="C1" s="1"/>
      <c r="D1" s="1"/>
      <c r="E1" s="1"/>
      <c r="F1" s="1"/>
      <c r="U1" s="289"/>
      <c r="V1" s="288"/>
    </row>
    <row r="2" spans="1:236" s="292" customFormat="1" ht="13.5" x14ac:dyDescent="0.15">
      <c r="A2" s="290" t="s">
        <v>16</v>
      </c>
      <c r="B2" s="290"/>
      <c r="C2" s="290"/>
      <c r="D2" s="290"/>
      <c r="E2" s="290"/>
      <c r="F2" s="290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U2" s="293"/>
    </row>
    <row r="3" spans="1:236" s="296" customFormat="1" ht="16.5" x14ac:dyDescent="0.15">
      <c r="A3" s="294" t="s">
        <v>467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5"/>
      <c r="M3" s="295"/>
      <c r="N3" s="295"/>
      <c r="O3" s="295"/>
      <c r="P3" s="295"/>
      <c r="Q3" s="295"/>
      <c r="R3" s="295"/>
      <c r="S3" s="295"/>
      <c r="U3" s="297"/>
    </row>
    <row r="4" spans="1:236" x14ac:dyDescent="0.15">
      <c r="A4" s="298"/>
      <c r="B4" s="298"/>
      <c r="C4" s="298"/>
      <c r="D4" s="298"/>
      <c r="E4" s="298"/>
      <c r="F4" s="298"/>
      <c r="G4" s="298"/>
      <c r="H4" s="298"/>
      <c r="J4" s="299"/>
      <c r="K4" s="298"/>
      <c r="L4" s="298"/>
      <c r="M4" s="298"/>
      <c r="N4" s="298"/>
      <c r="O4" s="298"/>
      <c r="P4" s="298"/>
      <c r="R4" s="300"/>
      <c r="S4" s="301" t="s">
        <v>157</v>
      </c>
      <c r="U4" s="289"/>
      <c r="V4" s="288"/>
    </row>
    <row r="5" spans="1:236" ht="6" customHeight="1" thickBot="1" x14ac:dyDescent="0.2">
      <c r="A5" s="302"/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3"/>
      <c r="R5" s="303"/>
      <c r="S5" s="303"/>
      <c r="U5" s="289"/>
      <c r="V5" s="288"/>
    </row>
    <row r="6" spans="1:236" ht="12.75" thickTop="1" x14ac:dyDescent="0.15">
      <c r="A6" s="304"/>
      <c r="B6" s="304"/>
      <c r="C6" s="304"/>
      <c r="D6" s="304"/>
      <c r="E6" s="304"/>
      <c r="F6" s="305"/>
      <c r="G6" s="307"/>
      <c r="H6" s="306" t="s">
        <v>75</v>
      </c>
      <c r="I6" s="307"/>
      <c r="J6" s="86"/>
      <c r="K6" s="86"/>
      <c r="L6" s="86"/>
      <c r="M6" s="86"/>
      <c r="N6" s="86"/>
      <c r="O6" s="86"/>
      <c r="P6" s="86"/>
      <c r="Q6" s="86"/>
      <c r="R6" s="307"/>
      <c r="S6" s="307"/>
      <c r="U6" s="289"/>
      <c r="V6" s="288"/>
    </row>
    <row r="7" spans="1:236" x14ac:dyDescent="0.15">
      <c r="A7" s="308"/>
      <c r="B7" s="308"/>
      <c r="C7" s="309"/>
      <c r="D7" s="309"/>
      <c r="E7" s="309"/>
      <c r="F7" s="309"/>
      <c r="G7" s="310" t="s">
        <v>75</v>
      </c>
      <c r="H7" s="311" t="s">
        <v>76</v>
      </c>
      <c r="I7" s="311" t="s">
        <v>77</v>
      </c>
      <c r="J7" s="311" t="s">
        <v>78</v>
      </c>
      <c r="K7" s="311" t="s">
        <v>79</v>
      </c>
      <c r="L7" s="312" t="s">
        <v>80</v>
      </c>
      <c r="M7" s="311" t="s">
        <v>81</v>
      </c>
      <c r="N7" s="311" t="s">
        <v>82</v>
      </c>
      <c r="O7" s="311" t="s">
        <v>83</v>
      </c>
      <c r="P7" s="311" t="s">
        <v>84</v>
      </c>
      <c r="Q7" s="311" t="s">
        <v>85</v>
      </c>
      <c r="R7" s="311" t="s">
        <v>86</v>
      </c>
      <c r="S7" s="311" t="s">
        <v>87</v>
      </c>
      <c r="U7" s="289"/>
      <c r="V7" s="288"/>
    </row>
    <row r="8" spans="1:236" s="319" customFormat="1" ht="12" customHeight="1" outlineLevel="2" x14ac:dyDescent="0.15">
      <c r="A8" s="313" t="s">
        <v>380</v>
      </c>
      <c r="B8" s="313"/>
      <c r="C8" s="313"/>
      <c r="D8" s="313"/>
      <c r="E8" s="313"/>
      <c r="F8" s="314"/>
      <c r="G8" s="315">
        <v>17</v>
      </c>
      <c r="H8" s="316">
        <v>18</v>
      </c>
      <c r="I8" s="316">
        <v>17</v>
      </c>
      <c r="J8" s="316">
        <v>17</v>
      </c>
      <c r="K8" s="316">
        <v>17</v>
      </c>
      <c r="L8" s="316">
        <v>18</v>
      </c>
      <c r="M8" s="316">
        <v>18</v>
      </c>
      <c r="N8" s="316">
        <v>17</v>
      </c>
      <c r="O8" s="316">
        <v>17</v>
      </c>
      <c r="P8" s="316">
        <v>17</v>
      </c>
      <c r="Q8" s="316">
        <v>16</v>
      </c>
      <c r="R8" s="316">
        <v>15</v>
      </c>
      <c r="S8" s="316">
        <v>16</v>
      </c>
      <c r="T8" s="317"/>
      <c r="U8" s="318"/>
      <c r="V8" s="317"/>
      <c r="W8" s="317"/>
      <c r="X8" s="317"/>
      <c r="Y8" s="317"/>
      <c r="Z8" s="300"/>
      <c r="AA8" s="300"/>
      <c r="AB8" s="300"/>
      <c r="AC8" s="300"/>
      <c r="AD8" s="300"/>
      <c r="AE8" s="300"/>
      <c r="AF8" s="300"/>
      <c r="AG8" s="300"/>
      <c r="AH8" s="300"/>
      <c r="AI8" s="300"/>
      <c r="AJ8" s="300"/>
      <c r="AK8" s="300"/>
      <c r="AL8" s="300"/>
      <c r="AM8" s="300"/>
      <c r="AN8" s="300"/>
      <c r="AO8" s="300"/>
      <c r="AP8" s="300"/>
      <c r="AQ8" s="300"/>
      <c r="AR8" s="300"/>
      <c r="AS8" s="300"/>
      <c r="AT8" s="300"/>
      <c r="AU8" s="300"/>
      <c r="AV8" s="300"/>
      <c r="AW8" s="300"/>
      <c r="AX8" s="300"/>
      <c r="AY8" s="300"/>
      <c r="AZ8" s="300"/>
      <c r="BA8" s="300"/>
      <c r="BB8" s="300"/>
      <c r="BC8" s="300"/>
      <c r="BD8" s="300"/>
      <c r="BE8" s="300"/>
      <c r="BF8" s="300"/>
      <c r="BG8" s="300"/>
      <c r="BH8" s="300"/>
      <c r="BI8" s="300"/>
      <c r="BJ8" s="300"/>
      <c r="BK8" s="300"/>
      <c r="BL8" s="300"/>
      <c r="BM8" s="300"/>
      <c r="BN8" s="300"/>
      <c r="BO8" s="300"/>
      <c r="BP8" s="300"/>
      <c r="BQ8" s="300"/>
      <c r="BR8" s="300"/>
      <c r="BS8" s="300"/>
      <c r="BT8" s="300"/>
      <c r="BU8" s="300"/>
      <c r="BV8" s="300"/>
      <c r="BW8" s="300"/>
      <c r="BX8" s="300"/>
      <c r="BY8" s="300"/>
      <c r="BZ8" s="300"/>
      <c r="CA8" s="300"/>
      <c r="CB8" s="300"/>
      <c r="CC8" s="300"/>
      <c r="CD8" s="300"/>
      <c r="CE8" s="300"/>
      <c r="CF8" s="300"/>
      <c r="CG8" s="300"/>
      <c r="CH8" s="300"/>
      <c r="CI8" s="300"/>
      <c r="CJ8" s="300"/>
      <c r="CK8" s="300"/>
      <c r="CL8" s="300"/>
      <c r="CM8" s="300"/>
      <c r="CN8" s="300"/>
      <c r="CO8" s="300"/>
      <c r="CP8" s="300"/>
      <c r="CQ8" s="300"/>
      <c r="CR8" s="300"/>
      <c r="CS8" s="300"/>
      <c r="CT8" s="300"/>
      <c r="CU8" s="300"/>
      <c r="CV8" s="300"/>
      <c r="CW8" s="300"/>
      <c r="CX8" s="300"/>
      <c r="CY8" s="300"/>
      <c r="CZ8" s="300"/>
      <c r="DA8" s="300"/>
      <c r="DB8" s="300"/>
      <c r="DC8" s="300"/>
      <c r="DD8" s="300"/>
      <c r="DE8" s="300"/>
      <c r="DF8" s="300"/>
      <c r="DG8" s="300"/>
      <c r="DH8" s="300"/>
      <c r="DI8" s="300"/>
      <c r="DJ8" s="300"/>
      <c r="DK8" s="300"/>
      <c r="DL8" s="300"/>
      <c r="DM8" s="300"/>
      <c r="DN8" s="300"/>
      <c r="DO8" s="300"/>
      <c r="DP8" s="300"/>
      <c r="DQ8" s="300"/>
      <c r="DR8" s="300"/>
      <c r="DS8" s="300"/>
      <c r="DT8" s="300"/>
      <c r="DU8" s="300"/>
      <c r="DV8" s="300"/>
      <c r="DW8" s="300"/>
      <c r="DX8" s="300"/>
      <c r="DY8" s="300"/>
      <c r="DZ8" s="300"/>
      <c r="EA8" s="300"/>
      <c r="EB8" s="300"/>
      <c r="EC8" s="300"/>
      <c r="ED8" s="300"/>
      <c r="EE8" s="300"/>
      <c r="EF8" s="300"/>
      <c r="EG8" s="300"/>
      <c r="EH8" s="300"/>
      <c r="EI8" s="300"/>
      <c r="EJ8" s="300"/>
      <c r="EK8" s="300"/>
      <c r="EL8" s="300"/>
      <c r="EM8" s="300"/>
      <c r="EN8" s="300"/>
      <c r="EO8" s="300"/>
      <c r="EP8" s="300"/>
      <c r="EQ8" s="300"/>
      <c r="ER8" s="300"/>
      <c r="ES8" s="300"/>
      <c r="ET8" s="300"/>
      <c r="EU8" s="300"/>
      <c r="EV8" s="300"/>
      <c r="EW8" s="300"/>
      <c r="EX8" s="300"/>
      <c r="EY8" s="300"/>
      <c r="EZ8" s="300"/>
      <c r="FA8" s="300"/>
      <c r="FB8" s="300"/>
      <c r="FC8" s="300"/>
      <c r="FD8" s="300"/>
      <c r="FE8" s="300"/>
      <c r="FF8" s="300"/>
      <c r="FG8" s="300"/>
      <c r="FH8" s="300"/>
      <c r="FI8" s="300"/>
      <c r="FJ8" s="300"/>
      <c r="FK8" s="300"/>
      <c r="FL8" s="300"/>
      <c r="FM8" s="300"/>
      <c r="FN8" s="300"/>
      <c r="FO8" s="300"/>
      <c r="FP8" s="300"/>
      <c r="FQ8" s="300"/>
      <c r="FR8" s="300"/>
      <c r="FS8" s="300"/>
      <c r="FT8" s="300"/>
      <c r="FU8" s="300"/>
      <c r="FV8" s="300"/>
      <c r="FW8" s="300"/>
      <c r="FX8" s="300"/>
      <c r="FY8" s="300"/>
      <c r="FZ8" s="300"/>
      <c r="GA8" s="300"/>
      <c r="GB8" s="300"/>
      <c r="GC8" s="300"/>
      <c r="GD8" s="300"/>
      <c r="GE8" s="300"/>
      <c r="GF8" s="300"/>
      <c r="GG8" s="300"/>
      <c r="GH8" s="300"/>
      <c r="GI8" s="300"/>
      <c r="GJ8" s="300"/>
      <c r="GK8" s="300"/>
      <c r="GL8" s="300"/>
      <c r="GM8" s="300"/>
      <c r="GN8" s="300"/>
      <c r="GO8" s="300"/>
      <c r="GP8" s="300"/>
      <c r="GQ8" s="300"/>
      <c r="GR8" s="300"/>
      <c r="GS8" s="300"/>
      <c r="GT8" s="300"/>
      <c r="GU8" s="300"/>
      <c r="GV8" s="300"/>
      <c r="GW8" s="300"/>
      <c r="GX8" s="300"/>
      <c r="GY8" s="300"/>
      <c r="GZ8" s="300"/>
      <c r="HA8" s="300"/>
      <c r="HB8" s="300"/>
      <c r="HC8" s="300"/>
      <c r="HD8" s="300"/>
      <c r="HE8" s="300"/>
      <c r="HF8" s="300"/>
      <c r="HG8" s="300"/>
      <c r="HH8" s="300"/>
      <c r="HI8" s="300"/>
      <c r="HJ8" s="300"/>
      <c r="HK8" s="300"/>
      <c r="HL8" s="300"/>
      <c r="HM8" s="300"/>
      <c r="HN8" s="300"/>
      <c r="HO8" s="300"/>
      <c r="HP8" s="300"/>
      <c r="HQ8" s="300"/>
      <c r="HR8" s="300"/>
      <c r="HS8" s="300"/>
      <c r="HT8" s="300"/>
      <c r="HU8" s="300"/>
      <c r="HV8" s="300"/>
      <c r="HW8" s="300"/>
      <c r="HX8" s="300"/>
      <c r="HY8" s="300"/>
      <c r="HZ8" s="300"/>
      <c r="IA8" s="300"/>
      <c r="IB8" s="300"/>
    </row>
    <row r="9" spans="1:236" s="319" customFormat="1" ht="12" customHeight="1" outlineLevel="2" x14ac:dyDescent="0.15">
      <c r="A9" s="320" t="s">
        <v>381</v>
      </c>
      <c r="B9" s="320"/>
      <c r="C9" s="320"/>
      <c r="D9" s="320"/>
      <c r="E9" s="320"/>
      <c r="F9" s="321"/>
      <c r="G9" s="315">
        <v>43</v>
      </c>
      <c r="H9" s="315">
        <v>46</v>
      </c>
      <c r="I9" s="315">
        <v>43</v>
      </c>
      <c r="J9" s="315">
        <v>44</v>
      </c>
      <c r="K9" s="315">
        <v>42</v>
      </c>
      <c r="L9" s="315">
        <v>43</v>
      </c>
      <c r="M9" s="315">
        <v>44</v>
      </c>
      <c r="N9" s="315">
        <v>40</v>
      </c>
      <c r="O9" s="315">
        <v>43</v>
      </c>
      <c r="P9" s="315">
        <v>44</v>
      </c>
      <c r="Q9" s="315">
        <v>42</v>
      </c>
      <c r="R9" s="315">
        <v>40</v>
      </c>
      <c r="S9" s="315">
        <v>41</v>
      </c>
      <c r="T9" s="322"/>
      <c r="U9" s="318"/>
      <c r="V9" s="323"/>
      <c r="W9" s="323"/>
      <c r="X9" s="323"/>
      <c r="Y9" s="323"/>
      <c r="Z9" s="323"/>
      <c r="AA9" s="323"/>
    </row>
    <row r="10" spans="1:236" s="323" customFormat="1" ht="12" customHeight="1" outlineLevel="2" x14ac:dyDescent="0.15">
      <c r="A10" s="324" t="s">
        <v>382</v>
      </c>
      <c r="B10" s="324"/>
      <c r="C10" s="324"/>
      <c r="D10" s="324"/>
      <c r="E10" s="324"/>
      <c r="F10" s="325" t="s">
        <v>383</v>
      </c>
      <c r="G10" s="324">
        <v>3.5</v>
      </c>
      <c r="H10" s="326">
        <v>3.37</v>
      </c>
      <c r="I10" s="326">
        <v>3.37</v>
      </c>
      <c r="J10" s="326">
        <v>3.46</v>
      </c>
      <c r="K10" s="326">
        <v>3.77</v>
      </c>
      <c r="L10" s="326">
        <v>3.87</v>
      </c>
      <c r="M10" s="326">
        <v>3.67</v>
      </c>
      <c r="N10" s="326">
        <v>3.64</v>
      </c>
      <c r="O10" s="326">
        <v>3.52</v>
      </c>
      <c r="P10" s="326">
        <v>3.56</v>
      </c>
      <c r="Q10" s="326">
        <v>3.43</v>
      </c>
      <c r="R10" s="326">
        <v>3.16</v>
      </c>
      <c r="S10" s="326">
        <v>3.14</v>
      </c>
      <c r="T10" s="322"/>
      <c r="U10" s="322"/>
    </row>
    <row r="11" spans="1:236" s="323" customFormat="1" ht="12" customHeight="1" outlineLevel="2" x14ac:dyDescent="0.15">
      <c r="A11" s="324" t="s">
        <v>384</v>
      </c>
      <c r="B11" s="324"/>
      <c r="C11" s="324"/>
      <c r="D11" s="324"/>
      <c r="E11" s="324"/>
      <c r="F11" s="325" t="s">
        <v>383</v>
      </c>
      <c r="G11" s="324">
        <v>1.81</v>
      </c>
      <c r="H11" s="326">
        <v>1.64</v>
      </c>
      <c r="I11" s="326">
        <v>1.58</v>
      </c>
      <c r="J11" s="326">
        <v>1.65</v>
      </c>
      <c r="K11" s="326">
        <v>1.74</v>
      </c>
      <c r="L11" s="326">
        <v>1.97</v>
      </c>
      <c r="M11" s="326">
        <v>1.94</v>
      </c>
      <c r="N11" s="326">
        <v>1.98</v>
      </c>
      <c r="O11" s="326">
        <v>1.97</v>
      </c>
      <c r="P11" s="326">
        <v>1.88</v>
      </c>
      <c r="Q11" s="326">
        <v>1.84</v>
      </c>
      <c r="R11" s="326">
        <v>1.76</v>
      </c>
      <c r="S11" s="326">
        <v>1.8</v>
      </c>
      <c r="T11" s="322"/>
      <c r="U11" s="322"/>
    </row>
    <row r="12" spans="1:236" s="319" customFormat="1" ht="12" customHeight="1" outlineLevel="2" x14ac:dyDescent="0.15">
      <c r="A12" s="320" t="s">
        <v>385</v>
      </c>
      <c r="B12" s="320"/>
      <c r="C12" s="320"/>
      <c r="D12" s="320"/>
      <c r="E12" s="320"/>
      <c r="F12" s="327" t="s">
        <v>386</v>
      </c>
      <c r="G12" s="326">
        <v>50.5</v>
      </c>
      <c r="H12" s="326">
        <v>50.8</v>
      </c>
      <c r="I12" s="326">
        <v>52.1</v>
      </c>
      <c r="J12" s="326">
        <v>51.2</v>
      </c>
      <c r="K12" s="326">
        <v>49.1</v>
      </c>
      <c r="L12" s="326">
        <v>48.9</v>
      </c>
      <c r="M12" s="326">
        <v>49</v>
      </c>
      <c r="N12" s="326">
        <v>48.2</v>
      </c>
      <c r="O12" s="326">
        <v>49.3</v>
      </c>
      <c r="P12" s="326">
        <v>49.2</v>
      </c>
      <c r="Q12" s="326">
        <v>50.7</v>
      </c>
      <c r="R12" s="326">
        <v>52.4</v>
      </c>
      <c r="S12" s="326">
        <v>54.8</v>
      </c>
      <c r="T12" s="322"/>
      <c r="U12" s="318"/>
      <c r="V12" s="323"/>
      <c r="W12" s="323"/>
      <c r="X12" s="323"/>
      <c r="Y12" s="323"/>
      <c r="Z12" s="323"/>
      <c r="AA12" s="323"/>
    </row>
    <row r="13" spans="1:236" s="319" customFormat="1" outlineLevel="2" x14ac:dyDescent="0.15">
      <c r="A13" s="328"/>
      <c r="B13" s="328"/>
      <c r="C13" s="328"/>
      <c r="D13" s="328"/>
      <c r="E13" s="328"/>
      <c r="F13" s="327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22"/>
      <c r="U13" s="318"/>
      <c r="V13" s="323"/>
      <c r="W13" s="323"/>
      <c r="X13" s="323"/>
      <c r="Y13" s="323"/>
      <c r="Z13" s="323"/>
      <c r="AA13" s="323"/>
    </row>
    <row r="14" spans="1:236" s="319" customFormat="1" ht="12" customHeight="1" outlineLevel="2" x14ac:dyDescent="0.15">
      <c r="A14" s="320" t="s">
        <v>387</v>
      </c>
      <c r="B14" s="320"/>
      <c r="C14" s="320"/>
      <c r="D14" s="320"/>
      <c r="E14" s="320"/>
      <c r="F14" s="321"/>
      <c r="G14" s="315">
        <v>1304620</v>
      </c>
      <c r="H14" s="315">
        <v>1343295</v>
      </c>
      <c r="I14" s="315">
        <v>1299032</v>
      </c>
      <c r="J14" s="315">
        <v>1189217</v>
      </c>
      <c r="K14" s="315">
        <v>1327593</v>
      </c>
      <c r="L14" s="315">
        <v>1284362</v>
      </c>
      <c r="M14" s="315">
        <v>1437802</v>
      </c>
      <c r="N14" s="315">
        <v>1458950</v>
      </c>
      <c r="O14" s="315">
        <v>1104840</v>
      </c>
      <c r="P14" s="315">
        <v>1142766</v>
      </c>
      <c r="Q14" s="315">
        <v>1233375</v>
      </c>
      <c r="R14" s="315">
        <v>1040240</v>
      </c>
      <c r="S14" s="315">
        <v>1793972</v>
      </c>
      <c r="T14" s="300"/>
      <c r="U14" s="318"/>
    </row>
    <row r="15" spans="1:236" s="319" customFormat="1" ht="22.5" customHeight="1" outlineLevel="2" x14ac:dyDescent="0.15">
      <c r="A15" s="320" t="s">
        <v>388</v>
      </c>
      <c r="B15" s="320"/>
      <c r="C15" s="320"/>
      <c r="D15" s="320"/>
      <c r="E15" s="320"/>
      <c r="F15" s="321"/>
      <c r="G15" s="315">
        <v>663848</v>
      </c>
      <c r="H15" s="315">
        <v>581831</v>
      </c>
      <c r="I15" s="315">
        <v>606340</v>
      </c>
      <c r="J15" s="315">
        <v>466240</v>
      </c>
      <c r="K15" s="315">
        <v>546403</v>
      </c>
      <c r="L15" s="315">
        <v>503914</v>
      </c>
      <c r="M15" s="315">
        <v>899623</v>
      </c>
      <c r="N15" s="315">
        <v>837707</v>
      </c>
      <c r="O15" s="315">
        <v>577984</v>
      </c>
      <c r="P15" s="315">
        <v>534969</v>
      </c>
      <c r="Q15" s="315">
        <v>623221</v>
      </c>
      <c r="R15" s="315">
        <v>510618</v>
      </c>
      <c r="S15" s="315">
        <v>1277324</v>
      </c>
      <c r="T15" s="300"/>
      <c r="U15" s="318"/>
    </row>
    <row r="16" spans="1:236" s="319" customFormat="1" ht="22.5" customHeight="1" outlineLevel="2" x14ac:dyDescent="0.15">
      <c r="A16" s="328"/>
      <c r="B16" s="320" t="s">
        <v>389</v>
      </c>
      <c r="C16" s="320"/>
      <c r="D16" s="320"/>
      <c r="E16" s="320"/>
      <c r="F16" s="321"/>
      <c r="G16" s="315">
        <v>648176</v>
      </c>
      <c r="H16" s="315">
        <v>503122</v>
      </c>
      <c r="I16" s="315">
        <v>600098</v>
      </c>
      <c r="J16" s="315">
        <v>456897</v>
      </c>
      <c r="K16" s="315">
        <v>541942</v>
      </c>
      <c r="L16" s="315">
        <v>498540</v>
      </c>
      <c r="M16" s="315">
        <v>894325</v>
      </c>
      <c r="N16" s="315">
        <v>829308</v>
      </c>
      <c r="O16" s="315">
        <v>568839</v>
      </c>
      <c r="P16" s="315">
        <v>528857</v>
      </c>
      <c r="Q16" s="315">
        <v>601848</v>
      </c>
      <c r="R16" s="315">
        <v>495280</v>
      </c>
      <c r="S16" s="315">
        <v>1259056</v>
      </c>
      <c r="T16" s="300"/>
      <c r="U16" s="318"/>
    </row>
    <row r="17" spans="1:21" s="319" customFormat="1" ht="12" customHeight="1" outlineLevel="2" x14ac:dyDescent="0.15">
      <c r="A17" s="328"/>
      <c r="B17" s="328"/>
      <c r="C17" s="320" t="s">
        <v>390</v>
      </c>
      <c r="D17" s="320"/>
      <c r="E17" s="320"/>
      <c r="F17" s="321"/>
      <c r="G17" s="315">
        <v>592633</v>
      </c>
      <c r="H17" s="315">
        <v>498067</v>
      </c>
      <c r="I17" s="315">
        <v>446010</v>
      </c>
      <c r="J17" s="315">
        <v>445178</v>
      </c>
      <c r="K17" s="315">
        <v>469029</v>
      </c>
      <c r="L17" s="315">
        <v>494418</v>
      </c>
      <c r="M17" s="315">
        <v>755897</v>
      </c>
      <c r="N17" s="315">
        <v>819776</v>
      </c>
      <c r="O17" s="315">
        <v>523815</v>
      </c>
      <c r="P17" s="315">
        <v>528057</v>
      </c>
      <c r="Q17" s="315">
        <v>510339</v>
      </c>
      <c r="R17" s="315">
        <v>481601</v>
      </c>
      <c r="S17" s="315">
        <v>1139414</v>
      </c>
      <c r="T17" s="300"/>
      <c r="U17" s="318"/>
    </row>
    <row r="18" spans="1:21" s="319" customFormat="1" ht="12" customHeight="1" outlineLevel="2" x14ac:dyDescent="0.15">
      <c r="A18" s="328"/>
      <c r="B18" s="328"/>
      <c r="C18" s="328"/>
      <c r="D18" s="320" t="s">
        <v>391</v>
      </c>
      <c r="E18" s="320"/>
      <c r="F18" s="321"/>
      <c r="G18" s="315">
        <v>426350</v>
      </c>
      <c r="H18" s="315">
        <v>367380</v>
      </c>
      <c r="I18" s="315">
        <v>330342</v>
      </c>
      <c r="J18" s="315">
        <v>319102</v>
      </c>
      <c r="K18" s="315">
        <v>342604</v>
      </c>
      <c r="L18" s="315">
        <v>346580</v>
      </c>
      <c r="M18" s="315">
        <v>557899</v>
      </c>
      <c r="N18" s="315">
        <v>589535</v>
      </c>
      <c r="O18" s="315">
        <v>381344</v>
      </c>
      <c r="P18" s="315">
        <v>372185</v>
      </c>
      <c r="Q18" s="315">
        <v>372602</v>
      </c>
      <c r="R18" s="315">
        <v>343683</v>
      </c>
      <c r="S18" s="315">
        <v>792945</v>
      </c>
      <c r="T18" s="300"/>
      <c r="U18" s="318"/>
    </row>
    <row r="19" spans="1:21" s="319" customFormat="1" outlineLevel="2" x14ac:dyDescent="0.15">
      <c r="A19" s="328"/>
      <c r="B19" s="328"/>
      <c r="C19" s="328"/>
      <c r="D19" s="328"/>
      <c r="E19" s="320" t="s">
        <v>392</v>
      </c>
      <c r="F19" s="321"/>
      <c r="G19" s="315">
        <v>347230</v>
      </c>
      <c r="H19" s="315">
        <v>361352</v>
      </c>
      <c r="I19" s="315">
        <v>329208</v>
      </c>
      <c r="J19" s="315">
        <v>313439</v>
      </c>
      <c r="K19" s="315">
        <v>399146</v>
      </c>
      <c r="L19" s="315">
        <v>334627</v>
      </c>
      <c r="M19" s="315">
        <v>325254</v>
      </c>
      <c r="N19" s="315">
        <v>384645</v>
      </c>
      <c r="O19" s="315">
        <v>364021</v>
      </c>
      <c r="P19" s="315">
        <v>368751</v>
      </c>
      <c r="Q19" s="315">
        <v>348564</v>
      </c>
      <c r="R19" s="315">
        <v>342203</v>
      </c>
      <c r="S19" s="315">
        <v>355547</v>
      </c>
      <c r="T19" s="300"/>
      <c r="U19" s="318"/>
    </row>
    <row r="20" spans="1:21" s="319" customFormat="1" outlineLevel="2" x14ac:dyDescent="0.15">
      <c r="A20" s="328"/>
      <c r="B20" s="328"/>
      <c r="C20" s="328"/>
      <c r="D20" s="328"/>
      <c r="E20" s="320" t="s">
        <v>393</v>
      </c>
      <c r="F20" s="321"/>
      <c r="G20" s="315">
        <v>1971</v>
      </c>
      <c r="H20" s="315">
        <v>1064</v>
      </c>
      <c r="I20" s="315">
        <v>1134</v>
      </c>
      <c r="J20" s="315">
        <v>5663</v>
      </c>
      <c r="K20" s="315">
        <v>2539</v>
      </c>
      <c r="L20" s="315">
        <v>1090</v>
      </c>
      <c r="M20" s="315">
        <v>1407</v>
      </c>
      <c r="N20" s="315">
        <v>1173</v>
      </c>
      <c r="O20" s="315">
        <v>2433</v>
      </c>
      <c r="P20" s="315">
        <v>3435</v>
      </c>
      <c r="Q20" s="315">
        <v>1594</v>
      </c>
      <c r="R20" s="315">
        <v>1480</v>
      </c>
      <c r="S20" s="315">
        <v>642</v>
      </c>
      <c r="T20" s="300"/>
      <c r="U20" s="318"/>
    </row>
    <row r="21" spans="1:21" s="319" customFormat="1" outlineLevel="2" x14ac:dyDescent="0.15">
      <c r="A21" s="328"/>
      <c r="B21" s="328"/>
      <c r="C21" s="328"/>
      <c r="D21" s="328"/>
      <c r="E21" s="320" t="s">
        <v>394</v>
      </c>
      <c r="F21" s="321"/>
      <c r="G21" s="315">
        <v>77149</v>
      </c>
      <c r="H21" s="315">
        <v>4964</v>
      </c>
      <c r="I21" s="315">
        <v>0</v>
      </c>
      <c r="J21" s="315">
        <v>0</v>
      </c>
      <c r="K21" s="315">
        <v>918</v>
      </c>
      <c r="L21" s="315">
        <v>10863</v>
      </c>
      <c r="M21" s="315">
        <v>231239</v>
      </c>
      <c r="N21" s="315">
        <v>203717</v>
      </c>
      <c r="O21" s="315">
        <v>14890</v>
      </c>
      <c r="P21" s="315">
        <v>0</v>
      </c>
      <c r="Q21" s="315">
        <v>22444</v>
      </c>
      <c r="R21" s="315">
        <v>0</v>
      </c>
      <c r="S21" s="315">
        <v>436755</v>
      </c>
      <c r="T21" s="300"/>
      <c r="U21" s="318"/>
    </row>
    <row r="22" spans="1:21" s="319" customFormat="1" outlineLevel="2" x14ac:dyDescent="0.15">
      <c r="A22" s="328"/>
      <c r="B22" s="328"/>
      <c r="C22" s="328"/>
      <c r="D22" s="320" t="s">
        <v>395</v>
      </c>
      <c r="E22" s="320"/>
      <c r="F22" s="321"/>
      <c r="G22" s="315">
        <v>125307</v>
      </c>
      <c r="H22" s="315">
        <v>121234</v>
      </c>
      <c r="I22" s="315">
        <v>112205</v>
      </c>
      <c r="J22" s="315">
        <v>117351</v>
      </c>
      <c r="K22" s="315">
        <v>94611</v>
      </c>
      <c r="L22" s="315">
        <v>98225</v>
      </c>
      <c r="M22" s="315">
        <v>146443</v>
      </c>
      <c r="N22" s="315">
        <v>154168</v>
      </c>
      <c r="O22" s="315">
        <v>92126</v>
      </c>
      <c r="P22" s="315">
        <v>113857</v>
      </c>
      <c r="Q22" s="315">
        <v>95452</v>
      </c>
      <c r="R22" s="315">
        <v>109475</v>
      </c>
      <c r="S22" s="315">
        <v>248533</v>
      </c>
      <c r="T22" s="300"/>
      <c r="U22" s="318"/>
    </row>
    <row r="23" spans="1:21" s="319" customFormat="1" ht="12" customHeight="1" outlineLevel="2" x14ac:dyDescent="0.15">
      <c r="A23" s="328"/>
      <c r="B23" s="328"/>
      <c r="C23" s="328"/>
      <c r="D23" s="320" t="s">
        <v>396</v>
      </c>
      <c r="E23" s="320"/>
      <c r="F23" s="321"/>
      <c r="G23" s="315">
        <v>40976</v>
      </c>
      <c r="H23" s="315">
        <v>9453</v>
      </c>
      <c r="I23" s="315">
        <v>3463</v>
      </c>
      <c r="J23" s="315">
        <v>8725</v>
      </c>
      <c r="K23" s="315">
        <v>31814</v>
      </c>
      <c r="L23" s="315">
        <v>49612</v>
      </c>
      <c r="M23" s="315">
        <v>51554</v>
      </c>
      <c r="N23" s="315">
        <v>76073</v>
      </c>
      <c r="O23" s="315">
        <v>50344</v>
      </c>
      <c r="P23" s="315">
        <v>42015</v>
      </c>
      <c r="Q23" s="315">
        <v>42285</v>
      </c>
      <c r="R23" s="315">
        <v>28443</v>
      </c>
      <c r="S23" s="315">
        <v>97936</v>
      </c>
      <c r="T23" s="300"/>
      <c r="U23" s="318"/>
    </row>
    <row r="24" spans="1:21" s="319" customFormat="1" ht="12" customHeight="1" outlineLevel="2" x14ac:dyDescent="0.15">
      <c r="A24" s="328"/>
      <c r="B24" s="328"/>
      <c r="C24" s="320" t="s">
        <v>397</v>
      </c>
      <c r="D24" s="320"/>
      <c r="E24" s="320"/>
      <c r="F24" s="321"/>
      <c r="G24" s="315">
        <v>359</v>
      </c>
      <c r="H24" s="315">
        <v>962</v>
      </c>
      <c r="I24" s="315">
        <v>2265</v>
      </c>
      <c r="J24" s="315">
        <v>1087</v>
      </c>
      <c r="K24" s="315">
        <v>0</v>
      </c>
      <c r="L24" s="315">
        <v>0</v>
      </c>
      <c r="M24" s="315">
        <v>0</v>
      </c>
      <c r="N24" s="315">
        <v>0</v>
      </c>
      <c r="O24" s="315">
        <v>0</v>
      </c>
      <c r="P24" s="315">
        <v>0</v>
      </c>
      <c r="Q24" s="315">
        <v>0</v>
      </c>
      <c r="R24" s="315">
        <v>0</v>
      </c>
      <c r="S24" s="315">
        <v>0</v>
      </c>
      <c r="T24" s="300"/>
      <c r="U24" s="318"/>
    </row>
    <row r="25" spans="1:21" s="319" customFormat="1" ht="12" customHeight="1" outlineLevel="2" x14ac:dyDescent="0.15">
      <c r="A25" s="328"/>
      <c r="B25" s="328"/>
      <c r="C25" s="328"/>
      <c r="D25" s="320" t="s">
        <v>398</v>
      </c>
      <c r="E25" s="320"/>
      <c r="F25" s="321"/>
      <c r="G25" s="315">
        <v>0</v>
      </c>
      <c r="H25" s="315">
        <v>0</v>
      </c>
      <c r="I25" s="315">
        <v>0</v>
      </c>
      <c r="J25" s="315">
        <v>0</v>
      </c>
      <c r="K25" s="315">
        <v>0</v>
      </c>
      <c r="L25" s="315">
        <v>0</v>
      </c>
      <c r="M25" s="315">
        <v>0</v>
      </c>
      <c r="N25" s="315">
        <v>0</v>
      </c>
      <c r="O25" s="315">
        <v>0</v>
      </c>
      <c r="P25" s="315">
        <v>0</v>
      </c>
      <c r="Q25" s="315">
        <v>0</v>
      </c>
      <c r="R25" s="315">
        <v>0</v>
      </c>
      <c r="S25" s="315">
        <v>0</v>
      </c>
      <c r="T25" s="300"/>
      <c r="U25" s="318"/>
    </row>
    <row r="26" spans="1:21" s="319" customFormat="1" ht="12" customHeight="1" outlineLevel="2" x14ac:dyDescent="0.15">
      <c r="A26" s="328"/>
      <c r="B26" s="328"/>
      <c r="C26" s="328"/>
      <c r="D26" s="320" t="s">
        <v>399</v>
      </c>
      <c r="E26" s="320"/>
      <c r="F26" s="321"/>
      <c r="G26" s="315">
        <v>269</v>
      </c>
      <c r="H26" s="315">
        <v>962</v>
      </c>
      <c r="I26" s="315">
        <v>1174</v>
      </c>
      <c r="J26" s="315">
        <v>1087</v>
      </c>
      <c r="K26" s="315">
        <v>0</v>
      </c>
      <c r="L26" s="315">
        <v>0</v>
      </c>
      <c r="M26" s="315">
        <v>0</v>
      </c>
      <c r="N26" s="315">
        <v>0</v>
      </c>
      <c r="O26" s="315">
        <v>0</v>
      </c>
      <c r="P26" s="315">
        <v>0</v>
      </c>
      <c r="Q26" s="315">
        <v>0</v>
      </c>
      <c r="R26" s="315">
        <v>0</v>
      </c>
      <c r="S26" s="315">
        <v>0</v>
      </c>
      <c r="T26" s="300"/>
      <c r="U26" s="318"/>
    </row>
    <row r="27" spans="1:21" s="319" customFormat="1" ht="12" customHeight="1" outlineLevel="2" x14ac:dyDescent="0.15">
      <c r="A27" s="328"/>
      <c r="B27" s="328"/>
      <c r="C27" s="328"/>
      <c r="D27" s="320" t="s">
        <v>400</v>
      </c>
      <c r="E27" s="320"/>
      <c r="F27" s="321"/>
      <c r="G27" s="315">
        <v>91</v>
      </c>
      <c r="H27" s="315">
        <v>0</v>
      </c>
      <c r="I27" s="315">
        <v>1091</v>
      </c>
      <c r="J27" s="315">
        <v>0</v>
      </c>
      <c r="K27" s="315">
        <v>0</v>
      </c>
      <c r="L27" s="315">
        <v>0</v>
      </c>
      <c r="M27" s="315">
        <v>0</v>
      </c>
      <c r="N27" s="315">
        <v>0</v>
      </c>
      <c r="O27" s="315">
        <v>0</v>
      </c>
      <c r="P27" s="315">
        <v>0</v>
      </c>
      <c r="Q27" s="315">
        <v>0</v>
      </c>
      <c r="R27" s="315">
        <v>0</v>
      </c>
      <c r="S27" s="315">
        <v>0</v>
      </c>
      <c r="T27" s="300"/>
      <c r="U27" s="318"/>
    </row>
    <row r="28" spans="1:21" s="319" customFormat="1" ht="12" customHeight="1" outlineLevel="2" x14ac:dyDescent="0.15">
      <c r="A28" s="328"/>
      <c r="B28" s="328"/>
      <c r="C28" s="320" t="s">
        <v>401</v>
      </c>
      <c r="D28" s="320"/>
      <c r="E28" s="320"/>
      <c r="F28" s="321"/>
      <c r="G28" s="315">
        <v>55183</v>
      </c>
      <c r="H28" s="315">
        <v>4094</v>
      </c>
      <c r="I28" s="315">
        <v>151823</v>
      </c>
      <c r="J28" s="315">
        <v>10632</v>
      </c>
      <c r="K28" s="315">
        <v>72913</v>
      </c>
      <c r="L28" s="315">
        <v>4123</v>
      </c>
      <c r="M28" s="315">
        <v>138428</v>
      </c>
      <c r="N28" s="315">
        <v>9532</v>
      </c>
      <c r="O28" s="315">
        <v>45024</v>
      </c>
      <c r="P28" s="315">
        <v>800</v>
      </c>
      <c r="Q28" s="315">
        <v>91509</v>
      </c>
      <c r="R28" s="315">
        <v>13679</v>
      </c>
      <c r="S28" s="315">
        <v>119642</v>
      </c>
      <c r="T28" s="300"/>
      <c r="U28" s="318"/>
    </row>
    <row r="29" spans="1:21" s="319" customFormat="1" ht="12" customHeight="1" outlineLevel="2" x14ac:dyDescent="0.15">
      <c r="A29" s="328"/>
      <c r="B29" s="328"/>
      <c r="C29" s="328"/>
      <c r="D29" s="320" t="s">
        <v>402</v>
      </c>
      <c r="E29" s="320"/>
      <c r="F29" s="321"/>
      <c r="G29" s="315">
        <v>1517</v>
      </c>
      <c r="H29" s="315">
        <v>3404</v>
      </c>
      <c r="I29" s="315">
        <v>0</v>
      </c>
      <c r="J29" s="315">
        <v>0</v>
      </c>
      <c r="K29" s="315">
        <v>40</v>
      </c>
      <c r="L29" s="315">
        <v>77</v>
      </c>
      <c r="M29" s="315">
        <v>0</v>
      </c>
      <c r="N29" s="315">
        <v>1632</v>
      </c>
      <c r="O29" s="315">
        <v>1187</v>
      </c>
      <c r="P29" s="315">
        <v>44</v>
      </c>
      <c r="Q29" s="315">
        <v>0</v>
      </c>
      <c r="R29" s="315">
        <v>0</v>
      </c>
      <c r="S29" s="315">
        <v>11822</v>
      </c>
      <c r="T29" s="300"/>
      <c r="U29" s="318"/>
    </row>
    <row r="30" spans="1:21" s="319" customFormat="1" ht="12" customHeight="1" outlineLevel="2" x14ac:dyDescent="0.15">
      <c r="A30" s="328"/>
      <c r="B30" s="328"/>
      <c r="C30" s="328"/>
      <c r="D30" s="320" t="s">
        <v>403</v>
      </c>
      <c r="E30" s="320"/>
      <c r="F30" s="321"/>
      <c r="G30" s="315">
        <v>53460</v>
      </c>
      <c r="H30" s="315">
        <v>0</v>
      </c>
      <c r="I30" s="315">
        <v>151332</v>
      </c>
      <c r="J30" s="315">
        <v>10337</v>
      </c>
      <c r="K30" s="315">
        <v>72497</v>
      </c>
      <c r="L30" s="315">
        <v>3704</v>
      </c>
      <c r="M30" s="315">
        <v>138150</v>
      </c>
      <c r="N30" s="315">
        <v>7899</v>
      </c>
      <c r="O30" s="315">
        <v>43837</v>
      </c>
      <c r="P30" s="315">
        <v>756</v>
      </c>
      <c r="Q30" s="315">
        <v>91509</v>
      </c>
      <c r="R30" s="315">
        <v>13679</v>
      </c>
      <c r="S30" s="315">
        <v>107820</v>
      </c>
      <c r="T30" s="300"/>
      <c r="U30" s="318"/>
    </row>
    <row r="31" spans="1:21" s="319" customFormat="1" ht="12" customHeight="1" outlineLevel="2" x14ac:dyDescent="0.15">
      <c r="A31" s="328"/>
      <c r="B31" s="328"/>
      <c r="C31" s="328"/>
      <c r="D31" s="320" t="s">
        <v>376</v>
      </c>
      <c r="E31" s="320"/>
      <c r="F31" s="321"/>
      <c r="G31" s="315">
        <v>206</v>
      </c>
      <c r="H31" s="315">
        <v>690</v>
      </c>
      <c r="I31" s="315">
        <v>490</v>
      </c>
      <c r="J31" s="315">
        <v>296</v>
      </c>
      <c r="K31" s="315">
        <v>376</v>
      </c>
      <c r="L31" s="315">
        <v>342</v>
      </c>
      <c r="M31" s="315">
        <v>278</v>
      </c>
      <c r="N31" s="315">
        <v>0</v>
      </c>
      <c r="O31" s="315">
        <v>0</v>
      </c>
      <c r="P31" s="315">
        <v>0</v>
      </c>
      <c r="Q31" s="315">
        <v>0</v>
      </c>
      <c r="R31" s="315">
        <v>0</v>
      </c>
      <c r="S31" s="315">
        <v>0</v>
      </c>
      <c r="T31" s="300"/>
      <c r="U31" s="318"/>
    </row>
    <row r="32" spans="1:21" s="319" customFormat="1" ht="22.5" customHeight="1" outlineLevel="2" x14ac:dyDescent="0.15">
      <c r="A32" s="328"/>
      <c r="B32" s="320" t="s">
        <v>404</v>
      </c>
      <c r="C32" s="320"/>
      <c r="D32" s="320"/>
      <c r="E32" s="320"/>
      <c r="F32" s="321"/>
      <c r="G32" s="315">
        <v>15672</v>
      </c>
      <c r="H32" s="315">
        <v>78708</v>
      </c>
      <c r="I32" s="315">
        <v>6242</v>
      </c>
      <c r="J32" s="315">
        <v>9343</v>
      </c>
      <c r="K32" s="315">
        <v>4462</v>
      </c>
      <c r="L32" s="315">
        <v>5374</v>
      </c>
      <c r="M32" s="315">
        <v>5298</v>
      </c>
      <c r="N32" s="315">
        <v>8399</v>
      </c>
      <c r="O32" s="315">
        <v>9145</v>
      </c>
      <c r="P32" s="315">
        <v>6112</v>
      </c>
      <c r="Q32" s="315">
        <v>21373</v>
      </c>
      <c r="R32" s="315">
        <v>15337</v>
      </c>
      <c r="S32" s="315">
        <v>18268</v>
      </c>
      <c r="T32" s="300"/>
      <c r="U32" s="318"/>
    </row>
    <row r="33" spans="1:21" s="319" customFormat="1" ht="12" customHeight="1" outlineLevel="2" x14ac:dyDescent="0.15">
      <c r="A33" s="328"/>
      <c r="B33" s="328"/>
      <c r="C33" s="320" t="s">
        <v>405</v>
      </c>
      <c r="D33" s="320"/>
      <c r="E33" s="320"/>
      <c r="F33" s="321"/>
      <c r="G33" s="315">
        <v>1822</v>
      </c>
      <c r="H33" s="315">
        <v>9899</v>
      </c>
      <c r="I33" s="315">
        <v>0</v>
      </c>
      <c r="J33" s="315">
        <v>5883</v>
      </c>
      <c r="K33" s="315">
        <v>101</v>
      </c>
      <c r="L33" s="315">
        <v>0</v>
      </c>
      <c r="M33" s="315">
        <v>103</v>
      </c>
      <c r="N33" s="315">
        <v>90</v>
      </c>
      <c r="O33" s="315">
        <v>0</v>
      </c>
      <c r="P33" s="315">
        <v>219</v>
      </c>
      <c r="Q33" s="315">
        <v>4277</v>
      </c>
      <c r="R33" s="315">
        <v>0</v>
      </c>
      <c r="S33" s="315">
        <v>1294</v>
      </c>
      <c r="T33" s="300"/>
      <c r="U33" s="318"/>
    </row>
    <row r="34" spans="1:21" s="319" customFormat="1" ht="12" customHeight="1" outlineLevel="2" x14ac:dyDescent="0.15">
      <c r="A34" s="328"/>
      <c r="B34" s="328"/>
      <c r="C34" s="320" t="s">
        <v>315</v>
      </c>
      <c r="D34" s="320"/>
      <c r="E34" s="320"/>
      <c r="F34" s="321"/>
      <c r="G34" s="315">
        <v>13850</v>
      </c>
      <c r="H34" s="315">
        <v>68810</v>
      </c>
      <c r="I34" s="315">
        <v>6242</v>
      </c>
      <c r="J34" s="315">
        <v>3460</v>
      </c>
      <c r="K34" s="315">
        <v>4361</v>
      </c>
      <c r="L34" s="315">
        <v>5374</v>
      </c>
      <c r="M34" s="315">
        <v>5195</v>
      </c>
      <c r="N34" s="315">
        <v>8309</v>
      </c>
      <c r="O34" s="315">
        <v>9145</v>
      </c>
      <c r="P34" s="315">
        <v>5893</v>
      </c>
      <c r="Q34" s="315">
        <v>17096</v>
      </c>
      <c r="R34" s="315">
        <v>15337</v>
      </c>
      <c r="S34" s="315">
        <v>16974</v>
      </c>
      <c r="T34" s="300"/>
      <c r="U34" s="318"/>
    </row>
    <row r="35" spans="1:21" s="319" customFormat="1" ht="22.5" customHeight="1" outlineLevel="2" x14ac:dyDescent="0.15">
      <c r="A35" s="320" t="s">
        <v>406</v>
      </c>
      <c r="B35" s="320"/>
      <c r="C35" s="320"/>
      <c r="D35" s="320"/>
      <c r="E35" s="320"/>
      <c r="F35" s="321"/>
      <c r="G35" s="315">
        <v>446557</v>
      </c>
      <c r="H35" s="315">
        <v>453141</v>
      </c>
      <c r="I35" s="315">
        <v>369390</v>
      </c>
      <c r="J35" s="315">
        <v>445303</v>
      </c>
      <c r="K35" s="315">
        <v>459118</v>
      </c>
      <c r="L35" s="315">
        <v>445895</v>
      </c>
      <c r="M35" s="315">
        <v>448775</v>
      </c>
      <c r="N35" s="315">
        <v>549621</v>
      </c>
      <c r="O35" s="315">
        <v>403368</v>
      </c>
      <c r="P35" s="315">
        <v>502797</v>
      </c>
      <c r="Q35" s="315">
        <v>464527</v>
      </c>
      <c r="R35" s="315">
        <v>359396</v>
      </c>
      <c r="S35" s="315">
        <v>457356</v>
      </c>
      <c r="T35" s="300"/>
      <c r="U35" s="318"/>
    </row>
    <row r="36" spans="1:21" s="319" customFormat="1" ht="12" customHeight="1" outlineLevel="2" x14ac:dyDescent="0.15">
      <c r="A36" s="328"/>
      <c r="B36" s="320" t="s">
        <v>407</v>
      </c>
      <c r="C36" s="320"/>
      <c r="D36" s="320"/>
      <c r="E36" s="320"/>
      <c r="F36" s="321"/>
      <c r="G36" s="315">
        <v>363976</v>
      </c>
      <c r="H36" s="315">
        <v>366405</v>
      </c>
      <c r="I36" s="315">
        <v>304773</v>
      </c>
      <c r="J36" s="315">
        <v>374870</v>
      </c>
      <c r="K36" s="315">
        <v>400236</v>
      </c>
      <c r="L36" s="315">
        <v>369429</v>
      </c>
      <c r="M36" s="315">
        <v>337871</v>
      </c>
      <c r="N36" s="315">
        <v>472338</v>
      </c>
      <c r="O36" s="315">
        <v>322977</v>
      </c>
      <c r="P36" s="315">
        <v>346716</v>
      </c>
      <c r="Q36" s="315">
        <v>394924</v>
      </c>
      <c r="R36" s="315">
        <v>310750</v>
      </c>
      <c r="S36" s="315">
        <v>366423</v>
      </c>
      <c r="T36" s="300"/>
      <c r="U36" s="318"/>
    </row>
    <row r="37" spans="1:21" s="319" customFormat="1" ht="12" customHeight="1" outlineLevel="2" x14ac:dyDescent="0.15">
      <c r="A37" s="328"/>
      <c r="B37" s="320" t="s">
        <v>408</v>
      </c>
      <c r="C37" s="320"/>
      <c r="D37" s="320"/>
      <c r="E37" s="320"/>
      <c r="F37" s="321"/>
      <c r="G37" s="315">
        <v>5241</v>
      </c>
      <c r="H37" s="315">
        <v>0</v>
      </c>
      <c r="I37" s="315">
        <v>0</v>
      </c>
      <c r="J37" s="315">
        <v>0</v>
      </c>
      <c r="K37" s="315">
        <v>0</v>
      </c>
      <c r="L37" s="315">
        <v>0</v>
      </c>
      <c r="M37" s="315">
        <v>0</v>
      </c>
      <c r="N37" s="315">
        <v>0</v>
      </c>
      <c r="O37" s="315">
        <v>1608</v>
      </c>
      <c r="P37" s="315">
        <v>37044</v>
      </c>
      <c r="Q37" s="315">
        <v>9532</v>
      </c>
      <c r="R37" s="315">
        <v>0</v>
      </c>
      <c r="S37" s="315">
        <v>14708</v>
      </c>
      <c r="T37" s="300"/>
      <c r="U37" s="318"/>
    </row>
    <row r="38" spans="1:21" s="319" customFormat="1" ht="12" customHeight="1" outlineLevel="2" x14ac:dyDescent="0.15">
      <c r="A38" s="328"/>
      <c r="B38" s="320" t="s">
        <v>409</v>
      </c>
      <c r="C38" s="320"/>
      <c r="D38" s="320"/>
      <c r="E38" s="320"/>
      <c r="F38" s="321"/>
      <c r="G38" s="315">
        <v>0</v>
      </c>
      <c r="H38" s="315">
        <v>0</v>
      </c>
      <c r="I38" s="315">
        <v>0</v>
      </c>
      <c r="J38" s="315">
        <v>0</v>
      </c>
      <c r="K38" s="315">
        <v>0</v>
      </c>
      <c r="L38" s="315">
        <v>0</v>
      </c>
      <c r="M38" s="315">
        <v>0</v>
      </c>
      <c r="N38" s="315">
        <v>0</v>
      </c>
      <c r="O38" s="315">
        <v>0</v>
      </c>
      <c r="P38" s="315">
        <v>0</v>
      </c>
      <c r="Q38" s="315">
        <v>0</v>
      </c>
      <c r="R38" s="315">
        <v>0</v>
      </c>
      <c r="S38" s="315">
        <v>0</v>
      </c>
      <c r="T38" s="300"/>
      <c r="U38" s="318"/>
    </row>
    <row r="39" spans="1:21" s="319" customFormat="1" ht="12" customHeight="1" outlineLevel="2" x14ac:dyDescent="0.15">
      <c r="A39" s="328"/>
      <c r="B39" s="320" t="s">
        <v>410</v>
      </c>
      <c r="C39" s="320"/>
      <c r="D39" s="320"/>
      <c r="E39" s="320"/>
      <c r="F39" s="321"/>
      <c r="G39" s="315">
        <v>0</v>
      </c>
      <c r="H39" s="315">
        <v>0</v>
      </c>
      <c r="I39" s="315">
        <v>0</v>
      </c>
      <c r="J39" s="315">
        <v>0</v>
      </c>
      <c r="K39" s="315">
        <v>0</v>
      </c>
      <c r="L39" s="315">
        <v>0</v>
      </c>
      <c r="M39" s="315">
        <v>0</v>
      </c>
      <c r="N39" s="315">
        <v>0</v>
      </c>
      <c r="O39" s="315">
        <v>0</v>
      </c>
      <c r="P39" s="315">
        <v>0</v>
      </c>
      <c r="Q39" s="315">
        <v>0</v>
      </c>
      <c r="R39" s="315">
        <v>0</v>
      </c>
      <c r="S39" s="315">
        <v>0</v>
      </c>
      <c r="T39" s="300"/>
      <c r="U39" s="318"/>
    </row>
    <row r="40" spans="1:21" s="319" customFormat="1" ht="12" customHeight="1" outlineLevel="2" x14ac:dyDescent="0.15">
      <c r="A40" s="328"/>
      <c r="B40" s="320" t="s">
        <v>411</v>
      </c>
      <c r="C40" s="320"/>
      <c r="D40" s="320"/>
      <c r="E40" s="320"/>
      <c r="F40" s="321"/>
      <c r="G40" s="315">
        <v>4520</v>
      </c>
      <c r="H40" s="315">
        <v>0</v>
      </c>
      <c r="I40" s="315">
        <v>0</v>
      </c>
      <c r="J40" s="315">
        <v>0</v>
      </c>
      <c r="K40" s="315">
        <v>0</v>
      </c>
      <c r="L40" s="315">
        <v>0</v>
      </c>
      <c r="M40" s="315">
        <v>0</v>
      </c>
      <c r="N40" s="315">
        <v>0</v>
      </c>
      <c r="O40" s="315">
        <v>0</v>
      </c>
      <c r="P40" s="315">
        <v>54244</v>
      </c>
      <c r="Q40" s="315">
        <v>0</v>
      </c>
      <c r="R40" s="315">
        <v>0</v>
      </c>
      <c r="S40" s="315">
        <v>0</v>
      </c>
      <c r="T40" s="300"/>
      <c r="U40" s="318"/>
    </row>
    <row r="41" spans="1:21" s="319" customFormat="1" ht="12" customHeight="1" outlineLevel="2" x14ac:dyDescent="0.15">
      <c r="A41" s="328"/>
      <c r="B41" s="320" t="s">
        <v>412</v>
      </c>
      <c r="C41" s="320"/>
      <c r="D41" s="320"/>
      <c r="E41" s="320"/>
      <c r="F41" s="321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00"/>
      <c r="U41" s="318"/>
    </row>
    <row r="42" spans="1:21" s="319" customFormat="1" ht="12" customHeight="1" outlineLevel="2" x14ac:dyDescent="0.15">
      <c r="A42" s="328"/>
      <c r="B42" s="320" t="s">
        <v>413</v>
      </c>
      <c r="C42" s="320"/>
      <c r="D42" s="320"/>
      <c r="E42" s="320"/>
      <c r="F42" s="321"/>
      <c r="G42" s="329"/>
      <c r="H42" s="329"/>
      <c r="I42" s="329"/>
      <c r="J42" s="329"/>
      <c r="K42" s="329"/>
      <c r="L42" s="329"/>
      <c r="M42" s="329"/>
      <c r="N42" s="329"/>
      <c r="O42" s="329"/>
      <c r="P42" s="329"/>
      <c r="Q42" s="329"/>
      <c r="R42" s="329"/>
      <c r="S42" s="329"/>
      <c r="T42" s="300"/>
      <c r="U42" s="318"/>
    </row>
    <row r="43" spans="1:21" s="319" customFormat="1" outlineLevel="2" x14ac:dyDescent="0.15">
      <c r="A43" s="328"/>
      <c r="B43" s="330" t="s">
        <v>414</v>
      </c>
      <c r="C43" s="328"/>
      <c r="D43" s="328"/>
      <c r="E43" s="328"/>
      <c r="F43" s="331"/>
      <c r="G43" s="315">
        <v>72769</v>
      </c>
      <c r="H43" s="315">
        <v>86736</v>
      </c>
      <c r="I43" s="315">
        <v>64616</v>
      </c>
      <c r="J43" s="315">
        <v>70433</v>
      </c>
      <c r="K43" s="315">
        <v>58882</v>
      </c>
      <c r="L43" s="315">
        <v>76466</v>
      </c>
      <c r="M43" s="315">
        <v>110905</v>
      </c>
      <c r="N43" s="315">
        <v>77109</v>
      </c>
      <c r="O43" s="315">
        <v>78665</v>
      </c>
      <c r="P43" s="315">
        <v>64793</v>
      </c>
      <c r="Q43" s="315">
        <v>60071</v>
      </c>
      <c r="R43" s="315">
        <v>48646</v>
      </c>
      <c r="S43" s="315">
        <v>75912</v>
      </c>
      <c r="T43" s="300"/>
      <c r="U43" s="318"/>
    </row>
    <row r="44" spans="1:21" s="319" customFormat="1" ht="12" customHeight="1" outlineLevel="2" x14ac:dyDescent="0.15">
      <c r="A44" s="328"/>
      <c r="B44" s="320" t="s">
        <v>415</v>
      </c>
      <c r="C44" s="320"/>
      <c r="D44" s="320"/>
      <c r="E44" s="320"/>
      <c r="F44" s="321"/>
      <c r="G44" s="315">
        <v>0</v>
      </c>
      <c r="H44" s="315">
        <v>0</v>
      </c>
      <c r="I44" s="315">
        <v>0</v>
      </c>
      <c r="J44" s="315">
        <v>0</v>
      </c>
      <c r="K44" s="315">
        <v>0</v>
      </c>
      <c r="L44" s="315">
        <v>0</v>
      </c>
      <c r="M44" s="315">
        <v>0</v>
      </c>
      <c r="N44" s="315">
        <v>0</v>
      </c>
      <c r="O44" s="315">
        <v>0</v>
      </c>
      <c r="P44" s="315">
        <v>0</v>
      </c>
      <c r="Q44" s="315">
        <v>0</v>
      </c>
      <c r="R44" s="315">
        <v>0</v>
      </c>
      <c r="S44" s="315">
        <v>0</v>
      </c>
      <c r="T44" s="300"/>
      <c r="U44" s="318"/>
    </row>
    <row r="45" spans="1:21" s="319" customFormat="1" ht="12" customHeight="1" outlineLevel="2" x14ac:dyDescent="0.15">
      <c r="A45" s="328"/>
      <c r="B45" s="320" t="s">
        <v>315</v>
      </c>
      <c r="C45" s="320"/>
      <c r="D45" s="320"/>
      <c r="E45" s="320"/>
      <c r="F45" s="321"/>
      <c r="G45" s="315">
        <v>50</v>
      </c>
      <c r="H45" s="315">
        <v>0</v>
      </c>
      <c r="I45" s="315">
        <v>0</v>
      </c>
      <c r="J45" s="315">
        <v>0</v>
      </c>
      <c r="K45" s="315">
        <v>0</v>
      </c>
      <c r="L45" s="315">
        <v>0</v>
      </c>
      <c r="M45" s="315">
        <v>0</v>
      </c>
      <c r="N45" s="315">
        <v>174</v>
      </c>
      <c r="O45" s="315">
        <v>119</v>
      </c>
      <c r="P45" s="315">
        <v>0</v>
      </c>
      <c r="Q45" s="315">
        <v>0</v>
      </c>
      <c r="R45" s="315">
        <v>0</v>
      </c>
      <c r="S45" s="315">
        <v>313</v>
      </c>
      <c r="T45" s="300"/>
      <c r="U45" s="318"/>
    </row>
    <row r="46" spans="1:21" s="319" customFormat="1" ht="22.5" customHeight="1" outlineLevel="2" x14ac:dyDescent="0.15">
      <c r="A46" s="320" t="s">
        <v>416</v>
      </c>
      <c r="B46" s="320"/>
      <c r="C46" s="320"/>
      <c r="D46" s="320"/>
      <c r="E46" s="320"/>
      <c r="F46" s="321"/>
      <c r="G46" s="315">
        <v>194215</v>
      </c>
      <c r="H46" s="315">
        <v>308324</v>
      </c>
      <c r="I46" s="315">
        <v>323302</v>
      </c>
      <c r="J46" s="315">
        <v>277674</v>
      </c>
      <c r="K46" s="315">
        <v>322072</v>
      </c>
      <c r="L46" s="315">
        <v>334553</v>
      </c>
      <c r="M46" s="315">
        <v>89404</v>
      </c>
      <c r="N46" s="315">
        <v>71622</v>
      </c>
      <c r="O46" s="315">
        <v>123487</v>
      </c>
      <c r="P46" s="315">
        <v>105001</v>
      </c>
      <c r="Q46" s="315">
        <v>145628</v>
      </c>
      <c r="R46" s="315">
        <v>170226</v>
      </c>
      <c r="S46" s="315">
        <v>59291</v>
      </c>
      <c r="T46" s="300"/>
      <c r="U46" s="318"/>
    </row>
    <row r="47" spans="1:21" s="319" customFormat="1" outlineLevel="2" x14ac:dyDescent="0.15">
      <c r="A47" s="328"/>
      <c r="B47" s="328"/>
      <c r="C47" s="328"/>
      <c r="D47" s="328"/>
      <c r="E47" s="328"/>
      <c r="F47" s="331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00"/>
      <c r="U47" s="318"/>
    </row>
    <row r="48" spans="1:21" s="319" customFormat="1" ht="12" customHeight="1" outlineLevel="2" x14ac:dyDescent="0.15">
      <c r="A48" s="320" t="s">
        <v>417</v>
      </c>
      <c r="B48" s="320"/>
      <c r="C48" s="320"/>
      <c r="D48" s="320"/>
      <c r="E48" s="320"/>
      <c r="F48" s="321"/>
      <c r="G48" s="315">
        <v>1304620</v>
      </c>
      <c r="H48" s="315">
        <v>1343295</v>
      </c>
      <c r="I48" s="315">
        <v>1299032</v>
      </c>
      <c r="J48" s="315">
        <v>1189217</v>
      </c>
      <c r="K48" s="315">
        <v>1327593</v>
      </c>
      <c r="L48" s="315">
        <v>1284362</v>
      </c>
      <c r="M48" s="315">
        <v>1437802</v>
      </c>
      <c r="N48" s="315">
        <v>1458950</v>
      </c>
      <c r="O48" s="315">
        <v>1104840</v>
      </c>
      <c r="P48" s="315">
        <v>1142766</v>
      </c>
      <c r="Q48" s="315">
        <v>1233375</v>
      </c>
      <c r="R48" s="315">
        <v>1040240</v>
      </c>
      <c r="S48" s="315">
        <v>1793972</v>
      </c>
      <c r="T48" s="300"/>
      <c r="U48" s="318"/>
    </row>
    <row r="49" spans="1:23" s="319" customFormat="1" ht="22.5" customHeight="1" outlineLevel="2" x14ac:dyDescent="0.15">
      <c r="A49" s="320" t="s">
        <v>418</v>
      </c>
      <c r="B49" s="320"/>
      <c r="C49" s="320"/>
      <c r="D49" s="320"/>
      <c r="E49" s="320"/>
      <c r="F49" s="321"/>
      <c r="G49" s="315">
        <v>424768</v>
      </c>
      <c r="H49" s="315">
        <v>419424</v>
      </c>
      <c r="I49" s="315">
        <v>345530</v>
      </c>
      <c r="J49" s="315">
        <v>433849</v>
      </c>
      <c r="K49" s="315">
        <v>430468</v>
      </c>
      <c r="L49" s="315">
        <v>424492</v>
      </c>
      <c r="M49" s="315">
        <v>475262</v>
      </c>
      <c r="N49" s="315">
        <v>528560</v>
      </c>
      <c r="O49" s="315">
        <v>381412</v>
      </c>
      <c r="P49" s="315">
        <v>432412</v>
      </c>
      <c r="Q49" s="315">
        <v>413138</v>
      </c>
      <c r="R49" s="315">
        <v>341940</v>
      </c>
      <c r="S49" s="315">
        <v>470723</v>
      </c>
      <c r="T49" s="300"/>
      <c r="U49" s="318"/>
    </row>
    <row r="50" spans="1:23" s="319" customFormat="1" ht="22.5" customHeight="1" outlineLevel="2" x14ac:dyDescent="0.15">
      <c r="A50" s="328"/>
      <c r="B50" s="320" t="s">
        <v>45</v>
      </c>
      <c r="C50" s="320"/>
      <c r="D50" s="320"/>
      <c r="E50" s="320"/>
      <c r="F50" s="321"/>
      <c r="G50" s="315">
        <v>315597</v>
      </c>
      <c r="H50" s="315">
        <v>311807</v>
      </c>
      <c r="I50" s="315">
        <v>245330</v>
      </c>
      <c r="J50" s="315">
        <v>344055</v>
      </c>
      <c r="K50" s="315">
        <v>299529</v>
      </c>
      <c r="L50" s="315">
        <v>294113</v>
      </c>
      <c r="M50" s="315">
        <v>330371</v>
      </c>
      <c r="N50" s="315">
        <v>412254</v>
      </c>
      <c r="O50" s="315">
        <v>280608</v>
      </c>
      <c r="P50" s="315">
        <v>351407</v>
      </c>
      <c r="Q50" s="315">
        <v>348186</v>
      </c>
      <c r="R50" s="315">
        <v>263951</v>
      </c>
      <c r="S50" s="315">
        <v>305554</v>
      </c>
      <c r="T50" s="300"/>
      <c r="U50" s="318"/>
    </row>
    <row r="51" spans="1:23" s="319" customFormat="1" ht="22.5" customHeight="1" outlineLevel="2" x14ac:dyDescent="0.15">
      <c r="A51" s="328"/>
      <c r="B51" s="328"/>
      <c r="C51" s="320" t="s">
        <v>90</v>
      </c>
      <c r="D51" s="320"/>
      <c r="E51" s="320"/>
      <c r="F51" s="321"/>
      <c r="G51" s="315">
        <v>80562</v>
      </c>
      <c r="H51" s="315">
        <v>77318</v>
      </c>
      <c r="I51" s="315">
        <v>73639</v>
      </c>
      <c r="J51" s="315">
        <v>79065</v>
      </c>
      <c r="K51" s="315">
        <v>76520</v>
      </c>
      <c r="L51" s="315">
        <v>89960</v>
      </c>
      <c r="M51" s="315">
        <v>84332</v>
      </c>
      <c r="N51" s="315">
        <v>83032</v>
      </c>
      <c r="O51" s="315">
        <v>80470</v>
      </c>
      <c r="P51" s="315">
        <v>83509</v>
      </c>
      <c r="Q51" s="315">
        <v>77546</v>
      </c>
      <c r="R51" s="315">
        <v>70083</v>
      </c>
      <c r="S51" s="315">
        <v>91223</v>
      </c>
      <c r="T51" s="300"/>
      <c r="U51" s="318"/>
    </row>
    <row r="52" spans="1:23" s="319" customFormat="1" ht="12" customHeight="1" outlineLevel="2" x14ac:dyDescent="0.15">
      <c r="A52" s="328"/>
      <c r="B52" s="328"/>
      <c r="C52" s="328"/>
      <c r="D52" s="320" t="s">
        <v>91</v>
      </c>
      <c r="E52" s="320"/>
      <c r="F52" s="321"/>
      <c r="G52" s="315">
        <v>6813</v>
      </c>
      <c r="H52" s="315">
        <v>6459</v>
      </c>
      <c r="I52" s="315">
        <v>5990</v>
      </c>
      <c r="J52" s="315">
        <v>6895</v>
      </c>
      <c r="K52" s="315">
        <v>6459</v>
      </c>
      <c r="L52" s="315">
        <v>7791</v>
      </c>
      <c r="M52" s="315">
        <v>6354</v>
      </c>
      <c r="N52" s="315">
        <v>5731</v>
      </c>
      <c r="O52" s="315">
        <v>6201</v>
      </c>
      <c r="P52" s="315">
        <v>7743</v>
      </c>
      <c r="Q52" s="315">
        <v>7760</v>
      </c>
      <c r="R52" s="315">
        <v>6747</v>
      </c>
      <c r="S52" s="315">
        <v>7629</v>
      </c>
      <c r="T52" s="300"/>
      <c r="U52" s="318"/>
    </row>
    <row r="53" spans="1:23" s="319" customFormat="1" ht="12" customHeight="1" outlineLevel="2" x14ac:dyDescent="0.15">
      <c r="A53" s="328"/>
      <c r="B53" s="328"/>
      <c r="C53" s="328"/>
      <c r="D53" s="320" t="s">
        <v>92</v>
      </c>
      <c r="E53" s="320"/>
      <c r="F53" s="321"/>
      <c r="G53" s="315">
        <v>4811</v>
      </c>
      <c r="H53" s="315">
        <v>4732</v>
      </c>
      <c r="I53" s="315">
        <v>4796</v>
      </c>
      <c r="J53" s="315">
        <v>4840</v>
      </c>
      <c r="K53" s="315">
        <v>4258</v>
      </c>
      <c r="L53" s="315">
        <v>5033</v>
      </c>
      <c r="M53" s="315">
        <v>4327</v>
      </c>
      <c r="N53" s="315">
        <v>4129</v>
      </c>
      <c r="O53" s="315">
        <v>3730</v>
      </c>
      <c r="P53" s="315">
        <v>4221</v>
      </c>
      <c r="Q53" s="315">
        <v>4458</v>
      </c>
      <c r="R53" s="315">
        <v>4724</v>
      </c>
      <c r="S53" s="315">
        <v>8487</v>
      </c>
      <c r="T53" s="300"/>
      <c r="U53" s="318"/>
    </row>
    <row r="54" spans="1:23" s="319" customFormat="1" ht="12" customHeight="1" outlineLevel="2" x14ac:dyDescent="0.15">
      <c r="A54" s="328"/>
      <c r="B54" s="328"/>
      <c r="C54" s="328"/>
      <c r="D54" s="320" t="s">
        <v>94</v>
      </c>
      <c r="E54" s="320"/>
      <c r="F54" s="321"/>
      <c r="G54" s="315">
        <v>8725</v>
      </c>
      <c r="H54" s="315">
        <v>8855</v>
      </c>
      <c r="I54" s="315">
        <v>8760</v>
      </c>
      <c r="J54" s="315">
        <v>8554</v>
      </c>
      <c r="K54" s="315">
        <v>8229</v>
      </c>
      <c r="L54" s="315">
        <v>9089</v>
      </c>
      <c r="M54" s="315">
        <v>8538</v>
      </c>
      <c r="N54" s="315">
        <v>8131</v>
      </c>
      <c r="O54" s="315">
        <v>7592</v>
      </c>
      <c r="P54" s="315">
        <v>8085</v>
      </c>
      <c r="Q54" s="315">
        <v>8149</v>
      </c>
      <c r="R54" s="315">
        <v>8306</v>
      </c>
      <c r="S54" s="315">
        <v>12413</v>
      </c>
      <c r="T54" s="300"/>
      <c r="U54" s="318"/>
    </row>
    <row r="55" spans="1:23" s="319" customFormat="1" ht="12" customHeight="1" outlineLevel="2" x14ac:dyDescent="0.15">
      <c r="A55" s="328"/>
      <c r="B55" s="328"/>
      <c r="C55" s="328"/>
      <c r="D55" s="320" t="s">
        <v>360</v>
      </c>
      <c r="E55" s="320"/>
      <c r="F55" s="321"/>
      <c r="G55" s="315">
        <v>3464</v>
      </c>
      <c r="H55" s="315">
        <v>4328</v>
      </c>
      <c r="I55" s="315">
        <v>4152</v>
      </c>
      <c r="J55" s="315">
        <v>4119</v>
      </c>
      <c r="K55" s="315">
        <v>3629</v>
      </c>
      <c r="L55" s="315">
        <v>3882</v>
      </c>
      <c r="M55" s="315">
        <v>3260</v>
      </c>
      <c r="N55" s="315">
        <v>3466</v>
      </c>
      <c r="O55" s="315">
        <v>2891</v>
      </c>
      <c r="P55" s="315">
        <v>2974</v>
      </c>
      <c r="Q55" s="315">
        <v>2952</v>
      </c>
      <c r="R55" s="315">
        <v>2739</v>
      </c>
      <c r="S55" s="315">
        <v>3178</v>
      </c>
      <c r="T55" s="300"/>
      <c r="U55" s="318"/>
    </row>
    <row r="56" spans="1:23" s="319" customFormat="1" ht="12" customHeight="1" outlineLevel="2" x14ac:dyDescent="0.15">
      <c r="A56" s="328"/>
      <c r="B56" s="328"/>
      <c r="C56" s="328"/>
      <c r="D56" s="320" t="s">
        <v>96</v>
      </c>
      <c r="E56" s="320"/>
      <c r="F56" s="321"/>
      <c r="G56" s="315">
        <v>7629</v>
      </c>
      <c r="H56" s="315">
        <v>7496</v>
      </c>
      <c r="I56" s="315">
        <v>7500</v>
      </c>
      <c r="J56" s="315">
        <v>8247</v>
      </c>
      <c r="K56" s="315">
        <v>8694</v>
      </c>
      <c r="L56" s="315">
        <v>8560</v>
      </c>
      <c r="M56" s="315">
        <v>7881</v>
      </c>
      <c r="N56" s="315">
        <v>7164</v>
      </c>
      <c r="O56" s="315">
        <v>6556</v>
      </c>
      <c r="P56" s="315">
        <v>7188</v>
      </c>
      <c r="Q56" s="315">
        <v>7427</v>
      </c>
      <c r="R56" s="315">
        <v>6775</v>
      </c>
      <c r="S56" s="315">
        <v>8059</v>
      </c>
      <c r="T56" s="300"/>
      <c r="U56" s="318"/>
    </row>
    <row r="57" spans="1:23" s="319" customFormat="1" ht="12" customHeight="1" outlineLevel="2" x14ac:dyDescent="0.15">
      <c r="A57" s="328"/>
      <c r="B57" s="328"/>
      <c r="C57" s="328"/>
      <c r="D57" s="320" t="s">
        <v>98</v>
      </c>
      <c r="E57" s="320"/>
      <c r="F57" s="321"/>
      <c r="G57" s="315">
        <v>2420</v>
      </c>
      <c r="H57" s="315">
        <v>2467</v>
      </c>
      <c r="I57" s="315">
        <v>2560</v>
      </c>
      <c r="J57" s="315">
        <v>2975</v>
      </c>
      <c r="K57" s="315">
        <v>2613</v>
      </c>
      <c r="L57" s="315">
        <v>2048</v>
      </c>
      <c r="M57" s="315">
        <v>2414</v>
      </c>
      <c r="N57" s="315">
        <v>2810</v>
      </c>
      <c r="O57" s="315">
        <v>2808</v>
      </c>
      <c r="P57" s="315">
        <v>2337</v>
      </c>
      <c r="Q57" s="315">
        <v>2231</v>
      </c>
      <c r="R57" s="315">
        <v>1536</v>
      </c>
      <c r="S57" s="315">
        <v>2237</v>
      </c>
      <c r="T57" s="300"/>
      <c r="U57" s="318"/>
    </row>
    <row r="58" spans="1:23" s="319" customFormat="1" ht="12" customHeight="1" outlineLevel="2" x14ac:dyDescent="0.15">
      <c r="A58" s="328"/>
      <c r="B58" s="328"/>
      <c r="C58" s="328"/>
      <c r="D58" s="320" t="s">
        <v>100</v>
      </c>
      <c r="E58" s="320"/>
      <c r="F58" s="321"/>
      <c r="G58" s="315">
        <v>3609</v>
      </c>
      <c r="H58" s="315">
        <v>3476</v>
      </c>
      <c r="I58" s="315">
        <v>3598</v>
      </c>
      <c r="J58" s="315">
        <v>3781</v>
      </c>
      <c r="K58" s="315">
        <v>3635</v>
      </c>
      <c r="L58" s="315">
        <v>3940</v>
      </c>
      <c r="M58" s="315">
        <v>3866</v>
      </c>
      <c r="N58" s="315">
        <v>3814</v>
      </c>
      <c r="O58" s="315">
        <v>3277</v>
      </c>
      <c r="P58" s="315">
        <v>3352</v>
      </c>
      <c r="Q58" s="315">
        <v>3435</v>
      </c>
      <c r="R58" s="315">
        <v>3015</v>
      </c>
      <c r="S58" s="315">
        <v>4112</v>
      </c>
      <c r="T58" s="300"/>
      <c r="U58" s="318"/>
    </row>
    <row r="59" spans="1:23" s="319" customFormat="1" ht="12" customHeight="1" outlineLevel="2" x14ac:dyDescent="0.15">
      <c r="A59" s="328"/>
      <c r="B59" s="328"/>
      <c r="C59" s="328"/>
      <c r="D59" s="320" t="s">
        <v>101</v>
      </c>
      <c r="E59" s="320"/>
      <c r="F59" s="321"/>
      <c r="G59" s="315">
        <v>7956</v>
      </c>
      <c r="H59" s="315">
        <v>7347</v>
      </c>
      <c r="I59" s="315">
        <v>7136</v>
      </c>
      <c r="J59" s="315">
        <v>8601</v>
      </c>
      <c r="K59" s="315">
        <v>8437</v>
      </c>
      <c r="L59" s="315">
        <v>8948</v>
      </c>
      <c r="M59" s="315">
        <v>8251</v>
      </c>
      <c r="N59" s="315">
        <v>7763</v>
      </c>
      <c r="O59" s="315">
        <v>7922</v>
      </c>
      <c r="P59" s="315">
        <v>8348</v>
      </c>
      <c r="Q59" s="315">
        <v>6680</v>
      </c>
      <c r="R59" s="315">
        <v>7176</v>
      </c>
      <c r="S59" s="315">
        <v>8857</v>
      </c>
      <c r="T59" s="300"/>
      <c r="U59" s="318"/>
    </row>
    <row r="60" spans="1:23" s="319" customFormat="1" ht="12" customHeight="1" outlineLevel="2" x14ac:dyDescent="0.15">
      <c r="A60" s="328"/>
      <c r="B60" s="328"/>
      <c r="C60" s="328"/>
      <c r="D60" s="320" t="s">
        <v>102</v>
      </c>
      <c r="E60" s="320"/>
      <c r="F60" s="321"/>
      <c r="G60" s="315">
        <v>13312</v>
      </c>
      <c r="H60" s="315">
        <v>12381</v>
      </c>
      <c r="I60" s="315">
        <v>11999</v>
      </c>
      <c r="J60" s="315">
        <v>13535</v>
      </c>
      <c r="K60" s="315">
        <v>13340</v>
      </c>
      <c r="L60" s="315">
        <v>15385</v>
      </c>
      <c r="M60" s="315">
        <v>14215</v>
      </c>
      <c r="N60" s="315">
        <v>15858</v>
      </c>
      <c r="O60" s="315">
        <v>16076</v>
      </c>
      <c r="P60" s="315">
        <v>12511</v>
      </c>
      <c r="Q60" s="315">
        <v>10404</v>
      </c>
      <c r="R60" s="315">
        <v>8926</v>
      </c>
      <c r="S60" s="315">
        <v>15107</v>
      </c>
      <c r="T60" s="300"/>
      <c r="U60" s="318"/>
    </row>
    <row r="61" spans="1:23" s="319" customFormat="1" ht="12" customHeight="1" outlineLevel="2" x14ac:dyDescent="0.15">
      <c r="A61" s="328"/>
      <c r="B61" s="328"/>
      <c r="C61" s="328"/>
      <c r="D61" s="320" t="s">
        <v>103</v>
      </c>
      <c r="E61" s="320"/>
      <c r="F61" s="321"/>
      <c r="G61" s="315">
        <v>5144</v>
      </c>
      <c r="H61" s="315">
        <v>4790</v>
      </c>
      <c r="I61" s="315">
        <v>3581</v>
      </c>
      <c r="J61" s="315">
        <v>4061</v>
      </c>
      <c r="K61" s="315">
        <v>4935</v>
      </c>
      <c r="L61" s="315">
        <v>5820</v>
      </c>
      <c r="M61" s="315">
        <v>6656</v>
      </c>
      <c r="N61" s="315">
        <v>6983</v>
      </c>
      <c r="O61" s="315">
        <v>6372</v>
      </c>
      <c r="P61" s="315">
        <v>6384</v>
      </c>
      <c r="Q61" s="315">
        <v>4246</v>
      </c>
      <c r="R61" s="315">
        <v>3607</v>
      </c>
      <c r="S61" s="315">
        <v>4292</v>
      </c>
      <c r="T61" s="300"/>
      <c r="U61" s="318"/>
    </row>
    <row r="62" spans="1:23" s="319" customFormat="1" ht="12" customHeight="1" outlineLevel="2" x14ac:dyDescent="0.15">
      <c r="A62" s="328"/>
      <c r="B62" s="328"/>
      <c r="C62" s="328"/>
      <c r="D62" s="320" t="s">
        <v>104</v>
      </c>
      <c r="E62" s="320"/>
      <c r="F62" s="321"/>
      <c r="G62" s="315">
        <v>2975</v>
      </c>
      <c r="H62" s="315">
        <v>2177</v>
      </c>
      <c r="I62" s="315">
        <v>1752</v>
      </c>
      <c r="J62" s="315">
        <v>2354</v>
      </c>
      <c r="K62" s="315">
        <v>2146</v>
      </c>
      <c r="L62" s="315">
        <v>3075</v>
      </c>
      <c r="M62" s="315">
        <v>2767</v>
      </c>
      <c r="N62" s="315">
        <v>2761</v>
      </c>
      <c r="O62" s="315">
        <v>3264</v>
      </c>
      <c r="P62" s="315">
        <v>4428</v>
      </c>
      <c r="Q62" s="315">
        <v>3053</v>
      </c>
      <c r="R62" s="315">
        <v>3098</v>
      </c>
      <c r="S62" s="315">
        <v>4820</v>
      </c>
      <c r="T62" s="300"/>
      <c r="U62" s="318"/>
    </row>
    <row r="63" spans="1:23" s="319" customFormat="1" ht="12" customHeight="1" outlineLevel="2" x14ac:dyDescent="0.15">
      <c r="A63" s="332"/>
      <c r="B63" s="332"/>
      <c r="C63" s="332"/>
      <c r="D63" s="333" t="s">
        <v>105</v>
      </c>
      <c r="E63" s="333"/>
      <c r="F63" s="334"/>
      <c r="G63" s="335">
        <v>13706</v>
      </c>
      <c r="H63" s="335">
        <v>12812</v>
      </c>
      <c r="I63" s="335">
        <v>11815</v>
      </c>
      <c r="J63" s="335">
        <v>11102</v>
      </c>
      <c r="K63" s="335">
        <v>10146</v>
      </c>
      <c r="L63" s="335">
        <v>16390</v>
      </c>
      <c r="M63" s="335">
        <v>15803</v>
      </c>
      <c r="N63" s="335">
        <v>14472</v>
      </c>
      <c r="O63" s="335">
        <v>13780</v>
      </c>
      <c r="P63" s="335">
        <v>15937</v>
      </c>
      <c r="Q63" s="335">
        <v>16751</v>
      </c>
      <c r="R63" s="335">
        <v>13433</v>
      </c>
      <c r="S63" s="335">
        <v>12032</v>
      </c>
      <c r="T63" s="300"/>
      <c r="U63" s="318"/>
    </row>
    <row r="64" spans="1:23" s="319" customFormat="1" ht="12.75" customHeight="1" outlineLevel="1" x14ac:dyDescent="0.15">
      <c r="A64" s="336"/>
      <c r="B64" s="336"/>
      <c r="C64" s="313" t="s">
        <v>106</v>
      </c>
      <c r="D64" s="313"/>
      <c r="E64" s="313"/>
      <c r="F64" s="314"/>
      <c r="G64" s="316">
        <v>5014</v>
      </c>
      <c r="H64" s="316">
        <v>7816</v>
      </c>
      <c r="I64" s="316">
        <v>2378</v>
      </c>
      <c r="J64" s="316">
        <v>10010</v>
      </c>
      <c r="K64" s="316">
        <v>6291</v>
      </c>
      <c r="L64" s="316">
        <v>3216</v>
      </c>
      <c r="M64" s="316">
        <v>3864</v>
      </c>
      <c r="N64" s="316">
        <v>4621</v>
      </c>
      <c r="O64" s="316">
        <v>3243</v>
      </c>
      <c r="P64" s="316">
        <v>3324</v>
      </c>
      <c r="Q64" s="316">
        <v>6465</v>
      </c>
      <c r="R64" s="316">
        <v>4552</v>
      </c>
      <c r="S64" s="316">
        <v>4387</v>
      </c>
      <c r="T64" s="300"/>
      <c r="U64" s="318"/>
      <c r="V64" s="300"/>
      <c r="W64" s="300"/>
    </row>
    <row r="65" spans="1:23" s="319" customFormat="1" ht="12.75" customHeight="1" outlineLevel="1" x14ac:dyDescent="0.15">
      <c r="A65" s="328"/>
      <c r="B65" s="328"/>
      <c r="C65" s="328"/>
      <c r="D65" s="320" t="s">
        <v>361</v>
      </c>
      <c r="E65" s="320"/>
      <c r="F65" s="321"/>
      <c r="G65" s="315">
        <v>2317</v>
      </c>
      <c r="H65" s="315">
        <v>4992</v>
      </c>
      <c r="I65" s="315">
        <v>1942</v>
      </c>
      <c r="J65" s="315">
        <v>3128</v>
      </c>
      <c r="K65" s="315">
        <v>1589</v>
      </c>
      <c r="L65" s="315">
        <v>1196</v>
      </c>
      <c r="M65" s="315">
        <v>2967</v>
      </c>
      <c r="N65" s="315">
        <v>2889</v>
      </c>
      <c r="O65" s="315">
        <v>2824</v>
      </c>
      <c r="P65" s="315">
        <v>1222</v>
      </c>
      <c r="Q65" s="315">
        <v>1338</v>
      </c>
      <c r="R65" s="315">
        <v>1483</v>
      </c>
      <c r="S65" s="315">
        <v>2237</v>
      </c>
      <c r="T65" s="300"/>
      <c r="U65" s="318"/>
      <c r="V65" s="300"/>
      <c r="W65" s="300"/>
    </row>
    <row r="66" spans="1:23" s="319" customFormat="1" ht="12.75" customHeight="1" outlineLevel="1" x14ac:dyDescent="0.15">
      <c r="A66" s="328"/>
      <c r="B66" s="328"/>
      <c r="C66" s="328"/>
      <c r="D66" s="320" t="s">
        <v>108</v>
      </c>
      <c r="E66" s="320"/>
      <c r="F66" s="321"/>
      <c r="G66" s="315">
        <v>2697</v>
      </c>
      <c r="H66" s="315">
        <v>2824</v>
      </c>
      <c r="I66" s="315">
        <v>436</v>
      </c>
      <c r="J66" s="315">
        <v>6883</v>
      </c>
      <c r="K66" s="315">
        <v>4701</v>
      </c>
      <c r="L66" s="315">
        <v>2020</v>
      </c>
      <c r="M66" s="315">
        <v>897</v>
      </c>
      <c r="N66" s="315">
        <v>1732</v>
      </c>
      <c r="O66" s="315">
        <v>419</v>
      </c>
      <c r="P66" s="315">
        <v>2102</v>
      </c>
      <c r="Q66" s="315">
        <v>5127</v>
      </c>
      <c r="R66" s="315">
        <v>3069</v>
      </c>
      <c r="S66" s="315">
        <v>2150</v>
      </c>
      <c r="T66" s="300"/>
      <c r="U66" s="318"/>
      <c r="V66" s="300"/>
      <c r="W66" s="300"/>
    </row>
    <row r="67" spans="1:23" s="319" customFormat="1" ht="25.5" customHeight="1" outlineLevel="1" x14ac:dyDescent="0.15">
      <c r="A67" s="328"/>
      <c r="B67" s="328"/>
      <c r="C67" s="320" t="s">
        <v>109</v>
      </c>
      <c r="D67" s="320"/>
      <c r="E67" s="320"/>
      <c r="F67" s="321"/>
      <c r="G67" s="315">
        <v>26274</v>
      </c>
      <c r="H67" s="315">
        <v>28951</v>
      </c>
      <c r="I67" s="315">
        <v>34922</v>
      </c>
      <c r="J67" s="315">
        <v>32455</v>
      </c>
      <c r="K67" s="315">
        <v>29762</v>
      </c>
      <c r="L67" s="315">
        <v>25374</v>
      </c>
      <c r="M67" s="315">
        <v>21759</v>
      </c>
      <c r="N67" s="315">
        <v>21260</v>
      </c>
      <c r="O67" s="315">
        <v>21198</v>
      </c>
      <c r="P67" s="315">
        <v>23204</v>
      </c>
      <c r="Q67" s="315">
        <v>24156</v>
      </c>
      <c r="R67" s="315">
        <v>23454</v>
      </c>
      <c r="S67" s="315">
        <v>28796</v>
      </c>
      <c r="T67" s="300"/>
      <c r="U67" s="318"/>
      <c r="V67" s="300"/>
      <c r="W67" s="300"/>
    </row>
    <row r="68" spans="1:23" s="319" customFormat="1" ht="12.75" customHeight="1" outlineLevel="1" x14ac:dyDescent="0.15">
      <c r="A68" s="328"/>
      <c r="B68" s="328"/>
      <c r="C68" s="328"/>
      <c r="D68" s="320" t="s">
        <v>110</v>
      </c>
      <c r="E68" s="320"/>
      <c r="F68" s="321"/>
      <c r="G68" s="315">
        <v>18069</v>
      </c>
      <c r="H68" s="315">
        <v>19421</v>
      </c>
      <c r="I68" s="315">
        <v>25110</v>
      </c>
      <c r="J68" s="315">
        <v>24057</v>
      </c>
      <c r="K68" s="315">
        <v>22103</v>
      </c>
      <c r="L68" s="315">
        <v>17563</v>
      </c>
      <c r="M68" s="315">
        <v>14536</v>
      </c>
      <c r="N68" s="315">
        <v>14197</v>
      </c>
      <c r="O68" s="315">
        <v>13924</v>
      </c>
      <c r="P68" s="315">
        <v>16490</v>
      </c>
      <c r="Q68" s="315">
        <v>16153</v>
      </c>
      <c r="R68" s="315">
        <v>15828</v>
      </c>
      <c r="S68" s="315">
        <v>17446</v>
      </c>
      <c r="T68" s="300"/>
      <c r="U68" s="318"/>
      <c r="V68" s="300"/>
      <c r="W68" s="300"/>
    </row>
    <row r="69" spans="1:23" s="319" customFormat="1" ht="12.75" customHeight="1" outlineLevel="1" x14ac:dyDescent="0.15">
      <c r="A69" s="328"/>
      <c r="B69" s="328"/>
      <c r="C69" s="328"/>
      <c r="D69" s="320" t="s">
        <v>111</v>
      </c>
      <c r="E69" s="320"/>
      <c r="F69" s="321"/>
      <c r="G69" s="315">
        <v>1450</v>
      </c>
      <c r="H69" s="315">
        <v>2090</v>
      </c>
      <c r="I69" s="315">
        <v>1238</v>
      </c>
      <c r="J69" s="315">
        <v>1753</v>
      </c>
      <c r="K69" s="315">
        <v>1266</v>
      </c>
      <c r="L69" s="315">
        <v>1580</v>
      </c>
      <c r="M69" s="315">
        <v>1591</v>
      </c>
      <c r="N69" s="315">
        <v>1308</v>
      </c>
      <c r="O69" s="315">
        <v>1234</v>
      </c>
      <c r="P69" s="315">
        <v>1087</v>
      </c>
      <c r="Q69" s="315">
        <v>1282</v>
      </c>
      <c r="R69" s="315">
        <v>827</v>
      </c>
      <c r="S69" s="315">
        <v>2138</v>
      </c>
      <c r="T69" s="300"/>
      <c r="U69" s="318"/>
      <c r="V69" s="300"/>
      <c r="W69" s="300"/>
    </row>
    <row r="70" spans="1:23" s="319" customFormat="1" ht="12.75" customHeight="1" outlineLevel="1" x14ac:dyDescent="0.15">
      <c r="A70" s="328"/>
      <c r="B70" s="328"/>
      <c r="C70" s="328"/>
      <c r="D70" s="320" t="s">
        <v>362</v>
      </c>
      <c r="E70" s="320"/>
      <c r="F70" s="321"/>
      <c r="G70" s="315">
        <v>1466</v>
      </c>
      <c r="H70" s="315">
        <v>2740</v>
      </c>
      <c r="I70" s="315">
        <v>2485</v>
      </c>
      <c r="J70" s="315">
        <v>1002</v>
      </c>
      <c r="K70" s="315">
        <v>649</v>
      </c>
      <c r="L70" s="315">
        <v>1044</v>
      </c>
      <c r="M70" s="315">
        <v>656</v>
      </c>
      <c r="N70" s="315">
        <v>361</v>
      </c>
      <c r="O70" s="315">
        <v>641</v>
      </c>
      <c r="P70" s="315">
        <v>634</v>
      </c>
      <c r="Q70" s="315">
        <v>1066</v>
      </c>
      <c r="R70" s="315">
        <v>2055</v>
      </c>
      <c r="S70" s="315">
        <v>4262</v>
      </c>
      <c r="T70" s="300"/>
      <c r="U70" s="318"/>
      <c r="V70" s="300"/>
      <c r="W70" s="300"/>
    </row>
    <row r="71" spans="1:23" s="319" customFormat="1" ht="12.75" customHeight="1" outlineLevel="1" x14ac:dyDescent="0.15">
      <c r="A71" s="328"/>
      <c r="B71" s="328"/>
      <c r="C71" s="328"/>
      <c r="D71" s="320" t="s">
        <v>113</v>
      </c>
      <c r="E71" s="320"/>
      <c r="F71" s="321"/>
      <c r="G71" s="315">
        <v>5290</v>
      </c>
      <c r="H71" s="315">
        <v>4700</v>
      </c>
      <c r="I71" s="315">
        <v>6089</v>
      </c>
      <c r="J71" s="315">
        <v>5643</v>
      </c>
      <c r="K71" s="315">
        <v>5744</v>
      </c>
      <c r="L71" s="315">
        <v>5188</v>
      </c>
      <c r="M71" s="315">
        <v>4976</v>
      </c>
      <c r="N71" s="315">
        <v>5393</v>
      </c>
      <c r="O71" s="315">
        <v>5399</v>
      </c>
      <c r="P71" s="315">
        <v>4992</v>
      </c>
      <c r="Q71" s="315">
        <v>5655</v>
      </c>
      <c r="R71" s="315">
        <v>4745</v>
      </c>
      <c r="S71" s="315">
        <v>4950</v>
      </c>
      <c r="T71" s="300"/>
      <c r="U71" s="318"/>
      <c r="V71" s="300"/>
      <c r="W71" s="300"/>
    </row>
    <row r="72" spans="1:23" s="319" customFormat="1" ht="25.5" customHeight="1" outlineLevel="1" x14ac:dyDescent="0.15">
      <c r="A72" s="328"/>
      <c r="B72" s="328"/>
      <c r="C72" s="320" t="s">
        <v>114</v>
      </c>
      <c r="D72" s="320"/>
      <c r="E72" s="320"/>
      <c r="F72" s="321"/>
      <c r="G72" s="315">
        <v>12242</v>
      </c>
      <c r="H72" s="315">
        <v>11215</v>
      </c>
      <c r="I72" s="315">
        <v>11961</v>
      </c>
      <c r="J72" s="315">
        <v>8500</v>
      </c>
      <c r="K72" s="315">
        <v>7761</v>
      </c>
      <c r="L72" s="315">
        <v>9228</v>
      </c>
      <c r="M72" s="315">
        <v>16218</v>
      </c>
      <c r="N72" s="315">
        <v>13247</v>
      </c>
      <c r="O72" s="315">
        <v>27286</v>
      </c>
      <c r="P72" s="315">
        <v>10439</v>
      </c>
      <c r="Q72" s="315">
        <v>11709</v>
      </c>
      <c r="R72" s="315">
        <v>7410</v>
      </c>
      <c r="S72" s="315">
        <v>11393</v>
      </c>
      <c r="T72" s="300"/>
      <c r="U72" s="318"/>
      <c r="V72" s="300"/>
      <c r="W72" s="300"/>
    </row>
    <row r="73" spans="1:23" s="319" customFormat="1" ht="12.75" customHeight="1" outlineLevel="1" x14ac:dyDescent="0.15">
      <c r="A73" s="328"/>
      <c r="B73" s="328"/>
      <c r="C73" s="328"/>
      <c r="D73" s="320" t="s">
        <v>115</v>
      </c>
      <c r="E73" s="320"/>
      <c r="F73" s="321"/>
      <c r="G73" s="315">
        <v>4547</v>
      </c>
      <c r="H73" s="315">
        <v>5379</v>
      </c>
      <c r="I73" s="315">
        <v>4213</v>
      </c>
      <c r="J73" s="315">
        <v>1719</v>
      </c>
      <c r="K73" s="315">
        <v>1031</v>
      </c>
      <c r="L73" s="315">
        <v>727</v>
      </c>
      <c r="M73" s="315">
        <v>7741</v>
      </c>
      <c r="N73" s="315">
        <v>2878</v>
      </c>
      <c r="O73" s="315">
        <v>20917</v>
      </c>
      <c r="P73" s="315">
        <v>3145</v>
      </c>
      <c r="Q73" s="315">
        <v>2342</v>
      </c>
      <c r="R73" s="315">
        <v>1659</v>
      </c>
      <c r="S73" s="315">
        <v>2816</v>
      </c>
      <c r="T73" s="300"/>
      <c r="U73" s="318"/>
      <c r="V73" s="300"/>
      <c r="W73" s="300"/>
    </row>
    <row r="74" spans="1:23" s="319" customFormat="1" ht="12.75" customHeight="1" outlineLevel="1" x14ac:dyDescent="0.15">
      <c r="A74" s="328"/>
      <c r="B74" s="328"/>
      <c r="C74" s="328"/>
      <c r="D74" s="320" t="s">
        <v>363</v>
      </c>
      <c r="E74" s="320"/>
      <c r="F74" s="321"/>
      <c r="G74" s="315">
        <v>476</v>
      </c>
      <c r="H74" s="315">
        <v>796</v>
      </c>
      <c r="I74" s="315">
        <v>661</v>
      </c>
      <c r="J74" s="315">
        <v>129</v>
      </c>
      <c r="K74" s="315">
        <v>62</v>
      </c>
      <c r="L74" s="315">
        <v>99</v>
      </c>
      <c r="M74" s="315">
        <v>595</v>
      </c>
      <c r="N74" s="315">
        <v>1295</v>
      </c>
      <c r="O74" s="315">
        <v>206</v>
      </c>
      <c r="P74" s="315">
        <v>162</v>
      </c>
      <c r="Q74" s="315">
        <v>602</v>
      </c>
      <c r="R74" s="315">
        <v>364</v>
      </c>
      <c r="S74" s="315">
        <v>737</v>
      </c>
      <c r="T74" s="300"/>
      <c r="U74" s="318"/>
      <c r="V74" s="300"/>
      <c r="W74" s="300"/>
    </row>
    <row r="75" spans="1:23" s="319" customFormat="1" ht="12.75" customHeight="1" outlineLevel="1" x14ac:dyDescent="0.15">
      <c r="A75" s="328"/>
      <c r="B75" s="328"/>
      <c r="C75" s="328"/>
      <c r="D75" s="320" t="s">
        <v>117</v>
      </c>
      <c r="E75" s="320"/>
      <c r="F75" s="321"/>
      <c r="G75" s="315">
        <v>677</v>
      </c>
      <c r="H75" s="315">
        <v>282</v>
      </c>
      <c r="I75" s="315">
        <v>2581</v>
      </c>
      <c r="J75" s="315">
        <v>584</v>
      </c>
      <c r="K75" s="315">
        <v>980</v>
      </c>
      <c r="L75" s="315">
        <v>208</v>
      </c>
      <c r="M75" s="315">
        <v>729</v>
      </c>
      <c r="N75" s="315">
        <v>1260</v>
      </c>
      <c r="O75" s="315">
        <v>60</v>
      </c>
      <c r="P75" s="315">
        <v>481</v>
      </c>
      <c r="Q75" s="315">
        <v>266</v>
      </c>
      <c r="R75" s="315">
        <v>182</v>
      </c>
      <c r="S75" s="315">
        <v>511</v>
      </c>
      <c r="T75" s="300"/>
      <c r="U75" s="318"/>
      <c r="V75" s="300"/>
      <c r="W75" s="300"/>
    </row>
    <row r="76" spans="1:23" s="319" customFormat="1" ht="12.75" customHeight="1" outlineLevel="1" x14ac:dyDescent="0.15">
      <c r="A76" s="328"/>
      <c r="B76" s="328"/>
      <c r="C76" s="328"/>
      <c r="D76" s="320" t="s">
        <v>118</v>
      </c>
      <c r="E76" s="320"/>
      <c r="F76" s="321"/>
      <c r="G76" s="315">
        <v>2268</v>
      </c>
      <c r="H76" s="315">
        <v>2069</v>
      </c>
      <c r="I76" s="315">
        <v>1698</v>
      </c>
      <c r="J76" s="315">
        <v>1859</v>
      </c>
      <c r="K76" s="315">
        <v>1804</v>
      </c>
      <c r="L76" s="315">
        <v>2986</v>
      </c>
      <c r="M76" s="315">
        <v>2340</v>
      </c>
      <c r="N76" s="315">
        <v>2641</v>
      </c>
      <c r="O76" s="315">
        <v>2410</v>
      </c>
      <c r="P76" s="315">
        <v>2646</v>
      </c>
      <c r="Q76" s="315">
        <v>2738</v>
      </c>
      <c r="R76" s="315">
        <v>1562</v>
      </c>
      <c r="S76" s="315">
        <v>2466</v>
      </c>
      <c r="T76" s="300"/>
      <c r="U76" s="318"/>
      <c r="V76" s="300"/>
      <c r="W76" s="300"/>
    </row>
    <row r="77" spans="1:23" s="319" customFormat="1" ht="12.75" customHeight="1" outlineLevel="1" x14ac:dyDescent="0.15">
      <c r="A77" s="328"/>
      <c r="B77" s="328"/>
      <c r="C77" s="328"/>
      <c r="D77" s="320" t="s">
        <v>119</v>
      </c>
      <c r="E77" s="320"/>
      <c r="F77" s="321"/>
      <c r="G77" s="315">
        <v>3440</v>
      </c>
      <c r="H77" s="315">
        <v>2499</v>
      </c>
      <c r="I77" s="315">
        <v>2502</v>
      </c>
      <c r="J77" s="315">
        <v>3140</v>
      </c>
      <c r="K77" s="315">
        <v>3751</v>
      </c>
      <c r="L77" s="315">
        <v>3922</v>
      </c>
      <c r="M77" s="315">
        <v>4274</v>
      </c>
      <c r="N77" s="315">
        <v>4822</v>
      </c>
      <c r="O77" s="315">
        <v>3772</v>
      </c>
      <c r="P77" s="315">
        <v>3366</v>
      </c>
      <c r="Q77" s="315">
        <v>3302</v>
      </c>
      <c r="R77" s="315">
        <v>2634</v>
      </c>
      <c r="S77" s="315">
        <v>3297</v>
      </c>
      <c r="T77" s="300"/>
      <c r="U77" s="318"/>
      <c r="V77" s="300"/>
      <c r="W77" s="300"/>
    </row>
    <row r="78" spans="1:23" s="319" customFormat="1" ht="12.75" customHeight="1" outlineLevel="1" x14ac:dyDescent="0.15">
      <c r="A78" s="328"/>
      <c r="B78" s="328"/>
      <c r="C78" s="328"/>
      <c r="D78" s="320" t="s">
        <v>120</v>
      </c>
      <c r="E78" s="320"/>
      <c r="F78" s="321"/>
      <c r="G78" s="315">
        <v>834</v>
      </c>
      <c r="H78" s="315">
        <v>190</v>
      </c>
      <c r="I78" s="315">
        <v>306</v>
      </c>
      <c r="J78" s="315">
        <v>1070</v>
      </c>
      <c r="K78" s="315">
        <v>133</v>
      </c>
      <c r="L78" s="315">
        <v>1287</v>
      </c>
      <c r="M78" s="315">
        <v>540</v>
      </c>
      <c r="N78" s="315">
        <v>352</v>
      </c>
      <c r="O78" s="315">
        <v>459</v>
      </c>
      <c r="P78" s="315">
        <v>638</v>
      </c>
      <c r="Q78" s="315">
        <v>2460</v>
      </c>
      <c r="R78" s="315">
        <v>10140</v>
      </c>
      <c r="S78" s="315">
        <v>1566</v>
      </c>
      <c r="T78" s="300"/>
      <c r="U78" s="318"/>
      <c r="V78" s="300"/>
      <c r="W78" s="300"/>
    </row>
    <row r="79" spans="1:23" s="319" customFormat="1" ht="25.5" customHeight="1" outlineLevel="1" x14ac:dyDescent="0.15">
      <c r="A79" s="328"/>
      <c r="B79" s="328"/>
      <c r="C79" s="320" t="s">
        <v>121</v>
      </c>
      <c r="D79" s="320"/>
      <c r="E79" s="320"/>
      <c r="F79" s="321"/>
      <c r="G79" s="315">
        <v>11430</v>
      </c>
      <c r="H79" s="315">
        <v>11732</v>
      </c>
      <c r="I79" s="315">
        <v>8088</v>
      </c>
      <c r="J79" s="315">
        <v>8215</v>
      </c>
      <c r="K79" s="315">
        <v>16662</v>
      </c>
      <c r="L79" s="315">
        <v>12100</v>
      </c>
      <c r="M79" s="315">
        <v>13439</v>
      </c>
      <c r="N79" s="315">
        <v>11212</v>
      </c>
      <c r="O79" s="315">
        <v>7153</v>
      </c>
      <c r="P79" s="315">
        <v>98520</v>
      </c>
      <c r="Q79" s="315">
        <v>13202</v>
      </c>
      <c r="R79" s="315">
        <v>9311</v>
      </c>
      <c r="S79" s="315">
        <v>16191</v>
      </c>
      <c r="T79" s="300"/>
      <c r="U79" s="318"/>
      <c r="V79" s="300"/>
      <c r="W79" s="300"/>
    </row>
    <row r="80" spans="1:23" s="319" customFormat="1" ht="12.75" customHeight="1" outlineLevel="1" x14ac:dyDescent="0.15">
      <c r="A80" s="328"/>
      <c r="B80" s="328"/>
      <c r="C80" s="328"/>
      <c r="D80" s="320" t="s">
        <v>123</v>
      </c>
      <c r="E80" s="320"/>
      <c r="F80" s="321"/>
      <c r="G80" s="315">
        <v>20</v>
      </c>
      <c r="H80" s="315">
        <v>0</v>
      </c>
      <c r="I80" s="315">
        <v>0</v>
      </c>
      <c r="J80" s="315">
        <v>0</v>
      </c>
      <c r="K80" s="315">
        <v>0</v>
      </c>
      <c r="L80" s="315">
        <v>45</v>
      </c>
      <c r="M80" s="315">
        <v>0</v>
      </c>
      <c r="N80" s="315">
        <v>45</v>
      </c>
      <c r="O80" s="315">
        <v>0</v>
      </c>
      <c r="P80" s="315">
        <v>102</v>
      </c>
      <c r="Q80" s="315">
        <v>0</v>
      </c>
      <c r="R80" s="315">
        <v>50</v>
      </c>
      <c r="S80" s="315">
        <v>0</v>
      </c>
      <c r="T80" s="300"/>
      <c r="U80" s="318"/>
      <c r="V80" s="300"/>
      <c r="W80" s="300"/>
    </row>
    <row r="81" spans="1:23" s="319" customFormat="1" ht="12.75" customHeight="1" outlineLevel="1" x14ac:dyDescent="0.15">
      <c r="A81" s="328"/>
      <c r="B81" s="328"/>
      <c r="C81" s="328"/>
      <c r="D81" s="320" t="s">
        <v>124</v>
      </c>
      <c r="E81" s="320"/>
      <c r="F81" s="321"/>
      <c r="G81" s="315">
        <v>5295</v>
      </c>
      <c r="H81" s="315">
        <v>4694</v>
      </c>
      <c r="I81" s="315">
        <v>3423</v>
      </c>
      <c r="J81" s="315">
        <v>4361</v>
      </c>
      <c r="K81" s="315">
        <v>5745</v>
      </c>
      <c r="L81" s="315">
        <v>4390</v>
      </c>
      <c r="M81" s="315">
        <v>6658</v>
      </c>
      <c r="N81" s="315">
        <v>5106</v>
      </c>
      <c r="O81" s="315">
        <v>3667</v>
      </c>
      <c r="P81" s="315">
        <v>5623</v>
      </c>
      <c r="Q81" s="315">
        <v>5959</v>
      </c>
      <c r="R81" s="315">
        <v>4258</v>
      </c>
      <c r="S81" s="315">
        <v>9650</v>
      </c>
      <c r="T81" s="300"/>
      <c r="U81" s="318"/>
      <c r="V81" s="300"/>
      <c r="W81" s="300"/>
    </row>
    <row r="82" spans="1:23" s="319" customFormat="1" ht="12.75" customHeight="1" outlineLevel="1" x14ac:dyDescent="0.15">
      <c r="A82" s="328"/>
      <c r="B82" s="328"/>
      <c r="C82" s="328"/>
      <c r="D82" s="320" t="s">
        <v>364</v>
      </c>
      <c r="E82" s="320"/>
      <c r="F82" s="321"/>
      <c r="G82" s="315">
        <v>2058</v>
      </c>
      <c r="H82" s="315">
        <v>3812</v>
      </c>
      <c r="I82" s="315">
        <v>1595</v>
      </c>
      <c r="J82" s="315">
        <v>1093</v>
      </c>
      <c r="K82" s="315">
        <v>2505</v>
      </c>
      <c r="L82" s="315">
        <v>2598</v>
      </c>
      <c r="M82" s="315">
        <v>2078</v>
      </c>
      <c r="N82" s="315">
        <v>1952</v>
      </c>
      <c r="O82" s="315">
        <v>1289</v>
      </c>
      <c r="P82" s="315">
        <v>922</v>
      </c>
      <c r="Q82" s="315">
        <v>2688</v>
      </c>
      <c r="R82" s="315">
        <v>1630</v>
      </c>
      <c r="S82" s="315">
        <v>2539</v>
      </c>
      <c r="T82" s="300"/>
      <c r="U82" s="318"/>
      <c r="V82" s="300"/>
      <c r="W82" s="300"/>
    </row>
    <row r="83" spans="1:23" s="319" customFormat="1" ht="12.75" customHeight="1" outlineLevel="1" x14ac:dyDescent="0.15">
      <c r="A83" s="328"/>
      <c r="B83" s="328"/>
      <c r="C83" s="328"/>
      <c r="D83" s="320" t="s">
        <v>127</v>
      </c>
      <c r="E83" s="320"/>
      <c r="F83" s="321"/>
      <c r="G83" s="315">
        <v>1038</v>
      </c>
      <c r="H83" s="315">
        <v>1180</v>
      </c>
      <c r="I83" s="315">
        <v>862</v>
      </c>
      <c r="J83" s="315">
        <v>641</v>
      </c>
      <c r="K83" s="315">
        <v>1021</v>
      </c>
      <c r="L83" s="315">
        <v>1857</v>
      </c>
      <c r="M83" s="315">
        <v>968</v>
      </c>
      <c r="N83" s="315">
        <v>1317</v>
      </c>
      <c r="O83" s="315">
        <v>171</v>
      </c>
      <c r="P83" s="315">
        <v>1079</v>
      </c>
      <c r="Q83" s="315">
        <v>1973</v>
      </c>
      <c r="R83" s="315">
        <v>707</v>
      </c>
      <c r="S83" s="315">
        <v>685</v>
      </c>
      <c r="T83" s="300"/>
      <c r="U83" s="318"/>
      <c r="V83" s="300"/>
      <c r="W83" s="300"/>
    </row>
    <row r="84" spans="1:23" s="319" customFormat="1" ht="12.75" customHeight="1" outlineLevel="1" x14ac:dyDescent="0.15">
      <c r="A84" s="328"/>
      <c r="B84" s="328"/>
      <c r="C84" s="328"/>
      <c r="D84" s="320" t="s">
        <v>365</v>
      </c>
      <c r="E84" s="320"/>
      <c r="F84" s="321"/>
      <c r="G84" s="315">
        <v>33</v>
      </c>
      <c r="H84" s="315">
        <v>33</v>
      </c>
      <c r="I84" s="315">
        <v>40</v>
      </c>
      <c r="J84" s="315">
        <v>22</v>
      </c>
      <c r="K84" s="315">
        <v>5</v>
      </c>
      <c r="L84" s="315">
        <v>90</v>
      </c>
      <c r="M84" s="315">
        <v>65</v>
      </c>
      <c r="N84" s="315">
        <v>19</v>
      </c>
      <c r="O84" s="315">
        <v>3</v>
      </c>
      <c r="P84" s="315">
        <v>12</v>
      </c>
      <c r="Q84" s="315">
        <v>20</v>
      </c>
      <c r="R84" s="315">
        <v>15</v>
      </c>
      <c r="S84" s="315">
        <v>73</v>
      </c>
      <c r="T84" s="300"/>
      <c r="U84" s="318"/>
      <c r="V84" s="300"/>
      <c r="W84" s="300"/>
    </row>
    <row r="85" spans="1:23" s="319" customFormat="1" ht="12.75" customHeight="1" outlineLevel="1" x14ac:dyDescent="0.15">
      <c r="A85" s="328"/>
      <c r="B85" s="328"/>
      <c r="C85" s="328"/>
      <c r="D85" s="320" t="s">
        <v>366</v>
      </c>
      <c r="E85" s="320"/>
      <c r="F85" s="321"/>
      <c r="G85" s="315">
        <v>762</v>
      </c>
      <c r="H85" s="315">
        <v>716</v>
      </c>
      <c r="I85" s="315">
        <v>323</v>
      </c>
      <c r="J85" s="315">
        <v>605</v>
      </c>
      <c r="K85" s="315">
        <v>906</v>
      </c>
      <c r="L85" s="315">
        <v>1301</v>
      </c>
      <c r="M85" s="315">
        <v>744</v>
      </c>
      <c r="N85" s="315">
        <v>746</v>
      </c>
      <c r="O85" s="315">
        <v>185</v>
      </c>
      <c r="P85" s="315">
        <v>823</v>
      </c>
      <c r="Q85" s="315">
        <v>1074</v>
      </c>
      <c r="R85" s="315">
        <v>568</v>
      </c>
      <c r="S85" s="315">
        <v>1154</v>
      </c>
      <c r="T85" s="300"/>
      <c r="U85" s="318"/>
      <c r="V85" s="300"/>
      <c r="W85" s="300"/>
    </row>
    <row r="86" spans="1:23" s="319" customFormat="1" ht="12.75" customHeight="1" outlineLevel="1" x14ac:dyDescent="0.15">
      <c r="A86" s="328"/>
      <c r="B86" s="328"/>
      <c r="C86" s="328"/>
      <c r="D86" s="320" t="s">
        <v>128</v>
      </c>
      <c r="E86" s="320"/>
      <c r="F86" s="321"/>
      <c r="G86" s="315">
        <v>1414</v>
      </c>
      <c r="H86" s="315">
        <v>1195</v>
      </c>
      <c r="I86" s="315">
        <v>1808</v>
      </c>
      <c r="J86" s="315">
        <v>896</v>
      </c>
      <c r="K86" s="315">
        <v>1513</v>
      </c>
      <c r="L86" s="315">
        <v>1075</v>
      </c>
      <c r="M86" s="315">
        <v>2068</v>
      </c>
      <c r="N86" s="315">
        <v>1242</v>
      </c>
      <c r="O86" s="315">
        <v>1202</v>
      </c>
      <c r="P86" s="315">
        <v>1071</v>
      </c>
      <c r="Q86" s="315">
        <v>1298</v>
      </c>
      <c r="R86" s="315">
        <v>1726</v>
      </c>
      <c r="S86" s="315">
        <v>1872</v>
      </c>
      <c r="T86" s="300"/>
      <c r="U86" s="318"/>
      <c r="V86" s="300"/>
      <c r="W86" s="300"/>
    </row>
    <row r="87" spans="1:23" s="319" customFormat="1" ht="12.75" customHeight="1" outlineLevel="1" x14ac:dyDescent="0.15">
      <c r="A87" s="328"/>
      <c r="B87" s="328"/>
      <c r="C87" s="328"/>
      <c r="D87" s="320" t="s">
        <v>130</v>
      </c>
      <c r="E87" s="320"/>
      <c r="F87" s="321"/>
      <c r="G87" s="315">
        <v>809</v>
      </c>
      <c r="H87" s="315">
        <v>102</v>
      </c>
      <c r="I87" s="315">
        <v>37</v>
      </c>
      <c r="J87" s="315">
        <v>596</v>
      </c>
      <c r="K87" s="315">
        <v>4966</v>
      </c>
      <c r="L87" s="315">
        <v>743</v>
      </c>
      <c r="M87" s="315">
        <v>858</v>
      </c>
      <c r="N87" s="315">
        <v>785</v>
      </c>
      <c r="O87" s="315">
        <v>636</v>
      </c>
      <c r="P87" s="315">
        <v>219</v>
      </c>
      <c r="Q87" s="315">
        <v>190</v>
      </c>
      <c r="R87" s="315">
        <v>358</v>
      </c>
      <c r="S87" s="315">
        <v>217</v>
      </c>
      <c r="T87" s="300"/>
      <c r="U87" s="318"/>
      <c r="V87" s="300"/>
      <c r="W87" s="300"/>
    </row>
    <row r="88" spans="1:23" s="319" customFormat="1" ht="25.5" customHeight="1" outlineLevel="1" x14ac:dyDescent="0.15">
      <c r="A88" s="328"/>
      <c r="B88" s="328"/>
      <c r="C88" s="320" t="s">
        <v>131</v>
      </c>
      <c r="D88" s="320"/>
      <c r="E88" s="320"/>
      <c r="F88" s="321"/>
      <c r="G88" s="315">
        <v>10944</v>
      </c>
      <c r="H88" s="315">
        <v>12308</v>
      </c>
      <c r="I88" s="315">
        <v>12457</v>
      </c>
      <c r="J88" s="315">
        <v>10317</v>
      </c>
      <c r="K88" s="315">
        <v>10066</v>
      </c>
      <c r="L88" s="315">
        <v>7835</v>
      </c>
      <c r="M88" s="315">
        <v>7741</v>
      </c>
      <c r="N88" s="315">
        <v>12540</v>
      </c>
      <c r="O88" s="315">
        <v>15627</v>
      </c>
      <c r="P88" s="315">
        <v>11200</v>
      </c>
      <c r="Q88" s="315">
        <v>13229</v>
      </c>
      <c r="R88" s="315">
        <v>7388</v>
      </c>
      <c r="S88" s="315">
        <v>10615</v>
      </c>
      <c r="T88" s="300"/>
      <c r="U88" s="318"/>
      <c r="V88" s="300"/>
      <c r="W88" s="300"/>
    </row>
    <row r="89" spans="1:23" s="319" customFormat="1" ht="12.75" customHeight="1" outlineLevel="1" x14ac:dyDescent="0.15">
      <c r="A89" s="328"/>
      <c r="B89" s="328"/>
      <c r="C89" s="328"/>
      <c r="D89" s="320" t="s">
        <v>367</v>
      </c>
      <c r="E89" s="320"/>
      <c r="F89" s="321"/>
      <c r="G89" s="315">
        <v>1919</v>
      </c>
      <c r="H89" s="315">
        <v>3384</v>
      </c>
      <c r="I89" s="315">
        <v>4020</v>
      </c>
      <c r="J89" s="315">
        <v>3596</v>
      </c>
      <c r="K89" s="315">
        <v>1045</v>
      </c>
      <c r="L89" s="315">
        <v>1195</v>
      </c>
      <c r="M89" s="315">
        <v>1191</v>
      </c>
      <c r="N89" s="315">
        <v>1296</v>
      </c>
      <c r="O89" s="315">
        <v>1685</v>
      </c>
      <c r="P89" s="315">
        <v>1592</v>
      </c>
      <c r="Q89" s="315">
        <v>1300</v>
      </c>
      <c r="R89" s="315">
        <v>1222</v>
      </c>
      <c r="S89" s="315">
        <v>1498</v>
      </c>
      <c r="T89" s="300"/>
      <c r="U89" s="318"/>
      <c r="V89" s="300"/>
      <c r="W89" s="300"/>
    </row>
    <row r="90" spans="1:23" s="319" customFormat="1" ht="12.75" customHeight="1" outlineLevel="1" x14ac:dyDescent="0.15">
      <c r="A90" s="328"/>
      <c r="B90" s="328"/>
      <c r="C90" s="328"/>
      <c r="D90" s="320" t="s">
        <v>419</v>
      </c>
      <c r="E90" s="320"/>
      <c r="F90" s="321"/>
      <c r="G90" s="315">
        <v>846</v>
      </c>
      <c r="H90" s="315">
        <v>396</v>
      </c>
      <c r="I90" s="315">
        <v>614</v>
      </c>
      <c r="J90" s="315">
        <v>403</v>
      </c>
      <c r="K90" s="315">
        <v>1712</v>
      </c>
      <c r="L90" s="315">
        <v>413</v>
      </c>
      <c r="M90" s="315">
        <v>441</v>
      </c>
      <c r="N90" s="315">
        <v>1423</v>
      </c>
      <c r="O90" s="315">
        <v>1132</v>
      </c>
      <c r="P90" s="315">
        <v>1134</v>
      </c>
      <c r="Q90" s="315">
        <v>17114</v>
      </c>
      <c r="R90" s="315">
        <v>431</v>
      </c>
      <c r="S90" s="315">
        <v>345</v>
      </c>
      <c r="T90" s="300"/>
      <c r="U90" s="318"/>
      <c r="V90" s="300"/>
      <c r="W90" s="300"/>
    </row>
    <row r="91" spans="1:23" s="319" customFormat="1" ht="12.75" customHeight="1" outlineLevel="1" x14ac:dyDescent="0.15">
      <c r="A91" s="328"/>
      <c r="B91" s="328"/>
      <c r="C91" s="328"/>
      <c r="D91" s="320" t="s">
        <v>133</v>
      </c>
      <c r="E91" s="320"/>
      <c r="F91" s="321"/>
      <c r="G91" s="315">
        <v>3485</v>
      </c>
      <c r="H91" s="315">
        <v>4370</v>
      </c>
      <c r="I91" s="315">
        <v>2112</v>
      </c>
      <c r="J91" s="315">
        <v>2681</v>
      </c>
      <c r="K91" s="315">
        <v>3655</v>
      </c>
      <c r="L91" s="315">
        <v>3563</v>
      </c>
      <c r="M91" s="315">
        <v>2193</v>
      </c>
      <c r="N91" s="315">
        <v>6457</v>
      </c>
      <c r="O91" s="315">
        <v>3782</v>
      </c>
      <c r="P91" s="315">
        <v>3755</v>
      </c>
      <c r="Q91" s="315">
        <v>2727</v>
      </c>
      <c r="R91" s="315">
        <v>2653</v>
      </c>
      <c r="S91" s="315">
        <v>3876</v>
      </c>
      <c r="T91" s="300"/>
      <c r="U91" s="318"/>
      <c r="V91" s="300"/>
      <c r="W91" s="300"/>
    </row>
    <row r="92" spans="1:23" s="319" customFormat="1" ht="12.75" customHeight="1" outlineLevel="1" x14ac:dyDescent="0.15">
      <c r="A92" s="328"/>
      <c r="B92" s="328"/>
      <c r="C92" s="328"/>
      <c r="D92" s="320" t="s">
        <v>134</v>
      </c>
      <c r="E92" s="320"/>
      <c r="F92" s="321"/>
      <c r="G92" s="315">
        <v>4693</v>
      </c>
      <c r="H92" s="315">
        <v>4159</v>
      </c>
      <c r="I92" s="315">
        <v>5711</v>
      </c>
      <c r="J92" s="315">
        <v>3637</v>
      </c>
      <c r="K92" s="315">
        <v>3654</v>
      </c>
      <c r="L92" s="315">
        <v>2664</v>
      </c>
      <c r="M92" s="315">
        <v>3916</v>
      </c>
      <c r="N92" s="315">
        <v>3364</v>
      </c>
      <c r="O92" s="315">
        <v>9028</v>
      </c>
      <c r="P92" s="315">
        <v>4719</v>
      </c>
      <c r="Q92" s="315">
        <v>7490</v>
      </c>
      <c r="R92" s="315">
        <v>3082</v>
      </c>
      <c r="S92" s="315">
        <v>4897</v>
      </c>
      <c r="T92" s="300"/>
      <c r="U92" s="318"/>
      <c r="V92" s="300"/>
      <c r="W92" s="300"/>
    </row>
    <row r="93" spans="1:23" s="319" customFormat="1" ht="25.5" customHeight="1" outlineLevel="1" x14ac:dyDescent="0.15">
      <c r="A93" s="328"/>
      <c r="B93" s="328"/>
      <c r="C93" s="320" t="s">
        <v>135</v>
      </c>
      <c r="D93" s="320"/>
      <c r="E93" s="320"/>
      <c r="F93" s="321"/>
      <c r="G93" s="315">
        <v>63670</v>
      </c>
      <c r="H93" s="315">
        <v>37913</v>
      </c>
      <c r="I93" s="315">
        <v>30248</v>
      </c>
      <c r="J93" s="315">
        <v>118134</v>
      </c>
      <c r="K93" s="315">
        <v>32609</v>
      </c>
      <c r="L93" s="315">
        <v>50205</v>
      </c>
      <c r="M93" s="315">
        <v>83492</v>
      </c>
      <c r="N93" s="315">
        <v>142121</v>
      </c>
      <c r="O93" s="315">
        <v>41894</v>
      </c>
      <c r="P93" s="315">
        <v>97985</v>
      </c>
      <c r="Q93" s="315">
        <v>45647</v>
      </c>
      <c r="R93" s="315">
        <v>41272</v>
      </c>
      <c r="S93" s="315">
        <v>42522</v>
      </c>
      <c r="T93" s="300"/>
      <c r="U93" s="318"/>
      <c r="V93" s="300"/>
      <c r="W93" s="300"/>
    </row>
    <row r="94" spans="1:23" s="319" customFormat="1" ht="12.75" customHeight="1" outlineLevel="1" x14ac:dyDescent="0.15">
      <c r="A94" s="328"/>
      <c r="B94" s="328"/>
      <c r="C94" s="328"/>
      <c r="D94" s="320" t="s">
        <v>136</v>
      </c>
      <c r="E94" s="320"/>
      <c r="F94" s="321"/>
      <c r="G94" s="315">
        <v>3154</v>
      </c>
      <c r="H94" s="315">
        <v>10243</v>
      </c>
      <c r="I94" s="315">
        <v>1099</v>
      </c>
      <c r="J94" s="315">
        <v>1487</v>
      </c>
      <c r="K94" s="315">
        <v>1693</v>
      </c>
      <c r="L94" s="315">
        <v>3204</v>
      </c>
      <c r="M94" s="315">
        <v>2456</v>
      </c>
      <c r="N94" s="315">
        <v>4305</v>
      </c>
      <c r="O94" s="315">
        <v>977</v>
      </c>
      <c r="P94" s="315">
        <v>1242</v>
      </c>
      <c r="Q94" s="315">
        <v>3359</v>
      </c>
      <c r="R94" s="315">
        <v>5193</v>
      </c>
      <c r="S94" s="315">
        <v>2596</v>
      </c>
      <c r="T94" s="300"/>
      <c r="U94" s="318"/>
      <c r="V94" s="300"/>
      <c r="W94" s="300"/>
    </row>
    <row r="95" spans="1:23" s="319" customFormat="1" ht="12.75" customHeight="1" outlineLevel="1" x14ac:dyDescent="0.15">
      <c r="A95" s="328"/>
      <c r="B95" s="328"/>
      <c r="C95" s="328"/>
      <c r="D95" s="320" t="s">
        <v>369</v>
      </c>
      <c r="E95" s="320"/>
      <c r="F95" s="321"/>
      <c r="G95" s="315">
        <v>46240</v>
      </c>
      <c r="H95" s="315">
        <v>11635</v>
      </c>
      <c r="I95" s="315">
        <v>17038</v>
      </c>
      <c r="J95" s="315">
        <v>103816</v>
      </c>
      <c r="K95" s="315">
        <v>19314</v>
      </c>
      <c r="L95" s="315">
        <v>33084</v>
      </c>
      <c r="M95" s="315">
        <v>63458</v>
      </c>
      <c r="N95" s="315">
        <v>126790</v>
      </c>
      <c r="O95" s="315">
        <v>27764</v>
      </c>
      <c r="P95" s="315">
        <v>80490</v>
      </c>
      <c r="Q95" s="315">
        <v>27064</v>
      </c>
      <c r="R95" s="315">
        <v>20099</v>
      </c>
      <c r="S95" s="315">
        <v>24329</v>
      </c>
      <c r="T95" s="300"/>
      <c r="U95" s="318"/>
      <c r="V95" s="300"/>
      <c r="W95" s="300"/>
    </row>
    <row r="96" spans="1:23" s="319" customFormat="1" ht="12.75" customHeight="1" outlineLevel="1" x14ac:dyDescent="0.15">
      <c r="A96" s="328"/>
      <c r="B96" s="328"/>
      <c r="C96" s="328"/>
      <c r="D96" s="320" t="s">
        <v>138</v>
      </c>
      <c r="E96" s="320"/>
      <c r="F96" s="321"/>
      <c r="G96" s="315">
        <v>14276</v>
      </c>
      <c r="H96" s="315">
        <v>16036</v>
      </c>
      <c r="I96" s="315">
        <v>12111</v>
      </c>
      <c r="J96" s="315">
        <v>12830</v>
      </c>
      <c r="K96" s="315">
        <v>11603</v>
      </c>
      <c r="L96" s="315">
        <v>13917</v>
      </c>
      <c r="M96" s="315">
        <v>17578</v>
      </c>
      <c r="N96" s="315">
        <v>11026</v>
      </c>
      <c r="O96" s="315">
        <v>13153</v>
      </c>
      <c r="P96" s="315">
        <v>16253</v>
      </c>
      <c r="Q96" s="315">
        <v>15224</v>
      </c>
      <c r="R96" s="315">
        <v>15981</v>
      </c>
      <c r="S96" s="315">
        <v>15596</v>
      </c>
      <c r="T96" s="300"/>
      <c r="U96" s="318"/>
      <c r="V96" s="300"/>
      <c r="W96" s="300"/>
    </row>
    <row r="97" spans="1:23" s="319" customFormat="1" ht="25.5" customHeight="1" outlineLevel="1" x14ac:dyDescent="0.15">
      <c r="A97" s="328"/>
      <c r="B97" s="328"/>
      <c r="C97" s="320" t="s">
        <v>139</v>
      </c>
      <c r="D97" s="320"/>
      <c r="E97" s="320"/>
      <c r="F97" s="321"/>
      <c r="G97" s="315">
        <v>13831</v>
      </c>
      <c r="H97" s="315">
        <v>22028</v>
      </c>
      <c r="I97" s="315">
        <v>11112</v>
      </c>
      <c r="J97" s="315">
        <v>9087</v>
      </c>
      <c r="K97" s="315">
        <v>14939</v>
      </c>
      <c r="L97" s="315">
        <v>19690</v>
      </c>
      <c r="M97" s="315">
        <v>12040</v>
      </c>
      <c r="N97" s="315">
        <v>14142</v>
      </c>
      <c r="O97" s="315">
        <v>6115</v>
      </c>
      <c r="P97" s="315">
        <v>13132</v>
      </c>
      <c r="Q97" s="315">
        <v>28275</v>
      </c>
      <c r="R97" s="315">
        <v>10256</v>
      </c>
      <c r="S97" s="315">
        <v>5157</v>
      </c>
      <c r="T97" s="300"/>
      <c r="U97" s="318"/>
      <c r="V97" s="300"/>
      <c r="W97" s="300"/>
    </row>
    <row r="98" spans="1:23" s="319" customFormat="1" ht="12.75" customHeight="1" outlineLevel="1" x14ac:dyDescent="0.15">
      <c r="A98" s="328"/>
      <c r="B98" s="328"/>
      <c r="C98" s="328"/>
      <c r="D98" s="320" t="s">
        <v>420</v>
      </c>
      <c r="E98" s="320"/>
      <c r="F98" s="321"/>
      <c r="G98" s="315">
        <v>8878</v>
      </c>
      <c r="H98" s="315">
        <v>12003</v>
      </c>
      <c r="I98" s="315">
        <v>6196</v>
      </c>
      <c r="J98" s="315">
        <v>5738</v>
      </c>
      <c r="K98" s="315">
        <v>11313</v>
      </c>
      <c r="L98" s="315">
        <v>10942</v>
      </c>
      <c r="M98" s="315">
        <v>8693</v>
      </c>
      <c r="N98" s="315">
        <v>11712</v>
      </c>
      <c r="O98" s="315">
        <v>4348</v>
      </c>
      <c r="P98" s="315">
        <v>10159</v>
      </c>
      <c r="Q98" s="315">
        <v>14241</v>
      </c>
      <c r="R98" s="315">
        <v>6456</v>
      </c>
      <c r="S98" s="315">
        <v>4735</v>
      </c>
      <c r="T98" s="300"/>
      <c r="U98" s="318"/>
      <c r="V98" s="300"/>
      <c r="W98" s="300"/>
    </row>
    <row r="99" spans="1:23" s="319" customFormat="1" ht="12.75" customHeight="1" outlineLevel="1" x14ac:dyDescent="0.15">
      <c r="A99" s="328"/>
      <c r="B99" s="328"/>
      <c r="C99" s="328"/>
      <c r="D99" s="337" t="s">
        <v>141</v>
      </c>
      <c r="E99" s="337"/>
      <c r="F99" s="338"/>
      <c r="G99" s="315">
        <v>381</v>
      </c>
      <c r="H99" s="315">
        <v>439</v>
      </c>
      <c r="I99" s="315">
        <v>31</v>
      </c>
      <c r="J99" s="315">
        <v>1560</v>
      </c>
      <c r="K99" s="315">
        <v>856</v>
      </c>
      <c r="L99" s="315">
        <v>30</v>
      </c>
      <c r="M99" s="315">
        <v>258</v>
      </c>
      <c r="N99" s="315">
        <v>434</v>
      </c>
      <c r="O99" s="315">
        <v>358</v>
      </c>
      <c r="P99" s="315">
        <v>151</v>
      </c>
      <c r="Q99" s="315">
        <v>251</v>
      </c>
      <c r="R99" s="315">
        <v>201</v>
      </c>
      <c r="S99" s="315">
        <v>0</v>
      </c>
      <c r="T99" s="300"/>
      <c r="U99" s="318"/>
      <c r="V99" s="300"/>
      <c r="W99" s="300"/>
    </row>
    <row r="100" spans="1:23" s="319" customFormat="1" ht="12.75" customHeight="1" outlineLevel="1" x14ac:dyDescent="0.15">
      <c r="A100" s="328"/>
      <c r="B100" s="328"/>
      <c r="C100" s="328"/>
      <c r="D100" s="320" t="s">
        <v>142</v>
      </c>
      <c r="E100" s="320"/>
      <c r="F100" s="321"/>
      <c r="G100" s="315">
        <v>4572</v>
      </c>
      <c r="H100" s="315">
        <v>9586</v>
      </c>
      <c r="I100" s="315">
        <v>4885</v>
      </c>
      <c r="J100" s="315">
        <v>1789</v>
      </c>
      <c r="K100" s="315">
        <v>2770</v>
      </c>
      <c r="L100" s="315">
        <v>8718</v>
      </c>
      <c r="M100" s="315">
        <v>3089</v>
      </c>
      <c r="N100" s="315">
        <v>1997</v>
      </c>
      <c r="O100" s="315">
        <v>1409</v>
      </c>
      <c r="P100" s="315">
        <v>2822</v>
      </c>
      <c r="Q100" s="315">
        <v>13783</v>
      </c>
      <c r="R100" s="315">
        <v>3598</v>
      </c>
      <c r="S100" s="315">
        <v>423</v>
      </c>
      <c r="T100" s="300"/>
      <c r="U100" s="318"/>
      <c r="V100" s="300"/>
      <c r="W100" s="300"/>
    </row>
    <row r="101" spans="1:23" s="319" customFormat="1" ht="25.5" customHeight="1" outlineLevel="1" x14ac:dyDescent="0.15">
      <c r="A101" s="328"/>
      <c r="B101" s="328"/>
      <c r="C101" s="320" t="s">
        <v>143</v>
      </c>
      <c r="D101" s="320"/>
      <c r="E101" s="320"/>
      <c r="F101" s="321"/>
      <c r="G101" s="315">
        <v>27222</v>
      </c>
      <c r="H101" s="315">
        <v>21369</v>
      </c>
      <c r="I101" s="315">
        <v>19154</v>
      </c>
      <c r="J101" s="315">
        <v>19184</v>
      </c>
      <c r="K101" s="315">
        <v>25398</v>
      </c>
      <c r="L101" s="315">
        <v>29465</v>
      </c>
      <c r="M101" s="315">
        <v>31162</v>
      </c>
      <c r="N101" s="315">
        <v>28169</v>
      </c>
      <c r="O101" s="315">
        <v>27100</v>
      </c>
      <c r="P101" s="315">
        <v>40456</v>
      </c>
      <c r="Q101" s="315">
        <v>34089</v>
      </c>
      <c r="R101" s="315">
        <v>23878</v>
      </c>
      <c r="S101" s="315">
        <v>27238</v>
      </c>
      <c r="T101" s="300"/>
      <c r="U101" s="318"/>
      <c r="V101" s="300"/>
      <c r="W101" s="300"/>
    </row>
    <row r="102" spans="1:23" s="319" customFormat="1" ht="12.75" customHeight="1" outlineLevel="1" x14ac:dyDescent="0.15">
      <c r="A102" s="328"/>
      <c r="B102" s="328"/>
      <c r="C102" s="328"/>
      <c r="D102" s="320" t="s">
        <v>371</v>
      </c>
      <c r="E102" s="320"/>
      <c r="F102" s="321"/>
      <c r="G102" s="315">
        <v>1966</v>
      </c>
      <c r="H102" s="315">
        <v>312</v>
      </c>
      <c r="I102" s="315">
        <v>362</v>
      </c>
      <c r="J102" s="315">
        <v>814</v>
      </c>
      <c r="K102" s="315">
        <v>416</v>
      </c>
      <c r="L102" s="315">
        <v>3803</v>
      </c>
      <c r="M102" s="315">
        <v>3511</v>
      </c>
      <c r="N102" s="315">
        <v>3286</v>
      </c>
      <c r="O102" s="315">
        <v>297</v>
      </c>
      <c r="P102" s="315">
        <v>5769</v>
      </c>
      <c r="Q102" s="315">
        <v>262</v>
      </c>
      <c r="R102" s="315">
        <v>1715</v>
      </c>
      <c r="S102" s="315">
        <v>3044</v>
      </c>
      <c r="T102" s="300"/>
      <c r="U102" s="318"/>
      <c r="V102" s="300"/>
      <c r="W102" s="300"/>
    </row>
    <row r="103" spans="1:23" s="319" customFormat="1" ht="12.75" customHeight="1" outlineLevel="1" x14ac:dyDescent="0.15">
      <c r="A103" s="328"/>
      <c r="B103" s="328"/>
      <c r="C103" s="328"/>
      <c r="D103" s="320" t="s">
        <v>145</v>
      </c>
      <c r="E103" s="320"/>
      <c r="F103" s="321"/>
      <c r="G103" s="315">
        <v>6759</v>
      </c>
      <c r="H103" s="315">
        <v>3829</v>
      </c>
      <c r="I103" s="315">
        <v>3765</v>
      </c>
      <c r="J103" s="315">
        <v>3217</v>
      </c>
      <c r="K103" s="315">
        <v>5555</v>
      </c>
      <c r="L103" s="315">
        <v>8222</v>
      </c>
      <c r="M103" s="315">
        <v>10188</v>
      </c>
      <c r="N103" s="315">
        <v>6933</v>
      </c>
      <c r="O103" s="315">
        <v>4380</v>
      </c>
      <c r="P103" s="315">
        <v>11553</v>
      </c>
      <c r="Q103" s="315">
        <v>12759</v>
      </c>
      <c r="R103" s="315">
        <v>4542</v>
      </c>
      <c r="S103" s="315">
        <v>6168</v>
      </c>
      <c r="T103" s="300"/>
      <c r="U103" s="318"/>
      <c r="V103" s="300"/>
      <c r="W103" s="300"/>
    </row>
    <row r="104" spans="1:23" s="319" customFormat="1" ht="12.75" customHeight="1" outlineLevel="1" x14ac:dyDescent="0.15">
      <c r="A104" s="328"/>
      <c r="B104" s="328"/>
      <c r="C104" s="328"/>
      <c r="D104" s="320" t="s">
        <v>372</v>
      </c>
      <c r="E104" s="320"/>
      <c r="F104" s="321"/>
      <c r="G104" s="315">
        <v>3323</v>
      </c>
      <c r="H104" s="315">
        <v>2835</v>
      </c>
      <c r="I104" s="315">
        <v>3042</v>
      </c>
      <c r="J104" s="315">
        <v>2700</v>
      </c>
      <c r="K104" s="315">
        <v>2520</v>
      </c>
      <c r="L104" s="315">
        <v>2429</v>
      </c>
      <c r="M104" s="315">
        <v>3925</v>
      </c>
      <c r="N104" s="315">
        <v>2669</v>
      </c>
      <c r="O104" s="315">
        <v>3128</v>
      </c>
      <c r="P104" s="315">
        <v>7910</v>
      </c>
      <c r="Q104" s="315">
        <v>2927</v>
      </c>
      <c r="R104" s="315">
        <v>2832</v>
      </c>
      <c r="S104" s="315">
        <v>2958</v>
      </c>
      <c r="T104" s="300"/>
      <c r="U104" s="318"/>
      <c r="V104" s="300"/>
      <c r="W104" s="300"/>
    </row>
    <row r="105" spans="1:23" s="319" customFormat="1" ht="12.75" customHeight="1" outlineLevel="1" x14ac:dyDescent="0.15">
      <c r="A105" s="328"/>
      <c r="B105" s="328"/>
      <c r="C105" s="328"/>
      <c r="D105" s="320" t="s">
        <v>147</v>
      </c>
      <c r="E105" s="320"/>
      <c r="F105" s="321"/>
      <c r="G105" s="315">
        <v>15174</v>
      </c>
      <c r="H105" s="315">
        <v>14394</v>
      </c>
      <c r="I105" s="315">
        <v>11986</v>
      </c>
      <c r="J105" s="315">
        <v>12453</v>
      </c>
      <c r="K105" s="315">
        <v>16908</v>
      </c>
      <c r="L105" s="315">
        <v>15011</v>
      </c>
      <c r="M105" s="315">
        <v>13539</v>
      </c>
      <c r="N105" s="315">
        <v>15281</v>
      </c>
      <c r="O105" s="315">
        <v>19295</v>
      </c>
      <c r="P105" s="315">
        <v>15224</v>
      </c>
      <c r="Q105" s="315">
        <v>18141</v>
      </c>
      <c r="R105" s="315">
        <v>14790</v>
      </c>
      <c r="S105" s="315">
        <v>15068</v>
      </c>
      <c r="T105" s="300"/>
      <c r="U105" s="318"/>
      <c r="V105" s="300"/>
      <c r="W105" s="300"/>
    </row>
    <row r="106" spans="1:23" s="319" customFormat="1" ht="25.5" customHeight="1" outlineLevel="1" x14ac:dyDescent="0.15">
      <c r="A106" s="328"/>
      <c r="B106" s="328"/>
      <c r="C106" s="320" t="s">
        <v>373</v>
      </c>
      <c r="D106" s="320"/>
      <c r="E106" s="320"/>
      <c r="F106" s="321"/>
      <c r="G106" s="315">
        <v>64408</v>
      </c>
      <c r="H106" s="315">
        <v>81157</v>
      </c>
      <c r="I106" s="315">
        <v>41371</v>
      </c>
      <c r="J106" s="315">
        <v>49087</v>
      </c>
      <c r="K106" s="315">
        <v>79523</v>
      </c>
      <c r="L106" s="315">
        <v>47039</v>
      </c>
      <c r="M106" s="315">
        <v>56322</v>
      </c>
      <c r="N106" s="315">
        <v>81860</v>
      </c>
      <c r="O106" s="315">
        <v>49981</v>
      </c>
      <c r="P106" s="315">
        <v>58308</v>
      </c>
      <c r="Q106" s="315">
        <v>93870</v>
      </c>
      <c r="R106" s="315">
        <v>66347</v>
      </c>
      <c r="S106" s="315">
        <v>68031</v>
      </c>
      <c r="T106" s="300"/>
      <c r="U106" s="318"/>
      <c r="V106" s="300"/>
      <c r="W106" s="300"/>
    </row>
    <row r="107" spans="1:23" s="319" customFormat="1" ht="12.75" customHeight="1" outlineLevel="1" x14ac:dyDescent="0.15">
      <c r="A107" s="328"/>
      <c r="B107" s="328"/>
      <c r="C107" s="328"/>
      <c r="D107" s="320" t="s">
        <v>148</v>
      </c>
      <c r="E107" s="320"/>
      <c r="F107" s="321"/>
      <c r="G107" s="315">
        <v>26765</v>
      </c>
      <c r="H107" s="315">
        <v>38624</v>
      </c>
      <c r="I107" s="315">
        <v>22425</v>
      </c>
      <c r="J107" s="315">
        <v>22317</v>
      </c>
      <c r="K107" s="315">
        <v>23902</v>
      </c>
      <c r="L107" s="315">
        <v>24733</v>
      </c>
      <c r="M107" s="315">
        <v>30630</v>
      </c>
      <c r="N107" s="315">
        <v>39830</v>
      </c>
      <c r="O107" s="315">
        <v>26975</v>
      </c>
      <c r="P107" s="315">
        <v>25326</v>
      </c>
      <c r="Q107" s="315">
        <v>27658</v>
      </c>
      <c r="R107" s="315">
        <v>19862</v>
      </c>
      <c r="S107" s="315">
        <v>18896</v>
      </c>
      <c r="T107" s="300"/>
      <c r="U107" s="318"/>
      <c r="V107" s="300"/>
      <c r="W107" s="300"/>
    </row>
    <row r="108" spans="1:23" s="319" customFormat="1" ht="12.75" customHeight="1" outlineLevel="1" x14ac:dyDescent="0.15">
      <c r="A108" s="328"/>
      <c r="B108" s="328"/>
      <c r="C108" s="328"/>
      <c r="D108" s="337" t="s">
        <v>374</v>
      </c>
      <c r="E108" s="337"/>
      <c r="F108" s="338"/>
      <c r="G108" s="315">
        <v>8840</v>
      </c>
      <c r="H108" s="315">
        <v>8747</v>
      </c>
      <c r="I108" s="315">
        <v>6053</v>
      </c>
      <c r="J108" s="315">
        <v>11067</v>
      </c>
      <c r="K108" s="315">
        <v>7212</v>
      </c>
      <c r="L108" s="315">
        <v>7270</v>
      </c>
      <c r="M108" s="315">
        <v>8860</v>
      </c>
      <c r="N108" s="315">
        <v>10416</v>
      </c>
      <c r="O108" s="315">
        <v>9608</v>
      </c>
      <c r="P108" s="315">
        <v>11177</v>
      </c>
      <c r="Q108" s="315">
        <v>5792</v>
      </c>
      <c r="R108" s="315">
        <v>8807</v>
      </c>
      <c r="S108" s="315">
        <v>11068</v>
      </c>
      <c r="T108" s="300"/>
      <c r="U108" s="318"/>
      <c r="V108" s="300"/>
      <c r="W108" s="300"/>
    </row>
    <row r="109" spans="1:23" s="319" customFormat="1" ht="12.75" customHeight="1" outlineLevel="1" x14ac:dyDescent="0.15">
      <c r="A109" s="328"/>
      <c r="B109" s="328"/>
      <c r="C109" s="328"/>
      <c r="D109" s="320" t="s">
        <v>375</v>
      </c>
      <c r="E109" s="320"/>
      <c r="F109" s="321"/>
      <c r="G109" s="315">
        <v>15533</v>
      </c>
      <c r="H109" s="315">
        <v>27572</v>
      </c>
      <c r="I109" s="315">
        <v>11046</v>
      </c>
      <c r="J109" s="315">
        <v>13950</v>
      </c>
      <c r="K109" s="315">
        <v>10493</v>
      </c>
      <c r="L109" s="315">
        <v>11975</v>
      </c>
      <c r="M109" s="315">
        <v>14602</v>
      </c>
      <c r="N109" s="315">
        <v>22984</v>
      </c>
      <c r="O109" s="315">
        <v>10093</v>
      </c>
      <c r="P109" s="315">
        <v>9826</v>
      </c>
      <c r="Q109" s="315">
        <v>13434</v>
      </c>
      <c r="R109" s="315">
        <v>15275</v>
      </c>
      <c r="S109" s="315">
        <v>25141</v>
      </c>
      <c r="T109" s="300"/>
      <c r="U109" s="318"/>
      <c r="V109" s="300"/>
      <c r="W109" s="300"/>
    </row>
    <row r="110" spans="1:23" s="319" customFormat="1" ht="12.75" customHeight="1" outlineLevel="1" x14ac:dyDescent="0.15">
      <c r="A110" s="328"/>
      <c r="B110" s="328"/>
      <c r="C110" s="328"/>
      <c r="D110" s="320" t="s">
        <v>376</v>
      </c>
      <c r="E110" s="320"/>
      <c r="F110" s="321"/>
      <c r="G110" s="315">
        <v>13271</v>
      </c>
      <c r="H110" s="315">
        <v>6214</v>
      </c>
      <c r="I110" s="315">
        <v>1848</v>
      </c>
      <c r="J110" s="315">
        <v>1752</v>
      </c>
      <c r="K110" s="315">
        <v>37916</v>
      </c>
      <c r="L110" s="315">
        <v>3061</v>
      </c>
      <c r="M110" s="315">
        <v>2231</v>
      </c>
      <c r="N110" s="315">
        <v>8630</v>
      </c>
      <c r="O110" s="315">
        <v>3304</v>
      </c>
      <c r="P110" s="315">
        <v>11979</v>
      </c>
      <c r="Q110" s="315">
        <v>46986</v>
      </c>
      <c r="R110" s="315">
        <v>22403</v>
      </c>
      <c r="S110" s="315">
        <v>12926</v>
      </c>
      <c r="T110" s="300"/>
      <c r="U110" s="318"/>
      <c r="V110" s="300"/>
      <c r="W110" s="300"/>
    </row>
    <row r="111" spans="1:23" s="319" customFormat="1" ht="12.75" customHeight="1" outlineLevel="1" x14ac:dyDescent="0.15">
      <c r="A111" s="328"/>
      <c r="B111" s="328"/>
      <c r="C111" s="328"/>
      <c r="D111" s="328"/>
      <c r="E111" s="328"/>
      <c r="F111" s="331"/>
      <c r="G111" s="315"/>
      <c r="H111" s="315"/>
      <c r="I111" s="315"/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00"/>
      <c r="U111" s="318"/>
      <c r="V111" s="300"/>
      <c r="W111" s="300"/>
    </row>
    <row r="112" spans="1:23" s="319" customFormat="1" ht="12.75" customHeight="1" outlineLevel="1" x14ac:dyDescent="0.15">
      <c r="A112" s="328"/>
      <c r="B112" s="320" t="s">
        <v>421</v>
      </c>
      <c r="C112" s="320"/>
      <c r="D112" s="320"/>
      <c r="E112" s="320"/>
      <c r="F112" s="321"/>
      <c r="G112" s="315">
        <v>28411</v>
      </c>
      <c r="H112" s="315">
        <v>28806</v>
      </c>
      <c r="I112" s="315">
        <v>16932</v>
      </c>
      <c r="J112" s="315">
        <v>11266</v>
      </c>
      <c r="K112" s="315">
        <v>57315</v>
      </c>
      <c r="L112" s="315">
        <v>24860</v>
      </c>
      <c r="M112" s="315">
        <v>18561</v>
      </c>
      <c r="N112" s="315">
        <v>18597</v>
      </c>
      <c r="O112" s="315">
        <v>7934</v>
      </c>
      <c r="P112" s="315">
        <v>27908</v>
      </c>
      <c r="Q112" s="315">
        <v>74964</v>
      </c>
      <c r="R112" s="315">
        <v>33260</v>
      </c>
      <c r="S112" s="315">
        <v>20535</v>
      </c>
      <c r="T112" s="300"/>
      <c r="U112" s="318"/>
      <c r="V112" s="300"/>
      <c r="W112" s="300"/>
    </row>
    <row r="113" spans="1:23" s="319" customFormat="1" ht="12.75" customHeight="1" outlineLevel="1" x14ac:dyDescent="0.15">
      <c r="A113" s="332"/>
      <c r="B113" s="333" t="s">
        <v>422</v>
      </c>
      <c r="C113" s="333"/>
      <c r="D113" s="333"/>
      <c r="E113" s="333"/>
      <c r="F113" s="334"/>
      <c r="G113" s="335">
        <v>29468</v>
      </c>
      <c r="H113" s="335">
        <v>26824</v>
      </c>
      <c r="I113" s="335">
        <v>22341</v>
      </c>
      <c r="J113" s="335">
        <v>21121</v>
      </c>
      <c r="K113" s="335">
        <v>25699</v>
      </c>
      <c r="L113" s="335">
        <v>30855</v>
      </c>
      <c r="M113" s="335">
        <v>31959</v>
      </c>
      <c r="N113" s="335">
        <v>30352</v>
      </c>
      <c r="O113" s="335">
        <v>27461</v>
      </c>
      <c r="P113" s="335">
        <v>41924</v>
      </c>
      <c r="Q113" s="335">
        <v>37049</v>
      </c>
      <c r="R113" s="335">
        <v>28969</v>
      </c>
      <c r="S113" s="335">
        <v>29059</v>
      </c>
      <c r="T113" s="300"/>
      <c r="U113" s="318"/>
      <c r="V113" s="300"/>
      <c r="W113" s="300"/>
    </row>
    <row r="114" spans="1:23" s="319" customFormat="1" ht="12.75" customHeight="1" x14ac:dyDescent="0.15">
      <c r="A114" s="328"/>
      <c r="B114" s="313" t="s">
        <v>423</v>
      </c>
      <c r="C114" s="313"/>
      <c r="D114" s="313"/>
      <c r="E114" s="313"/>
      <c r="F114" s="314"/>
      <c r="G114" s="316">
        <v>109170</v>
      </c>
      <c r="H114" s="316">
        <v>107617</v>
      </c>
      <c r="I114" s="316">
        <v>100200</v>
      </c>
      <c r="J114" s="316">
        <v>89794</v>
      </c>
      <c r="K114" s="316">
        <v>130939</v>
      </c>
      <c r="L114" s="316">
        <v>130379</v>
      </c>
      <c r="M114" s="316">
        <v>144892</v>
      </c>
      <c r="N114" s="316">
        <v>116306</v>
      </c>
      <c r="O114" s="316">
        <v>100803</v>
      </c>
      <c r="P114" s="316">
        <v>81005</v>
      </c>
      <c r="Q114" s="316">
        <v>64952</v>
      </c>
      <c r="R114" s="316">
        <v>77988</v>
      </c>
      <c r="S114" s="316">
        <v>165170</v>
      </c>
      <c r="T114" s="300"/>
      <c r="U114" s="318"/>
    </row>
    <row r="115" spans="1:23" s="319" customFormat="1" ht="12.75" customHeight="1" x14ac:dyDescent="0.15">
      <c r="A115" s="328"/>
      <c r="B115" s="328"/>
      <c r="C115" s="320" t="s">
        <v>424</v>
      </c>
      <c r="D115" s="320"/>
      <c r="E115" s="320"/>
      <c r="F115" s="321"/>
      <c r="G115" s="315">
        <v>15694</v>
      </c>
      <c r="H115" s="315">
        <v>14242</v>
      </c>
      <c r="I115" s="315">
        <v>13511</v>
      </c>
      <c r="J115" s="315">
        <v>10066</v>
      </c>
      <c r="K115" s="315">
        <v>10195</v>
      </c>
      <c r="L115" s="315">
        <v>10950</v>
      </c>
      <c r="M115" s="315">
        <v>34472</v>
      </c>
      <c r="N115" s="315">
        <v>19800</v>
      </c>
      <c r="O115" s="315">
        <v>17829</v>
      </c>
      <c r="P115" s="315">
        <v>8745</v>
      </c>
      <c r="Q115" s="315">
        <v>6009</v>
      </c>
      <c r="R115" s="315">
        <v>15589</v>
      </c>
      <c r="S115" s="315">
        <v>26918</v>
      </c>
      <c r="T115" s="300"/>
      <c r="U115" s="318"/>
    </row>
    <row r="116" spans="1:23" s="319" customFormat="1" ht="12.75" customHeight="1" x14ac:dyDescent="0.15">
      <c r="A116" s="328"/>
      <c r="B116" s="328"/>
      <c r="C116" s="320" t="s">
        <v>425</v>
      </c>
      <c r="D116" s="320"/>
      <c r="E116" s="320"/>
      <c r="F116" s="321"/>
      <c r="G116" s="315">
        <v>18018</v>
      </c>
      <c r="H116" s="315">
        <v>23506</v>
      </c>
      <c r="I116" s="315">
        <v>21007</v>
      </c>
      <c r="J116" s="315">
        <v>18780</v>
      </c>
      <c r="K116" s="315">
        <v>19234</v>
      </c>
      <c r="L116" s="315">
        <v>18407</v>
      </c>
      <c r="M116" s="315">
        <v>22748</v>
      </c>
      <c r="N116" s="315">
        <v>17320</v>
      </c>
      <c r="O116" s="315">
        <v>17244</v>
      </c>
      <c r="P116" s="315">
        <v>16593</v>
      </c>
      <c r="Q116" s="315">
        <v>12106</v>
      </c>
      <c r="R116" s="315">
        <v>13815</v>
      </c>
      <c r="S116" s="315">
        <v>15451</v>
      </c>
      <c r="T116" s="300"/>
      <c r="U116" s="318"/>
    </row>
    <row r="117" spans="1:23" s="319" customFormat="1" ht="12.75" customHeight="1" x14ac:dyDescent="0.15">
      <c r="A117" s="328"/>
      <c r="B117" s="328"/>
      <c r="C117" s="320" t="s">
        <v>426</v>
      </c>
      <c r="D117" s="320"/>
      <c r="E117" s="320"/>
      <c r="F117" s="321"/>
      <c r="G117" s="315">
        <v>9143</v>
      </c>
      <c r="H117" s="315">
        <v>1179</v>
      </c>
      <c r="I117" s="315">
        <v>4105</v>
      </c>
      <c r="J117" s="315">
        <v>1903</v>
      </c>
      <c r="K117" s="315">
        <v>33333</v>
      </c>
      <c r="L117" s="315">
        <v>42884</v>
      </c>
      <c r="M117" s="315">
        <v>4323</v>
      </c>
      <c r="N117" s="315">
        <v>4007</v>
      </c>
      <c r="O117" s="315">
        <v>8531</v>
      </c>
      <c r="P117" s="315">
        <v>386</v>
      </c>
      <c r="Q117" s="315">
        <v>447</v>
      </c>
      <c r="R117" s="315">
        <v>133</v>
      </c>
      <c r="S117" s="315">
        <v>8490</v>
      </c>
      <c r="T117" s="300"/>
      <c r="U117" s="318"/>
    </row>
    <row r="118" spans="1:23" s="319" customFormat="1" ht="12.75" customHeight="1" x14ac:dyDescent="0.15">
      <c r="A118" s="328"/>
      <c r="B118" s="328"/>
      <c r="C118" s="320" t="s">
        <v>427</v>
      </c>
      <c r="D118" s="320"/>
      <c r="E118" s="320"/>
      <c r="F118" s="321"/>
      <c r="G118" s="315">
        <v>66129</v>
      </c>
      <c r="H118" s="315">
        <v>68690</v>
      </c>
      <c r="I118" s="315">
        <v>61577</v>
      </c>
      <c r="J118" s="315">
        <v>59044</v>
      </c>
      <c r="K118" s="315">
        <v>68177</v>
      </c>
      <c r="L118" s="315">
        <v>58023</v>
      </c>
      <c r="M118" s="315">
        <v>83244</v>
      </c>
      <c r="N118" s="315">
        <v>75058</v>
      </c>
      <c r="O118" s="315">
        <v>57194</v>
      </c>
      <c r="P118" s="315">
        <v>53951</v>
      </c>
      <c r="Q118" s="315">
        <v>46125</v>
      </c>
      <c r="R118" s="315">
        <v>48337</v>
      </c>
      <c r="S118" s="315">
        <v>114128</v>
      </c>
      <c r="T118" s="300"/>
      <c r="U118" s="318"/>
    </row>
    <row r="119" spans="1:23" s="319" customFormat="1" ht="12.75" customHeight="1" x14ac:dyDescent="0.15">
      <c r="A119" s="328"/>
      <c r="B119" s="328"/>
      <c r="C119" s="320" t="s">
        <v>428</v>
      </c>
      <c r="D119" s="320"/>
      <c r="E119" s="320"/>
      <c r="F119" s="321"/>
      <c r="G119" s="315">
        <v>186</v>
      </c>
      <c r="H119" s="315">
        <v>0</v>
      </c>
      <c r="I119" s="315">
        <v>0</v>
      </c>
      <c r="J119" s="315">
        <v>0</v>
      </c>
      <c r="K119" s="315">
        <v>0</v>
      </c>
      <c r="L119" s="315">
        <v>114</v>
      </c>
      <c r="M119" s="315">
        <v>105</v>
      </c>
      <c r="N119" s="315">
        <v>120</v>
      </c>
      <c r="O119" s="315">
        <v>5</v>
      </c>
      <c r="P119" s="315">
        <v>1330</v>
      </c>
      <c r="Q119" s="315">
        <v>265</v>
      </c>
      <c r="R119" s="315">
        <v>114</v>
      </c>
      <c r="S119" s="315">
        <v>182</v>
      </c>
      <c r="T119" s="300"/>
      <c r="U119" s="318"/>
    </row>
    <row r="120" spans="1:23" s="319" customFormat="1" ht="25.5" customHeight="1" x14ac:dyDescent="0.15">
      <c r="A120" s="337" t="s">
        <v>429</v>
      </c>
      <c r="B120" s="339"/>
      <c r="C120" s="339"/>
      <c r="D120" s="339"/>
      <c r="E120" s="339"/>
      <c r="F120" s="340"/>
      <c r="G120" s="315">
        <v>699132</v>
      </c>
      <c r="H120" s="315">
        <v>638517</v>
      </c>
      <c r="I120" s="315">
        <v>707573</v>
      </c>
      <c r="J120" s="315">
        <v>495712</v>
      </c>
      <c r="K120" s="315">
        <v>588847</v>
      </c>
      <c r="L120" s="315">
        <v>552044</v>
      </c>
      <c r="M120" s="315">
        <v>876812</v>
      </c>
      <c r="N120" s="315">
        <v>844557</v>
      </c>
      <c r="O120" s="315">
        <v>608407</v>
      </c>
      <c r="P120" s="315">
        <v>616798</v>
      </c>
      <c r="Q120" s="315">
        <v>660792</v>
      </c>
      <c r="R120" s="315">
        <v>539116</v>
      </c>
      <c r="S120" s="315">
        <v>1260410</v>
      </c>
      <c r="T120" s="300"/>
      <c r="U120" s="318"/>
    </row>
    <row r="121" spans="1:23" s="319" customFormat="1" ht="12.75" customHeight="1" x14ac:dyDescent="0.15">
      <c r="A121" s="328"/>
      <c r="B121" s="320" t="s">
        <v>430</v>
      </c>
      <c r="C121" s="320"/>
      <c r="D121" s="320"/>
      <c r="E121" s="320"/>
      <c r="F121" s="321"/>
      <c r="G121" s="315">
        <v>551157</v>
      </c>
      <c r="H121" s="315">
        <v>468411</v>
      </c>
      <c r="I121" s="315">
        <v>558323</v>
      </c>
      <c r="J121" s="315">
        <v>366727</v>
      </c>
      <c r="K121" s="315">
        <v>428828</v>
      </c>
      <c r="L121" s="315">
        <v>397837</v>
      </c>
      <c r="M121" s="315">
        <v>725571</v>
      </c>
      <c r="N121" s="315">
        <v>679472</v>
      </c>
      <c r="O121" s="315">
        <v>460824</v>
      </c>
      <c r="P121" s="315">
        <v>469814</v>
      </c>
      <c r="Q121" s="315">
        <v>519016</v>
      </c>
      <c r="R121" s="315">
        <v>416815</v>
      </c>
      <c r="S121" s="315">
        <v>1122248</v>
      </c>
      <c r="T121" s="300"/>
      <c r="U121" s="318"/>
    </row>
    <row r="122" spans="1:23" s="319" customFormat="1" ht="12.75" customHeight="1" x14ac:dyDescent="0.15">
      <c r="A122" s="328"/>
      <c r="B122" s="320" t="s">
        <v>431</v>
      </c>
      <c r="C122" s="320"/>
      <c r="D122" s="320"/>
      <c r="E122" s="320"/>
      <c r="F122" s="321"/>
      <c r="G122" s="315">
        <v>29801</v>
      </c>
      <c r="H122" s="315">
        <v>22103</v>
      </c>
      <c r="I122" s="315">
        <v>39437</v>
      </c>
      <c r="J122" s="315">
        <v>28683</v>
      </c>
      <c r="K122" s="315">
        <v>51622</v>
      </c>
      <c r="L122" s="315">
        <v>40031</v>
      </c>
      <c r="M122" s="315">
        <v>25220</v>
      </c>
      <c r="N122" s="315">
        <v>26569</v>
      </c>
      <c r="O122" s="315">
        <v>28578</v>
      </c>
      <c r="P122" s="315">
        <v>28147</v>
      </c>
      <c r="Q122" s="315">
        <v>26224</v>
      </c>
      <c r="R122" s="315">
        <v>22031</v>
      </c>
      <c r="S122" s="315">
        <v>18968</v>
      </c>
      <c r="T122" s="300"/>
      <c r="U122" s="318"/>
    </row>
    <row r="123" spans="1:23" s="319" customFormat="1" ht="12.75" customHeight="1" x14ac:dyDescent="0.15">
      <c r="A123" s="328"/>
      <c r="B123" s="320" t="s">
        <v>432</v>
      </c>
      <c r="C123" s="320"/>
      <c r="D123" s="320"/>
      <c r="E123" s="320"/>
      <c r="F123" s="321"/>
      <c r="G123" s="315">
        <v>1346</v>
      </c>
      <c r="H123" s="315">
        <v>407</v>
      </c>
      <c r="I123" s="315">
        <v>0</v>
      </c>
      <c r="J123" s="315">
        <v>244</v>
      </c>
      <c r="K123" s="315">
        <v>40</v>
      </c>
      <c r="L123" s="315">
        <v>1385</v>
      </c>
      <c r="M123" s="315">
        <v>2912</v>
      </c>
      <c r="N123" s="315">
        <v>2851</v>
      </c>
      <c r="O123" s="315">
        <v>2625</v>
      </c>
      <c r="P123" s="315">
        <v>2725</v>
      </c>
      <c r="Q123" s="315">
        <v>2416</v>
      </c>
      <c r="R123" s="315">
        <v>187</v>
      </c>
      <c r="S123" s="315">
        <v>354</v>
      </c>
      <c r="T123" s="300"/>
      <c r="U123" s="318"/>
    </row>
    <row r="124" spans="1:23" s="319" customFormat="1" ht="12.75" customHeight="1" x14ac:dyDescent="0.15">
      <c r="A124" s="328"/>
      <c r="B124" s="320" t="s">
        <v>433</v>
      </c>
      <c r="C124" s="320"/>
      <c r="D124" s="320"/>
      <c r="E124" s="320"/>
      <c r="F124" s="321"/>
      <c r="G124" s="315">
        <v>40984</v>
      </c>
      <c r="H124" s="315">
        <v>48528</v>
      </c>
      <c r="I124" s="315">
        <v>36571</v>
      </c>
      <c r="J124" s="315">
        <v>38519</v>
      </c>
      <c r="K124" s="315">
        <v>32472</v>
      </c>
      <c r="L124" s="315">
        <v>38701</v>
      </c>
      <c r="M124" s="315">
        <v>43280</v>
      </c>
      <c r="N124" s="315">
        <v>47752</v>
      </c>
      <c r="O124" s="315">
        <v>40601</v>
      </c>
      <c r="P124" s="315">
        <v>33778</v>
      </c>
      <c r="Q124" s="315">
        <v>38884</v>
      </c>
      <c r="R124" s="315">
        <v>40323</v>
      </c>
      <c r="S124" s="315">
        <v>52401</v>
      </c>
      <c r="T124" s="300"/>
      <c r="U124" s="318"/>
    </row>
    <row r="125" spans="1:23" s="319" customFormat="1" ht="12.75" customHeight="1" x14ac:dyDescent="0.15">
      <c r="A125" s="328"/>
      <c r="B125" s="320" t="s">
        <v>434</v>
      </c>
      <c r="C125" s="320"/>
      <c r="D125" s="320"/>
      <c r="E125" s="320"/>
      <c r="F125" s="321"/>
      <c r="G125" s="315">
        <v>3727</v>
      </c>
      <c r="H125" s="315">
        <v>1994</v>
      </c>
      <c r="I125" s="315">
        <v>1923</v>
      </c>
      <c r="J125" s="315">
        <v>1664</v>
      </c>
      <c r="K125" s="315">
        <v>4092</v>
      </c>
      <c r="L125" s="315">
        <v>4842</v>
      </c>
      <c r="M125" s="315">
        <v>6819</v>
      </c>
      <c r="N125" s="315">
        <v>4957</v>
      </c>
      <c r="O125" s="315">
        <v>4141</v>
      </c>
      <c r="P125" s="315">
        <v>5265</v>
      </c>
      <c r="Q125" s="315">
        <v>4624</v>
      </c>
      <c r="R125" s="315">
        <v>2098</v>
      </c>
      <c r="S125" s="315">
        <v>2308</v>
      </c>
      <c r="T125" s="300"/>
      <c r="U125" s="318"/>
    </row>
    <row r="126" spans="1:23" s="319" customFormat="1" ht="12.75" customHeight="1" x14ac:dyDescent="0.15">
      <c r="A126" s="328"/>
      <c r="B126" s="330" t="s">
        <v>435</v>
      </c>
      <c r="C126" s="328"/>
      <c r="D126" s="328"/>
      <c r="E126" s="328"/>
      <c r="F126" s="321"/>
      <c r="G126" s="315">
        <v>71547</v>
      </c>
      <c r="H126" s="329">
        <v>97055</v>
      </c>
      <c r="I126" s="329">
        <v>71319</v>
      </c>
      <c r="J126" s="329">
        <v>59788</v>
      </c>
      <c r="K126" s="329">
        <v>71793</v>
      </c>
      <c r="L126" s="329">
        <v>69247</v>
      </c>
      <c r="M126" s="329">
        <v>69023</v>
      </c>
      <c r="N126" s="329">
        <v>82937</v>
      </c>
      <c r="O126" s="329">
        <v>71638</v>
      </c>
      <c r="P126" s="329">
        <v>77069</v>
      </c>
      <c r="Q126" s="329">
        <v>69617</v>
      </c>
      <c r="R126" s="329">
        <v>54947</v>
      </c>
      <c r="S126" s="329">
        <v>64132</v>
      </c>
      <c r="T126" s="300"/>
      <c r="U126" s="318"/>
    </row>
    <row r="127" spans="1:23" s="319" customFormat="1" ht="12.75" customHeight="1" x14ac:dyDescent="0.15">
      <c r="A127" s="328"/>
      <c r="B127" s="320" t="s">
        <v>436</v>
      </c>
      <c r="C127" s="320"/>
      <c r="D127" s="320"/>
      <c r="E127" s="320"/>
      <c r="F127" s="321"/>
      <c r="G127" s="315">
        <v>0</v>
      </c>
      <c r="H127" s="315">
        <v>0</v>
      </c>
      <c r="I127" s="315">
        <v>0</v>
      </c>
      <c r="J127" s="315">
        <v>0</v>
      </c>
      <c r="K127" s="315">
        <v>0</v>
      </c>
      <c r="L127" s="315">
        <v>0</v>
      </c>
      <c r="M127" s="315">
        <v>0</v>
      </c>
      <c r="N127" s="315">
        <v>0</v>
      </c>
      <c r="O127" s="315">
        <v>0</v>
      </c>
      <c r="P127" s="315">
        <v>0</v>
      </c>
      <c r="Q127" s="315">
        <v>0</v>
      </c>
      <c r="R127" s="315">
        <v>0</v>
      </c>
      <c r="S127" s="315">
        <v>0</v>
      </c>
      <c r="T127" s="300"/>
      <c r="U127" s="318"/>
    </row>
    <row r="128" spans="1:23" s="319" customFormat="1" ht="12.75" customHeight="1" x14ac:dyDescent="0.15">
      <c r="A128" s="328"/>
      <c r="B128" s="320" t="s">
        <v>315</v>
      </c>
      <c r="C128" s="320"/>
      <c r="D128" s="320"/>
      <c r="E128" s="320"/>
      <c r="F128" s="321"/>
      <c r="G128" s="315">
        <v>570</v>
      </c>
      <c r="H128" s="315">
        <v>19</v>
      </c>
      <c r="I128" s="315">
        <v>0</v>
      </c>
      <c r="J128" s="315">
        <v>87</v>
      </c>
      <c r="K128" s="315">
        <v>0</v>
      </c>
      <c r="L128" s="315">
        <v>0</v>
      </c>
      <c r="M128" s="315">
        <v>3987</v>
      </c>
      <c r="N128" s="315">
        <v>18</v>
      </c>
      <c r="O128" s="315">
        <v>0</v>
      </c>
      <c r="P128" s="315">
        <v>0</v>
      </c>
      <c r="Q128" s="315">
        <v>11</v>
      </c>
      <c r="R128" s="315">
        <v>2715</v>
      </c>
      <c r="S128" s="315">
        <v>0</v>
      </c>
      <c r="T128" s="300"/>
      <c r="U128" s="318"/>
    </row>
    <row r="129" spans="1:33" s="319" customFormat="1" ht="25.5" customHeight="1" x14ac:dyDescent="0.15">
      <c r="A129" s="320" t="s">
        <v>437</v>
      </c>
      <c r="B129" s="320"/>
      <c r="C129" s="320"/>
      <c r="D129" s="320"/>
      <c r="E129" s="320"/>
      <c r="F129" s="321"/>
      <c r="G129" s="315">
        <v>180721</v>
      </c>
      <c r="H129" s="315">
        <v>285354</v>
      </c>
      <c r="I129" s="315">
        <v>245928</v>
      </c>
      <c r="J129" s="315">
        <v>259655</v>
      </c>
      <c r="K129" s="315">
        <v>308279</v>
      </c>
      <c r="L129" s="315">
        <v>307826</v>
      </c>
      <c r="M129" s="315">
        <v>85728</v>
      </c>
      <c r="N129" s="315">
        <v>85833</v>
      </c>
      <c r="O129" s="315">
        <v>115021</v>
      </c>
      <c r="P129" s="315">
        <v>93556</v>
      </c>
      <c r="Q129" s="315">
        <v>159446</v>
      </c>
      <c r="R129" s="315">
        <v>159184</v>
      </c>
      <c r="S129" s="315">
        <v>62839</v>
      </c>
      <c r="T129" s="300"/>
      <c r="U129" s="318"/>
    </row>
    <row r="130" spans="1:33" s="319" customFormat="1" ht="12.75" customHeight="1" x14ac:dyDescent="0.15">
      <c r="A130" s="328"/>
      <c r="B130" s="328"/>
      <c r="C130" s="328"/>
      <c r="D130" s="328"/>
      <c r="E130" s="328"/>
      <c r="F130" s="331"/>
      <c r="G130" s="315"/>
      <c r="H130" s="315"/>
      <c r="I130" s="315"/>
      <c r="J130" s="315"/>
      <c r="K130" s="315"/>
      <c r="L130" s="315"/>
      <c r="M130" s="315"/>
      <c r="N130" s="315"/>
      <c r="O130" s="315"/>
      <c r="P130" s="315"/>
      <c r="Q130" s="315"/>
      <c r="R130" s="315"/>
      <c r="S130" s="315"/>
      <c r="T130" s="300"/>
      <c r="U130" s="318"/>
    </row>
    <row r="131" spans="1:33" s="319" customFormat="1" ht="12.75" customHeight="1" x14ac:dyDescent="0.15">
      <c r="A131" s="320" t="s">
        <v>438</v>
      </c>
      <c r="B131" s="320"/>
      <c r="C131" s="320"/>
      <c r="D131" s="320"/>
      <c r="E131" s="320"/>
      <c r="F131" s="321"/>
      <c r="G131" s="329">
        <v>554677</v>
      </c>
      <c r="H131" s="315">
        <v>474213</v>
      </c>
      <c r="I131" s="315">
        <v>506140</v>
      </c>
      <c r="J131" s="315">
        <v>376445</v>
      </c>
      <c r="K131" s="315">
        <v>415465</v>
      </c>
      <c r="L131" s="315">
        <v>373535</v>
      </c>
      <c r="M131" s="315">
        <v>754731</v>
      </c>
      <c r="N131" s="315">
        <v>721401</v>
      </c>
      <c r="O131" s="315">
        <v>477180</v>
      </c>
      <c r="P131" s="315">
        <v>453964</v>
      </c>
      <c r="Q131" s="315">
        <v>558269</v>
      </c>
      <c r="R131" s="315">
        <v>432629</v>
      </c>
      <c r="S131" s="315">
        <v>1112155</v>
      </c>
      <c r="T131" s="300"/>
      <c r="U131" s="318"/>
    </row>
    <row r="132" spans="1:33" s="319" customFormat="1" ht="12.75" customHeight="1" x14ac:dyDescent="0.15">
      <c r="A132" s="320" t="s">
        <v>439</v>
      </c>
      <c r="B132" s="320"/>
      <c r="C132" s="320"/>
      <c r="D132" s="320"/>
      <c r="E132" s="320"/>
      <c r="F132" s="321"/>
      <c r="G132" s="315">
        <v>239080</v>
      </c>
      <c r="H132" s="315">
        <v>162406</v>
      </c>
      <c r="I132" s="315">
        <v>260810</v>
      </c>
      <c r="J132" s="315">
        <v>32391</v>
      </c>
      <c r="K132" s="315">
        <v>115936</v>
      </c>
      <c r="L132" s="315">
        <v>79422</v>
      </c>
      <c r="M132" s="315">
        <v>424361</v>
      </c>
      <c r="N132" s="315">
        <v>309147</v>
      </c>
      <c r="O132" s="315">
        <v>196572</v>
      </c>
      <c r="P132" s="315">
        <v>102557</v>
      </c>
      <c r="Q132" s="315">
        <v>210083</v>
      </c>
      <c r="R132" s="315">
        <v>168678</v>
      </c>
      <c r="S132" s="315">
        <v>806601</v>
      </c>
      <c r="T132" s="300"/>
      <c r="U132" s="318"/>
    </row>
    <row r="133" spans="1:33" s="319" customFormat="1" ht="12.75" customHeight="1" x14ac:dyDescent="0.15">
      <c r="A133" s="328"/>
      <c r="B133" s="320" t="s">
        <v>440</v>
      </c>
      <c r="C133" s="320"/>
      <c r="D133" s="320"/>
      <c r="E133" s="320"/>
      <c r="F133" s="321"/>
      <c r="G133" s="315">
        <v>213087</v>
      </c>
      <c r="H133" s="315">
        <v>124517</v>
      </c>
      <c r="I133" s="315">
        <v>292987</v>
      </c>
      <c r="J133" s="315">
        <v>20784</v>
      </c>
      <c r="K133" s="315">
        <v>80255</v>
      </c>
      <c r="L133" s="315">
        <v>69824</v>
      </c>
      <c r="M133" s="315">
        <v>415832</v>
      </c>
      <c r="N133" s="315">
        <v>236554</v>
      </c>
      <c r="O133" s="315">
        <v>167442</v>
      </c>
      <c r="P133" s="315">
        <v>116926</v>
      </c>
      <c r="Q133" s="315">
        <v>143199</v>
      </c>
      <c r="R133" s="315">
        <v>128823</v>
      </c>
      <c r="S133" s="315">
        <v>760439</v>
      </c>
      <c r="T133" s="300"/>
      <c r="U133" s="318"/>
    </row>
    <row r="134" spans="1:33" s="319" customFormat="1" ht="12.75" customHeight="1" x14ac:dyDescent="0.15">
      <c r="A134" s="328"/>
      <c r="B134" s="328"/>
      <c r="C134" s="320" t="s">
        <v>441</v>
      </c>
      <c r="D134" s="320"/>
      <c r="E134" s="320"/>
      <c r="F134" s="321"/>
      <c r="G134" s="315">
        <v>211741</v>
      </c>
      <c r="H134" s="315">
        <v>124110</v>
      </c>
      <c r="I134" s="315">
        <v>292987</v>
      </c>
      <c r="J134" s="315">
        <v>20540</v>
      </c>
      <c r="K134" s="315">
        <v>80214</v>
      </c>
      <c r="L134" s="315">
        <v>68439</v>
      </c>
      <c r="M134" s="315">
        <v>412920</v>
      </c>
      <c r="N134" s="315">
        <v>233703</v>
      </c>
      <c r="O134" s="315">
        <v>164817</v>
      </c>
      <c r="P134" s="315">
        <v>114201</v>
      </c>
      <c r="Q134" s="315">
        <v>140783</v>
      </c>
      <c r="R134" s="315">
        <v>128096</v>
      </c>
      <c r="S134" s="315">
        <v>760085</v>
      </c>
      <c r="T134" s="300"/>
      <c r="U134" s="318"/>
    </row>
    <row r="135" spans="1:33" s="319" customFormat="1" ht="12.75" customHeight="1" x14ac:dyDescent="0.15">
      <c r="A135" s="328"/>
      <c r="B135" s="328"/>
      <c r="C135" s="328"/>
      <c r="D135" s="320" t="s">
        <v>442</v>
      </c>
      <c r="E135" s="320"/>
      <c r="F135" s="321"/>
      <c r="G135" s="315">
        <v>187181</v>
      </c>
      <c r="H135" s="315">
        <v>102006</v>
      </c>
      <c r="I135" s="315">
        <v>253549</v>
      </c>
      <c r="J135" s="315">
        <v>-8143</v>
      </c>
      <c r="K135" s="315">
        <v>28593</v>
      </c>
      <c r="L135" s="315">
        <v>28408</v>
      </c>
      <c r="M135" s="315">
        <v>387700</v>
      </c>
      <c r="N135" s="315">
        <v>207134</v>
      </c>
      <c r="O135" s="315">
        <v>137848</v>
      </c>
      <c r="P135" s="315">
        <v>123097</v>
      </c>
      <c r="Q135" s="315">
        <v>124092</v>
      </c>
      <c r="R135" s="315">
        <v>106064</v>
      </c>
      <c r="S135" s="315">
        <v>755825</v>
      </c>
      <c r="T135" s="300"/>
      <c r="U135" s="318"/>
    </row>
    <row r="136" spans="1:33" s="319" customFormat="1" ht="12.75" customHeight="1" x14ac:dyDescent="0.15">
      <c r="A136" s="328"/>
      <c r="B136" s="328"/>
      <c r="C136" s="328"/>
      <c r="D136" s="320" t="s">
        <v>443</v>
      </c>
      <c r="E136" s="320"/>
      <c r="F136" s="321"/>
      <c r="G136" s="315">
        <v>24560</v>
      </c>
      <c r="H136" s="315">
        <v>22103</v>
      </c>
      <c r="I136" s="315">
        <v>39437</v>
      </c>
      <c r="J136" s="315">
        <v>28683</v>
      </c>
      <c r="K136" s="315">
        <v>51622</v>
      </c>
      <c r="L136" s="315">
        <v>40031</v>
      </c>
      <c r="M136" s="315">
        <v>25220</v>
      </c>
      <c r="N136" s="315">
        <v>26569</v>
      </c>
      <c r="O136" s="315">
        <v>26969</v>
      </c>
      <c r="P136" s="315">
        <v>-8897</v>
      </c>
      <c r="Q136" s="315">
        <v>16691</v>
      </c>
      <c r="R136" s="315">
        <v>22031</v>
      </c>
      <c r="S136" s="315">
        <v>4260</v>
      </c>
      <c r="T136" s="300"/>
      <c r="U136" s="318"/>
    </row>
    <row r="137" spans="1:33" s="319" customFormat="1" ht="12.75" customHeight="1" x14ac:dyDescent="0.15">
      <c r="A137" s="328"/>
      <c r="B137" s="328"/>
      <c r="C137" s="320" t="s">
        <v>444</v>
      </c>
      <c r="D137" s="320"/>
      <c r="E137" s="320"/>
      <c r="F137" s="321"/>
      <c r="G137" s="315">
        <v>1346</v>
      </c>
      <c r="H137" s="315">
        <v>407</v>
      </c>
      <c r="I137" s="315">
        <v>0</v>
      </c>
      <c r="J137" s="315">
        <v>244</v>
      </c>
      <c r="K137" s="315">
        <v>40</v>
      </c>
      <c r="L137" s="315">
        <v>1385</v>
      </c>
      <c r="M137" s="315">
        <v>2912</v>
      </c>
      <c r="N137" s="315">
        <v>2851</v>
      </c>
      <c r="O137" s="315">
        <v>2625</v>
      </c>
      <c r="P137" s="315">
        <v>2725</v>
      </c>
      <c r="Q137" s="315">
        <v>2416</v>
      </c>
      <c r="R137" s="315">
        <v>187</v>
      </c>
      <c r="S137" s="315">
        <v>354</v>
      </c>
      <c r="T137" s="300"/>
      <c r="U137" s="318"/>
    </row>
    <row r="138" spans="1:33" s="319" customFormat="1" ht="12.75" customHeight="1" x14ac:dyDescent="0.15">
      <c r="A138" s="328"/>
      <c r="B138" s="320" t="s">
        <v>445</v>
      </c>
      <c r="C138" s="320"/>
      <c r="D138" s="320"/>
      <c r="E138" s="320"/>
      <c r="F138" s="321"/>
      <c r="G138" s="315">
        <v>40984</v>
      </c>
      <c r="H138" s="315">
        <v>48528</v>
      </c>
      <c r="I138" s="315">
        <v>36571</v>
      </c>
      <c r="J138" s="315">
        <v>38519</v>
      </c>
      <c r="K138" s="315">
        <v>32472</v>
      </c>
      <c r="L138" s="315">
        <v>38701</v>
      </c>
      <c r="M138" s="315">
        <v>43280</v>
      </c>
      <c r="N138" s="315">
        <v>47752</v>
      </c>
      <c r="O138" s="315">
        <v>40601</v>
      </c>
      <c r="P138" s="315">
        <v>33778</v>
      </c>
      <c r="Q138" s="315">
        <v>38884</v>
      </c>
      <c r="R138" s="315">
        <v>40323</v>
      </c>
      <c r="S138" s="315">
        <v>52401</v>
      </c>
      <c r="T138" s="300"/>
      <c r="U138" s="318"/>
    </row>
    <row r="139" spans="1:33" s="319" customFormat="1" ht="12.75" customHeight="1" x14ac:dyDescent="0.15">
      <c r="A139" s="328"/>
      <c r="B139" s="320" t="s">
        <v>446</v>
      </c>
      <c r="C139" s="320"/>
      <c r="D139" s="320"/>
      <c r="E139" s="320"/>
      <c r="F139" s="321"/>
      <c r="G139" s="315">
        <v>-793</v>
      </c>
      <c r="H139" s="315">
        <v>1994</v>
      </c>
      <c r="I139" s="315">
        <v>1923</v>
      </c>
      <c r="J139" s="315">
        <v>1664</v>
      </c>
      <c r="K139" s="315">
        <v>4092</v>
      </c>
      <c r="L139" s="315">
        <v>4842</v>
      </c>
      <c r="M139" s="315">
        <v>6819</v>
      </c>
      <c r="N139" s="315">
        <v>4957</v>
      </c>
      <c r="O139" s="315">
        <v>4141</v>
      </c>
      <c r="P139" s="315">
        <v>-48979</v>
      </c>
      <c r="Q139" s="315">
        <v>4624</v>
      </c>
      <c r="R139" s="315">
        <v>2098</v>
      </c>
      <c r="S139" s="315">
        <v>2308</v>
      </c>
      <c r="T139" s="300"/>
      <c r="U139" s="318"/>
    </row>
    <row r="140" spans="1:33" s="319" customFormat="1" ht="12.75" customHeight="1" x14ac:dyDescent="0.15">
      <c r="A140" s="328"/>
      <c r="B140" s="330" t="s">
        <v>447</v>
      </c>
      <c r="C140" s="328"/>
      <c r="D140" s="328"/>
      <c r="E140" s="328"/>
      <c r="F140" s="321"/>
      <c r="G140" s="315">
        <v>-1222</v>
      </c>
      <c r="H140" s="329">
        <v>10318</v>
      </c>
      <c r="I140" s="329">
        <v>6703</v>
      </c>
      <c r="J140" s="329">
        <v>-10645</v>
      </c>
      <c r="K140" s="329">
        <v>12911</v>
      </c>
      <c r="L140" s="329">
        <v>-7219</v>
      </c>
      <c r="M140" s="329">
        <v>-41882</v>
      </c>
      <c r="N140" s="329">
        <v>5828</v>
      </c>
      <c r="O140" s="329">
        <v>-7027</v>
      </c>
      <c r="P140" s="329">
        <v>12276</v>
      </c>
      <c r="Q140" s="329">
        <v>9547</v>
      </c>
      <c r="R140" s="329">
        <v>6302</v>
      </c>
      <c r="S140" s="329">
        <v>-11781</v>
      </c>
      <c r="T140" s="300"/>
      <c r="U140" s="318"/>
    </row>
    <row r="141" spans="1:33" s="319" customFormat="1" ht="12.75" customHeight="1" x14ac:dyDescent="0.15">
      <c r="A141" s="328"/>
      <c r="B141" s="320" t="s">
        <v>448</v>
      </c>
      <c r="C141" s="320"/>
      <c r="D141" s="320"/>
      <c r="E141" s="320"/>
      <c r="F141" s="321"/>
      <c r="G141" s="315">
        <v>0</v>
      </c>
      <c r="H141" s="315">
        <v>0</v>
      </c>
      <c r="I141" s="315">
        <v>0</v>
      </c>
      <c r="J141" s="315">
        <v>0</v>
      </c>
      <c r="K141" s="315">
        <v>0</v>
      </c>
      <c r="L141" s="315">
        <v>0</v>
      </c>
      <c r="M141" s="315">
        <v>0</v>
      </c>
      <c r="N141" s="315">
        <v>0</v>
      </c>
      <c r="O141" s="315">
        <v>0</v>
      </c>
      <c r="P141" s="315">
        <v>0</v>
      </c>
      <c r="Q141" s="315">
        <v>0</v>
      </c>
      <c r="R141" s="315">
        <v>0</v>
      </c>
      <c r="S141" s="315">
        <v>0</v>
      </c>
      <c r="T141" s="300"/>
      <c r="U141" s="318"/>
    </row>
    <row r="142" spans="1:33" s="319" customFormat="1" ht="12.75" customHeight="1" x14ac:dyDescent="0.15">
      <c r="A142" s="328"/>
      <c r="B142" s="320" t="s">
        <v>449</v>
      </c>
      <c r="C142" s="320"/>
      <c r="D142" s="320"/>
      <c r="E142" s="320"/>
      <c r="F142" s="321"/>
      <c r="G142" s="315">
        <v>519</v>
      </c>
      <c r="H142" s="315">
        <v>19</v>
      </c>
      <c r="I142" s="315">
        <v>0</v>
      </c>
      <c r="J142" s="315">
        <v>87</v>
      </c>
      <c r="K142" s="315">
        <v>0</v>
      </c>
      <c r="L142" s="315">
        <v>0</v>
      </c>
      <c r="M142" s="315">
        <v>3987</v>
      </c>
      <c r="N142" s="315">
        <v>-156</v>
      </c>
      <c r="O142" s="315">
        <v>-119</v>
      </c>
      <c r="P142" s="315">
        <v>0</v>
      </c>
      <c r="Q142" s="315">
        <v>11</v>
      </c>
      <c r="R142" s="315">
        <v>2715</v>
      </c>
      <c r="S142" s="315">
        <v>-313</v>
      </c>
      <c r="T142" s="300"/>
      <c r="U142" s="318"/>
    </row>
    <row r="143" spans="1:33" s="319" customFormat="1" ht="12.75" customHeight="1" x14ac:dyDescent="0.15">
      <c r="A143" s="328"/>
      <c r="B143" s="320" t="s">
        <v>450</v>
      </c>
      <c r="C143" s="320"/>
      <c r="D143" s="320"/>
      <c r="E143" s="320"/>
      <c r="F143" s="321"/>
      <c r="G143" s="315">
        <v>-13495</v>
      </c>
      <c r="H143" s="315">
        <v>-22970</v>
      </c>
      <c r="I143" s="315">
        <v>-77373</v>
      </c>
      <c r="J143" s="315">
        <v>-18018</v>
      </c>
      <c r="K143" s="315">
        <v>-13793</v>
      </c>
      <c r="L143" s="315">
        <v>-26727</v>
      </c>
      <c r="M143" s="315">
        <v>-3676</v>
      </c>
      <c r="N143" s="315">
        <v>14211</v>
      </c>
      <c r="O143" s="315">
        <v>-8466</v>
      </c>
      <c r="P143" s="315">
        <v>-11445</v>
      </c>
      <c r="Q143" s="315">
        <v>13818</v>
      </c>
      <c r="R143" s="315">
        <v>-11042</v>
      </c>
      <c r="S143" s="315">
        <v>3548</v>
      </c>
      <c r="T143" s="300"/>
      <c r="U143" s="318"/>
    </row>
    <row r="144" spans="1:33" s="319" customFormat="1" ht="12.75" customHeight="1" x14ac:dyDescent="0.15">
      <c r="A144" s="320" t="s">
        <v>451</v>
      </c>
      <c r="B144" s="320"/>
      <c r="C144" s="320"/>
      <c r="D144" s="320"/>
      <c r="E144" s="320"/>
      <c r="F144" s="341" t="s">
        <v>452</v>
      </c>
      <c r="G144" s="326">
        <v>56.9</v>
      </c>
      <c r="H144" s="326">
        <v>65.8</v>
      </c>
      <c r="I144" s="326">
        <v>48.5</v>
      </c>
      <c r="J144" s="326">
        <v>91.4</v>
      </c>
      <c r="K144" s="326">
        <v>72.099999999999994</v>
      </c>
      <c r="L144" s="326">
        <v>78.7</v>
      </c>
      <c r="M144" s="326">
        <v>43.8</v>
      </c>
      <c r="N144" s="326">
        <v>57.1</v>
      </c>
      <c r="O144" s="326">
        <v>58.8</v>
      </c>
      <c r="P144" s="326">
        <v>77.400000000000006</v>
      </c>
      <c r="Q144" s="326">
        <v>62.4</v>
      </c>
      <c r="R144" s="326">
        <v>61</v>
      </c>
      <c r="S144" s="326">
        <v>27.5</v>
      </c>
      <c r="T144" s="322"/>
      <c r="U144" s="318"/>
      <c r="Y144" s="300"/>
      <c r="Z144" s="300"/>
      <c r="AA144" s="300"/>
      <c r="AB144" s="300"/>
      <c r="AC144" s="300"/>
      <c r="AD144" s="300"/>
      <c r="AE144" s="300"/>
      <c r="AF144" s="300"/>
      <c r="AG144" s="300"/>
    </row>
    <row r="145" spans="1:33" s="319" customFormat="1" ht="12.75" customHeight="1" x14ac:dyDescent="0.15">
      <c r="A145" s="320" t="s">
        <v>453</v>
      </c>
      <c r="B145" s="320"/>
      <c r="C145" s="320"/>
      <c r="D145" s="320"/>
      <c r="E145" s="320"/>
      <c r="F145" s="341" t="s">
        <v>452</v>
      </c>
      <c r="G145" s="326">
        <v>43.1</v>
      </c>
      <c r="H145" s="326">
        <v>34.200000000000003</v>
      </c>
      <c r="I145" s="326">
        <v>51.5</v>
      </c>
      <c r="J145" s="326">
        <v>8.6</v>
      </c>
      <c r="K145" s="326">
        <v>27.9</v>
      </c>
      <c r="L145" s="326">
        <v>21.3</v>
      </c>
      <c r="M145" s="326">
        <v>56.2</v>
      </c>
      <c r="N145" s="326">
        <v>42.9</v>
      </c>
      <c r="O145" s="326">
        <v>41.2</v>
      </c>
      <c r="P145" s="326">
        <v>22.6</v>
      </c>
      <c r="Q145" s="326">
        <v>37.6</v>
      </c>
      <c r="R145" s="326">
        <v>39</v>
      </c>
      <c r="S145" s="326">
        <v>72.5</v>
      </c>
      <c r="T145" s="322"/>
      <c r="U145" s="318"/>
      <c r="Y145" s="300"/>
      <c r="Z145" s="300"/>
      <c r="AA145" s="300"/>
      <c r="AB145" s="300"/>
      <c r="AC145" s="300"/>
      <c r="AD145" s="300"/>
      <c r="AE145" s="300"/>
      <c r="AF145" s="300"/>
      <c r="AG145" s="300"/>
    </row>
    <row r="146" spans="1:33" s="319" customFormat="1" ht="12.75" customHeight="1" x14ac:dyDescent="0.15">
      <c r="A146" s="328"/>
      <c r="B146" s="320" t="s">
        <v>454</v>
      </c>
      <c r="C146" s="320"/>
      <c r="D146" s="320"/>
      <c r="E146" s="320"/>
      <c r="F146" s="341" t="s">
        <v>452</v>
      </c>
      <c r="G146" s="326">
        <v>38.4</v>
      </c>
      <c r="H146" s="326">
        <v>26.3</v>
      </c>
      <c r="I146" s="326">
        <v>57.9</v>
      </c>
      <c r="J146" s="326">
        <v>5.5</v>
      </c>
      <c r="K146" s="326">
        <v>19.3</v>
      </c>
      <c r="L146" s="326">
        <v>18.7</v>
      </c>
      <c r="M146" s="326">
        <v>55.1</v>
      </c>
      <c r="N146" s="326">
        <v>32.799999999999997</v>
      </c>
      <c r="O146" s="326">
        <v>35.1</v>
      </c>
      <c r="P146" s="326">
        <v>25.8</v>
      </c>
      <c r="Q146" s="326">
        <v>25.7</v>
      </c>
      <c r="R146" s="326">
        <v>29.7</v>
      </c>
      <c r="S146" s="326">
        <v>68.400000000000006</v>
      </c>
      <c r="T146" s="322"/>
      <c r="U146" s="318"/>
      <c r="X146" s="300"/>
      <c r="Y146" s="300"/>
      <c r="Z146" s="300"/>
      <c r="AA146" s="300"/>
      <c r="AB146" s="300"/>
      <c r="AC146" s="300"/>
      <c r="AD146" s="300"/>
      <c r="AE146" s="300"/>
      <c r="AF146" s="300"/>
      <c r="AG146" s="300"/>
    </row>
    <row r="147" spans="1:33" s="319" customFormat="1" ht="12.75" customHeight="1" x14ac:dyDescent="0.15">
      <c r="A147" s="328"/>
      <c r="B147" s="328"/>
      <c r="C147" s="320" t="s">
        <v>455</v>
      </c>
      <c r="D147" s="320"/>
      <c r="E147" s="320"/>
      <c r="F147" s="341" t="s">
        <v>452</v>
      </c>
      <c r="G147" s="326">
        <v>38.200000000000003</v>
      </c>
      <c r="H147" s="326">
        <v>26.2</v>
      </c>
      <c r="I147" s="326">
        <v>57.9</v>
      </c>
      <c r="J147" s="326">
        <v>5.5</v>
      </c>
      <c r="K147" s="326">
        <v>19.3</v>
      </c>
      <c r="L147" s="326">
        <v>18.3</v>
      </c>
      <c r="M147" s="326">
        <v>54.7</v>
      </c>
      <c r="N147" s="326">
        <v>32.4</v>
      </c>
      <c r="O147" s="326">
        <v>34.5</v>
      </c>
      <c r="P147" s="326">
        <v>25.2</v>
      </c>
      <c r="Q147" s="326">
        <v>25.2</v>
      </c>
      <c r="R147" s="326">
        <v>29.6</v>
      </c>
      <c r="S147" s="326">
        <v>68.3</v>
      </c>
      <c r="T147" s="322"/>
      <c r="U147" s="318"/>
      <c r="V147" s="300"/>
      <c r="W147" s="300"/>
      <c r="X147" s="300"/>
      <c r="Y147" s="300"/>
      <c r="Z147" s="300"/>
      <c r="AA147" s="300"/>
      <c r="AB147" s="300"/>
      <c r="AC147" s="300"/>
      <c r="AD147" s="300"/>
      <c r="AE147" s="300"/>
      <c r="AF147" s="300"/>
      <c r="AG147" s="300"/>
    </row>
    <row r="148" spans="1:33" s="319" customFormat="1" ht="12.75" customHeight="1" x14ac:dyDescent="0.15">
      <c r="A148" s="320" t="s">
        <v>456</v>
      </c>
      <c r="B148" s="320"/>
      <c r="C148" s="320"/>
      <c r="D148" s="320"/>
      <c r="E148" s="320"/>
      <c r="F148" s="341" t="s">
        <v>452</v>
      </c>
      <c r="G148" s="326">
        <v>25.5</v>
      </c>
      <c r="H148" s="326">
        <v>24.8</v>
      </c>
      <c r="I148" s="326">
        <v>30</v>
      </c>
      <c r="J148" s="326">
        <v>23</v>
      </c>
      <c r="K148" s="326">
        <v>25.5</v>
      </c>
      <c r="L148" s="326">
        <v>30.6</v>
      </c>
      <c r="M148" s="326">
        <v>25.5</v>
      </c>
      <c r="N148" s="326">
        <v>20.2</v>
      </c>
      <c r="O148" s="326">
        <v>28.7</v>
      </c>
      <c r="P148" s="326">
        <v>23.8</v>
      </c>
      <c r="Q148" s="326">
        <v>22.3</v>
      </c>
      <c r="R148" s="326">
        <v>26.6</v>
      </c>
      <c r="S148" s="326">
        <v>29.9</v>
      </c>
      <c r="T148" s="322"/>
      <c r="U148" s="318"/>
      <c r="V148" s="300"/>
      <c r="W148" s="300"/>
      <c r="X148" s="300"/>
      <c r="Y148" s="300"/>
      <c r="Z148" s="300"/>
      <c r="AA148" s="300"/>
      <c r="AB148" s="300"/>
      <c r="AC148" s="300"/>
      <c r="AD148" s="300"/>
      <c r="AE148" s="300"/>
      <c r="AF148" s="300"/>
      <c r="AG148" s="300"/>
    </row>
    <row r="149" spans="1:33" s="319" customFormat="1" ht="12.75" customHeight="1" x14ac:dyDescent="0.15">
      <c r="A149" s="332"/>
      <c r="B149" s="332"/>
      <c r="C149" s="332"/>
      <c r="D149" s="332"/>
      <c r="E149" s="332"/>
      <c r="F149" s="342"/>
      <c r="G149" s="343"/>
      <c r="H149" s="343"/>
      <c r="I149" s="343"/>
      <c r="J149" s="343"/>
      <c r="K149" s="343"/>
      <c r="L149" s="343"/>
      <c r="M149" s="343"/>
      <c r="N149" s="343"/>
      <c r="O149" s="343"/>
      <c r="P149" s="343"/>
      <c r="Q149" s="343"/>
      <c r="R149" s="343"/>
      <c r="S149" s="343"/>
      <c r="T149" s="322"/>
      <c r="U149" s="318"/>
      <c r="Y149" s="300"/>
      <c r="Z149" s="300"/>
      <c r="AA149" s="300"/>
      <c r="AB149" s="300"/>
      <c r="AC149" s="300"/>
      <c r="AD149" s="300"/>
      <c r="AE149" s="300"/>
      <c r="AF149" s="300"/>
      <c r="AG149" s="300"/>
    </row>
    <row r="150" spans="1:33" s="319" customFormat="1" ht="12.75" customHeight="1" x14ac:dyDescent="0.15">
      <c r="A150" s="344"/>
      <c r="B150" s="330" t="s">
        <v>378</v>
      </c>
      <c r="C150" s="344"/>
      <c r="D150" s="344"/>
      <c r="E150" s="344"/>
      <c r="F150" s="344"/>
      <c r="G150" s="345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2"/>
      <c r="U150" s="318"/>
      <c r="Y150" s="300"/>
      <c r="Z150" s="300"/>
      <c r="AA150" s="300"/>
      <c r="AB150" s="300"/>
      <c r="AC150" s="300"/>
      <c r="AD150" s="300"/>
      <c r="AE150" s="300"/>
      <c r="AF150" s="300"/>
      <c r="AG150" s="300"/>
    </row>
    <row r="151" spans="1:33" s="319" customFormat="1" ht="12.75" customHeight="1" x14ac:dyDescent="0.15">
      <c r="A151" s="346"/>
      <c r="B151" s="330" t="s">
        <v>457</v>
      </c>
      <c r="C151" s="330"/>
      <c r="D151" s="330"/>
      <c r="E151" s="330"/>
      <c r="F151" s="330"/>
      <c r="G151" s="320"/>
      <c r="H151" s="347"/>
      <c r="I151" s="347"/>
      <c r="J151" s="347"/>
      <c r="K151" s="347"/>
      <c r="L151" s="347"/>
      <c r="M151" s="347"/>
      <c r="N151" s="347"/>
      <c r="O151" s="347"/>
      <c r="P151" s="347"/>
      <c r="Q151" s="347"/>
      <c r="R151" s="347"/>
      <c r="S151" s="347"/>
      <c r="T151" s="322"/>
      <c r="U151" s="318"/>
      <c r="Y151" s="300"/>
      <c r="Z151" s="300"/>
      <c r="AA151" s="300"/>
      <c r="AB151" s="300"/>
      <c r="AC151" s="300"/>
      <c r="AD151" s="300"/>
      <c r="AE151" s="300"/>
      <c r="AF151" s="300"/>
      <c r="AG151" s="300"/>
    </row>
  </sheetData>
  <phoneticPr fontId="2"/>
  <hyperlinks>
    <hyperlink ref="A1:F1" location="'14物価・生活目次'!A1" display="物価・生活目次へ＜＜" xr:uid="{00000000-0004-0000-0700-000000000000}"/>
  </hyperlinks>
  <printOptions horizontalCentered="1"/>
  <pageMargins left="0" right="0" top="0" bottom="0" header="0.11811023622047245" footer="0.55118110236220474"/>
  <pageSetup paperSize="9" scale="70" fitToHeight="2" pageOrder="overThenDown" orientation="landscape" blackAndWhite="1" r:id="rId1"/>
  <headerFooter alignWithMargins="0"/>
  <rowBreaks count="2" manualBreakCount="2">
    <brk id="63" max="19" man="1"/>
    <brk id="11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11</vt:i4>
      </vt:variant>
    </vt:vector>
  </HeadingPairs>
  <TitlesOfParts>
    <vt:vector size="19" baseType="lpstr">
      <vt:lpstr>14物価・生活目次</vt:lpstr>
      <vt:lpstr>14-1</vt:lpstr>
      <vt:lpstr>14-2</vt:lpstr>
      <vt:lpstr>14-3</vt:lpstr>
      <vt:lpstr>14-4</vt:lpstr>
      <vt:lpstr>14-5</vt:lpstr>
      <vt:lpstr>14-6</vt:lpstr>
      <vt:lpstr>14-7 </vt:lpstr>
      <vt:lpstr>'14-1'!Print_Area</vt:lpstr>
      <vt:lpstr>'14-2'!Print_Area</vt:lpstr>
      <vt:lpstr>'14-3'!Print_Area</vt:lpstr>
      <vt:lpstr>'14-4'!Print_Area</vt:lpstr>
      <vt:lpstr>'14-5'!Print_Area</vt:lpstr>
      <vt:lpstr>'14-6'!Print_Area</vt:lpstr>
      <vt:lpstr>'14-7 '!Print_Area</vt:lpstr>
      <vt:lpstr>'14-1'!Print_Titles</vt:lpstr>
      <vt:lpstr>'14-2'!Print_Titles</vt:lpstr>
      <vt:lpstr>'14-4'!Print_Titles</vt:lpstr>
      <vt:lpstr>'14-7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2024-04-18T00:45:28Z</dcterms:created>
  <dcterms:modified xsi:type="dcterms:W3CDTF">2024-04-18T05:38:45Z</dcterms:modified>
  <cp:category/>
  <cp:contentStatus/>
</cp:coreProperties>
</file>