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90" windowWidth="19395" windowHeight="7605"/>
  </bookViews>
  <sheets>
    <sheet name="1-1,1-2,1-3" sheetId="1" r:id="rId1"/>
    <sheet name="2-1, 2-2" sheetId="2" r:id="rId2"/>
  </sheets>
  <definedNames>
    <definedName name="_xlnm.Print_Area" localSheetId="1">'2-1, 2-2'!$A$1:$O$30</definedName>
  </definedNames>
  <calcPr calcId="125725"/>
</workbook>
</file>

<file path=xl/calcChain.xml><?xml version="1.0" encoding="utf-8"?>
<calcChain xmlns="http://schemas.openxmlformats.org/spreadsheetml/2006/main">
  <c r="T46" i="1"/>
  <c r="T45"/>
  <c r="T44"/>
  <c r="T43"/>
  <c r="T41"/>
  <c r="W31"/>
  <c r="V31"/>
  <c r="K31"/>
  <c r="J31"/>
  <c r="I31"/>
  <c r="W30"/>
  <c r="V30"/>
  <c r="K30"/>
  <c r="J30"/>
  <c r="I30"/>
  <c r="W29"/>
  <c r="V29"/>
  <c r="K29"/>
  <c r="J29"/>
  <c r="I29"/>
  <c r="W28"/>
  <c r="V28"/>
  <c r="K28"/>
  <c r="J28"/>
  <c r="I28"/>
  <c r="W26"/>
  <c r="V26"/>
  <c r="K26"/>
  <c r="J26"/>
  <c r="I26"/>
  <c r="AB15"/>
  <c r="AA15"/>
  <c r="V15"/>
  <c r="U15"/>
  <c r="P15"/>
  <c r="O15"/>
  <c r="I15"/>
  <c r="H15"/>
  <c r="E15"/>
  <c r="D15"/>
  <c r="AB14"/>
  <c r="AA14"/>
  <c r="V14"/>
  <c r="U14"/>
  <c r="P14"/>
  <c r="O14"/>
  <c r="I14"/>
  <c r="H14"/>
  <c r="E14"/>
  <c r="D14"/>
  <c r="AB13"/>
  <c r="AA13"/>
  <c r="V13"/>
  <c r="U13"/>
  <c r="P13"/>
  <c r="O13"/>
  <c r="I13"/>
  <c r="H13"/>
  <c r="E13"/>
  <c r="D13"/>
  <c r="AB12"/>
  <c r="AA12"/>
  <c r="V12"/>
  <c r="U12"/>
  <c r="P12"/>
  <c r="O12"/>
  <c r="I12"/>
  <c r="H12"/>
  <c r="E12"/>
  <c r="D12"/>
  <c r="AB10"/>
  <c r="V10"/>
  <c r="P10"/>
  <c r="I10"/>
  <c r="E10"/>
</calcChain>
</file>

<file path=xl/sharedStrings.xml><?xml version="1.0" encoding="utf-8"?>
<sst xmlns="http://schemas.openxmlformats.org/spreadsheetml/2006/main" count="212" uniqueCount="119">
  <si>
    <t>１－１　広域市町村圏別　事業所数、従業者数、製造品出荷額等、粗付加価値額、付加価値額（従業者４人以上の事業　　所）</t>
    <rPh sb="8" eb="9">
      <t>ソン</t>
    </rPh>
    <rPh sb="37" eb="39">
      <t>フカ</t>
    </rPh>
    <rPh sb="39" eb="41">
      <t>カチ</t>
    </rPh>
    <rPh sb="41" eb="42">
      <t>ガク</t>
    </rPh>
    <phoneticPr fontId="4"/>
  </si>
  <si>
    <t>　</t>
  </si>
  <si>
    <t>事　業　所　数</t>
  </si>
  <si>
    <t>従　業　者　数</t>
  </si>
  <si>
    <t xml:space="preserve">     　　製　造　品　出　荷　 　　　額　等</t>
    <phoneticPr fontId="4"/>
  </si>
  <si>
    <t>粗　　付　　加　　価　　値　　額</t>
    <phoneticPr fontId="4"/>
  </si>
  <si>
    <t>付　　加　　価　　値　　額</t>
    <phoneticPr fontId="4"/>
  </si>
  <si>
    <t>広域市町村圏</t>
    <rPh sb="4" eb="5">
      <t>ソン</t>
    </rPh>
    <phoneticPr fontId="4"/>
  </si>
  <si>
    <t>２４年</t>
    <rPh sb="2" eb="3">
      <t>ネン</t>
    </rPh>
    <phoneticPr fontId="4"/>
  </si>
  <si>
    <t>２５　年</t>
    <phoneticPr fontId="4"/>
  </si>
  <si>
    <t>対前</t>
    <rPh sb="0" eb="1">
      <t>タイ</t>
    </rPh>
    <rPh sb="1" eb="2">
      <t>ゼン</t>
    </rPh>
    <phoneticPr fontId="4"/>
  </si>
  <si>
    <t>実数</t>
    <phoneticPr fontId="4"/>
  </si>
  <si>
    <t>実　数</t>
  </si>
  <si>
    <t>構成比</t>
  </si>
  <si>
    <t>年比</t>
    <rPh sb="0" eb="1">
      <t>ネン</t>
    </rPh>
    <rPh sb="1" eb="2">
      <t>ヒ</t>
    </rPh>
    <phoneticPr fontId="4"/>
  </si>
  <si>
    <t>実　　数</t>
    <phoneticPr fontId="4"/>
  </si>
  <si>
    <t>％</t>
  </si>
  <si>
    <t>人</t>
  </si>
  <si>
    <t>万円</t>
  </si>
  <si>
    <t>合 　　計</t>
    <phoneticPr fontId="4"/>
  </si>
  <si>
    <t>福井坂井地区</t>
  </si>
  <si>
    <t>大野勝山地区</t>
  </si>
  <si>
    <t>丹　　　南地区</t>
  </si>
  <si>
    <t>嶺　　　南地区</t>
  </si>
  <si>
    <t>１－２　広域市町村圏別  経営組織別事業所数、従業者数（従業者４人以上の事業所）</t>
    <rPh sb="4" eb="6">
      <t>コウイキ</t>
    </rPh>
    <rPh sb="6" eb="8">
      <t>シチョウ</t>
    </rPh>
    <rPh sb="8" eb="9">
      <t>ソン</t>
    </rPh>
    <rPh sb="9" eb="10">
      <t>ケン</t>
    </rPh>
    <rPh sb="10" eb="11">
      <t>ベツ</t>
    </rPh>
    <rPh sb="13" eb="15">
      <t>ケイエイ</t>
    </rPh>
    <rPh sb="15" eb="17">
      <t>ソシキ</t>
    </rPh>
    <rPh sb="17" eb="18">
      <t>ベツ</t>
    </rPh>
    <rPh sb="18" eb="21">
      <t>ジギョウショ</t>
    </rPh>
    <rPh sb="21" eb="22">
      <t>スウ</t>
    </rPh>
    <rPh sb="23" eb="27">
      <t>ジュウギョウシャスウ</t>
    </rPh>
    <phoneticPr fontId="4"/>
  </si>
  <si>
    <t>広域市町村圏</t>
    <rPh sb="0" eb="2">
      <t>コウイキ</t>
    </rPh>
    <rPh sb="2" eb="4">
      <t>シチョウ</t>
    </rPh>
    <rPh sb="4" eb="5">
      <t>ソン</t>
    </rPh>
    <rPh sb="5" eb="6">
      <t>ケン</t>
    </rPh>
    <phoneticPr fontId="4"/>
  </si>
  <si>
    <t>事　　　　　業　　　　　所　　　　　数　　　　　</t>
    <rPh sb="0" eb="13">
      <t>ジギョウショ</t>
    </rPh>
    <rPh sb="18" eb="19">
      <t>スウ</t>
    </rPh>
    <phoneticPr fontId="4"/>
  </si>
  <si>
    <t xml:space="preserve">        従　　　　　業　　          　　　者　　　　　数  　 　　（人）  </t>
    <rPh sb="8" eb="9">
      <t>ジュウ</t>
    </rPh>
    <rPh sb="14" eb="15">
      <t>ギョウ</t>
    </rPh>
    <rPh sb="30" eb="31">
      <t>シャ</t>
    </rPh>
    <rPh sb="36" eb="37">
      <t>カズ</t>
    </rPh>
    <rPh sb="44" eb="45">
      <t>ニン</t>
    </rPh>
    <phoneticPr fontId="4"/>
  </si>
  <si>
    <t>総数</t>
    <rPh sb="0" eb="2">
      <t>ソウスウ</t>
    </rPh>
    <phoneticPr fontId="4"/>
  </si>
  <si>
    <t>会　　　　　　　　　社</t>
    <rPh sb="0" eb="11">
      <t>カイシャ</t>
    </rPh>
    <phoneticPr fontId="4"/>
  </si>
  <si>
    <t>組合
その他
の法人
（C)</t>
    <rPh sb="0" eb="2">
      <t>クミアイ</t>
    </rPh>
    <rPh sb="5" eb="6">
      <t>ホカ</t>
    </rPh>
    <rPh sb="8" eb="10">
      <t>ホウジン</t>
    </rPh>
    <phoneticPr fontId="4"/>
  </si>
  <si>
    <t>個　人　　（D)</t>
    <rPh sb="0" eb="3">
      <t>コジン</t>
    </rPh>
    <phoneticPr fontId="4"/>
  </si>
  <si>
    <t>構　成　比　（％）</t>
    <rPh sb="0" eb="5">
      <t>コウセイヒ</t>
    </rPh>
    <phoneticPr fontId="4"/>
  </si>
  <si>
    <t xml:space="preserve">        合　　    　　計</t>
    <rPh sb="8" eb="9">
      <t>ゴウ</t>
    </rPh>
    <rPh sb="17" eb="18">
      <t>ケイ</t>
    </rPh>
    <phoneticPr fontId="4"/>
  </si>
  <si>
    <t>個人事業主および無給家族従業者</t>
    <rPh sb="0" eb="5">
      <t>コジンジギョウヌシ</t>
    </rPh>
    <rPh sb="8" eb="10">
      <t>ムキュウ</t>
    </rPh>
    <rPh sb="10" eb="12">
      <t>カゾク</t>
    </rPh>
    <rPh sb="12" eb="15">
      <t>ジュウギョウシャ</t>
    </rPh>
    <phoneticPr fontId="4"/>
  </si>
  <si>
    <t>常　用　労　働　者</t>
    <rPh sb="0" eb="3">
      <t>ジョウヨウ</t>
    </rPh>
    <rPh sb="4" eb="9">
      <t>ロウドウシャ</t>
    </rPh>
    <phoneticPr fontId="4"/>
  </si>
  <si>
    <t>構成比　（％）</t>
    <rPh sb="0" eb="3">
      <t>コウセイヒ</t>
    </rPh>
    <phoneticPr fontId="4"/>
  </si>
  <si>
    <t>（A)</t>
    <phoneticPr fontId="4"/>
  </si>
  <si>
    <t>合　計</t>
    <rPh sb="0" eb="3">
      <t>ゴウケイ</t>
    </rPh>
    <phoneticPr fontId="4"/>
  </si>
  <si>
    <t>1千万円</t>
    <rPh sb="1" eb="4">
      <t>センマンエン</t>
    </rPh>
    <phoneticPr fontId="4"/>
  </si>
  <si>
    <t>1千万円～</t>
    <rPh sb="1" eb="4">
      <t>センマンエン</t>
    </rPh>
    <phoneticPr fontId="4"/>
  </si>
  <si>
    <t>1億円</t>
    <rPh sb="1" eb="3">
      <t>オクエン</t>
    </rPh>
    <phoneticPr fontId="4"/>
  </si>
  <si>
    <t>（B)/(A)</t>
    <phoneticPr fontId="4"/>
  </si>
  <si>
    <t>（C)/(A)</t>
    <phoneticPr fontId="4"/>
  </si>
  <si>
    <t>（D)/(A)</t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</si>
  <si>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</si>
  <si>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</si>
  <si>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</si>
  <si>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（F)/(E)</t>
    <phoneticPr fontId="4"/>
  </si>
  <si>
    <t>（G)/(E)</t>
    <phoneticPr fontId="4"/>
  </si>
  <si>
    <t>（B)</t>
    <phoneticPr fontId="4"/>
  </si>
  <si>
    <t>未 満</t>
    <rPh sb="0" eb="1">
      <t>ミ</t>
    </rPh>
    <rPh sb="2" eb="3">
      <t>マン</t>
    </rPh>
    <phoneticPr fontId="4"/>
  </si>
  <si>
    <t>1億円未満</t>
    <rPh sb="1" eb="3">
      <t>オクエン</t>
    </rPh>
    <rPh sb="3" eb="5">
      <t>ミマン</t>
    </rPh>
    <phoneticPr fontId="4"/>
  </si>
  <si>
    <t>以　上</t>
    <rPh sb="0" eb="3">
      <t>イジョウ</t>
    </rPh>
    <phoneticPr fontId="4"/>
  </si>
  <si>
    <t>（E)</t>
    <phoneticPr fontId="4"/>
  </si>
  <si>
    <t>（F)</t>
    <phoneticPr fontId="4"/>
  </si>
  <si>
    <t>（G)</t>
    <phoneticPr fontId="4"/>
  </si>
  <si>
    <t>合　 　計</t>
    <rPh sb="0" eb="1">
      <t>ゴウ</t>
    </rPh>
    <rPh sb="4" eb="5">
      <t>ケイ</t>
    </rPh>
    <phoneticPr fontId="4"/>
  </si>
  <si>
    <t>福井坂井地区</t>
    <rPh sb="0" eb="2">
      <t>フクイ</t>
    </rPh>
    <rPh sb="2" eb="4">
      <t>サカイ</t>
    </rPh>
    <rPh sb="4" eb="6">
      <t>チク</t>
    </rPh>
    <phoneticPr fontId="4"/>
  </si>
  <si>
    <t>大野勝山地区</t>
    <rPh sb="0" eb="2">
      <t>オオノ</t>
    </rPh>
    <rPh sb="2" eb="4">
      <t>カツヤマ</t>
    </rPh>
    <rPh sb="4" eb="6">
      <t>チク</t>
    </rPh>
    <phoneticPr fontId="4"/>
  </si>
  <si>
    <t>丹　　　南地区</t>
    <rPh sb="0" eb="5">
      <t>タンナン</t>
    </rPh>
    <rPh sb="5" eb="7">
      <t>チク</t>
    </rPh>
    <phoneticPr fontId="4"/>
  </si>
  <si>
    <t>嶺　　　南地区</t>
    <rPh sb="0" eb="1">
      <t>レイ</t>
    </rPh>
    <rPh sb="4" eb="5">
      <t>ナン</t>
    </rPh>
    <rPh sb="5" eb="7">
      <t>チク</t>
    </rPh>
    <phoneticPr fontId="4"/>
  </si>
  <si>
    <t>１－３　広域市町村圏別　現金給与総額、原材料使用額等、製造品出荷額等（従業者４人以上の事業所）</t>
    <rPh sb="8" eb="9">
      <t>ソン</t>
    </rPh>
    <phoneticPr fontId="4"/>
  </si>
  <si>
    <t>（単位：万円）</t>
  </si>
  <si>
    <t>広域市町村圏</t>
  </si>
  <si>
    <t>事業
所数</t>
    <phoneticPr fontId="4"/>
  </si>
  <si>
    <t>現金給与総額</t>
    <phoneticPr fontId="4"/>
  </si>
  <si>
    <t>原材料使用額等</t>
    <phoneticPr fontId="4"/>
  </si>
  <si>
    <t xml:space="preserve">         製　　　　造　　　　品　　　 　　出　　　　荷     　　 額　　　　　等</t>
    <phoneticPr fontId="4"/>
  </si>
  <si>
    <t>総　　　　　額</t>
  </si>
  <si>
    <t>製造品出荷額
(B)</t>
    <phoneticPr fontId="4"/>
  </si>
  <si>
    <t>加工賃収入額
（C)</t>
    <phoneticPr fontId="4"/>
  </si>
  <si>
    <t>くず・廃物　の出荷額
　　　　　　　(D)</t>
    <rPh sb="3" eb="5">
      <t>ハイブツ</t>
    </rPh>
    <rPh sb="7" eb="9">
      <t>シュッカ</t>
    </rPh>
    <rPh sb="9" eb="10">
      <t>ガク</t>
    </rPh>
    <phoneticPr fontId="4"/>
  </si>
  <si>
    <t>修理料収入額
(E)</t>
    <rPh sb="0" eb="2">
      <t>シュウリ</t>
    </rPh>
    <rPh sb="2" eb="3">
      <t>リョウ</t>
    </rPh>
    <rPh sb="3" eb="5">
      <t>シュウニュウ</t>
    </rPh>
    <rPh sb="5" eb="6">
      <t>ガク</t>
    </rPh>
    <phoneticPr fontId="4"/>
  </si>
  <si>
    <t>その他の収入額 
(F)</t>
    <phoneticPr fontId="4"/>
  </si>
  <si>
    <t>１事業所当たり　製造品出荷額等</t>
    <rPh sb="8" eb="11">
      <t>セイゾウヒン</t>
    </rPh>
    <rPh sb="11" eb="13">
      <t>シュッカ</t>
    </rPh>
    <rPh sb="13" eb="14">
      <t>ガク</t>
    </rPh>
    <rPh sb="14" eb="15">
      <t>トウ</t>
    </rPh>
    <phoneticPr fontId="4"/>
  </si>
  <si>
    <t>（A)=（B)+（C)+（D)
         ＋（E)＋(Ｆ)</t>
    <phoneticPr fontId="4"/>
  </si>
  <si>
    <t>福井坂井地区</t>
    <phoneticPr fontId="4"/>
  </si>
  <si>
    <t>大野勝山地区</t>
    <phoneticPr fontId="4"/>
  </si>
  <si>
    <t>丹　　　南地区</t>
    <phoneticPr fontId="4"/>
  </si>
  <si>
    <t>X</t>
    <phoneticPr fontId="4"/>
  </si>
  <si>
    <t>嶺　　　南地区</t>
    <phoneticPr fontId="4"/>
  </si>
  <si>
    <t>２－１　広域市町村圏別　事業所数、現金給与率、原材料率、付加価値率、減価償却額 （従業者３０人以上の事業 　所）</t>
    <rPh sb="4" eb="6">
      <t>コウイキ</t>
    </rPh>
    <rPh sb="6" eb="8">
      <t>シチョウ</t>
    </rPh>
    <rPh sb="8" eb="9">
      <t>ソン</t>
    </rPh>
    <rPh sb="9" eb="10">
      <t>ケン</t>
    </rPh>
    <rPh sb="10" eb="11">
      <t>ベツ</t>
    </rPh>
    <rPh sb="12" eb="15">
      <t>ジギョウショ</t>
    </rPh>
    <rPh sb="15" eb="16">
      <t>スウ</t>
    </rPh>
    <rPh sb="21" eb="22">
      <t>リツ</t>
    </rPh>
    <rPh sb="26" eb="27">
      <t>リツ</t>
    </rPh>
    <rPh sb="30" eb="32">
      <t>カチ</t>
    </rPh>
    <rPh sb="32" eb="33">
      <t>リツ</t>
    </rPh>
    <rPh sb="34" eb="39">
      <t>ゲンカショウキャクガク</t>
    </rPh>
    <phoneticPr fontId="4"/>
  </si>
  <si>
    <t>（単位：万円、％）</t>
    <rPh sb="1" eb="3">
      <t>タンイ</t>
    </rPh>
    <rPh sb="4" eb="6">
      <t>マンエン</t>
    </rPh>
    <phoneticPr fontId="4"/>
  </si>
  <si>
    <t>事業所数</t>
    <rPh sb="0" eb="3">
      <t>ジギョウショ</t>
    </rPh>
    <rPh sb="3" eb="4">
      <t>スウ</t>
    </rPh>
    <phoneticPr fontId="4"/>
  </si>
  <si>
    <t>生産額</t>
    <rPh sb="0" eb="2">
      <t>セイサン</t>
    </rPh>
    <rPh sb="2" eb="3">
      <t>ガク</t>
    </rPh>
    <phoneticPr fontId="4"/>
  </si>
  <si>
    <t>現金給与
総額（A)</t>
    <rPh sb="0" eb="2">
      <t>ゲンキン</t>
    </rPh>
    <rPh sb="2" eb="4">
      <t>キュウヨ</t>
    </rPh>
    <rPh sb="5" eb="7">
      <t>ソウガク</t>
    </rPh>
    <phoneticPr fontId="4"/>
  </si>
  <si>
    <t>現金給与率</t>
    <rPh sb="0" eb="1">
      <t>ウツツ</t>
    </rPh>
    <rPh sb="1" eb="2">
      <t>キン</t>
    </rPh>
    <rPh sb="2" eb="4">
      <t>キュウヨ</t>
    </rPh>
    <rPh sb="4" eb="5">
      <t>リツ</t>
    </rPh>
    <phoneticPr fontId="4"/>
  </si>
  <si>
    <t>現金給与分配率（A)/（B)</t>
    <rPh sb="0" eb="2">
      <t>ゲンキン</t>
    </rPh>
    <rPh sb="2" eb="4">
      <t>キュウヨ</t>
    </rPh>
    <rPh sb="4" eb="6">
      <t>ブンパイ</t>
    </rPh>
    <rPh sb="6" eb="7">
      <t>リツ</t>
    </rPh>
    <phoneticPr fontId="4"/>
  </si>
  <si>
    <t>原材料使用額等</t>
    <rPh sb="0" eb="3">
      <t>ゲンザイリョウ</t>
    </rPh>
    <rPh sb="3" eb="7">
      <t>シヨウガクトウ</t>
    </rPh>
    <phoneticPr fontId="4"/>
  </si>
  <si>
    <t>原材料率</t>
    <rPh sb="0" eb="3">
      <t>ゲンザイリョウ</t>
    </rPh>
    <rPh sb="3" eb="4">
      <t>リツ</t>
    </rPh>
    <phoneticPr fontId="4"/>
  </si>
  <si>
    <t xml:space="preserve"> 付加価値額　　（B)</t>
    <rPh sb="1" eb="6">
      <t>フカカチガク</t>
    </rPh>
    <phoneticPr fontId="4"/>
  </si>
  <si>
    <t>１事業所当り 　　 付加価値額</t>
    <rPh sb="1" eb="4">
      <t>ジギョウショ</t>
    </rPh>
    <rPh sb="4" eb="5">
      <t>アタ</t>
    </rPh>
    <rPh sb="10" eb="15">
      <t>フカカチガク</t>
    </rPh>
    <phoneticPr fontId="4"/>
  </si>
  <si>
    <t>従業者１人
１ヵ月当り
付加価値額</t>
    <rPh sb="0" eb="3">
      <t>ジュウギョウシャ</t>
    </rPh>
    <rPh sb="4" eb="5">
      <t>ヒト</t>
    </rPh>
    <rPh sb="7" eb="9">
      <t>カゲツ</t>
    </rPh>
    <rPh sb="9" eb="10">
      <t>アタ</t>
    </rPh>
    <rPh sb="12" eb="17">
      <t>フカカチガク</t>
    </rPh>
    <phoneticPr fontId="4"/>
  </si>
  <si>
    <t>付加価値率</t>
    <rPh sb="0" eb="2">
      <t>フカ</t>
    </rPh>
    <rPh sb="2" eb="4">
      <t>カチ</t>
    </rPh>
    <rPh sb="4" eb="5">
      <t>リツ</t>
    </rPh>
    <phoneticPr fontId="4"/>
  </si>
  <si>
    <t>減価償却額</t>
    <rPh sb="0" eb="2">
      <t>ゲンカ</t>
    </rPh>
    <rPh sb="2" eb="5">
      <t>ショウキャクガク</t>
    </rPh>
    <phoneticPr fontId="4"/>
  </si>
  <si>
    <t>減価償却率</t>
    <rPh sb="0" eb="2">
      <t>ゲンカ</t>
    </rPh>
    <rPh sb="2" eb="4">
      <t>ショウキャク</t>
    </rPh>
    <rPh sb="4" eb="5">
      <t>リツ</t>
    </rPh>
    <phoneticPr fontId="4"/>
  </si>
  <si>
    <t>月別常用
労働者数計</t>
    <rPh sb="0" eb="2">
      <t>ツキベツ</t>
    </rPh>
    <rPh sb="2" eb="4">
      <t>ジョウヨウ</t>
    </rPh>
    <rPh sb="5" eb="7">
      <t>ロウドウ</t>
    </rPh>
    <rPh sb="7" eb="8">
      <t>シャ</t>
    </rPh>
    <rPh sb="8" eb="9">
      <t>スウ</t>
    </rPh>
    <rPh sb="9" eb="10">
      <t>ケイ</t>
    </rPh>
    <phoneticPr fontId="4"/>
  </si>
  <si>
    <t>合 　　計</t>
    <rPh sb="0" eb="1">
      <t>ゴウ</t>
    </rPh>
    <rPh sb="4" eb="5">
      <t>ケイ</t>
    </rPh>
    <phoneticPr fontId="4"/>
  </si>
  <si>
    <t>Ｘ</t>
    <phoneticPr fontId="4"/>
  </si>
  <si>
    <t>２－２　広域市町村圏別　事業所数、有形固定資産、有形固定資産投資額 （従業者３０人以上の事業所）</t>
    <rPh sb="4" eb="6">
      <t>コウイキ</t>
    </rPh>
    <rPh sb="6" eb="8">
      <t>シチョウ</t>
    </rPh>
    <rPh sb="8" eb="9">
      <t>ソン</t>
    </rPh>
    <rPh sb="9" eb="10">
      <t>ケン</t>
    </rPh>
    <rPh sb="10" eb="11">
      <t>ベツ</t>
    </rPh>
    <rPh sb="12" eb="15">
      <t>ジギョウショ</t>
    </rPh>
    <rPh sb="15" eb="16">
      <t>スウ</t>
    </rPh>
    <rPh sb="17" eb="23">
      <t>ユウケイコテイシサン</t>
    </rPh>
    <rPh sb="24" eb="26">
      <t>ユウケイ</t>
    </rPh>
    <rPh sb="26" eb="28">
      <t>コテイ</t>
    </rPh>
    <rPh sb="28" eb="30">
      <t>シサン</t>
    </rPh>
    <rPh sb="30" eb="32">
      <t>トウシ</t>
    </rPh>
    <rPh sb="32" eb="33">
      <t>ガク</t>
    </rPh>
    <phoneticPr fontId="4"/>
  </si>
  <si>
    <t>（単位：万円）</t>
    <rPh sb="1" eb="3">
      <t>タンイ</t>
    </rPh>
    <rPh sb="4" eb="6">
      <t>マンエン</t>
    </rPh>
    <phoneticPr fontId="4"/>
  </si>
  <si>
    <t>有形固
定資産
投資額</t>
    <rPh sb="0" eb="2">
      <t>ユウケイ</t>
    </rPh>
    <rPh sb="2" eb="3">
      <t>カタム</t>
    </rPh>
    <rPh sb="4" eb="5">
      <t>サダム</t>
    </rPh>
    <rPh sb="5" eb="7">
      <t>シサン</t>
    </rPh>
    <rPh sb="8" eb="10">
      <t>トウシ</t>
    </rPh>
    <rPh sb="10" eb="11">
      <t>ガク</t>
    </rPh>
    <phoneticPr fontId="4"/>
  </si>
  <si>
    <t>年初現在高</t>
    <rPh sb="0" eb="2">
      <t>ネンショ</t>
    </rPh>
    <rPh sb="2" eb="4">
      <t>ゲンザイ</t>
    </rPh>
    <rPh sb="4" eb="5">
      <t>タカ</t>
    </rPh>
    <phoneticPr fontId="4"/>
  </si>
  <si>
    <t>年　　　間　　　取　　　得　　　　額</t>
    <rPh sb="0" eb="1">
      <t>トシ</t>
    </rPh>
    <rPh sb="4" eb="5">
      <t>アイダ</t>
    </rPh>
    <rPh sb="8" eb="9">
      <t>トリ</t>
    </rPh>
    <rPh sb="12" eb="13">
      <t>エ</t>
    </rPh>
    <rPh sb="17" eb="18">
      <t>ガク</t>
    </rPh>
    <phoneticPr fontId="4"/>
  </si>
  <si>
    <t>除 却 額</t>
    <rPh sb="0" eb="3">
      <t>ジョキャク</t>
    </rPh>
    <rPh sb="4" eb="5">
      <t>ガク</t>
    </rPh>
    <phoneticPr fontId="4"/>
  </si>
  <si>
    <t>建　設　仮　勘　定</t>
    <rPh sb="0" eb="3">
      <t>ケンセツ</t>
    </rPh>
    <rPh sb="4" eb="5">
      <t>カリ</t>
    </rPh>
    <rPh sb="6" eb="9">
      <t>カンジョウ</t>
    </rPh>
    <phoneticPr fontId="4"/>
  </si>
  <si>
    <t>土　　地</t>
    <rPh sb="0" eb="4">
      <t>トチ</t>
    </rPh>
    <phoneticPr fontId="4"/>
  </si>
  <si>
    <t>建物 ・構築物</t>
    <rPh sb="0" eb="2">
      <t>タテモノ</t>
    </rPh>
    <rPh sb="4" eb="6">
      <t>コウチク</t>
    </rPh>
    <rPh sb="6" eb="7">
      <t>ブツ</t>
    </rPh>
    <phoneticPr fontId="4"/>
  </si>
  <si>
    <t xml:space="preserve">機 械 ・装 置 </t>
    <rPh sb="0" eb="3">
      <t>キカイ</t>
    </rPh>
    <rPh sb="5" eb="8">
      <t>ソウチ</t>
    </rPh>
    <phoneticPr fontId="4"/>
  </si>
  <si>
    <t>その他</t>
    <rPh sb="0" eb="3">
      <t>ソノタ</t>
    </rPh>
    <phoneticPr fontId="4"/>
  </si>
  <si>
    <t>増</t>
    <rPh sb="0" eb="1">
      <t>ゾウ</t>
    </rPh>
    <phoneticPr fontId="4"/>
  </si>
  <si>
    <t>減</t>
    <rPh sb="0" eb="1">
      <t>ゲン</t>
    </rPh>
    <phoneticPr fontId="4"/>
  </si>
  <si>
    <t>年間増減</t>
    <rPh sb="0" eb="2">
      <t>ネンカン</t>
    </rPh>
    <rPh sb="2" eb="4">
      <t>ゾウゲン</t>
    </rPh>
    <phoneticPr fontId="4"/>
  </si>
  <si>
    <t>合　 　計</t>
    <phoneticPr fontId="4"/>
  </si>
  <si>
    <t xml:space="preserve"> 福井坂井地区</t>
  </si>
  <si>
    <t xml:space="preserve"> 大野勝山地区</t>
  </si>
  <si>
    <t xml:space="preserve"> 丹　　　南地区</t>
  </si>
  <si>
    <t xml:space="preserve"> 嶺　　　南地区</t>
  </si>
</sst>
</file>

<file path=xl/styles.xml><?xml version="1.0" encoding="utf-8"?>
<styleSheet xmlns="http://schemas.openxmlformats.org/spreadsheetml/2006/main">
  <numFmts count="7">
    <numFmt numFmtId="176" formatCode="0.0;&quot;▲ &quot;0.0"/>
    <numFmt numFmtId="177" formatCode="#,##0.0;&quot;▲ &quot;#,##0.0"/>
    <numFmt numFmtId="178" formatCode="#,##0.0_ ;[Red]\-#,##0.0\ "/>
    <numFmt numFmtId="179" formatCode="0.0_ "/>
    <numFmt numFmtId="180" formatCode="#,##0_ "/>
    <numFmt numFmtId="181" formatCode="#,##0.0;[Red]\-#,##0.0"/>
    <numFmt numFmtId="182" formatCode="#,##0;&quot;▲ &quot;#,##0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.5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1" fillId="0" borderId="0"/>
  </cellStyleXfs>
  <cellXfs count="230">
    <xf numFmtId="0" fontId="0" fillId="0" borderId="0" xfId="0"/>
    <xf numFmtId="38" fontId="2" fillId="0" borderId="0" xfId="1" applyFont="1" applyFill="1" applyAlignment="1">
      <alignment vertical="center"/>
    </xf>
    <xf numFmtId="38" fontId="2" fillId="0" borderId="0" xfId="1" applyFont="1" applyFill="1" applyAlignment="1">
      <alignment horizontal="center" vertical="center"/>
    </xf>
    <xf numFmtId="38" fontId="2" fillId="0" borderId="1" xfId="1" applyFont="1" applyFill="1" applyBorder="1" applyAlignment="1">
      <alignment vertical="center"/>
    </xf>
    <xf numFmtId="38" fontId="2" fillId="0" borderId="2" xfId="1" applyFont="1" applyFill="1" applyBorder="1" applyAlignment="1">
      <alignment horizontal="center" vertical="center"/>
    </xf>
    <xf numFmtId="38" fontId="2" fillId="0" borderId="0" xfId="1" applyFont="1" applyFill="1" applyBorder="1" applyAlignment="1">
      <alignment vertical="center"/>
    </xf>
    <xf numFmtId="38" fontId="2" fillId="0" borderId="3" xfId="1" applyFont="1" applyFill="1" applyBorder="1" applyAlignment="1">
      <alignment horizontal="center" vertical="center"/>
    </xf>
    <xf numFmtId="38" fontId="2" fillId="0" borderId="4" xfId="1" applyFont="1" applyFill="1" applyBorder="1" applyAlignment="1">
      <alignment horizontal="center" vertical="center"/>
    </xf>
    <xf numFmtId="38" fontId="2" fillId="0" borderId="5" xfId="1" applyFont="1" applyFill="1" applyBorder="1" applyAlignment="1">
      <alignment horizontal="center" vertical="center"/>
    </xf>
    <xf numFmtId="38" fontId="2" fillId="0" borderId="1" xfId="1" applyFont="1" applyFill="1" applyBorder="1" applyAlignment="1">
      <alignment horizontal="center" vertical="center"/>
    </xf>
    <xf numFmtId="38" fontId="2" fillId="0" borderId="6" xfId="1" applyFont="1" applyFill="1" applyBorder="1" applyAlignment="1">
      <alignment vertical="center"/>
    </xf>
    <xf numFmtId="38" fontId="2" fillId="0" borderId="7" xfId="1" applyFont="1" applyFill="1" applyBorder="1" applyAlignment="1">
      <alignment horizontal="center" vertical="center"/>
    </xf>
    <xf numFmtId="38" fontId="2" fillId="0" borderId="8" xfId="1" applyFont="1" applyFill="1" applyBorder="1" applyAlignment="1">
      <alignment horizontal="center" vertical="center"/>
    </xf>
    <xf numFmtId="38" fontId="2" fillId="0" borderId="9" xfId="1" applyFont="1" applyFill="1" applyBorder="1" applyAlignment="1">
      <alignment horizontal="center" vertical="center"/>
    </xf>
    <xf numFmtId="38" fontId="2" fillId="0" borderId="10" xfId="1" applyFont="1" applyFill="1" applyBorder="1" applyAlignment="1">
      <alignment horizontal="center" vertical="center"/>
    </xf>
    <xf numFmtId="38" fontId="2" fillId="0" borderId="5" xfId="1" applyFont="1" applyFill="1" applyBorder="1" applyAlignment="1">
      <alignment vertical="center"/>
    </xf>
    <xf numFmtId="38" fontId="2" fillId="0" borderId="3" xfId="1" applyFont="1" applyFill="1" applyBorder="1" applyAlignment="1">
      <alignment horizontal="right" vertical="center"/>
    </xf>
    <xf numFmtId="38" fontId="2" fillId="0" borderId="11" xfId="1" applyFont="1" applyFill="1" applyBorder="1" applyAlignment="1">
      <alignment horizontal="right" vertical="center"/>
    </xf>
    <xf numFmtId="0" fontId="0" fillId="0" borderId="11" xfId="0" applyFill="1" applyBorder="1" applyAlignment="1">
      <alignment horizontal="right" vertical="center"/>
    </xf>
    <xf numFmtId="176" fontId="2" fillId="0" borderId="5" xfId="1" applyNumberFormat="1" applyFont="1" applyFill="1" applyBorder="1" applyAlignment="1">
      <alignment horizontal="right" vertical="center"/>
    </xf>
    <xf numFmtId="38" fontId="2" fillId="0" borderId="12" xfId="1" applyFont="1" applyFill="1" applyBorder="1" applyAlignment="1">
      <alignment vertical="center"/>
    </xf>
    <xf numFmtId="38" fontId="2" fillId="0" borderId="13" xfId="1" applyFont="1" applyFill="1" applyBorder="1" applyAlignment="1">
      <alignment horizontal="right" vertical="center"/>
    </xf>
    <xf numFmtId="38" fontId="2" fillId="0" borderId="14" xfId="1" applyFont="1" applyFill="1" applyBorder="1" applyAlignment="1">
      <alignment horizontal="right" vertical="center"/>
    </xf>
    <xf numFmtId="38" fontId="2" fillId="0" borderId="14" xfId="1" applyFont="1" applyFill="1" applyBorder="1" applyAlignment="1">
      <alignment horizontal="center" vertical="center"/>
    </xf>
    <xf numFmtId="38" fontId="2" fillId="0" borderId="12" xfId="1" applyFont="1" applyFill="1" applyBorder="1" applyAlignment="1">
      <alignment horizontal="center" vertical="center"/>
    </xf>
    <xf numFmtId="176" fontId="2" fillId="0" borderId="12" xfId="1" applyNumberFormat="1" applyFont="1" applyFill="1" applyBorder="1" applyAlignment="1">
      <alignment horizontal="right" vertical="center"/>
    </xf>
    <xf numFmtId="38" fontId="5" fillId="0" borderId="12" xfId="1" applyFont="1" applyFill="1" applyBorder="1" applyAlignment="1">
      <alignment horizontal="center" vertical="center"/>
    </xf>
    <xf numFmtId="38" fontId="5" fillId="0" borderId="0" xfId="1" applyFont="1" applyFill="1" applyAlignment="1">
      <alignment vertical="center"/>
    </xf>
    <xf numFmtId="38" fontId="5" fillId="0" borderId="13" xfId="1" applyFont="1" applyFill="1" applyBorder="1" applyAlignment="1">
      <alignment vertical="center"/>
    </xf>
    <xf numFmtId="177" fontId="5" fillId="0" borderId="13" xfId="1" applyNumberFormat="1" applyFont="1" applyFill="1" applyBorder="1" applyAlignment="1">
      <alignment vertical="center"/>
    </xf>
    <xf numFmtId="176" fontId="5" fillId="0" borderId="13" xfId="1" applyNumberFormat="1" applyFont="1" applyFill="1" applyBorder="1" applyAlignment="1">
      <alignment vertical="center"/>
    </xf>
    <xf numFmtId="176" fontId="5" fillId="0" borderId="14" xfId="1" applyNumberFormat="1" applyFont="1" applyFill="1" applyBorder="1" applyAlignment="1">
      <alignment vertical="center"/>
    </xf>
    <xf numFmtId="38" fontId="5" fillId="0" borderId="14" xfId="1" applyFont="1" applyFill="1" applyBorder="1" applyAlignment="1">
      <alignment vertical="center"/>
    </xf>
    <xf numFmtId="38" fontId="5" fillId="0" borderId="12" xfId="1" applyFont="1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176" fontId="5" fillId="0" borderId="12" xfId="1" applyNumberFormat="1" applyFont="1" applyFill="1" applyBorder="1" applyAlignment="1">
      <alignment horizontal="right" vertical="center"/>
    </xf>
    <xf numFmtId="38" fontId="2" fillId="0" borderId="13" xfId="1" applyFont="1" applyFill="1" applyBorder="1" applyAlignment="1">
      <alignment vertical="center"/>
    </xf>
    <xf numFmtId="177" fontId="2" fillId="0" borderId="13" xfId="1" applyNumberFormat="1" applyFont="1" applyFill="1" applyBorder="1" applyAlignment="1">
      <alignment vertical="center"/>
    </xf>
    <xf numFmtId="176" fontId="2" fillId="0" borderId="13" xfId="1" applyNumberFormat="1" applyFont="1" applyFill="1" applyBorder="1" applyAlignment="1">
      <alignment vertical="center"/>
    </xf>
    <xf numFmtId="38" fontId="2" fillId="0" borderId="12" xfId="1" applyFont="1" applyFill="1" applyBorder="1" applyAlignment="1">
      <alignment horizontal="right" vertical="center"/>
    </xf>
    <xf numFmtId="38" fontId="2" fillId="0" borderId="14" xfId="1" applyFont="1" applyFill="1" applyBorder="1" applyAlignment="1">
      <alignment vertical="center"/>
    </xf>
    <xf numFmtId="176" fontId="2" fillId="0" borderId="14" xfId="1" applyNumberFormat="1" applyFont="1" applyFill="1" applyBorder="1" applyAlignment="1">
      <alignment vertical="center"/>
    </xf>
    <xf numFmtId="38" fontId="2" fillId="0" borderId="10" xfId="1" applyFont="1" applyFill="1" applyBorder="1" applyAlignment="1">
      <alignment vertical="center"/>
    </xf>
    <xf numFmtId="38" fontId="2" fillId="0" borderId="7" xfId="1" applyFont="1" applyFill="1" applyBorder="1" applyAlignment="1">
      <alignment vertical="center"/>
    </xf>
    <xf numFmtId="178" fontId="2" fillId="0" borderId="7" xfId="1" applyNumberFormat="1" applyFont="1" applyFill="1" applyBorder="1" applyAlignment="1">
      <alignment vertical="center"/>
    </xf>
    <xf numFmtId="178" fontId="2" fillId="0" borderId="9" xfId="1" applyNumberFormat="1" applyFont="1" applyFill="1" applyBorder="1" applyAlignment="1">
      <alignment vertical="center"/>
    </xf>
    <xf numFmtId="176" fontId="2" fillId="0" borderId="10" xfId="1" applyNumberFormat="1" applyFont="1" applyFill="1" applyBorder="1" applyAlignment="1">
      <alignment horizontal="right" vertical="center"/>
    </xf>
    <xf numFmtId="38" fontId="6" fillId="0" borderId="0" xfId="1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38" fontId="5" fillId="0" borderId="12" xfId="1" applyFont="1" applyFill="1" applyBorder="1" applyAlignment="1">
      <alignment horizontal="right" vertical="center"/>
    </xf>
    <xf numFmtId="179" fontId="5" fillId="0" borderId="12" xfId="0" applyNumberFormat="1" applyFont="1" applyFill="1" applyBorder="1" applyAlignment="1">
      <alignment horizontal="right" vertical="center"/>
    </xf>
    <xf numFmtId="179" fontId="5" fillId="0" borderId="14" xfId="0" applyNumberFormat="1" applyFont="1" applyFill="1" applyBorder="1" applyAlignment="1">
      <alignment vertical="center"/>
    </xf>
    <xf numFmtId="179" fontId="5" fillId="0" borderId="13" xfId="0" applyNumberFormat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" fontId="5" fillId="0" borderId="13" xfId="0" applyNumberFormat="1" applyFont="1" applyFill="1" applyBorder="1" applyAlignment="1">
      <alignment vertical="center" shrinkToFit="1"/>
    </xf>
    <xf numFmtId="179" fontId="5" fillId="0" borderId="12" xfId="0" applyNumberFormat="1" applyFont="1" applyFill="1" applyBorder="1" applyAlignment="1">
      <alignment vertical="center"/>
    </xf>
    <xf numFmtId="179" fontId="5" fillId="0" borderId="0" xfId="0" applyNumberFormat="1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179" fontId="1" fillId="0" borderId="12" xfId="0" applyNumberFormat="1" applyFont="1" applyFill="1" applyBorder="1" applyAlignment="1">
      <alignment horizontal="right" vertical="center"/>
    </xf>
    <xf numFmtId="179" fontId="1" fillId="0" borderId="14" xfId="0" applyNumberFormat="1" applyFont="1" applyFill="1" applyBorder="1" applyAlignment="1">
      <alignment vertical="center"/>
    </xf>
    <xf numFmtId="179" fontId="1" fillId="0" borderId="13" xfId="0" applyNumberFormat="1" applyFont="1" applyFill="1" applyBorder="1" applyAlignment="1">
      <alignment vertical="center"/>
    </xf>
    <xf numFmtId="179" fontId="1" fillId="0" borderId="12" xfId="0" applyNumberFormat="1" applyFont="1" applyFill="1" applyBorder="1" applyAlignment="1">
      <alignment vertical="center"/>
    </xf>
    <xf numFmtId="179" fontId="1" fillId="0" borderId="0" xfId="0" applyNumberFormat="1" applyFont="1" applyFill="1" applyBorder="1" applyAlignment="1">
      <alignment vertical="center"/>
    </xf>
    <xf numFmtId="179" fontId="2" fillId="0" borderId="12" xfId="0" applyNumberFormat="1" applyFont="1" applyFill="1" applyBorder="1" applyAlignment="1">
      <alignment horizontal="right" vertical="center"/>
    </xf>
    <xf numFmtId="179" fontId="2" fillId="0" borderId="14" xfId="0" applyNumberFormat="1" applyFont="1" applyFill="1" applyBorder="1" applyAlignment="1">
      <alignment vertical="center"/>
    </xf>
    <xf numFmtId="179" fontId="2" fillId="0" borderId="13" xfId="0" applyNumberFormat="1" applyFont="1" applyFill="1" applyBorder="1" applyAlignment="1">
      <alignment vertical="center"/>
    </xf>
    <xf numFmtId="179" fontId="2" fillId="0" borderId="12" xfId="0" applyNumberFormat="1" applyFont="1" applyFill="1" applyBorder="1" applyAlignment="1">
      <alignment vertical="center"/>
    </xf>
    <xf numFmtId="179" fontId="2" fillId="0" borderId="0" xfId="0" applyNumberFormat="1" applyFont="1" applyFill="1" applyBorder="1" applyAlignment="1">
      <alignment vertical="center"/>
    </xf>
    <xf numFmtId="0" fontId="2" fillId="0" borderId="12" xfId="0" applyFont="1" applyFill="1" applyBorder="1" applyAlignment="1">
      <alignment horizontal="right" vertical="center"/>
    </xf>
    <xf numFmtId="38" fontId="2" fillId="0" borderId="10" xfId="1" applyFont="1" applyFill="1" applyBorder="1" applyAlignment="1"/>
    <xf numFmtId="38" fontId="2" fillId="0" borderId="7" xfId="1" applyFont="1" applyFill="1" applyBorder="1" applyAlignment="1"/>
    <xf numFmtId="38" fontId="2" fillId="0" borderId="10" xfId="1" applyFont="1" applyFill="1" applyBorder="1" applyAlignment="1">
      <alignment horizontal="right"/>
    </xf>
    <xf numFmtId="38" fontId="2" fillId="0" borderId="9" xfId="1" applyFont="1" applyFill="1" applyBorder="1" applyAlignment="1">
      <alignment horizontal="center"/>
    </xf>
    <xf numFmtId="38" fontId="2" fillId="0" borderId="9" xfId="1" applyFont="1" applyFill="1" applyBorder="1" applyAlignment="1"/>
    <xf numFmtId="38" fontId="2" fillId="0" borderId="6" xfId="1" applyFont="1" applyFill="1" applyBorder="1" applyAlignment="1"/>
    <xf numFmtId="38" fontId="2" fillId="0" borderId="0" xfId="1" applyFont="1" applyFill="1" applyAlignment="1"/>
    <xf numFmtId="38" fontId="6" fillId="0" borderId="0" xfId="1" applyFont="1" applyFill="1" applyAlignment="1"/>
    <xf numFmtId="38" fontId="2" fillId="0" borderId="0" xfId="1" applyFont="1" applyFill="1" applyAlignment="1">
      <alignment horizontal="center"/>
    </xf>
    <xf numFmtId="38" fontId="2" fillId="0" borderId="0" xfId="1" applyFont="1" applyFill="1"/>
    <xf numFmtId="38" fontId="2" fillId="0" borderId="0" xfId="1" applyFont="1" applyFill="1" applyAlignment="1">
      <alignment horizontal="left"/>
    </xf>
    <xf numFmtId="38" fontId="7" fillId="0" borderId="0" xfId="1" applyFont="1" applyFill="1"/>
    <xf numFmtId="38" fontId="2" fillId="0" borderId="0" xfId="1" applyFont="1" applyFill="1" applyAlignment="1">
      <alignment horizontal="right"/>
    </xf>
    <xf numFmtId="38" fontId="2" fillId="0" borderId="5" xfId="1" applyFont="1" applyFill="1" applyBorder="1"/>
    <xf numFmtId="38" fontId="2" fillId="0" borderId="3" xfId="1" applyFont="1" applyFill="1" applyBorder="1"/>
    <xf numFmtId="38" fontId="2" fillId="0" borderId="1" xfId="1" applyFont="1" applyFill="1" applyBorder="1"/>
    <xf numFmtId="38" fontId="2" fillId="0" borderId="14" xfId="1" applyFont="1" applyFill="1" applyBorder="1"/>
    <xf numFmtId="38" fontId="2" fillId="0" borderId="0" xfId="1" applyFont="1" applyFill="1" applyBorder="1"/>
    <xf numFmtId="38" fontId="2" fillId="0" borderId="11" xfId="1" applyFont="1" applyFill="1" applyBorder="1"/>
    <xf numFmtId="38" fontId="2" fillId="0" borderId="12" xfId="1" applyFont="1" applyFill="1" applyBorder="1"/>
    <xf numFmtId="38" fontId="2" fillId="0" borderId="10" xfId="1" applyFont="1" applyFill="1" applyBorder="1"/>
    <xf numFmtId="38" fontId="2" fillId="0" borderId="7" xfId="1" applyFont="1" applyFill="1" applyBorder="1"/>
    <xf numFmtId="38" fontId="2" fillId="0" borderId="9" xfId="1" applyFont="1" applyFill="1" applyBorder="1"/>
    <xf numFmtId="38" fontId="2" fillId="0" borderId="6" xfId="1" applyFont="1" applyFill="1" applyBorder="1"/>
    <xf numFmtId="38" fontId="6" fillId="0" borderId="0" xfId="1" applyFont="1" applyFill="1" applyAlignment="1">
      <alignment vertical="top"/>
    </xf>
    <xf numFmtId="38" fontId="2" fillId="0" borderId="0" xfId="1" applyFont="1" applyFill="1" applyAlignment="1">
      <alignment horizontal="left" vertical="center"/>
    </xf>
    <xf numFmtId="38" fontId="2" fillId="0" borderId="0" xfId="1" applyFont="1" applyFill="1" applyAlignment="1">
      <alignment horizontal="right" vertical="center"/>
    </xf>
    <xf numFmtId="38" fontId="2" fillId="0" borderId="3" xfId="1" applyFont="1" applyFill="1" applyBorder="1" applyAlignment="1">
      <alignment vertical="center"/>
    </xf>
    <xf numFmtId="38" fontId="2" fillId="0" borderId="11" xfId="1" applyFont="1" applyFill="1" applyBorder="1" applyAlignment="1">
      <alignment vertical="center"/>
    </xf>
    <xf numFmtId="177" fontId="5" fillId="0" borderId="0" xfId="1" applyNumberFormat="1" applyFont="1" applyFill="1" applyBorder="1" applyAlignment="1">
      <alignment vertical="center"/>
    </xf>
    <xf numFmtId="181" fontId="5" fillId="0" borderId="12" xfId="1" applyNumberFormat="1" applyFont="1" applyFill="1" applyBorder="1" applyAlignment="1">
      <alignment vertical="center"/>
    </xf>
    <xf numFmtId="177" fontId="5" fillId="0" borderId="14" xfId="1" applyNumberFormat="1" applyFont="1" applyFill="1" applyBorder="1" applyAlignment="1">
      <alignment vertical="center"/>
    </xf>
    <xf numFmtId="177" fontId="2" fillId="0" borderId="0" xfId="1" applyNumberFormat="1" applyFont="1" applyFill="1" applyBorder="1" applyAlignment="1">
      <alignment vertical="center"/>
    </xf>
    <xf numFmtId="177" fontId="2" fillId="0" borderId="12" xfId="1" applyNumberFormat="1" applyFont="1" applyFill="1" applyBorder="1" applyAlignment="1">
      <alignment vertical="center"/>
    </xf>
    <xf numFmtId="177" fontId="2" fillId="0" borderId="14" xfId="1" applyNumberFormat="1" applyFont="1" applyFill="1" applyBorder="1" applyAlignment="1">
      <alignment vertical="center"/>
    </xf>
    <xf numFmtId="180" fontId="12" fillId="0" borderId="13" xfId="3" applyNumberFormat="1" applyFont="1" applyFill="1" applyBorder="1" applyAlignment="1">
      <alignment horizontal="right" vertical="center" wrapText="1"/>
    </xf>
    <xf numFmtId="180" fontId="12" fillId="0" borderId="0" xfId="3" applyNumberFormat="1" applyFont="1" applyFill="1" applyBorder="1" applyAlignment="1">
      <alignment horizontal="right" vertical="center" wrapText="1"/>
    </xf>
    <xf numFmtId="178" fontId="2" fillId="0" borderId="10" xfId="1" applyNumberFormat="1" applyFont="1" applyFill="1" applyBorder="1" applyAlignment="1">
      <alignment vertical="center"/>
    </xf>
    <xf numFmtId="178" fontId="2" fillId="0" borderId="7" xfId="1" applyNumberFormat="1" applyFont="1" applyFill="1" applyBorder="1" applyAlignment="1">
      <alignment horizontal="right" vertical="center"/>
    </xf>
    <xf numFmtId="38" fontId="2" fillId="0" borderId="6" xfId="1" applyFont="1" applyFill="1" applyBorder="1" applyAlignment="1">
      <alignment horizontal="right" vertical="center"/>
    </xf>
    <xf numFmtId="38" fontId="2" fillId="0" borderId="7" xfId="1" applyFont="1" applyFill="1" applyBorder="1" applyAlignment="1">
      <alignment horizontal="right" vertical="center"/>
    </xf>
    <xf numFmtId="178" fontId="2" fillId="0" borderId="0" xfId="1" applyNumberFormat="1" applyFont="1" applyFill="1" applyBorder="1" applyAlignment="1">
      <alignment vertical="center"/>
    </xf>
    <xf numFmtId="38" fontId="5" fillId="0" borderId="0" xfId="1" applyFont="1" applyFill="1" applyBorder="1" applyAlignment="1">
      <alignment horizontal="right" vertical="center"/>
    </xf>
    <xf numFmtId="38" fontId="2" fillId="0" borderId="0" xfId="1" applyFont="1" applyFill="1" applyBorder="1" applyAlignment="1">
      <alignment horizontal="right" vertical="center"/>
    </xf>
    <xf numFmtId="180" fontId="12" fillId="0" borderId="6" xfId="3" applyNumberFormat="1" applyFont="1" applyFill="1" applyBorder="1" applyAlignment="1">
      <alignment horizontal="right" vertical="center" wrapText="1"/>
    </xf>
    <xf numFmtId="38" fontId="2" fillId="0" borderId="0" xfId="1" applyFont="1" applyFill="1" applyBorder="1" applyAlignment="1">
      <alignment horizontal="center" vertical="center"/>
    </xf>
    <xf numFmtId="182" fontId="5" fillId="0" borderId="14" xfId="1" applyNumberFormat="1" applyFont="1" applyFill="1" applyBorder="1" applyAlignment="1">
      <alignment vertical="center"/>
    </xf>
    <xf numFmtId="38" fontId="5" fillId="0" borderId="14" xfId="1" applyFont="1" applyFill="1" applyBorder="1" applyAlignment="1">
      <alignment horizontal="right" vertical="center"/>
    </xf>
    <xf numFmtId="38" fontId="5" fillId="0" borderId="0" xfId="1" applyFont="1" applyFill="1"/>
    <xf numFmtId="182" fontId="2" fillId="0" borderId="0" xfId="1" applyNumberFormat="1" applyFont="1" applyFill="1" applyBorder="1" applyAlignment="1">
      <alignment horizontal="right" vertical="center"/>
    </xf>
    <xf numFmtId="38" fontId="6" fillId="0" borderId="0" xfId="1" applyFont="1" applyFill="1" applyAlignment="1">
      <alignment horizontal="right"/>
    </xf>
    <xf numFmtId="38" fontId="2" fillId="0" borderId="2" xfId="1" applyFont="1" applyFill="1" applyBorder="1" applyAlignment="1">
      <alignment horizontal="center" vertical="center"/>
    </xf>
    <xf numFmtId="38" fontId="2" fillId="0" borderId="15" xfId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38" fontId="2" fillId="0" borderId="4" xfId="1" applyFont="1" applyFill="1" applyBorder="1" applyAlignment="1">
      <alignment horizontal="center" vertical="center"/>
    </xf>
    <xf numFmtId="38" fontId="2" fillId="0" borderId="11" xfId="1" applyFont="1" applyFill="1" applyBorder="1" applyAlignment="1">
      <alignment horizontal="center" vertical="center"/>
    </xf>
    <xf numFmtId="38" fontId="2" fillId="0" borderId="5" xfId="1" applyFont="1" applyFill="1" applyBorder="1" applyAlignment="1">
      <alignment horizontal="center" vertical="center"/>
    </xf>
    <xf numFmtId="38" fontId="2" fillId="0" borderId="9" xfId="1" applyFont="1" applyFill="1" applyBorder="1" applyAlignment="1">
      <alignment horizontal="center" vertical="center"/>
    </xf>
    <xf numFmtId="38" fontId="2" fillId="0" borderId="10" xfId="1" applyFont="1" applyFill="1" applyBorder="1" applyAlignment="1">
      <alignment horizontal="center" vertical="center"/>
    </xf>
    <xf numFmtId="38" fontId="2" fillId="0" borderId="11" xfId="1" applyFont="1" applyFill="1" applyBorder="1" applyAlignment="1">
      <alignment horizontal="right" vertical="center"/>
    </xf>
    <xf numFmtId="0" fontId="2" fillId="0" borderId="5" xfId="1" applyNumberFormat="1" applyFont="1" applyFill="1" applyBorder="1" applyAlignment="1">
      <alignment horizontal="right" vertical="center"/>
    </xf>
    <xf numFmtId="0" fontId="0" fillId="0" borderId="5" xfId="0" applyFill="1" applyBorder="1" applyAlignment="1">
      <alignment horizontal="right" vertical="center"/>
    </xf>
    <xf numFmtId="38" fontId="2" fillId="0" borderId="5" xfId="1" applyFont="1" applyFill="1" applyBorder="1" applyAlignment="1">
      <alignment horizontal="right" vertical="center"/>
    </xf>
    <xf numFmtId="38" fontId="5" fillId="0" borderId="14" xfId="1" applyFont="1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38" fontId="5" fillId="0" borderId="12" xfId="1" applyFont="1" applyFill="1" applyBorder="1" applyAlignment="1">
      <alignment vertical="center"/>
    </xf>
    <xf numFmtId="38" fontId="2" fillId="0" borderId="14" xfId="1" applyFont="1" applyFill="1" applyBorder="1" applyAlignment="1">
      <alignment horizontal="right" vertical="center"/>
    </xf>
    <xf numFmtId="38" fontId="2" fillId="0" borderId="12" xfId="1" applyFont="1" applyFill="1" applyBorder="1" applyAlignment="1">
      <alignment horizontal="right" vertical="center"/>
    </xf>
    <xf numFmtId="38" fontId="2" fillId="0" borderId="14" xfId="1" applyFont="1" applyFill="1" applyBorder="1" applyAlignment="1">
      <alignment vertical="center"/>
    </xf>
    <xf numFmtId="38" fontId="2" fillId="0" borderId="12" xfId="1" applyFont="1" applyFill="1" applyBorder="1" applyAlignment="1">
      <alignment vertical="center"/>
    </xf>
    <xf numFmtId="3" fontId="2" fillId="0" borderId="14" xfId="1" applyNumberFormat="1" applyFont="1" applyFill="1" applyBorder="1" applyAlignment="1">
      <alignment vertical="center"/>
    </xf>
    <xf numFmtId="3" fontId="2" fillId="0" borderId="12" xfId="1" applyNumberFormat="1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0" fillId="0" borderId="15" xfId="0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8" fillId="0" borderId="15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38" fontId="2" fillId="0" borderId="3" xfId="1" applyFont="1" applyFill="1" applyBorder="1" applyAlignment="1">
      <alignment horizontal="center" vertical="center" wrapText="1"/>
    </xf>
    <xf numFmtId="38" fontId="2" fillId="0" borderId="13" xfId="1" applyFont="1" applyFill="1" applyBorder="1" applyAlignment="1">
      <alignment horizontal="center" vertical="center"/>
    </xf>
    <xf numFmtId="38" fontId="2" fillId="0" borderId="7" xfId="1" applyFont="1" applyFill="1" applyBorder="1" applyAlignment="1">
      <alignment horizontal="center" vertical="center"/>
    </xf>
    <xf numFmtId="38" fontId="2" fillId="0" borderId="11" xfId="1" applyFont="1" applyFill="1" applyBorder="1" applyAlignment="1">
      <alignment horizontal="center" vertical="center" wrapText="1"/>
    </xf>
    <xf numFmtId="38" fontId="2" fillId="0" borderId="1" xfId="1" applyFont="1" applyFill="1" applyBorder="1" applyAlignment="1">
      <alignment horizontal="center" vertical="center" wrapText="1"/>
    </xf>
    <xf numFmtId="38" fontId="2" fillId="0" borderId="14" xfId="1" applyFont="1" applyFill="1" applyBorder="1" applyAlignment="1">
      <alignment horizontal="center" vertical="center" wrapText="1"/>
    </xf>
    <xf numFmtId="38" fontId="2" fillId="0" borderId="0" xfId="1" applyFont="1" applyFill="1" applyBorder="1" applyAlignment="1">
      <alignment horizontal="center" vertical="center" wrapText="1"/>
    </xf>
    <xf numFmtId="38" fontId="2" fillId="0" borderId="9" xfId="1" applyFont="1" applyFill="1" applyBorder="1" applyAlignment="1">
      <alignment horizontal="center" vertical="center" wrapText="1"/>
    </xf>
    <xf numFmtId="38" fontId="2" fillId="0" borderId="6" xfId="1" applyFont="1" applyFill="1" applyBorder="1" applyAlignment="1">
      <alignment horizontal="center" vertical="center" wrapText="1"/>
    </xf>
    <xf numFmtId="38" fontId="2" fillId="0" borderId="8" xfId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8" xfId="0" applyFill="1" applyBorder="1" applyAlignment="1"/>
    <xf numFmtId="38" fontId="2" fillId="0" borderId="14" xfId="1" applyFont="1" applyFill="1" applyBorder="1" applyAlignment="1">
      <alignment horizontal="center"/>
    </xf>
    <xf numFmtId="38" fontId="2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 vertical="center"/>
    </xf>
    <xf numFmtId="38" fontId="2" fillId="0" borderId="1" xfId="1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38" fontId="2" fillId="0" borderId="5" xfId="1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38" fontId="9" fillId="0" borderId="9" xfId="1" applyFont="1" applyFill="1" applyBorder="1" applyAlignment="1">
      <alignment horizontal="center" wrapText="1"/>
    </xf>
    <xf numFmtId="38" fontId="9" fillId="0" borderId="10" xfId="1" applyFont="1" applyFill="1" applyBorder="1" applyAlignment="1">
      <alignment horizontal="center"/>
    </xf>
    <xf numFmtId="180" fontId="5" fillId="0" borderId="14" xfId="1" applyNumberFormat="1" applyFont="1" applyFill="1" applyBorder="1" applyAlignment="1">
      <alignment vertical="center"/>
    </xf>
    <xf numFmtId="180" fontId="5" fillId="0" borderId="12" xfId="1" applyNumberFormat="1" applyFont="1" applyFill="1" applyBorder="1" applyAlignment="1">
      <alignment vertical="center"/>
    </xf>
    <xf numFmtId="180" fontId="5" fillId="0" borderId="14" xfId="1" applyNumberFormat="1" applyFont="1" applyFill="1" applyBorder="1" applyAlignment="1">
      <alignment horizontal="right" vertical="center"/>
    </xf>
    <xf numFmtId="180" fontId="5" fillId="0" borderId="0" xfId="1" applyNumberFormat="1" applyFont="1" applyFill="1" applyBorder="1" applyAlignment="1">
      <alignment horizontal="right" vertical="center"/>
    </xf>
    <xf numFmtId="180" fontId="5" fillId="0" borderId="12" xfId="1" applyNumberFormat="1" applyFont="1" applyFill="1" applyBorder="1" applyAlignment="1">
      <alignment horizontal="right" vertical="center"/>
    </xf>
    <xf numFmtId="180" fontId="2" fillId="0" borderId="14" xfId="1" applyNumberFormat="1" applyFont="1" applyFill="1" applyBorder="1" applyAlignment="1">
      <alignment vertical="center"/>
    </xf>
    <xf numFmtId="180" fontId="2" fillId="0" borderId="12" xfId="1" applyNumberFormat="1" applyFont="1" applyFill="1" applyBorder="1" applyAlignment="1">
      <alignment vertical="center"/>
    </xf>
    <xf numFmtId="180" fontId="2" fillId="0" borderId="0" xfId="1" applyNumberFormat="1" applyFont="1" applyFill="1" applyBorder="1" applyAlignment="1">
      <alignment vertical="center"/>
    </xf>
    <xf numFmtId="3" fontId="2" fillId="0" borderId="14" xfId="1" applyNumberFormat="1" applyFont="1" applyFill="1" applyBorder="1" applyAlignment="1">
      <alignment horizontal="right" vertical="center"/>
    </xf>
    <xf numFmtId="3" fontId="2" fillId="0" borderId="12" xfId="1" applyNumberFormat="1" applyFont="1" applyFill="1" applyBorder="1" applyAlignment="1">
      <alignment horizontal="right" vertical="center"/>
    </xf>
    <xf numFmtId="3" fontId="2" fillId="0" borderId="0" xfId="1" applyNumberFormat="1" applyFont="1" applyFill="1" applyBorder="1" applyAlignment="1">
      <alignment vertical="center"/>
    </xf>
    <xf numFmtId="3" fontId="2" fillId="0" borderId="0" xfId="1" applyNumberFormat="1" applyFont="1" applyFill="1" applyBorder="1" applyAlignment="1">
      <alignment horizontal="right" vertical="center"/>
    </xf>
    <xf numFmtId="0" fontId="0" fillId="0" borderId="12" xfId="0" applyFill="1" applyBorder="1" applyAlignment="1">
      <alignment horizontal="right" vertical="center"/>
    </xf>
    <xf numFmtId="0" fontId="0" fillId="0" borderId="12" xfId="0" applyFill="1" applyBorder="1"/>
    <xf numFmtId="0" fontId="0" fillId="0" borderId="12" xfId="0" applyFill="1" applyBorder="1" applyAlignment="1">
      <alignment horizontal="right"/>
    </xf>
    <xf numFmtId="38" fontId="10" fillId="0" borderId="3" xfId="1" applyFont="1" applyFill="1" applyBorder="1" applyAlignment="1">
      <alignment horizontal="center" vertical="center" wrapText="1"/>
    </xf>
    <xf numFmtId="38" fontId="10" fillId="0" borderId="7" xfId="1" applyFont="1" applyFill="1" applyBorder="1" applyAlignment="1">
      <alignment horizontal="center" vertical="center" wrapText="1"/>
    </xf>
    <xf numFmtId="38" fontId="2" fillId="0" borderId="7" xfId="1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38" fontId="2" fillId="0" borderId="3" xfId="1" applyFont="1" applyFill="1" applyBorder="1" applyAlignment="1">
      <alignment horizontal="center" vertical="center"/>
    </xf>
    <xf numFmtId="38" fontId="10" fillId="0" borderId="8" xfId="1" applyFont="1" applyFill="1" applyBorder="1" applyAlignment="1">
      <alignment horizontal="center" vertical="center" wrapText="1"/>
    </xf>
    <xf numFmtId="0" fontId="0" fillId="0" borderId="15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38" fontId="2" fillId="0" borderId="14" xfId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</cellXfs>
  <cellStyles count="4">
    <cellStyle name="桁区切り" xfId="1" builtinId="6"/>
    <cellStyle name="桁区切り 2" xfId="2"/>
    <cellStyle name="標準" xfId="0" builtinId="0"/>
    <cellStyle name="標準_Sheet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48"/>
  <sheetViews>
    <sheetView tabSelected="1" zoomScaleNormal="100" zoomScaleSheetLayoutView="100" workbookViewId="0"/>
  </sheetViews>
  <sheetFormatPr defaultColWidth="0" defaultRowHeight="13.5" zeroHeight="1"/>
  <cols>
    <col min="1" max="1" width="13" style="96" customWidth="1"/>
    <col min="2" max="4" width="7.125" style="96" customWidth="1"/>
    <col min="5" max="5" width="7.625" style="96" customWidth="1"/>
    <col min="6" max="8" width="7.125" style="96" customWidth="1"/>
    <col min="9" max="9" width="7" style="96" customWidth="1"/>
    <col min="10" max="11" width="6.875" style="96" customWidth="1"/>
    <col min="12" max="13" width="7.125" style="96" customWidth="1"/>
    <col min="14" max="14" width="2" style="96" customWidth="1"/>
    <col min="15" max="15" width="9.125" style="96" customWidth="1"/>
    <col min="16" max="19" width="7.125" style="96" customWidth="1"/>
    <col min="20" max="21" width="7.5" style="96" customWidth="1"/>
    <col min="22" max="28" width="7.125" style="96" customWidth="1"/>
    <col min="29" max="29" width="7.625" style="96" customWidth="1"/>
    <col min="30" max="30" width="7.25" style="96" hidden="1"/>
    <col min="31" max="16384" width="9" style="96" hidden="1"/>
  </cols>
  <sheetData>
    <row r="1" spans="1:28"/>
    <row r="2" spans="1:28"/>
    <row r="3" spans="1:28" s="1" customFormat="1" ht="18" customHeight="1">
      <c r="A3" s="1" t="s">
        <v>0</v>
      </c>
      <c r="B3" s="2"/>
      <c r="C3" s="2"/>
      <c r="D3" s="2"/>
      <c r="E3" s="2"/>
      <c r="F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8" s="1" customFormat="1" ht="18" customHeight="1">
      <c r="A4" s="1" t="s">
        <v>1</v>
      </c>
    </row>
    <row r="5" spans="1:28" s="1" customFormat="1" ht="18" customHeight="1">
      <c r="A5" s="3"/>
      <c r="B5" s="141" t="s">
        <v>2</v>
      </c>
      <c r="C5" s="142"/>
      <c r="D5" s="142"/>
      <c r="E5" s="143"/>
      <c r="F5" s="141" t="s">
        <v>3</v>
      </c>
      <c r="G5" s="142"/>
      <c r="H5" s="142"/>
      <c r="I5" s="143"/>
      <c r="J5" s="141" t="s">
        <v>4</v>
      </c>
      <c r="K5" s="142"/>
      <c r="L5" s="142"/>
      <c r="M5" s="142"/>
      <c r="N5" s="142"/>
      <c r="O5" s="142"/>
      <c r="P5" s="143"/>
      <c r="Q5" s="141" t="s">
        <v>5</v>
      </c>
      <c r="R5" s="142"/>
      <c r="S5" s="142"/>
      <c r="T5" s="142"/>
      <c r="U5" s="142"/>
      <c r="V5" s="143"/>
      <c r="W5" s="141" t="s">
        <v>6</v>
      </c>
      <c r="X5" s="142"/>
      <c r="Y5" s="142"/>
      <c r="Z5" s="142"/>
      <c r="AA5" s="142"/>
      <c r="AB5" s="144"/>
    </row>
    <row r="6" spans="1:28" s="1" customFormat="1" ht="18" customHeight="1">
      <c r="A6" s="5" t="s">
        <v>7</v>
      </c>
      <c r="B6" s="6" t="s">
        <v>8</v>
      </c>
      <c r="C6" s="141" t="s">
        <v>9</v>
      </c>
      <c r="D6" s="145"/>
      <c r="E6" s="8" t="s">
        <v>10</v>
      </c>
      <c r="F6" s="6" t="s">
        <v>8</v>
      </c>
      <c r="G6" s="141" t="s">
        <v>9</v>
      </c>
      <c r="H6" s="145"/>
      <c r="I6" s="9" t="s">
        <v>10</v>
      </c>
      <c r="J6" s="146" t="s">
        <v>8</v>
      </c>
      <c r="K6" s="147"/>
      <c r="L6" s="141" t="s">
        <v>9</v>
      </c>
      <c r="M6" s="142"/>
      <c r="N6" s="142"/>
      <c r="O6" s="145"/>
      <c r="P6" s="8" t="s">
        <v>10</v>
      </c>
      <c r="Q6" s="146" t="s">
        <v>8</v>
      </c>
      <c r="R6" s="147"/>
      <c r="S6" s="141" t="s">
        <v>9</v>
      </c>
      <c r="T6" s="142"/>
      <c r="U6" s="145"/>
      <c r="V6" s="9" t="s">
        <v>10</v>
      </c>
      <c r="W6" s="146" t="s">
        <v>8</v>
      </c>
      <c r="X6" s="147"/>
      <c r="Y6" s="141" t="s">
        <v>9</v>
      </c>
      <c r="Z6" s="142"/>
      <c r="AA6" s="145"/>
      <c r="AB6" s="9" t="s">
        <v>10</v>
      </c>
    </row>
    <row r="7" spans="1:28" s="1" customFormat="1" ht="18" customHeight="1">
      <c r="A7" s="10"/>
      <c r="B7" s="11" t="s">
        <v>11</v>
      </c>
      <c r="C7" s="12" t="s">
        <v>12</v>
      </c>
      <c r="D7" s="12" t="s">
        <v>13</v>
      </c>
      <c r="E7" s="11" t="s">
        <v>14</v>
      </c>
      <c r="F7" s="11" t="s">
        <v>11</v>
      </c>
      <c r="G7" s="12" t="s">
        <v>12</v>
      </c>
      <c r="H7" s="12" t="s">
        <v>13</v>
      </c>
      <c r="I7" s="13" t="s">
        <v>14</v>
      </c>
      <c r="J7" s="148" t="s">
        <v>12</v>
      </c>
      <c r="K7" s="149"/>
      <c r="L7" s="141" t="s">
        <v>12</v>
      </c>
      <c r="M7" s="145"/>
      <c r="N7" s="4"/>
      <c r="O7" s="7" t="s">
        <v>13</v>
      </c>
      <c r="P7" s="14" t="s">
        <v>14</v>
      </c>
      <c r="Q7" s="148" t="s">
        <v>12</v>
      </c>
      <c r="R7" s="149"/>
      <c r="S7" s="141" t="s">
        <v>15</v>
      </c>
      <c r="T7" s="145"/>
      <c r="U7" s="12" t="s">
        <v>13</v>
      </c>
      <c r="V7" s="13" t="s">
        <v>14</v>
      </c>
      <c r="W7" s="148" t="s">
        <v>12</v>
      </c>
      <c r="X7" s="149"/>
      <c r="Y7" s="141" t="s">
        <v>15</v>
      </c>
      <c r="Z7" s="145"/>
      <c r="AA7" s="4" t="s">
        <v>13</v>
      </c>
      <c r="AB7" s="13" t="s">
        <v>14</v>
      </c>
    </row>
    <row r="8" spans="1:28" s="1" customFormat="1" ht="18" customHeight="1">
      <c r="A8" s="15"/>
      <c r="B8" s="16"/>
      <c r="C8" s="16"/>
      <c r="D8" s="16" t="s">
        <v>16</v>
      </c>
      <c r="E8" s="16"/>
      <c r="F8" s="16" t="s">
        <v>17</v>
      </c>
      <c r="G8" s="16" t="s">
        <v>17</v>
      </c>
      <c r="H8" s="16" t="s">
        <v>16</v>
      </c>
      <c r="I8" s="17"/>
      <c r="J8" s="150" t="s">
        <v>18</v>
      </c>
      <c r="K8" s="151"/>
      <c r="L8" s="150" t="s">
        <v>18</v>
      </c>
      <c r="M8" s="152"/>
      <c r="N8" s="18"/>
      <c r="O8" s="19" t="s">
        <v>16</v>
      </c>
      <c r="P8" s="19"/>
      <c r="Q8" s="150" t="s">
        <v>18</v>
      </c>
      <c r="R8" s="153"/>
      <c r="S8" s="150" t="s">
        <v>18</v>
      </c>
      <c r="T8" s="153"/>
      <c r="U8" s="16" t="s">
        <v>16</v>
      </c>
      <c r="V8" s="17"/>
      <c r="W8" s="150" t="s">
        <v>18</v>
      </c>
      <c r="X8" s="153"/>
      <c r="Y8" s="150" t="s">
        <v>18</v>
      </c>
      <c r="Z8" s="153"/>
      <c r="AA8" s="17" t="s">
        <v>16</v>
      </c>
      <c r="AB8" s="17"/>
    </row>
    <row r="9" spans="1:28" s="1" customFormat="1" ht="11.25" customHeight="1">
      <c r="A9" s="20"/>
      <c r="B9" s="21"/>
      <c r="C9" s="21"/>
      <c r="D9" s="21"/>
      <c r="E9" s="21"/>
      <c r="F9" s="21"/>
      <c r="G9" s="21"/>
      <c r="H9" s="21"/>
      <c r="I9" s="22"/>
      <c r="J9" s="23"/>
      <c r="K9" s="24"/>
      <c r="L9" s="23"/>
      <c r="M9" s="24"/>
      <c r="N9" s="23"/>
      <c r="O9" s="25"/>
      <c r="P9" s="25"/>
      <c r="Q9" s="23"/>
      <c r="R9" s="24"/>
      <c r="S9" s="23"/>
      <c r="T9" s="24"/>
      <c r="U9" s="21"/>
      <c r="V9" s="22"/>
      <c r="W9" s="23"/>
      <c r="X9" s="24"/>
      <c r="Y9" s="23"/>
      <c r="Z9" s="24"/>
      <c r="AA9" s="22"/>
      <c r="AB9" s="22"/>
    </row>
    <row r="10" spans="1:28" s="27" customFormat="1" ht="18" customHeight="1">
      <c r="A10" s="26" t="s">
        <v>19</v>
      </c>
      <c r="B10" s="27">
        <v>2391</v>
      </c>
      <c r="C10" s="28">
        <v>2303</v>
      </c>
      <c r="D10" s="29">
        <v>100</v>
      </c>
      <c r="E10" s="29">
        <f>ROUND((C10-B10)/B10*100,1)</f>
        <v>-3.7</v>
      </c>
      <c r="F10" s="28">
        <v>67394</v>
      </c>
      <c r="G10" s="27">
        <v>68142</v>
      </c>
      <c r="H10" s="30">
        <v>100</v>
      </c>
      <c r="I10" s="31">
        <f>ROUND((G10-F10)/F10*100,1)</f>
        <v>1.1000000000000001</v>
      </c>
      <c r="J10" s="154">
        <v>193438328</v>
      </c>
      <c r="K10" s="155">
        <v>180700620</v>
      </c>
      <c r="L10" s="154">
        <v>183013536</v>
      </c>
      <c r="M10" s="156">
        <v>180700620</v>
      </c>
      <c r="N10" s="34"/>
      <c r="O10" s="35">
        <v>100</v>
      </c>
      <c r="P10" s="35">
        <f>ROUND((L10-J10)/J10*100,1)</f>
        <v>-5.4</v>
      </c>
      <c r="Q10" s="154">
        <v>80291052</v>
      </c>
      <c r="R10" s="156"/>
      <c r="S10" s="154">
        <v>77205017</v>
      </c>
      <c r="T10" s="156"/>
      <c r="U10" s="30">
        <v>100</v>
      </c>
      <c r="V10" s="31">
        <f>ROUND((S10-Q10)/Q10*100,1)</f>
        <v>-3.8</v>
      </c>
      <c r="W10" s="154">
        <v>72690115</v>
      </c>
      <c r="X10" s="156"/>
      <c r="Y10" s="154">
        <v>69891215</v>
      </c>
      <c r="Z10" s="156">
        <v>66562147</v>
      </c>
      <c r="AA10" s="31">
        <v>100</v>
      </c>
      <c r="AB10" s="31">
        <f>ROUND((Y10-W10)/W10*100,1)</f>
        <v>-3.9</v>
      </c>
    </row>
    <row r="11" spans="1:28" s="1" customFormat="1" ht="12" customHeight="1">
      <c r="A11" s="20"/>
      <c r="B11" s="36"/>
      <c r="D11" s="37"/>
      <c r="E11" s="29"/>
      <c r="F11" s="36"/>
      <c r="H11" s="38"/>
      <c r="I11" s="31"/>
      <c r="J11" s="157"/>
      <c r="K11" s="158"/>
      <c r="L11" s="159"/>
      <c r="M11" s="160"/>
      <c r="N11" s="40"/>
      <c r="O11" s="25"/>
      <c r="P11" s="35"/>
      <c r="Q11" s="159"/>
      <c r="R11" s="160"/>
      <c r="S11" s="159"/>
      <c r="T11" s="160"/>
      <c r="U11" s="38"/>
      <c r="V11" s="31"/>
      <c r="W11" s="157"/>
      <c r="X11" s="158"/>
      <c r="Y11" s="159"/>
      <c r="Z11" s="160"/>
      <c r="AA11" s="41"/>
      <c r="AB11" s="31"/>
    </row>
    <row r="12" spans="1:28" s="1" customFormat="1" ht="18" customHeight="1">
      <c r="A12" s="20" t="s">
        <v>20</v>
      </c>
      <c r="B12" s="36">
        <v>1126</v>
      </c>
      <c r="C12" s="1">
        <v>1097</v>
      </c>
      <c r="D12" s="37">
        <f>C12/$C$10*100</f>
        <v>47.63352149370386</v>
      </c>
      <c r="E12" s="37">
        <f>ROUND((C12-B12)/B12*100,1)</f>
        <v>-2.6</v>
      </c>
      <c r="F12" s="36">
        <v>30023</v>
      </c>
      <c r="G12" s="1">
        <v>30756</v>
      </c>
      <c r="H12" s="38">
        <f>G12/$G$10*100</f>
        <v>45.135158932816765</v>
      </c>
      <c r="I12" s="41">
        <f>ROUND((G12-F12)/F12*100,1)</f>
        <v>2.4</v>
      </c>
      <c r="J12" s="159">
        <v>86552764</v>
      </c>
      <c r="K12" s="160">
        <v>86552764</v>
      </c>
      <c r="L12" s="161">
        <v>83614335</v>
      </c>
      <c r="M12" s="162"/>
      <c r="N12" s="40"/>
      <c r="O12" s="25">
        <f>L12/$L$10*100</f>
        <v>45.68751406453346</v>
      </c>
      <c r="P12" s="25">
        <f>ROUND((L12-J12)/J12*100,1)</f>
        <v>-3.4</v>
      </c>
      <c r="Q12" s="159">
        <v>36467156</v>
      </c>
      <c r="R12" s="160"/>
      <c r="S12" s="161">
        <v>35558698</v>
      </c>
      <c r="T12" s="162"/>
      <c r="U12" s="38">
        <f>S12/$S$10*100</f>
        <v>46.057496496633114</v>
      </c>
      <c r="V12" s="41">
        <f>ROUND((S12-Q12)/Q12*100,1)</f>
        <v>-2.5</v>
      </c>
      <c r="W12" s="159">
        <v>33455629</v>
      </c>
      <c r="X12" s="160"/>
      <c r="Y12" s="161">
        <v>32871160</v>
      </c>
      <c r="Z12" s="162"/>
      <c r="AA12" s="41">
        <f>Y12/$Y$10*100</f>
        <v>47.031890917907212</v>
      </c>
      <c r="AB12" s="41">
        <f>ROUND((Y12-W12)/W12*100,1)</f>
        <v>-1.7</v>
      </c>
    </row>
    <row r="13" spans="1:28" s="1" customFormat="1" ht="18" customHeight="1">
      <c r="A13" s="20" t="s">
        <v>21</v>
      </c>
      <c r="B13" s="36">
        <v>179</v>
      </c>
      <c r="C13" s="1">
        <v>168</v>
      </c>
      <c r="D13" s="37">
        <f>C13/$C$10*100</f>
        <v>7.2948328267477196</v>
      </c>
      <c r="E13" s="37">
        <f>ROUND((C13-B13)/B13*100,1)</f>
        <v>-6.1</v>
      </c>
      <c r="F13" s="36">
        <v>4635</v>
      </c>
      <c r="G13" s="1">
        <v>4666</v>
      </c>
      <c r="H13" s="38">
        <f>G13/$G$10*100</f>
        <v>6.8474655865692231</v>
      </c>
      <c r="I13" s="41">
        <f>ROUND((G13-F13)/F13*100,1)</f>
        <v>0.7</v>
      </c>
      <c r="J13" s="159">
        <v>18464120</v>
      </c>
      <c r="K13" s="160">
        <v>18464120</v>
      </c>
      <c r="L13" s="161">
        <v>15566993</v>
      </c>
      <c r="M13" s="162"/>
      <c r="N13" s="40"/>
      <c r="O13" s="25">
        <f>L13/$L$10*100</f>
        <v>8.5059243923902983</v>
      </c>
      <c r="P13" s="25">
        <f>ROUND((L13-J13)/J13*100,1)</f>
        <v>-15.7</v>
      </c>
      <c r="Q13" s="159">
        <v>9277747</v>
      </c>
      <c r="R13" s="160"/>
      <c r="S13" s="161">
        <v>7234326</v>
      </c>
      <c r="T13" s="162"/>
      <c r="U13" s="38">
        <f>S13/$S$10*100</f>
        <v>9.3702796542354232</v>
      </c>
      <c r="V13" s="41">
        <f>ROUND((S13-Q13)/Q13*100,1)</f>
        <v>-22</v>
      </c>
      <c r="W13" s="159">
        <v>8845221</v>
      </c>
      <c r="X13" s="160"/>
      <c r="Y13" s="161">
        <v>6666273</v>
      </c>
      <c r="Z13" s="162"/>
      <c r="AA13" s="41">
        <f>Y13/$Y$10*100</f>
        <v>9.5380699849043982</v>
      </c>
      <c r="AB13" s="41">
        <f>ROUND((Y13-W13)/W13*100,1)</f>
        <v>-24.6</v>
      </c>
    </row>
    <row r="14" spans="1:28" s="1" customFormat="1" ht="18" customHeight="1">
      <c r="A14" s="20" t="s">
        <v>22</v>
      </c>
      <c r="B14" s="36">
        <v>841</v>
      </c>
      <c r="C14" s="1">
        <v>806</v>
      </c>
      <c r="D14" s="37">
        <f>C14/$C$10*100</f>
        <v>34.997828918801567</v>
      </c>
      <c r="E14" s="37">
        <f>ROUND((C14-B14)/B14*100,1)</f>
        <v>-4.2</v>
      </c>
      <c r="F14" s="36">
        <v>24953</v>
      </c>
      <c r="G14" s="1">
        <v>25242</v>
      </c>
      <c r="H14" s="38">
        <f>G14/$G$10*100</f>
        <v>37.043233248216964</v>
      </c>
      <c r="I14" s="41">
        <f>ROUND((G14-F14)/F14*100,1)</f>
        <v>1.2</v>
      </c>
      <c r="J14" s="159">
        <v>66058466</v>
      </c>
      <c r="K14" s="160">
        <v>66058466</v>
      </c>
      <c r="L14" s="161">
        <v>63266805</v>
      </c>
      <c r="M14" s="162"/>
      <c r="N14" s="40"/>
      <c r="O14" s="25">
        <f>L14/$L$10*100</f>
        <v>34.569467582987961</v>
      </c>
      <c r="P14" s="25">
        <f>ROUND((L14-J14)/J14*100,1)</f>
        <v>-4.2</v>
      </c>
      <c r="Q14" s="159">
        <v>26146971</v>
      </c>
      <c r="R14" s="160"/>
      <c r="S14" s="161">
        <v>27303969</v>
      </c>
      <c r="T14" s="162"/>
      <c r="U14" s="38">
        <f>S14/$S$10*100</f>
        <v>35.365537190413413</v>
      </c>
      <c r="V14" s="41">
        <f>ROUND((S14-Q14)/Q14*100,1)</f>
        <v>4.4000000000000004</v>
      </c>
      <c r="W14" s="159">
        <v>23269168</v>
      </c>
      <c r="X14" s="160"/>
      <c r="Y14" s="161">
        <v>24572806</v>
      </c>
      <c r="Z14" s="162"/>
      <c r="AA14" s="41">
        <f>Y14/$Y$10*100</f>
        <v>35.158647621163837</v>
      </c>
      <c r="AB14" s="41">
        <f>ROUND((Y14-W14)/W14*100,1)</f>
        <v>5.6</v>
      </c>
    </row>
    <row r="15" spans="1:28" s="1" customFormat="1" ht="18" customHeight="1">
      <c r="A15" s="20" t="s">
        <v>23</v>
      </c>
      <c r="B15" s="36">
        <v>245</v>
      </c>
      <c r="C15" s="1">
        <v>232</v>
      </c>
      <c r="D15" s="37">
        <f>C15/$C$10*100</f>
        <v>10.073816760746853</v>
      </c>
      <c r="E15" s="37">
        <f>ROUND((C15-B15)/B15*100,1)</f>
        <v>-5.3</v>
      </c>
      <c r="F15" s="36">
        <v>7783</v>
      </c>
      <c r="G15" s="1">
        <v>7478</v>
      </c>
      <c r="H15" s="38">
        <f>G15/$G$10*100</f>
        <v>10.974142232397053</v>
      </c>
      <c r="I15" s="41">
        <f>ROUND((G15-F15)/F15*100,1)</f>
        <v>-3.9</v>
      </c>
      <c r="J15" s="159">
        <v>22362978</v>
      </c>
      <c r="K15" s="160">
        <v>22362978</v>
      </c>
      <c r="L15" s="161">
        <v>20565403</v>
      </c>
      <c r="M15" s="162"/>
      <c r="N15" s="40"/>
      <c r="O15" s="25">
        <f>L15/$L$10*100</f>
        <v>11.237093960088286</v>
      </c>
      <c r="P15" s="25">
        <f>ROUND((L15-J15)/J15*100,1)</f>
        <v>-8</v>
      </c>
      <c r="Q15" s="159">
        <v>8399178</v>
      </c>
      <c r="R15" s="160"/>
      <c r="S15" s="161">
        <v>7108024</v>
      </c>
      <c r="T15" s="162"/>
      <c r="U15" s="38">
        <f>S15/$S$10*100</f>
        <v>9.2066866587180467</v>
      </c>
      <c r="V15" s="41">
        <f>ROUND((S15-Q15)/Q15*100,1)</f>
        <v>-15.4</v>
      </c>
      <c r="W15" s="159">
        <v>7120097</v>
      </c>
      <c r="X15" s="160"/>
      <c r="Y15" s="161">
        <v>5780976</v>
      </c>
      <c r="Z15" s="162"/>
      <c r="AA15" s="41">
        <f>Y15/$Y$10*100</f>
        <v>8.2713914760245615</v>
      </c>
      <c r="AB15" s="41">
        <f>ROUND((Y15-W15)/W15*100,1)</f>
        <v>-18.8</v>
      </c>
    </row>
    <row r="16" spans="1:28" s="1" customFormat="1" ht="12" customHeight="1">
      <c r="A16" s="42"/>
      <c r="B16" s="43"/>
      <c r="C16" s="43"/>
      <c r="D16" s="44"/>
      <c r="E16" s="44"/>
      <c r="F16" s="43"/>
      <c r="G16" s="43"/>
      <c r="H16" s="44"/>
      <c r="I16" s="45"/>
      <c r="J16" s="13"/>
      <c r="K16" s="14"/>
      <c r="L16" s="13"/>
      <c r="M16" s="14"/>
      <c r="N16" s="13"/>
      <c r="O16" s="46"/>
      <c r="P16" s="46"/>
      <c r="Q16" s="13"/>
      <c r="R16" s="14"/>
      <c r="S16" s="13"/>
      <c r="T16" s="14"/>
      <c r="U16" s="44"/>
      <c r="V16" s="45"/>
      <c r="W16" s="13"/>
      <c r="X16" s="14"/>
      <c r="Y16" s="13"/>
      <c r="Z16" s="14"/>
      <c r="AA16" s="45"/>
      <c r="AB16" s="45"/>
    </row>
    <row r="17" spans="1:30" s="1" customFormat="1" ht="23.25" customHeight="1">
      <c r="AA17" s="47"/>
    </row>
    <row r="18" spans="1:30" s="1" customFormat="1" ht="23.25" customHeight="1">
      <c r="AA18" s="47"/>
    </row>
    <row r="19" spans="1:30" s="1" customFormat="1" ht="18" customHeight="1">
      <c r="A19" s="48" t="s">
        <v>24</v>
      </c>
      <c r="B19" s="49"/>
      <c r="C19" s="49"/>
      <c r="D19" s="49"/>
      <c r="E19" s="49"/>
      <c r="F19" s="49"/>
      <c r="G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</row>
    <row r="20" spans="1:30" s="1" customFormat="1" ht="18" customHeight="1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</row>
    <row r="21" spans="1:30" s="1" customFormat="1" ht="18" customHeight="1">
      <c r="A21" s="8" t="s">
        <v>25</v>
      </c>
      <c r="B21" s="163" t="s">
        <v>26</v>
      </c>
      <c r="C21" s="164"/>
      <c r="D21" s="164"/>
      <c r="E21" s="164"/>
      <c r="F21" s="164"/>
      <c r="G21" s="164"/>
      <c r="H21" s="164"/>
      <c r="I21" s="164"/>
      <c r="J21" s="164"/>
      <c r="K21" s="165"/>
      <c r="L21" s="166" t="s">
        <v>27</v>
      </c>
      <c r="M21" s="167"/>
      <c r="N21" s="167"/>
      <c r="O21" s="167"/>
      <c r="P21" s="167"/>
      <c r="Q21" s="167"/>
      <c r="R21" s="167"/>
      <c r="S21" s="167"/>
      <c r="T21" s="167"/>
      <c r="U21" s="167"/>
      <c r="V21" s="167"/>
      <c r="W21" s="167"/>
      <c r="X21" s="51"/>
    </row>
    <row r="22" spans="1:30" s="1" customFormat="1" ht="18" customHeight="1">
      <c r="A22" s="24"/>
      <c r="B22" s="52" t="s">
        <v>28</v>
      </c>
      <c r="C22" s="168" t="s">
        <v>29</v>
      </c>
      <c r="D22" s="144"/>
      <c r="E22" s="144"/>
      <c r="F22" s="143"/>
      <c r="G22" s="169" t="s">
        <v>30</v>
      </c>
      <c r="H22" s="172" t="s">
        <v>31</v>
      </c>
      <c r="I22" s="168" t="s">
        <v>32</v>
      </c>
      <c r="J22" s="175"/>
      <c r="K22" s="176"/>
      <c r="L22" s="175" t="s">
        <v>33</v>
      </c>
      <c r="M22" s="175"/>
      <c r="N22" s="175"/>
      <c r="O22" s="175"/>
      <c r="P22" s="177" t="s">
        <v>34</v>
      </c>
      <c r="Q22" s="178"/>
      <c r="R22" s="179"/>
      <c r="S22" s="168" t="s">
        <v>35</v>
      </c>
      <c r="T22" s="175"/>
      <c r="U22" s="176"/>
      <c r="V22" s="168" t="s">
        <v>36</v>
      </c>
      <c r="W22" s="175"/>
    </row>
    <row r="23" spans="1:30" s="1" customFormat="1" ht="18" customHeight="1">
      <c r="A23" s="24"/>
      <c r="B23" s="52" t="s">
        <v>37</v>
      </c>
      <c r="C23" s="50" t="s">
        <v>38</v>
      </c>
      <c r="D23" s="53" t="s">
        <v>39</v>
      </c>
      <c r="E23" s="53" t="s">
        <v>40</v>
      </c>
      <c r="F23" s="54" t="s">
        <v>41</v>
      </c>
      <c r="G23" s="170"/>
      <c r="H23" s="173"/>
      <c r="I23" s="55" t="s">
        <v>42</v>
      </c>
      <c r="J23" s="50" t="s">
        <v>43</v>
      </c>
      <c r="K23" s="55" t="s">
        <v>44</v>
      </c>
      <c r="L23" s="56" t="s">
        <v>45</v>
      </c>
      <c r="M23" s="55" t="s">
        <v>46</v>
      </c>
      <c r="N23" s="50"/>
      <c r="O23" s="57" t="s">
        <v>47</v>
      </c>
      <c r="P23" s="55" t="s">
        <v>45</v>
      </c>
      <c r="Q23" s="55" t="s">
        <v>46</v>
      </c>
      <c r="R23" s="55" t="s">
        <v>47</v>
      </c>
      <c r="S23" s="55" t="s">
        <v>45</v>
      </c>
      <c r="T23" s="55" t="s">
        <v>46</v>
      </c>
      <c r="U23" s="55" t="s">
        <v>47</v>
      </c>
      <c r="V23" s="55" t="s">
        <v>48</v>
      </c>
      <c r="W23" s="50" t="s">
        <v>49</v>
      </c>
    </row>
    <row r="24" spans="1:30" s="1" customFormat="1" ht="18" customHeight="1">
      <c r="A24" s="14"/>
      <c r="B24" s="58"/>
      <c r="C24" s="59" t="s">
        <v>50</v>
      </c>
      <c r="D24" s="60" t="s">
        <v>51</v>
      </c>
      <c r="E24" s="60" t="s">
        <v>52</v>
      </c>
      <c r="F24" s="61" t="s">
        <v>53</v>
      </c>
      <c r="G24" s="171"/>
      <c r="H24" s="174"/>
      <c r="I24" s="62"/>
      <c r="J24" s="59"/>
      <c r="K24" s="62"/>
      <c r="L24" s="63" t="s">
        <v>54</v>
      </c>
      <c r="M24" s="62" t="s">
        <v>55</v>
      </c>
      <c r="N24" s="59"/>
      <c r="O24" s="64" t="s">
        <v>56</v>
      </c>
      <c r="P24" s="65"/>
      <c r="Q24" s="65"/>
      <c r="R24" s="65"/>
      <c r="S24" s="65"/>
      <c r="T24" s="65"/>
      <c r="U24" s="65"/>
      <c r="V24" s="62"/>
      <c r="W24" s="59"/>
    </row>
    <row r="25" spans="1:30" s="1" customFormat="1" ht="12" customHeight="1">
      <c r="A25" s="15"/>
      <c r="B25" s="66"/>
      <c r="C25" s="66"/>
      <c r="D25" s="66"/>
      <c r="E25" s="66"/>
      <c r="F25" s="66"/>
      <c r="G25" s="66"/>
      <c r="H25" s="66"/>
      <c r="I25" s="66"/>
      <c r="J25" s="67"/>
      <c r="K25" s="68"/>
      <c r="L25" s="66"/>
      <c r="M25" s="66"/>
      <c r="N25" s="69"/>
      <c r="O25" s="69"/>
      <c r="P25" s="68"/>
      <c r="Q25" s="66"/>
      <c r="R25" s="66"/>
      <c r="S25" s="66"/>
      <c r="T25" s="66"/>
      <c r="U25" s="66"/>
      <c r="V25" s="66"/>
      <c r="W25" s="69"/>
    </row>
    <row r="26" spans="1:30" s="27" customFormat="1" ht="18" customHeight="1">
      <c r="A26" s="26" t="s">
        <v>57</v>
      </c>
      <c r="B26" s="33">
        <v>2303</v>
      </c>
      <c r="C26" s="70">
        <v>1990</v>
      </c>
      <c r="D26" s="33">
        <v>550</v>
      </c>
      <c r="E26" s="33">
        <v>1295</v>
      </c>
      <c r="F26" s="33">
        <v>145</v>
      </c>
      <c r="G26" s="33">
        <v>30</v>
      </c>
      <c r="H26" s="33">
        <v>283</v>
      </c>
      <c r="I26" s="71">
        <f>C26/B26*100</f>
        <v>86.409031697785494</v>
      </c>
      <c r="J26" s="72">
        <f>G26/B26*100</f>
        <v>1.3026487190620928</v>
      </c>
      <c r="K26" s="73">
        <f>H26/B26*100</f>
        <v>12.288319583152409</v>
      </c>
      <c r="L26" s="33">
        <v>68142</v>
      </c>
      <c r="M26" s="33">
        <v>42616</v>
      </c>
      <c r="N26" s="74"/>
      <c r="O26" s="74">
        <v>25526</v>
      </c>
      <c r="P26" s="28">
        <v>441</v>
      </c>
      <c r="Q26" s="75">
        <v>293</v>
      </c>
      <c r="R26" s="75">
        <v>148</v>
      </c>
      <c r="S26" s="33">
        <v>67701</v>
      </c>
      <c r="T26" s="33">
        <v>42323</v>
      </c>
      <c r="U26" s="33">
        <v>25378</v>
      </c>
      <c r="V26" s="76">
        <f>M26/L26*100</f>
        <v>62.539990020838829</v>
      </c>
      <c r="W26" s="77">
        <f>O26/L26*100</f>
        <v>37.460009979161164</v>
      </c>
    </row>
    <row r="27" spans="1:30" s="1" customFormat="1" ht="12" customHeight="1">
      <c r="A27" s="20"/>
      <c r="B27" s="20"/>
      <c r="C27" s="70"/>
      <c r="D27" s="78"/>
      <c r="E27" s="20"/>
      <c r="F27" s="78"/>
      <c r="G27" s="78"/>
      <c r="H27" s="20"/>
      <c r="I27" s="79"/>
      <c r="J27" s="80"/>
      <c r="K27" s="81"/>
      <c r="L27" s="20"/>
      <c r="M27" s="20"/>
      <c r="N27" s="5"/>
      <c r="O27" s="5"/>
      <c r="P27" s="36"/>
      <c r="Q27" s="20"/>
      <c r="R27" s="20"/>
      <c r="S27" s="20"/>
      <c r="T27" s="20"/>
      <c r="U27" s="20"/>
      <c r="V27" s="82"/>
      <c r="W27" s="83"/>
    </row>
    <row r="28" spans="1:30" s="1" customFormat="1" ht="18" customHeight="1">
      <c r="A28" s="20" t="s">
        <v>58</v>
      </c>
      <c r="B28" s="36">
        <v>1097</v>
      </c>
      <c r="C28" s="36">
        <v>991</v>
      </c>
      <c r="D28" s="78">
        <v>262</v>
      </c>
      <c r="E28" s="20">
        <v>652</v>
      </c>
      <c r="F28" s="78">
        <v>77</v>
      </c>
      <c r="G28" s="78">
        <v>13</v>
      </c>
      <c r="H28" s="20">
        <v>93</v>
      </c>
      <c r="I28" s="84">
        <f>C28/B28*100</f>
        <v>90.337283500455783</v>
      </c>
      <c r="J28" s="85">
        <f>G28/B28*100</f>
        <v>1.1850501367365542</v>
      </c>
      <c r="K28" s="86">
        <f>H28/B28*100</f>
        <v>8.4776663628076587</v>
      </c>
      <c r="L28" s="20">
        <v>30756</v>
      </c>
      <c r="M28" s="20">
        <v>19051</v>
      </c>
      <c r="N28" s="5"/>
      <c r="O28" s="5">
        <v>11705</v>
      </c>
      <c r="P28" s="36">
        <v>150</v>
      </c>
      <c r="Q28" s="20">
        <v>100</v>
      </c>
      <c r="R28" s="20">
        <v>50</v>
      </c>
      <c r="S28" s="20">
        <v>30606</v>
      </c>
      <c r="T28" s="20">
        <v>18951</v>
      </c>
      <c r="U28" s="20">
        <v>11655</v>
      </c>
      <c r="V28" s="87">
        <f>M28/L28*100</f>
        <v>61.942385225647023</v>
      </c>
      <c r="W28" s="88">
        <f>O28/L28*100</f>
        <v>38.05761477435297</v>
      </c>
    </row>
    <row r="29" spans="1:30" s="1" customFormat="1" ht="18" customHeight="1">
      <c r="A29" s="20" t="s">
        <v>59</v>
      </c>
      <c r="B29" s="36">
        <v>168</v>
      </c>
      <c r="C29" s="36">
        <v>137</v>
      </c>
      <c r="D29" s="89">
        <v>39</v>
      </c>
      <c r="E29" s="39">
        <v>91</v>
      </c>
      <c r="F29" s="89">
        <v>7</v>
      </c>
      <c r="G29" s="89">
        <v>4</v>
      </c>
      <c r="H29" s="39">
        <v>27</v>
      </c>
      <c r="I29" s="84">
        <f>C29/B29*100</f>
        <v>81.547619047619051</v>
      </c>
      <c r="J29" s="85">
        <f>G29/B29*100</f>
        <v>2.3809523809523809</v>
      </c>
      <c r="K29" s="86">
        <f>H29/B29*100</f>
        <v>16.071428571428573</v>
      </c>
      <c r="L29" s="39">
        <v>4666</v>
      </c>
      <c r="M29" s="20">
        <v>2384</v>
      </c>
      <c r="N29" s="5"/>
      <c r="O29" s="5">
        <v>2282</v>
      </c>
      <c r="P29" s="36">
        <v>43</v>
      </c>
      <c r="Q29" s="39">
        <v>27</v>
      </c>
      <c r="R29" s="39">
        <v>16</v>
      </c>
      <c r="S29" s="20">
        <v>4623</v>
      </c>
      <c r="T29" s="39">
        <v>2357</v>
      </c>
      <c r="U29" s="39">
        <v>2266</v>
      </c>
      <c r="V29" s="87">
        <f>M29/L29*100</f>
        <v>51.093013287612521</v>
      </c>
      <c r="W29" s="88">
        <f>O29/L29*100</f>
        <v>48.906986712387486</v>
      </c>
    </row>
    <row r="30" spans="1:30" s="1" customFormat="1" ht="18" customHeight="1">
      <c r="A30" s="20" t="s">
        <v>60</v>
      </c>
      <c r="B30" s="36">
        <v>806</v>
      </c>
      <c r="C30" s="36">
        <v>666</v>
      </c>
      <c r="D30" s="89">
        <v>190</v>
      </c>
      <c r="E30" s="39">
        <v>436</v>
      </c>
      <c r="F30" s="89">
        <v>40</v>
      </c>
      <c r="G30" s="89">
        <v>8</v>
      </c>
      <c r="H30" s="39">
        <v>132</v>
      </c>
      <c r="I30" s="84">
        <f>C30/B30*100</f>
        <v>82.630272952853602</v>
      </c>
      <c r="J30" s="85">
        <f>G30/B30*100</f>
        <v>0.99255583126550873</v>
      </c>
      <c r="K30" s="86">
        <f>H30/B30*100</f>
        <v>16.377171215880892</v>
      </c>
      <c r="L30" s="39">
        <v>25242</v>
      </c>
      <c r="M30" s="20">
        <v>16408</v>
      </c>
      <c r="N30" s="5"/>
      <c r="O30" s="5">
        <v>8834</v>
      </c>
      <c r="P30" s="36">
        <v>201</v>
      </c>
      <c r="Q30" s="39">
        <v>138</v>
      </c>
      <c r="R30" s="39">
        <v>63</v>
      </c>
      <c r="S30" s="20">
        <v>25041</v>
      </c>
      <c r="T30" s="39">
        <v>16270</v>
      </c>
      <c r="U30" s="39">
        <v>8771</v>
      </c>
      <c r="V30" s="87">
        <f>M30/L30*100</f>
        <v>65.002773155851358</v>
      </c>
      <c r="W30" s="88">
        <f>O30/L30*100</f>
        <v>34.997226844148642</v>
      </c>
    </row>
    <row r="31" spans="1:30" s="1" customFormat="1" ht="18" customHeight="1">
      <c r="A31" s="20" t="s">
        <v>61</v>
      </c>
      <c r="B31" s="36">
        <v>232</v>
      </c>
      <c r="C31" s="36">
        <v>196</v>
      </c>
      <c r="D31" s="78">
        <v>59</v>
      </c>
      <c r="E31" s="20">
        <v>116</v>
      </c>
      <c r="F31" s="78">
        <v>21</v>
      </c>
      <c r="G31" s="78">
        <v>5</v>
      </c>
      <c r="H31" s="20">
        <v>31</v>
      </c>
      <c r="I31" s="84">
        <f>C31/B31*100</f>
        <v>84.482758620689651</v>
      </c>
      <c r="J31" s="85">
        <f>G31/B31*100</f>
        <v>2.1551724137931036</v>
      </c>
      <c r="K31" s="86">
        <f>H31/B31*100</f>
        <v>13.36206896551724</v>
      </c>
      <c r="L31" s="20">
        <v>7478</v>
      </c>
      <c r="M31" s="20">
        <v>4773</v>
      </c>
      <c r="N31" s="40"/>
      <c r="O31" s="20">
        <v>2705</v>
      </c>
      <c r="P31" s="36">
        <v>47</v>
      </c>
      <c r="Q31" s="20">
        <v>28</v>
      </c>
      <c r="R31" s="20">
        <v>19</v>
      </c>
      <c r="S31" s="20">
        <v>7431</v>
      </c>
      <c r="T31" s="20">
        <v>4745</v>
      </c>
      <c r="U31" s="20">
        <v>2686</v>
      </c>
      <c r="V31" s="87">
        <f>M31/L31*100</f>
        <v>63.827226531158068</v>
      </c>
      <c r="W31" s="88">
        <f>O31/L31*100</f>
        <v>36.172773468841932</v>
      </c>
    </row>
    <row r="32" spans="1:30" ht="12" customHeight="1">
      <c r="A32" s="90"/>
      <c r="B32" s="91"/>
      <c r="C32" s="92"/>
      <c r="D32" s="91"/>
      <c r="E32" s="91"/>
      <c r="F32" s="91"/>
      <c r="G32" s="91"/>
      <c r="H32" s="91"/>
      <c r="I32" s="91"/>
      <c r="J32" s="93"/>
      <c r="K32" s="91"/>
      <c r="L32" s="90"/>
      <c r="M32" s="91"/>
      <c r="N32" s="94"/>
      <c r="O32" s="95"/>
      <c r="P32" s="91"/>
      <c r="Q32" s="91"/>
      <c r="R32" s="91"/>
      <c r="S32" s="91"/>
      <c r="T32" s="91"/>
      <c r="U32" s="91"/>
      <c r="V32" s="91"/>
      <c r="W32" s="94"/>
    </row>
    <row r="33" spans="1:30" ht="21.75" customHeight="1">
      <c r="AD33" s="97"/>
    </row>
    <row r="34" spans="1:30" ht="21.75" customHeight="1">
      <c r="AD34" s="97"/>
    </row>
    <row r="35" spans="1:30" s="99" customFormat="1" ht="18.75" customHeight="1">
      <c r="A35" s="96" t="s">
        <v>62</v>
      </c>
      <c r="B35" s="98"/>
      <c r="F35" s="98"/>
      <c r="G35" s="98"/>
      <c r="H35" s="98"/>
      <c r="I35" s="98"/>
      <c r="J35" s="98"/>
      <c r="K35" s="100"/>
      <c r="L35" s="98"/>
      <c r="M35" s="98"/>
      <c r="N35" s="98"/>
      <c r="O35" s="98"/>
      <c r="P35" s="98"/>
    </row>
    <row r="36" spans="1:30" s="99" customFormat="1" ht="18" customHeight="1">
      <c r="A36" s="101"/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U36" s="102" t="s">
        <v>63</v>
      </c>
    </row>
    <row r="37" spans="1:30" s="99" customFormat="1" ht="18" customHeight="1">
      <c r="A37" s="147" t="s">
        <v>64</v>
      </c>
      <c r="B37" s="182" t="s">
        <v>65</v>
      </c>
      <c r="C37" s="185" t="s">
        <v>66</v>
      </c>
      <c r="D37" s="186"/>
      <c r="E37" s="185" t="s">
        <v>67</v>
      </c>
      <c r="F37" s="186"/>
      <c r="G37" s="191" t="s">
        <v>68</v>
      </c>
      <c r="H37" s="192"/>
      <c r="I37" s="192"/>
      <c r="J37" s="192"/>
      <c r="K37" s="192"/>
      <c r="L37" s="192"/>
      <c r="M37" s="192"/>
      <c r="N37" s="192"/>
      <c r="O37" s="192"/>
      <c r="P37" s="192"/>
      <c r="Q37" s="192"/>
      <c r="R37" s="192"/>
      <c r="S37" s="192"/>
      <c r="T37" s="193"/>
      <c r="U37" s="193"/>
    </row>
    <row r="38" spans="1:30" s="99" customFormat="1" ht="18" customHeight="1">
      <c r="A38" s="180"/>
      <c r="B38" s="183"/>
      <c r="C38" s="187"/>
      <c r="D38" s="188"/>
      <c r="E38" s="187"/>
      <c r="F38" s="188"/>
      <c r="G38" s="194" t="s">
        <v>69</v>
      </c>
      <c r="H38" s="195"/>
      <c r="I38" s="185" t="s">
        <v>70</v>
      </c>
      <c r="J38" s="165"/>
      <c r="K38" s="185" t="s">
        <v>71</v>
      </c>
      <c r="L38" s="147"/>
      <c r="M38" s="185" t="s">
        <v>72</v>
      </c>
      <c r="N38" s="197"/>
      <c r="O38" s="147"/>
      <c r="P38" s="185" t="s">
        <v>73</v>
      </c>
      <c r="Q38" s="165"/>
      <c r="R38" s="185" t="s">
        <v>74</v>
      </c>
      <c r="S38" s="147"/>
      <c r="T38" s="185" t="s">
        <v>75</v>
      </c>
      <c r="U38" s="199"/>
    </row>
    <row r="39" spans="1:30" s="99" customFormat="1" ht="24" customHeight="1">
      <c r="A39" s="181"/>
      <c r="B39" s="184"/>
      <c r="C39" s="189"/>
      <c r="D39" s="190"/>
      <c r="E39" s="189"/>
      <c r="F39" s="190"/>
      <c r="G39" s="202" t="s">
        <v>76</v>
      </c>
      <c r="H39" s="203"/>
      <c r="I39" s="196"/>
      <c r="J39" s="181"/>
      <c r="K39" s="196"/>
      <c r="L39" s="181"/>
      <c r="M39" s="196"/>
      <c r="N39" s="198"/>
      <c r="O39" s="181"/>
      <c r="P39" s="196"/>
      <c r="Q39" s="181"/>
      <c r="R39" s="196"/>
      <c r="S39" s="181"/>
      <c r="T39" s="200"/>
      <c r="U39" s="201"/>
    </row>
    <row r="40" spans="1:30" s="99" customFormat="1" ht="12" customHeight="1">
      <c r="A40" s="103"/>
      <c r="B40" s="104"/>
      <c r="C40" s="105"/>
      <c r="D40" s="105"/>
      <c r="E40" s="106"/>
      <c r="F40" s="107"/>
      <c r="G40" s="108"/>
      <c r="H40" s="103"/>
      <c r="I40" s="105"/>
      <c r="J40" s="103"/>
      <c r="K40" s="105"/>
      <c r="L40" s="103"/>
      <c r="M40" s="108"/>
      <c r="N40" s="105"/>
      <c r="O40" s="105"/>
      <c r="P40" s="108"/>
      <c r="Q40" s="103"/>
      <c r="R40" s="108"/>
      <c r="S40" s="103"/>
      <c r="T40" s="106"/>
      <c r="U40" s="109"/>
    </row>
    <row r="41" spans="1:30" s="27" customFormat="1" ht="18" customHeight="1">
      <c r="A41" s="26" t="s">
        <v>19</v>
      </c>
      <c r="B41" s="28">
        <v>2303</v>
      </c>
      <c r="C41" s="204">
        <v>27340451</v>
      </c>
      <c r="D41" s="205"/>
      <c r="E41" s="204">
        <v>102720046</v>
      </c>
      <c r="F41" s="205"/>
      <c r="G41" s="204">
        <v>183013536</v>
      </c>
      <c r="H41" s="205"/>
      <c r="I41" s="204">
        <v>158878887</v>
      </c>
      <c r="J41" s="205">
        <v>156805377</v>
      </c>
      <c r="K41" s="204">
        <v>15257105</v>
      </c>
      <c r="L41" s="205">
        <v>14655329</v>
      </c>
      <c r="M41" s="206">
        <v>22301</v>
      </c>
      <c r="N41" s="207">
        <v>22837</v>
      </c>
      <c r="O41" s="208">
        <v>22837</v>
      </c>
      <c r="P41" s="204">
        <v>838650</v>
      </c>
      <c r="Q41" s="205">
        <v>630006</v>
      </c>
      <c r="R41" s="204">
        <v>8016593</v>
      </c>
      <c r="S41" s="205">
        <v>8587071</v>
      </c>
      <c r="T41" s="154">
        <f>ROUND(G41/B41,0)</f>
        <v>79467</v>
      </c>
      <c r="U41" s="156"/>
    </row>
    <row r="42" spans="1:30" s="1" customFormat="1" ht="12" customHeight="1">
      <c r="A42" s="20"/>
      <c r="B42" s="36"/>
      <c r="C42" s="209"/>
      <c r="D42" s="210"/>
      <c r="E42" s="209"/>
      <c r="F42" s="210"/>
      <c r="G42" s="209"/>
      <c r="H42" s="210"/>
      <c r="I42" s="209"/>
      <c r="J42" s="210"/>
      <c r="K42" s="209"/>
      <c r="L42" s="210"/>
      <c r="M42" s="209"/>
      <c r="N42" s="211"/>
      <c r="O42" s="210"/>
      <c r="P42" s="209"/>
      <c r="Q42" s="210"/>
      <c r="R42" s="209"/>
      <c r="S42" s="210"/>
      <c r="T42" s="154"/>
      <c r="U42" s="156"/>
    </row>
    <row r="43" spans="1:30" s="1" customFormat="1" ht="18" customHeight="1">
      <c r="A43" s="20" t="s">
        <v>77</v>
      </c>
      <c r="B43" s="36">
        <v>1097</v>
      </c>
      <c r="C43" s="161">
        <v>12165645</v>
      </c>
      <c r="D43" s="162"/>
      <c r="E43" s="161">
        <v>46666034</v>
      </c>
      <c r="F43" s="162"/>
      <c r="G43" s="161">
        <v>83614335</v>
      </c>
      <c r="H43" s="162"/>
      <c r="I43" s="161">
        <v>70302815</v>
      </c>
      <c r="J43" s="162"/>
      <c r="K43" s="161">
        <v>7382490</v>
      </c>
      <c r="L43" s="214"/>
      <c r="M43" s="212">
        <v>13203</v>
      </c>
      <c r="N43" s="215"/>
      <c r="O43" s="216"/>
      <c r="P43" s="212">
        <v>759281</v>
      </c>
      <c r="Q43" s="213"/>
      <c r="R43" s="212">
        <v>5156546</v>
      </c>
      <c r="S43" s="213"/>
      <c r="T43" s="159">
        <f>ROUND(G43/B43,0)</f>
        <v>76221</v>
      </c>
      <c r="U43" s="160"/>
    </row>
    <row r="44" spans="1:30" s="1" customFormat="1" ht="18" customHeight="1">
      <c r="A44" s="20" t="s">
        <v>78</v>
      </c>
      <c r="B44" s="36">
        <v>168</v>
      </c>
      <c r="C44" s="161">
        <v>1445587</v>
      </c>
      <c r="D44" s="162"/>
      <c r="E44" s="161">
        <v>7948906</v>
      </c>
      <c r="F44" s="162"/>
      <c r="G44" s="161">
        <v>15566993</v>
      </c>
      <c r="H44" s="162"/>
      <c r="I44" s="161">
        <v>12921880</v>
      </c>
      <c r="J44" s="162"/>
      <c r="K44" s="161">
        <v>2563066</v>
      </c>
      <c r="L44" s="214"/>
      <c r="M44" s="212">
        <v>1320</v>
      </c>
      <c r="N44" s="215"/>
      <c r="O44" s="216"/>
      <c r="P44" s="212">
        <v>722</v>
      </c>
      <c r="Q44" s="213"/>
      <c r="R44" s="212">
        <v>80005</v>
      </c>
      <c r="S44" s="213"/>
      <c r="T44" s="159">
        <f>ROUND(G44/B44,0)</f>
        <v>92661</v>
      </c>
      <c r="U44" s="160"/>
    </row>
    <row r="45" spans="1:30" s="1" customFormat="1" ht="18" customHeight="1">
      <c r="A45" s="20" t="s">
        <v>79</v>
      </c>
      <c r="B45" s="36">
        <v>806</v>
      </c>
      <c r="C45" s="161">
        <v>10877444</v>
      </c>
      <c r="D45" s="162"/>
      <c r="E45" s="161">
        <v>34748882</v>
      </c>
      <c r="F45" s="162"/>
      <c r="G45" s="161">
        <v>63266805</v>
      </c>
      <c r="H45" s="162"/>
      <c r="I45" s="161">
        <v>57210516</v>
      </c>
      <c r="J45" s="217"/>
      <c r="K45" s="212" t="s">
        <v>80</v>
      </c>
      <c r="L45" s="215"/>
      <c r="M45" s="212" t="s">
        <v>80</v>
      </c>
      <c r="N45" s="215"/>
      <c r="O45" s="216"/>
      <c r="P45" s="212">
        <v>71855</v>
      </c>
      <c r="Q45" s="213"/>
      <c r="R45" s="212">
        <v>1845664</v>
      </c>
      <c r="S45" s="213"/>
      <c r="T45" s="159">
        <f>ROUND(G45/B45,0)</f>
        <v>78495</v>
      </c>
      <c r="U45" s="160"/>
    </row>
    <row r="46" spans="1:30" s="1" customFormat="1" ht="18" customHeight="1">
      <c r="A46" s="20" t="s">
        <v>81</v>
      </c>
      <c r="B46" s="36">
        <v>232</v>
      </c>
      <c r="C46" s="161">
        <v>2851775</v>
      </c>
      <c r="D46" s="162"/>
      <c r="E46" s="161">
        <v>13356224</v>
      </c>
      <c r="F46" s="162"/>
      <c r="G46" s="161">
        <v>20565403</v>
      </c>
      <c r="H46" s="162"/>
      <c r="I46" s="161">
        <v>18443676</v>
      </c>
      <c r="J46" s="162"/>
      <c r="K46" s="212" t="s">
        <v>80</v>
      </c>
      <c r="L46" s="218"/>
      <c r="M46" s="212" t="s">
        <v>80</v>
      </c>
      <c r="N46" s="215"/>
      <c r="O46" s="216"/>
      <c r="P46" s="212">
        <v>6792</v>
      </c>
      <c r="Q46" s="213"/>
      <c r="R46" s="212">
        <v>934378</v>
      </c>
      <c r="S46" s="213"/>
      <c r="T46" s="159">
        <f>ROUND(G46/B46,0)</f>
        <v>88644</v>
      </c>
      <c r="U46" s="160"/>
    </row>
    <row r="47" spans="1:30" s="99" customFormat="1" ht="12" customHeight="1">
      <c r="A47" s="110"/>
      <c r="B47" s="111"/>
      <c r="C47" s="112"/>
      <c r="D47" s="113"/>
      <c r="E47" s="112"/>
      <c r="F47" s="113"/>
      <c r="G47" s="112"/>
      <c r="H47" s="110"/>
      <c r="I47" s="112"/>
      <c r="J47" s="110"/>
      <c r="K47" s="112"/>
      <c r="L47" s="110"/>
      <c r="M47" s="112"/>
      <c r="N47" s="113"/>
      <c r="O47" s="113"/>
      <c r="P47" s="112"/>
      <c r="Q47" s="110"/>
      <c r="R47" s="112"/>
      <c r="S47" s="110"/>
      <c r="T47" s="112"/>
      <c r="U47" s="110"/>
    </row>
    <row r="48" spans="1:30" s="99" customFormat="1">
      <c r="H48" s="107"/>
      <c r="I48" s="107"/>
      <c r="J48" s="107"/>
      <c r="O48" s="114"/>
      <c r="P48" s="114"/>
      <c r="T48" s="107"/>
    </row>
  </sheetData>
  <mergeCells count="138">
    <mergeCell ref="T44:U44"/>
    <mergeCell ref="C45:D45"/>
    <mergeCell ref="E45:F45"/>
    <mergeCell ref="G45:H45"/>
    <mergeCell ref="I45:J45"/>
    <mergeCell ref="K45:L45"/>
    <mergeCell ref="M45:O45"/>
    <mergeCell ref="T46:U46"/>
    <mergeCell ref="R45:S45"/>
    <mergeCell ref="T45:U45"/>
    <mergeCell ref="C46:D46"/>
    <mergeCell ref="E46:F46"/>
    <mergeCell ref="G46:H46"/>
    <mergeCell ref="I46:J46"/>
    <mergeCell ref="K46:L46"/>
    <mergeCell ref="M46:O46"/>
    <mergeCell ref="P46:Q46"/>
    <mergeCell ref="P45:Q45"/>
    <mergeCell ref="C44:D44"/>
    <mergeCell ref="E44:F44"/>
    <mergeCell ref="G44:H44"/>
    <mergeCell ref="I44:J44"/>
    <mergeCell ref="K44:L44"/>
    <mergeCell ref="M44:O44"/>
    <mergeCell ref="R46:S46"/>
    <mergeCell ref="P44:Q44"/>
    <mergeCell ref="R44:S44"/>
    <mergeCell ref="C43:D43"/>
    <mergeCell ref="E43:F43"/>
    <mergeCell ref="G43:H43"/>
    <mergeCell ref="I43:J43"/>
    <mergeCell ref="K43:L43"/>
    <mergeCell ref="M43:O43"/>
    <mergeCell ref="P43:Q43"/>
    <mergeCell ref="R43:S43"/>
    <mergeCell ref="T43:U43"/>
    <mergeCell ref="C42:D42"/>
    <mergeCell ref="E42:F42"/>
    <mergeCell ref="G42:H42"/>
    <mergeCell ref="I42:J42"/>
    <mergeCell ref="K42:L42"/>
    <mergeCell ref="M42:O42"/>
    <mergeCell ref="P42:Q42"/>
    <mergeCell ref="R42:S42"/>
    <mergeCell ref="T42:U42"/>
    <mergeCell ref="C41:D41"/>
    <mergeCell ref="E41:F41"/>
    <mergeCell ref="G41:H41"/>
    <mergeCell ref="I41:J41"/>
    <mergeCell ref="K41:L41"/>
    <mergeCell ref="M41:O41"/>
    <mergeCell ref="P41:Q41"/>
    <mergeCell ref="R41:S41"/>
    <mergeCell ref="T41:U41"/>
    <mergeCell ref="A37:A39"/>
    <mergeCell ref="B37:B39"/>
    <mergeCell ref="C37:D39"/>
    <mergeCell ref="E37:F39"/>
    <mergeCell ref="G37:U37"/>
    <mergeCell ref="G38:H38"/>
    <mergeCell ref="I38:J39"/>
    <mergeCell ref="K38:L39"/>
    <mergeCell ref="M38:O39"/>
    <mergeCell ref="P38:Q39"/>
    <mergeCell ref="R38:S39"/>
    <mergeCell ref="T38:U39"/>
    <mergeCell ref="G39:H39"/>
    <mergeCell ref="B21:K21"/>
    <mergeCell ref="L21:W21"/>
    <mergeCell ref="C22:F22"/>
    <mergeCell ref="G22:G24"/>
    <mergeCell ref="H22:H24"/>
    <mergeCell ref="I22:K22"/>
    <mergeCell ref="L22:O22"/>
    <mergeCell ref="P22:R22"/>
    <mergeCell ref="S22:U22"/>
    <mergeCell ref="V22:W22"/>
    <mergeCell ref="J14:K14"/>
    <mergeCell ref="L14:M14"/>
    <mergeCell ref="Q14:R14"/>
    <mergeCell ref="S14:T14"/>
    <mergeCell ref="W14:X14"/>
    <mergeCell ref="Y14:Z14"/>
    <mergeCell ref="J15:K15"/>
    <mergeCell ref="L15:M15"/>
    <mergeCell ref="Q15:R15"/>
    <mergeCell ref="S15:T15"/>
    <mergeCell ref="W15:X15"/>
    <mergeCell ref="Y15:Z15"/>
    <mergeCell ref="J12:K12"/>
    <mergeCell ref="L12:M12"/>
    <mergeCell ref="Q12:R12"/>
    <mergeCell ref="S12:T12"/>
    <mergeCell ref="W12:X12"/>
    <mergeCell ref="Y12:Z12"/>
    <mergeCell ref="J13:K13"/>
    <mergeCell ref="L13:M13"/>
    <mergeCell ref="Q13:R13"/>
    <mergeCell ref="S13:T13"/>
    <mergeCell ref="W13:X13"/>
    <mergeCell ref="Y13:Z13"/>
    <mergeCell ref="J10:K10"/>
    <mergeCell ref="L10:M10"/>
    <mergeCell ref="Q10:R10"/>
    <mergeCell ref="S10:T10"/>
    <mergeCell ref="W10:X10"/>
    <mergeCell ref="Y10:Z10"/>
    <mergeCell ref="J11:K11"/>
    <mergeCell ref="L11:M11"/>
    <mergeCell ref="Q11:R11"/>
    <mergeCell ref="S11:T11"/>
    <mergeCell ref="W11:X11"/>
    <mergeCell ref="Y11:Z11"/>
    <mergeCell ref="J7:K7"/>
    <mergeCell ref="L7:M7"/>
    <mergeCell ref="Q7:R7"/>
    <mergeCell ref="S7:T7"/>
    <mergeCell ref="W7:X7"/>
    <mergeCell ref="Y7:Z7"/>
    <mergeCell ref="J8:K8"/>
    <mergeCell ref="L8:M8"/>
    <mergeCell ref="Q8:R8"/>
    <mergeCell ref="S8:T8"/>
    <mergeCell ref="W8:X8"/>
    <mergeCell ref="Y8:Z8"/>
    <mergeCell ref="B5:E5"/>
    <mergeCell ref="F5:I5"/>
    <mergeCell ref="J5:P5"/>
    <mergeCell ref="Q5:V5"/>
    <mergeCell ref="W5:AB5"/>
    <mergeCell ref="C6:D6"/>
    <mergeCell ref="G6:H6"/>
    <mergeCell ref="J6:K6"/>
    <mergeCell ref="L6:O6"/>
    <mergeCell ref="Q6:R6"/>
    <mergeCell ref="S6:U6"/>
    <mergeCell ref="W6:X6"/>
    <mergeCell ref="Y6:AA6"/>
  </mergeCells>
  <phoneticPr fontId="3"/>
  <printOptions horizontalCentered="1"/>
  <pageMargins left="0.47244094488188981" right="0.47244094488188981" top="0.78740157480314965" bottom="0.59055118110236227" header="0.51181102362204722" footer="0.51181102362204722"/>
  <pageSetup paperSize="9" scale="90" orientation="portrait" r:id="rId1"/>
  <headerFooter alignWithMargins="0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U31"/>
  <sheetViews>
    <sheetView zoomScaleNormal="100" zoomScaleSheetLayoutView="75" workbookViewId="0"/>
  </sheetViews>
  <sheetFormatPr defaultColWidth="0" defaultRowHeight="13.5" zeroHeight="1"/>
  <cols>
    <col min="1" max="1" width="13.875" style="99" customWidth="1"/>
    <col min="2" max="2" width="8.25" style="99" customWidth="1"/>
    <col min="3" max="3" width="16" style="99" customWidth="1"/>
    <col min="4" max="4" width="13.375" style="99" customWidth="1"/>
    <col min="5" max="5" width="14.375" style="99" customWidth="1"/>
    <col min="6" max="6" width="14.25" style="99" customWidth="1"/>
    <col min="7" max="7" width="14.875" style="99" customWidth="1"/>
    <col min="8" max="8" width="14.375" style="99" customWidth="1"/>
    <col min="9" max="11" width="11.625" style="99" customWidth="1"/>
    <col min="12" max="12" width="12.5" style="99" customWidth="1"/>
    <col min="13" max="13" width="10.875" style="99" customWidth="1"/>
    <col min="14" max="14" width="12.25" style="99" customWidth="1"/>
    <col min="15" max="15" width="11" style="99" customWidth="1"/>
    <col min="16" max="16" width="9" style="99" customWidth="1"/>
    <col min="17" max="21" width="0" style="99" hidden="1"/>
    <col min="22" max="16384" width="9" style="99" hidden="1"/>
  </cols>
  <sheetData>
    <row r="1" spans="1:21" ht="36.75" customHeight="1"/>
    <row r="2" spans="1:21" ht="20.100000000000001" customHeight="1">
      <c r="A2" s="1" t="s">
        <v>82</v>
      </c>
      <c r="B2" s="2"/>
      <c r="C2" s="2"/>
      <c r="D2" s="1"/>
      <c r="E2" s="1"/>
      <c r="F2" s="1"/>
      <c r="G2" s="2"/>
      <c r="H2" s="2"/>
      <c r="I2" s="2"/>
      <c r="J2" s="2"/>
      <c r="K2" s="2"/>
      <c r="L2" s="2"/>
      <c r="M2" s="115"/>
      <c r="O2" s="2"/>
      <c r="P2" s="1"/>
      <c r="Q2" s="1"/>
      <c r="R2" s="1"/>
      <c r="S2" s="1"/>
      <c r="T2" s="1"/>
      <c r="U2" s="1"/>
    </row>
    <row r="3" spans="1:21" ht="20.100000000000001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O3" s="116" t="s">
        <v>83</v>
      </c>
      <c r="P3" s="1"/>
      <c r="Q3" s="1"/>
      <c r="R3" s="1"/>
      <c r="S3" s="1"/>
      <c r="T3" s="1"/>
    </row>
    <row r="4" spans="1:21" ht="20.100000000000001" customHeight="1">
      <c r="A4" s="147" t="s">
        <v>25</v>
      </c>
      <c r="B4" s="219" t="s">
        <v>84</v>
      </c>
      <c r="C4" s="182" t="s">
        <v>85</v>
      </c>
      <c r="D4" s="182" t="s">
        <v>86</v>
      </c>
      <c r="E4" s="182" t="s">
        <v>87</v>
      </c>
      <c r="F4" s="182" t="s">
        <v>88</v>
      </c>
      <c r="G4" s="182" t="s">
        <v>89</v>
      </c>
      <c r="H4" s="182" t="s">
        <v>90</v>
      </c>
      <c r="I4" s="182" t="s">
        <v>91</v>
      </c>
      <c r="J4" s="182" t="s">
        <v>92</v>
      </c>
      <c r="K4" s="182" t="s">
        <v>93</v>
      </c>
      <c r="L4" s="182" t="s">
        <v>94</v>
      </c>
      <c r="M4" s="223" t="s">
        <v>95</v>
      </c>
      <c r="N4" s="185" t="s">
        <v>96</v>
      </c>
      <c r="O4" s="185" t="s">
        <v>97</v>
      </c>
    </row>
    <row r="5" spans="1:21" ht="20.100000000000001" customHeight="1">
      <c r="A5" s="149"/>
      <c r="B5" s="220"/>
      <c r="C5" s="221"/>
      <c r="D5" s="221"/>
      <c r="E5" s="222"/>
      <c r="F5" s="222"/>
      <c r="G5" s="222"/>
      <c r="H5" s="222"/>
      <c r="I5" s="222"/>
      <c r="J5" s="222"/>
      <c r="K5" s="222"/>
      <c r="L5" s="222"/>
      <c r="M5" s="184"/>
      <c r="N5" s="189"/>
      <c r="O5" s="148"/>
    </row>
    <row r="6" spans="1:21" ht="20.100000000000001" customHeight="1">
      <c r="A6" s="15"/>
      <c r="B6" s="117"/>
      <c r="C6" s="117"/>
      <c r="D6" s="3"/>
      <c r="E6" s="117"/>
      <c r="F6" s="3"/>
      <c r="G6" s="117"/>
      <c r="H6" s="117"/>
      <c r="I6" s="117"/>
      <c r="J6" s="3"/>
      <c r="K6" s="117"/>
      <c r="L6" s="15"/>
      <c r="M6" s="117"/>
      <c r="N6" s="118"/>
      <c r="O6" s="106"/>
    </row>
    <row r="7" spans="1:21" ht="20.100000000000001" customHeight="1">
      <c r="A7" s="26" t="s">
        <v>98</v>
      </c>
      <c r="B7" s="28">
        <v>428</v>
      </c>
      <c r="C7" s="28">
        <v>147029869</v>
      </c>
      <c r="D7" s="74">
        <v>21463522</v>
      </c>
      <c r="E7" s="29">
        <v>14.842426233369366</v>
      </c>
      <c r="F7" s="119">
        <v>37.780585489957105</v>
      </c>
      <c r="G7" s="28">
        <v>88217623</v>
      </c>
      <c r="H7" s="29">
        <v>61.00413351828692</v>
      </c>
      <c r="I7" s="28">
        <v>56810983</v>
      </c>
      <c r="J7" s="74">
        <v>132735.94158878503</v>
      </c>
      <c r="K7" s="28">
        <v>100.40983861531909</v>
      </c>
      <c r="L7" s="120">
        <v>39.285855528403076</v>
      </c>
      <c r="M7" s="28">
        <v>7027843</v>
      </c>
      <c r="N7" s="121">
        <v>4.8598846595261138</v>
      </c>
      <c r="O7" s="32">
        <v>565791</v>
      </c>
    </row>
    <row r="8" spans="1:21" ht="20.100000000000001" customHeight="1">
      <c r="A8" s="20"/>
      <c r="B8" s="36"/>
      <c r="C8" s="36"/>
      <c r="D8" s="5"/>
      <c r="E8" s="37"/>
      <c r="F8" s="122"/>
      <c r="G8" s="36"/>
      <c r="H8" s="37"/>
      <c r="I8" s="36"/>
      <c r="J8" s="5"/>
      <c r="K8" s="36"/>
      <c r="L8" s="123"/>
      <c r="M8" s="36"/>
      <c r="N8" s="124"/>
      <c r="O8" s="40"/>
    </row>
    <row r="9" spans="1:21" ht="20.100000000000001" customHeight="1">
      <c r="A9" s="20" t="s">
        <v>58</v>
      </c>
      <c r="B9" s="36">
        <v>199</v>
      </c>
      <c r="C9" s="125">
        <v>62931906</v>
      </c>
      <c r="D9" s="126">
        <v>9046526</v>
      </c>
      <c r="E9" s="37">
        <v>14.609874670681226</v>
      </c>
      <c r="F9" s="122">
        <v>35.372994871331272</v>
      </c>
      <c r="G9" s="125">
        <v>38643972</v>
      </c>
      <c r="H9" s="37">
        <v>62.408883553456263</v>
      </c>
      <c r="I9" s="125">
        <v>25574668</v>
      </c>
      <c r="J9" s="126">
        <v>128515.91959798995</v>
      </c>
      <c r="K9" s="36">
        <v>104.81163577944804</v>
      </c>
      <c r="L9" s="123">
        <v>41.302340171716928</v>
      </c>
      <c r="M9" s="125">
        <v>2673283</v>
      </c>
      <c r="N9" s="124">
        <v>4.3172737898794207</v>
      </c>
      <c r="O9" s="40">
        <v>244006</v>
      </c>
    </row>
    <row r="10" spans="1:21" ht="20.100000000000001" customHeight="1">
      <c r="A10" s="20" t="s">
        <v>59</v>
      </c>
      <c r="B10" s="36">
        <v>33</v>
      </c>
      <c r="C10" s="125">
        <v>13394331</v>
      </c>
      <c r="D10" s="126">
        <v>1066854</v>
      </c>
      <c r="E10" s="37">
        <v>8.1697031311704738</v>
      </c>
      <c r="F10" s="122">
        <v>18.298318502577636</v>
      </c>
      <c r="G10" s="125">
        <v>7040304</v>
      </c>
      <c r="H10" s="37">
        <v>53.912900577953508</v>
      </c>
      <c r="I10" s="125">
        <v>5830339</v>
      </c>
      <c r="J10" s="126">
        <v>176676.93939393939</v>
      </c>
      <c r="K10" s="36">
        <v>157.23675836030205</v>
      </c>
      <c r="L10" s="123">
        <v>44.647288929961668</v>
      </c>
      <c r="M10" s="125">
        <v>243325</v>
      </c>
      <c r="N10" s="124">
        <v>1.8633224549863949</v>
      </c>
      <c r="O10" s="40">
        <v>37080</v>
      </c>
    </row>
    <row r="11" spans="1:21" ht="20.100000000000001" customHeight="1">
      <c r="A11" s="20" t="s">
        <v>60</v>
      </c>
      <c r="B11" s="36">
        <v>136</v>
      </c>
      <c r="C11" s="125" t="s">
        <v>99</v>
      </c>
      <c r="D11" s="125" t="s">
        <v>99</v>
      </c>
      <c r="E11" s="125" t="s">
        <v>99</v>
      </c>
      <c r="F11" s="125" t="s">
        <v>99</v>
      </c>
      <c r="G11" s="125" t="s">
        <v>99</v>
      </c>
      <c r="H11" s="125" t="s">
        <v>99</v>
      </c>
      <c r="I11" s="125" t="s">
        <v>99</v>
      </c>
      <c r="J11" s="125" t="s">
        <v>99</v>
      </c>
      <c r="K11" s="125" t="s">
        <v>99</v>
      </c>
      <c r="L11" s="125" t="s">
        <v>99</v>
      </c>
      <c r="M11" s="125" t="s">
        <v>99</v>
      </c>
      <c r="N11" s="125" t="s">
        <v>99</v>
      </c>
      <c r="O11" s="40">
        <v>218962</v>
      </c>
    </row>
    <row r="12" spans="1:21" ht="20.100000000000001" customHeight="1">
      <c r="A12" s="20" t="s">
        <v>61</v>
      </c>
      <c r="B12" s="36">
        <v>60</v>
      </c>
      <c r="C12" s="125" t="s">
        <v>99</v>
      </c>
      <c r="D12" s="125" t="s">
        <v>99</v>
      </c>
      <c r="E12" s="125" t="s">
        <v>99</v>
      </c>
      <c r="F12" s="125" t="s">
        <v>99</v>
      </c>
      <c r="G12" s="125" t="s">
        <v>99</v>
      </c>
      <c r="H12" s="125" t="s">
        <v>99</v>
      </c>
      <c r="I12" s="125" t="s">
        <v>99</v>
      </c>
      <c r="J12" s="125" t="s">
        <v>99</v>
      </c>
      <c r="K12" s="125" t="s">
        <v>99</v>
      </c>
      <c r="L12" s="125" t="s">
        <v>99</v>
      </c>
      <c r="M12" s="125" t="s">
        <v>99</v>
      </c>
      <c r="N12" s="125" t="s">
        <v>99</v>
      </c>
      <c r="O12" s="40">
        <v>65743</v>
      </c>
    </row>
    <row r="13" spans="1:21" ht="12.75" customHeight="1">
      <c r="A13" s="42"/>
      <c r="B13" s="42"/>
      <c r="C13" s="43"/>
      <c r="D13" s="127"/>
      <c r="E13" s="128"/>
      <c r="F13" s="129"/>
      <c r="G13" s="128"/>
      <c r="H13" s="130"/>
      <c r="I13" s="129"/>
      <c r="J13" s="43"/>
      <c r="K13" s="127"/>
      <c r="L13" s="10"/>
      <c r="M13" s="43"/>
      <c r="N13" s="45"/>
      <c r="O13" s="112"/>
    </row>
    <row r="14" spans="1:21" ht="20.100000000000001" customHeight="1">
      <c r="A14" s="5"/>
      <c r="B14" s="5"/>
      <c r="C14" s="5"/>
      <c r="D14" s="5"/>
      <c r="E14" s="5"/>
      <c r="F14" s="5"/>
      <c r="G14" s="131"/>
      <c r="H14" s="132"/>
      <c r="I14" s="131"/>
      <c r="J14" s="5"/>
      <c r="K14" s="131"/>
      <c r="L14" s="5"/>
      <c r="M14" s="131"/>
      <c r="N14" s="131"/>
    </row>
    <row r="15" spans="1:21" ht="20.100000000000001" customHeight="1">
      <c r="A15" s="5"/>
      <c r="B15" s="5"/>
      <c r="C15" s="5"/>
      <c r="D15" s="5"/>
      <c r="E15" s="5"/>
      <c r="F15" s="5"/>
      <c r="G15" s="131"/>
      <c r="H15" s="133"/>
      <c r="I15" s="131"/>
      <c r="J15" s="5"/>
      <c r="K15" s="131"/>
      <c r="L15" s="5"/>
      <c r="M15" s="131"/>
      <c r="N15" s="131"/>
    </row>
    <row r="16" spans="1:21" ht="20.100000000000001" customHeight="1">
      <c r="A16" s="96"/>
      <c r="B16" s="96"/>
      <c r="C16" s="96"/>
      <c r="D16" s="96"/>
      <c r="E16" s="96"/>
      <c r="F16" s="96"/>
      <c r="G16" s="96"/>
      <c r="H16" s="12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</row>
    <row r="17" spans="1:14" ht="20.100000000000001" customHeight="1">
      <c r="A17" s="96" t="s">
        <v>100</v>
      </c>
      <c r="B17" s="98"/>
      <c r="E17" s="98"/>
      <c r="F17" s="98"/>
      <c r="G17" s="100"/>
      <c r="H17" s="126"/>
      <c r="I17" s="98"/>
      <c r="J17" s="98"/>
      <c r="K17" s="98"/>
      <c r="L17" s="98"/>
      <c r="M17" s="98"/>
    </row>
    <row r="18" spans="1:14" ht="20.100000000000001" customHeight="1">
      <c r="A18" s="98"/>
      <c r="B18" s="98"/>
      <c r="C18" s="98"/>
      <c r="D18" s="98"/>
      <c r="E18" s="98"/>
      <c r="F18" s="98"/>
      <c r="G18" s="98"/>
      <c r="H18" s="126"/>
      <c r="I18" s="98"/>
      <c r="J18" s="98"/>
      <c r="K18" s="98"/>
      <c r="L18" s="98"/>
      <c r="M18" s="98"/>
    </row>
    <row r="19" spans="1:14" ht="20.100000000000001" customHeight="1">
      <c r="H19" s="134"/>
      <c r="N19" s="102" t="s">
        <v>101</v>
      </c>
    </row>
    <row r="20" spans="1:14" ht="20.100000000000001" customHeight="1">
      <c r="A20" s="105"/>
      <c r="B20" s="224" t="s">
        <v>84</v>
      </c>
      <c r="C20" s="225"/>
      <c r="D20" s="225"/>
      <c r="E20" s="225"/>
      <c r="F20" s="225"/>
      <c r="G20" s="225"/>
      <c r="H20" s="225"/>
      <c r="I20" s="225"/>
      <c r="J20" s="225"/>
      <c r="K20" s="225"/>
      <c r="L20" s="225"/>
      <c r="M20" s="226"/>
      <c r="N20" s="185" t="s">
        <v>102</v>
      </c>
    </row>
    <row r="21" spans="1:14" ht="20.100000000000001" customHeight="1">
      <c r="A21" s="135" t="s">
        <v>25</v>
      </c>
      <c r="B21" s="224"/>
      <c r="C21" s="228" t="s">
        <v>103</v>
      </c>
      <c r="D21" s="141" t="s">
        <v>104</v>
      </c>
      <c r="E21" s="142"/>
      <c r="F21" s="142"/>
      <c r="G21" s="142"/>
      <c r="H21" s="145"/>
      <c r="I21" s="191" t="s">
        <v>105</v>
      </c>
      <c r="J21" s="191" t="s">
        <v>95</v>
      </c>
      <c r="K21" s="141" t="s">
        <v>106</v>
      </c>
      <c r="L21" s="142"/>
      <c r="M21" s="142"/>
      <c r="N21" s="227"/>
    </row>
    <row r="22" spans="1:14" ht="20.100000000000001" customHeight="1">
      <c r="A22" s="113"/>
      <c r="B22" s="224"/>
      <c r="C22" s="229"/>
      <c r="D22" s="7" t="s">
        <v>45</v>
      </c>
      <c r="E22" s="12" t="s">
        <v>107</v>
      </c>
      <c r="F22" s="12" t="s">
        <v>108</v>
      </c>
      <c r="G22" s="7" t="s">
        <v>109</v>
      </c>
      <c r="H22" s="12" t="s">
        <v>110</v>
      </c>
      <c r="I22" s="191"/>
      <c r="J22" s="191"/>
      <c r="K22" s="11" t="s">
        <v>111</v>
      </c>
      <c r="L22" s="11" t="s">
        <v>112</v>
      </c>
      <c r="M22" s="13" t="s">
        <v>113</v>
      </c>
      <c r="N22" s="148"/>
    </row>
    <row r="23" spans="1:14" ht="20.100000000000001" customHeight="1">
      <c r="A23" s="103"/>
      <c r="B23" s="103"/>
      <c r="C23" s="103"/>
      <c r="D23" s="103"/>
      <c r="E23" s="103"/>
      <c r="F23" s="103"/>
      <c r="G23" s="103"/>
      <c r="H23" s="104"/>
      <c r="I23" s="103"/>
      <c r="J23" s="103"/>
      <c r="K23" s="103"/>
      <c r="L23" s="103"/>
      <c r="M23" s="105"/>
      <c r="N23" s="106"/>
    </row>
    <row r="24" spans="1:14" s="138" customFormat="1" ht="20.100000000000001" customHeight="1">
      <c r="A24" s="26" t="s">
        <v>114</v>
      </c>
      <c r="B24" s="33">
        <v>428</v>
      </c>
      <c r="C24" s="33">
        <v>49798730</v>
      </c>
      <c r="D24" s="33">
        <v>7291658</v>
      </c>
      <c r="E24" s="33">
        <v>217759</v>
      </c>
      <c r="F24" s="33">
        <v>1322785</v>
      </c>
      <c r="G24" s="33">
        <v>5114237</v>
      </c>
      <c r="H24" s="28">
        <v>636877</v>
      </c>
      <c r="I24" s="33">
        <v>1000354</v>
      </c>
      <c r="J24" s="33">
        <v>7027843</v>
      </c>
      <c r="K24" s="33">
        <v>5175373</v>
      </c>
      <c r="L24" s="33">
        <v>4996110</v>
      </c>
      <c r="M24" s="136">
        <v>179263</v>
      </c>
      <c r="N24" s="137">
        <v>7470921</v>
      </c>
    </row>
    <row r="25" spans="1:14" ht="20.100000000000001" customHeight="1">
      <c r="A25" s="20"/>
      <c r="B25" s="20"/>
      <c r="C25" s="20"/>
      <c r="D25" s="20"/>
      <c r="E25" s="20"/>
      <c r="F25" s="20"/>
      <c r="G25" s="20"/>
      <c r="H25" s="36"/>
      <c r="I25" s="20"/>
      <c r="J25" s="20"/>
      <c r="K25" s="20"/>
      <c r="L25" s="20"/>
      <c r="M25" s="139"/>
      <c r="N25" s="22"/>
    </row>
    <row r="26" spans="1:14" ht="20.100000000000001" customHeight="1">
      <c r="A26" s="20" t="s">
        <v>115</v>
      </c>
      <c r="B26" s="20">
        <v>199</v>
      </c>
      <c r="C26" s="39">
        <v>20956428</v>
      </c>
      <c r="D26" s="39">
        <v>2899317</v>
      </c>
      <c r="E26" s="39">
        <v>165602</v>
      </c>
      <c r="F26" s="39">
        <v>556659</v>
      </c>
      <c r="G26" s="39">
        <v>1991327</v>
      </c>
      <c r="H26" s="21">
        <v>185729</v>
      </c>
      <c r="I26" s="39">
        <v>587410</v>
      </c>
      <c r="J26" s="39">
        <v>2673283</v>
      </c>
      <c r="K26" s="20">
        <v>1726347</v>
      </c>
      <c r="L26" s="20">
        <v>2016459</v>
      </c>
      <c r="M26" s="139">
        <v>-290112</v>
      </c>
      <c r="N26" s="22">
        <v>2609205</v>
      </c>
    </row>
    <row r="27" spans="1:14" ht="20.100000000000001" customHeight="1">
      <c r="A27" s="20" t="s">
        <v>116</v>
      </c>
      <c r="B27" s="20">
        <v>33</v>
      </c>
      <c r="C27" s="20">
        <v>1689767</v>
      </c>
      <c r="D27" s="20">
        <v>227297</v>
      </c>
      <c r="E27" s="39">
        <v>626</v>
      </c>
      <c r="F27" s="20">
        <v>99859</v>
      </c>
      <c r="G27" s="20">
        <v>112041</v>
      </c>
      <c r="H27" s="36">
        <v>14771</v>
      </c>
      <c r="I27" s="20">
        <v>12784</v>
      </c>
      <c r="J27" s="20">
        <v>243325</v>
      </c>
      <c r="K27" s="20">
        <v>20947</v>
      </c>
      <c r="L27" s="20">
        <v>15848</v>
      </c>
      <c r="M27" s="139">
        <v>5099</v>
      </c>
      <c r="N27" s="22">
        <v>232396</v>
      </c>
    </row>
    <row r="28" spans="1:14" ht="20.100000000000001" customHeight="1">
      <c r="A28" s="20" t="s">
        <v>117</v>
      </c>
      <c r="B28" s="20">
        <v>136</v>
      </c>
      <c r="C28" s="39" t="s">
        <v>99</v>
      </c>
      <c r="D28" s="39" t="s">
        <v>99</v>
      </c>
      <c r="E28" s="20">
        <v>46500</v>
      </c>
      <c r="F28" s="39" t="s">
        <v>99</v>
      </c>
      <c r="G28" s="39" t="s">
        <v>99</v>
      </c>
      <c r="H28" s="21" t="s">
        <v>99</v>
      </c>
      <c r="I28" s="39">
        <v>184854</v>
      </c>
      <c r="J28" s="21" t="s">
        <v>99</v>
      </c>
      <c r="K28" s="39">
        <v>2123416</v>
      </c>
      <c r="L28" s="20">
        <v>2198069</v>
      </c>
      <c r="M28" s="139">
        <v>-74653</v>
      </c>
      <c r="N28" s="22" t="s">
        <v>99</v>
      </c>
    </row>
    <row r="29" spans="1:14" ht="20.100000000000001" customHeight="1">
      <c r="A29" s="20" t="s">
        <v>118</v>
      </c>
      <c r="B29" s="36">
        <v>60</v>
      </c>
      <c r="C29" s="39" t="s">
        <v>99</v>
      </c>
      <c r="D29" s="39" t="s">
        <v>99</v>
      </c>
      <c r="E29" s="20">
        <v>5031</v>
      </c>
      <c r="F29" s="39" t="s">
        <v>99</v>
      </c>
      <c r="G29" s="39" t="s">
        <v>99</v>
      </c>
      <c r="H29" s="21" t="s">
        <v>99</v>
      </c>
      <c r="I29" s="39">
        <v>215306</v>
      </c>
      <c r="J29" s="21" t="s">
        <v>99</v>
      </c>
      <c r="K29" s="39">
        <v>1304663</v>
      </c>
      <c r="L29" s="20">
        <v>765734</v>
      </c>
      <c r="M29" s="139">
        <v>538929</v>
      </c>
      <c r="N29" s="22" t="s">
        <v>99</v>
      </c>
    </row>
    <row r="30" spans="1:14" ht="12.75" customHeight="1">
      <c r="A30" s="110"/>
      <c r="B30" s="111"/>
      <c r="C30" s="110"/>
      <c r="D30" s="111"/>
      <c r="E30" s="111"/>
      <c r="F30" s="111"/>
      <c r="G30" s="110"/>
      <c r="H30" s="111"/>
      <c r="I30" s="111"/>
      <c r="J30" s="111"/>
      <c r="K30" s="111"/>
      <c r="L30" s="111"/>
      <c r="M30" s="113"/>
      <c r="N30" s="112"/>
    </row>
    <row r="31" spans="1:14">
      <c r="M31" s="140"/>
    </row>
  </sheetData>
  <mergeCells count="23">
    <mergeCell ref="B20:B22"/>
    <mergeCell ref="C20:M20"/>
    <mergeCell ref="N20:N22"/>
    <mergeCell ref="C21:C22"/>
    <mergeCell ref="D21:H21"/>
    <mergeCell ref="I21:I22"/>
    <mergeCell ref="J21:J22"/>
    <mergeCell ref="K21:M21"/>
    <mergeCell ref="M4:M5"/>
    <mergeCell ref="L4:L5"/>
    <mergeCell ref="N4:N5"/>
    <mergeCell ref="O4:O5"/>
    <mergeCell ref="F4:F5"/>
    <mergeCell ref="H4:H5"/>
    <mergeCell ref="I4:I5"/>
    <mergeCell ref="J4:J5"/>
    <mergeCell ref="K4:K5"/>
    <mergeCell ref="G4:G5"/>
    <mergeCell ref="A4:A5"/>
    <mergeCell ref="B4:B5"/>
    <mergeCell ref="C4:C5"/>
    <mergeCell ref="D4:D5"/>
    <mergeCell ref="E4:E5"/>
  </mergeCells>
  <phoneticPr fontId="4"/>
  <printOptions horizontalCentered="1"/>
  <pageMargins left="0.59055118110236227" right="0.59055118110236227" top="0.78740157480314965" bottom="0.39370078740157483" header="0.51181102362204722" footer="0.51181102362204722"/>
  <pageSetup paperSize="9" scale="90" orientation="portrait" r:id="rId1"/>
  <headerFooter alignWithMargins="0"/>
  <rowBreaks count="1" manualBreakCount="1">
    <brk id="36" max="16383" man="1"/>
  </rowBreaks>
  <colBreaks count="1" manualBreakCount="1">
    <brk id="7" max="2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1-1,1-2,1-3</vt:lpstr>
      <vt:lpstr>2-1, 2-2</vt:lpstr>
      <vt:lpstr>'2-1, 2-2'!Print_Area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expert</dc:creator>
  <cp:lastModifiedBy> </cp:lastModifiedBy>
  <dcterms:created xsi:type="dcterms:W3CDTF">2015-02-24T05:03:51Z</dcterms:created>
  <dcterms:modified xsi:type="dcterms:W3CDTF">2015-03-09T09:40:58Z</dcterms:modified>
</cp:coreProperties>
</file>