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" yWindow="15" windowWidth="15240" windowHeight="4830"/>
  </bookViews>
  <sheets>
    <sheet name="H27" sheetId="14" r:id="rId1"/>
    <sheet name="H22" sheetId="9" r:id="rId2"/>
    <sheet name="H17" sheetId="8" r:id="rId3"/>
    <sheet name="H12" sheetId="10" r:id="rId4"/>
    <sheet name="H7" sheetId="11" r:id="rId5"/>
    <sheet name="H2" sheetId="12" r:id="rId6"/>
    <sheet name="S60" sheetId="13" r:id="rId7"/>
  </sheets>
  <definedNames>
    <definedName name="_xlnm._FilterDatabase" localSheetId="5" hidden="1">'H2'!$A$5:$N$5</definedName>
    <definedName name="_xlnm._FilterDatabase" localSheetId="4" hidden="1">'H7'!$A$5:$AE$5</definedName>
    <definedName name="_xlnm._FilterDatabase" localSheetId="6" hidden="1">'S60'!$A$5:$N$5</definedName>
    <definedName name="_xlnm.Print_Titles" localSheetId="2">'H17'!$A:$A</definedName>
    <definedName name="_xlnm.Print_Titles" localSheetId="1">'H22'!$A:$A</definedName>
    <definedName name="_xlnm.Print_Titles" localSheetId="0">'H27'!$A:$A</definedName>
  </definedNames>
  <calcPr calcId="125725"/>
</workbook>
</file>

<file path=xl/calcChain.xml><?xml version="1.0" encoding="utf-8"?>
<calcChain xmlns="http://schemas.openxmlformats.org/spreadsheetml/2006/main">
  <c r="M67" i="13"/>
  <c r="B67"/>
  <c r="L67"/>
  <c r="K67"/>
  <c r="J67"/>
  <c r="I67"/>
  <c r="H67"/>
  <c r="G67"/>
  <c r="F67"/>
  <c r="E67"/>
  <c r="D67"/>
  <c r="C67"/>
  <c r="M63"/>
  <c r="N63" s="1"/>
  <c r="B63"/>
  <c r="L63"/>
  <c r="K63"/>
  <c r="J63"/>
  <c r="I63"/>
  <c r="H63"/>
  <c r="G63"/>
  <c r="F63"/>
  <c r="E63"/>
  <c r="D63"/>
  <c r="C63"/>
  <c r="M53"/>
  <c r="N53" s="1"/>
  <c r="B53"/>
  <c r="L53"/>
  <c r="K53"/>
  <c r="J53"/>
  <c r="I53"/>
  <c r="H53"/>
  <c r="G53"/>
  <c r="F53"/>
  <c r="E53"/>
  <c r="D53"/>
  <c r="C53"/>
  <c r="M48"/>
  <c r="N48" s="1"/>
  <c r="B48"/>
  <c r="L48"/>
  <c r="K48"/>
  <c r="J48"/>
  <c r="I48"/>
  <c r="H48"/>
  <c r="G48"/>
  <c r="F48"/>
  <c r="E48"/>
  <c r="D48"/>
  <c r="C48"/>
  <c r="M41"/>
  <c r="N41" s="1"/>
  <c r="B41"/>
  <c r="L41"/>
  <c r="K41"/>
  <c r="J41"/>
  <c r="I41"/>
  <c r="H41"/>
  <c r="G41"/>
  <c r="F41"/>
  <c r="E41"/>
  <c r="D41"/>
  <c r="C41"/>
  <c r="M35"/>
  <c r="N35" s="1"/>
  <c r="B35"/>
  <c r="L35"/>
  <c r="K35"/>
  <c r="J35"/>
  <c r="I35"/>
  <c r="H35"/>
  <c r="G35"/>
  <c r="F35"/>
  <c r="E35"/>
  <c r="D35"/>
  <c r="C35"/>
  <c r="M31"/>
  <c r="B31"/>
  <c r="L31"/>
  <c r="K31"/>
  <c r="J31"/>
  <c r="I31"/>
  <c r="H31"/>
  <c r="G31"/>
  <c r="F31"/>
  <c r="E31"/>
  <c r="D31"/>
  <c r="C31"/>
  <c r="M27"/>
  <c r="B27"/>
  <c r="L27"/>
  <c r="K27"/>
  <c r="J27"/>
  <c r="I27"/>
  <c r="H27"/>
  <c r="G27"/>
  <c r="F27"/>
  <c r="E27"/>
  <c r="D27"/>
  <c r="C27"/>
  <c r="M19"/>
  <c r="B19"/>
  <c r="N19" s="1"/>
  <c r="L19"/>
  <c r="K19"/>
  <c r="J19"/>
  <c r="I19"/>
  <c r="H19"/>
  <c r="G19"/>
  <c r="F19"/>
  <c r="E19"/>
  <c r="D19"/>
  <c r="C19"/>
  <c r="M9"/>
  <c r="B9"/>
  <c r="N9"/>
  <c r="L9"/>
  <c r="K9"/>
  <c r="J9"/>
  <c r="I9"/>
  <c r="H9"/>
  <c r="G9"/>
  <c r="F9"/>
  <c r="E9"/>
  <c r="D9"/>
  <c r="C9"/>
  <c r="M67" i="12"/>
  <c r="B67"/>
  <c r="N67" s="1"/>
  <c r="L67"/>
  <c r="K67"/>
  <c r="J67"/>
  <c r="I67"/>
  <c r="H67"/>
  <c r="G67"/>
  <c r="F67"/>
  <c r="E67"/>
  <c r="D67"/>
  <c r="C67"/>
  <c r="M63"/>
  <c r="B63"/>
  <c r="L63"/>
  <c r="K63"/>
  <c r="J63"/>
  <c r="I63"/>
  <c r="H63"/>
  <c r="G63"/>
  <c r="F63"/>
  <c r="E63"/>
  <c r="D63"/>
  <c r="C63"/>
  <c r="M53"/>
  <c r="B53"/>
  <c r="N53" s="1"/>
  <c r="L53"/>
  <c r="K53"/>
  <c r="J53"/>
  <c r="I53"/>
  <c r="H53"/>
  <c r="G53"/>
  <c r="F53"/>
  <c r="E53"/>
  <c r="D53"/>
  <c r="C53"/>
  <c r="M48"/>
  <c r="N48" s="1"/>
  <c r="B48"/>
  <c r="L48"/>
  <c r="K48"/>
  <c r="J48"/>
  <c r="I48"/>
  <c r="H48"/>
  <c r="G48"/>
  <c r="F48"/>
  <c r="E48"/>
  <c r="D48"/>
  <c r="C48"/>
  <c r="M41"/>
  <c r="N41" s="1"/>
  <c r="B41"/>
  <c r="L41"/>
  <c r="K41"/>
  <c r="J41"/>
  <c r="I41"/>
  <c r="H41"/>
  <c r="G41"/>
  <c r="F41"/>
  <c r="E41"/>
  <c r="D41"/>
  <c r="C41"/>
  <c r="M35"/>
  <c r="N35" s="1"/>
  <c r="B35"/>
  <c r="L35"/>
  <c r="K35"/>
  <c r="J35"/>
  <c r="I35"/>
  <c r="H35"/>
  <c r="G35"/>
  <c r="F35"/>
  <c r="E35"/>
  <c r="D35"/>
  <c r="C35"/>
  <c r="M31"/>
  <c r="N31" s="1"/>
  <c r="B31"/>
  <c r="L31"/>
  <c r="K31"/>
  <c r="J31"/>
  <c r="I31"/>
  <c r="H31"/>
  <c r="G31"/>
  <c r="F31"/>
  <c r="E31"/>
  <c r="D31"/>
  <c r="C31"/>
  <c r="M27"/>
  <c r="B27"/>
  <c r="N27"/>
  <c r="L27"/>
  <c r="K27"/>
  <c r="J27"/>
  <c r="I27"/>
  <c r="H27"/>
  <c r="G27"/>
  <c r="F27"/>
  <c r="E27"/>
  <c r="D27"/>
  <c r="C27"/>
  <c r="M19"/>
  <c r="B19"/>
  <c r="L19"/>
  <c r="K19"/>
  <c r="J19"/>
  <c r="I19"/>
  <c r="H19"/>
  <c r="G19"/>
  <c r="F19"/>
  <c r="E19"/>
  <c r="D19"/>
  <c r="C19"/>
  <c r="M9"/>
  <c r="B9"/>
  <c r="L9"/>
  <c r="K9"/>
  <c r="J9"/>
  <c r="I9"/>
  <c r="H9"/>
  <c r="G9"/>
  <c r="F9"/>
  <c r="E9"/>
  <c r="D9"/>
  <c r="C9"/>
  <c r="M67" i="11"/>
  <c r="B67"/>
  <c r="N67" s="1"/>
  <c r="L67"/>
  <c r="K67"/>
  <c r="J67"/>
  <c r="I67"/>
  <c r="H67"/>
  <c r="G67"/>
  <c r="F67"/>
  <c r="E67"/>
  <c r="D67"/>
  <c r="C67"/>
  <c r="M63"/>
  <c r="N63" s="1"/>
  <c r="B63"/>
  <c r="L63"/>
  <c r="K63"/>
  <c r="J63"/>
  <c r="I63"/>
  <c r="H63"/>
  <c r="G63"/>
  <c r="F63"/>
  <c r="E63"/>
  <c r="D63"/>
  <c r="C63"/>
  <c r="M53"/>
  <c r="N53" s="1"/>
  <c r="B53"/>
  <c r="L53"/>
  <c r="K53"/>
  <c r="J53"/>
  <c r="I53"/>
  <c r="H53"/>
  <c r="G53"/>
  <c r="F53"/>
  <c r="E53"/>
  <c r="D53"/>
  <c r="C53"/>
  <c r="M48"/>
  <c r="N48" s="1"/>
  <c r="B48"/>
  <c r="L48"/>
  <c r="K48"/>
  <c r="J48"/>
  <c r="I48"/>
  <c r="H48"/>
  <c r="G48"/>
  <c r="F48"/>
  <c r="E48"/>
  <c r="D48"/>
  <c r="C48"/>
  <c r="M41"/>
  <c r="N41" s="1"/>
  <c r="B41"/>
  <c r="L41"/>
  <c r="K41"/>
  <c r="J41"/>
  <c r="I41"/>
  <c r="H41"/>
  <c r="G41"/>
  <c r="F41"/>
  <c r="E41"/>
  <c r="D41"/>
  <c r="C41"/>
  <c r="M35"/>
  <c r="B35"/>
  <c r="N35"/>
  <c r="L35"/>
  <c r="K35"/>
  <c r="J35"/>
  <c r="I35"/>
  <c r="H35"/>
  <c r="G35"/>
  <c r="F35"/>
  <c r="E35"/>
  <c r="D35"/>
  <c r="C35"/>
  <c r="M31"/>
  <c r="B31"/>
  <c r="L31"/>
  <c r="K31"/>
  <c r="J31"/>
  <c r="I31"/>
  <c r="H31"/>
  <c r="G31"/>
  <c r="F31"/>
  <c r="E31"/>
  <c r="D31"/>
  <c r="C31"/>
  <c r="M27"/>
  <c r="B27"/>
  <c r="L27"/>
  <c r="K27"/>
  <c r="J27"/>
  <c r="I27"/>
  <c r="H27"/>
  <c r="G27"/>
  <c r="F27"/>
  <c r="E27"/>
  <c r="D27"/>
  <c r="C27"/>
  <c r="M19"/>
  <c r="B19"/>
  <c r="N19" s="1"/>
  <c r="L19"/>
  <c r="K19"/>
  <c r="J19"/>
  <c r="I19"/>
  <c r="H19"/>
  <c r="G19"/>
  <c r="F19"/>
  <c r="E19"/>
  <c r="D19"/>
  <c r="C19"/>
  <c r="M9"/>
  <c r="N9" s="1"/>
  <c r="B9"/>
  <c r="L9"/>
  <c r="K9"/>
  <c r="J9"/>
  <c r="I9"/>
  <c r="H9"/>
  <c r="G9"/>
  <c r="F9"/>
  <c r="E9"/>
  <c r="D9"/>
  <c r="C9"/>
  <c r="C67" i="10"/>
  <c r="D67"/>
  <c r="E67"/>
  <c r="F67"/>
  <c r="G67"/>
  <c r="H67"/>
  <c r="I67"/>
  <c r="J67"/>
  <c r="K67"/>
  <c r="L67"/>
  <c r="M67"/>
  <c r="B67"/>
  <c r="C63"/>
  <c r="D63"/>
  <c r="E63"/>
  <c r="F63"/>
  <c r="G63"/>
  <c r="H63"/>
  <c r="I63"/>
  <c r="J63"/>
  <c r="K63"/>
  <c r="L63"/>
  <c r="M63"/>
  <c r="B63"/>
  <c r="N63" s="1"/>
  <c r="C53"/>
  <c r="D53"/>
  <c r="E53"/>
  <c r="F53"/>
  <c r="G53"/>
  <c r="H53"/>
  <c r="I53"/>
  <c r="J53"/>
  <c r="K53"/>
  <c r="L53"/>
  <c r="M53"/>
  <c r="B53"/>
  <c r="C48"/>
  <c r="D48"/>
  <c r="E48"/>
  <c r="F48"/>
  <c r="G48"/>
  <c r="H48"/>
  <c r="I48"/>
  <c r="J48"/>
  <c r="K48"/>
  <c r="L48"/>
  <c r="M48"/>
  <c r="B48"/>
  <c r="C41"/>
  <c r="D41"/>
  <c r="E41"/>
  <c r="F41"/>
  <c r="G41"/>
  <c r="H41"/>
  <c r="I41"/>
  <c r="J41"/>
  <c r="K41"/>
  <c r="L41"/>
  <c r="M41"/>
  <c r="B41"/>
  <c r="C35"/>
  <c r="D35"/>
  <c r="E35"/>
  <c r="F35"/>
  <c r="G35"/>
  <c r="H35"/>
  <c r="I35"/>
  <c r="J35"/>
  <c r="K35"/>
  <c r="L35"/>
  <c r="M35"/>
  <c r="B35"/>
  <c r="N35" s="1"/>
  <c r="M31"/>
  <c r="L31"/>
  <c r="K31"/>
  <c r="J31"/>
  <c r="I31"/>
  <c r="H31"/>
  <c r="G31"/>
  <c r="F31"/>
  <c r="E31"/>
  <c r="D31"/>
  <c r="C31"/>
  <c r="B31"/>
  <c r="C27"/>
  <c r="D27"/>
  <c r="E27"/>
  <c r="F27"/>
  <c r="G27"/>
  <c r="H27"/>
  <c r="I27"/>
  <c r="J27"/>
  <c r="K27"/>
  <c r="L27"/>
  <c r="M27"/>
  <c r="B27"/>
  <c r="C19"/>
  <c r="D19"/>
  <c r="E19"/>
  <c r="F19"/>
  <c r="G19"/>
  <c r="H19"/>
  <c r="I19"/>
  <c r="J19"/>
  <c r="K19"/>
  <c r="L19"/>
  <c r="M19"/>
  <c r="B19"/>
  <c r="C9"/>
  <c r="D9"/>
  <c r="E9"/>
  <c r="F9"/>
  <c r="G9"/>
  <c r="H9"/>
  <c r="I9"/>
  <c r="J9"/>
  <c r="K9"/>
  <c r="L9"/>
  <c r="M9"/>
  <c r="B9"/>
  <c r="N9" s="1"/>
  <c r="N31" l="1"/>
  <c r="N67" i="13"/>
  <c r="N27"/>
  <c r="N31"/>
  <c r="N19" i="10"/>
  <c r="N27"/>
  <c r="N41"/>
  <c r="N48"/>
  <c r="N53"/>
  <c r="N67"/>
  <c r="N27" i="11"/>
  <c r="N31"/>
  <c r="N9" i="12"/>
  <c r="N19"/>
  <c r="N63"/>
</calcChain>
</file>

<file path=xl/sharedStrings.xml><?xml version="1.0" encoding="utf-8"?>
<sst xmlns="http://schemas.openxmlformats.org/spreadsheetml/2006/main" count="479" uniqueCount="64">
  <si>
    <t>福井県</t>
    <rPh sb="0" eb="2">
      <t>フクイ</t>
    </rPh>
    <rPh sb="2" eb="3">
      <t>ケン</t>
    </rPh>
    <phoneticPr fontId="2"/>
  </si>
  <si>
    <t>福井市</t>
    <rPh sb="0" eb="3">
      <t>フクイシ</t>
    </rPh>
    <phoneticPr fontId="2"/>
  </si>
  <si>
    <t>敦賀市</t>
    <rPh sb="0" eb="3">
      <t>ツルガシ</t>
    </rPh>
    <phoneticPr fontId="2"/>
  </si>
  <si>
    <t>小浜市</t>
    <rPh sb="0" eb="3">
      <t>オバマシ</t>
    </rPh>
    <phoneticPr fontId="2"/>
  </si>
  <si>
    <t>大野市</t>
    <rPh sb="0" eb="3">
      <t>オオノシ</t>
    </rPh>
    <phoneticPr fontId="2"/>
  </si>
  <si>
    <t>勝山市</t>
    <rPh sb="0" eb="3">
      <t>カツヤマシ</t>
    </rPh>
    <phoneticPr fontId="2"/>
  </si>
  <si>
    <t>鯖江市</t>
    <rPh sb="0" eb="3">
      <t>サバエシ</t>
    </rPh>
    <phoneticPr fontId="2"/>
  </si>
  <si>
    <t>あわら市</t>
    <rPh sb="3" eb="4">
      <t>シ</t>
    </rPh>
    <phoneticPr fontId="2"/>
  </si>
  <si>
    <t>越前市</t>
    <rPh sb="0" eb="2">
      <t>エチゼン</t>
    </rPh>
    <rPh sb="2" eb="3">
      <t>シ</t>
    </rPh>
    <phoneticPr fontId="2"/>
  </si>
  <si>
    <t>坂井市</t>
    <rPh sb="0" eb="2">
      <t>サカイ</t>
    </rPh>
    <rPh sb="2" eb="3">
      <t>シ</t>
    </rPh>
    <phoneticPr fontId="2"/>
  </si>
  <si>
    <t>永平寺町</t>
    <rPh sb="0" eb="3">
      <t>エイヘイジ</t>
    </rPh>
    <rPh sb="3" eb="4">
      <t>マチ</t>
    </rPh>
    <phoneticPr fontId="2"/>
  </si>
  <si>
    <t>池田町</t>
    <rPh sb="0" eb="2">
      <t>イケダ</t>
    </rPh>
    <rPh sb="2" eb="3">
      <t>マチ</t>
    </rPh>
    <phoneticPr fontId="2"/>
  </si>
  <si>
    <t>南越前町</t>
    <rPh sb="0" eb="1">
      <t>ミナミ</t>
    </rPh>
    <rPh sb="1" eb="3">
      <t>エチゼン</t>
    </rPh>
    <rPh sb="3" eb="4">
      <t>マチ</t>
    </rPh>
    <phoneticPr fontId="2"/>
  </si>
  <si>
    <t>越前町</t>
    <rPh sb="0" eb="2">
      <t>エチゼン</t>
    </rPh>
    <rPh sb="2" eb="3">
      <t>マチ</t>
    </rPh>
    <phoneticPr fontId="2"/>
  </si>
  <si>
    <t>美浜町</t>
    <rPh sb="0" eb="2">
      <t>ミハマ</t>
    </rPh>
    <rPh sb="2" eb="3">
      <t>マチ</t>
    </rPh>
    <phoneticPr fontId="2"/>
  </si>
  <si>
    <t>高浜町</t>
    <rPh sb="0" eb="2">
      <t>タカハマ</t>
    </rPh>
    <rPh sb="2" eb="3">
      <t>マチ</t>
    </rPh>
    <phoneticPr fontId="2"/>
  </si>
  <si>
    <t>おおい町</t>
    <rPh sb="3" eb="4">
      <t>マチ</t>
    </rPh>
    <phoneticPr fontId="2"/>
  </si>
  <si>
    <t>若狭町</t>
    <rPh sb="0" eb="2">
      <t>ワカサ</t>
    </rPh>
    <rPh sb="2" eb="3">
      <t>マチ</t>
    </rPh>
    <phoneticPr fontId="2"/>
  </si>
  <si>
    <t>総数</t>
    <rPh sb="0" eb="2">
      <t>ソウスウ</t>
    </rPh>
    <phoneticPr fontId="2"/>
  </si>
  <si>
    <t>世帯数</t>
    <rPh sb="0" eb="3">
      <t>セタイスウ</t>
    </rPh>
    <phoneticPr fontId="2"/>
  </si>
  <si>
    <t>世帯人員が1人</t>
    <rPh sb="0" eb="2">
      <t>セタイ</t>
    </rPh>
    <rPh sb="2" eb="4">
      <t>ジンイン</t>
    </rPh>
    <rPh sb="6" eb="7">
      <t>ニン</t>
    </rPh>
    <phoneticPr fontId="2"/>
  </si>
  <si>
    <t>10人以上</t>
    <rPh sb="2" eb="3">
      <t>ニン</t>
    </rPh>
    <rPh sb="3" eb="5">
      <t>イジョウ</t>
    </rPh>
    <phoneticPr fontId="2"/>
  </si>
  <si>
    <t>世帯人員</t>
    <rPh sb="0" eb="2">
      <t>セタイ</t>
    </rPh>
    <rPh sb="2" eb="4">
      <t>ジンイン</t>
    </rPh>
    <phoneticPr fontId="2"/>
  </si>
  <si>
    <t>1世帯当たり人員</t>
    <rPh sb="1" eb="3">
      <t>セタイ</t>
    </rPh>
    <rPh sb="3" eb="4">
      <t>ア</t>
    </rPh>
    <rPh sb="6" eb="8">
      <t>ジンイン</t>
    </rPh>
    <phoneticPr fontId="2"/>
  </si>
  <si>
    <t>　　　　　　　　　　　　　　　　　　　　　　一般世帯</t>
    <rPh sb="22" eb="24">
      <t>イッパン</t>
    </rPh>
    <rPh sb="24" eb="26">
      <t>セタイ</t>
    </rPh>
    <phoneticPr fontId="2"/>
  </si>
  <si>
    <t>　旧福井市</t>
    <rPh sb="1" eb="2">
      <t>キュウ</t>
    </rPh>
    <rPh sb="2" eb="5">
      <t>フクイシ</t>
    </rPh>
    <phoneticPr fontId="2"/>
  </si>
  <si>
    <t>　旧美山町</t>
    <rPh sb="1" eb="2">
      <t>キュウ</t>
    </rPh>
    <rPh sb="2" eb="4">
      <t>ミヤマ</t>
    </rPh>
    <rPh sb="4" eb="5">
      <t>マチ</t>
    </rPh>
    <phoneticPr fontId="2"/>
  </si>
  <si>
    <t>　旧越廼村</t>
    <rPh sb="1" eb="2">
      <t>キュウ</t>
    </rPh>
    <rPh sb="2" eb="4">
      <t>コシノ</t>
    </rPh>
    <rPh sb="4" eb="5">
      <t>ムラ</t>
    </rPh>
    <phoneticPr fontId="2"/>
  </si>
  <si>
    <t>　旧清水町</t>
    <rPh sb="1" eb="2">
      <t>キュウ</t>
    </rPh>
    <rPh sb="2" eb="4">
      <t>シミズ</t>
    </rPh>
    <rPh sb="4" eb="5">
      <t>マチ</t>
    </rPh>
    <phoneticPr fontId="2"/>
  </si>
  <si>
    <t>　旧大野市</t>
    <rPh sb="1" eb="2">
      <t>キュウ</t>
    </rPh>
    <rPh sb="2" eb="5">
      <t>オオノシ</t>
    </rPh>
    <phoneticPr fontId="2"/>
  </si>
  <si>
    <t>　旧和泉村</t>
    <rPh sb="1" eb="2">
      <t>キュウ</t>
    </rPh>
    <rPh sb="2" eb="5">
      <t>イズミムラ</t>
    </rPh>
    <phoneticPr fontId="2"/>
  </si>
  <si>
    <t>　旧芦原町</t>
    <rPh sb="1" eb="2">
      <t>キュウ</t>
    </rPh>
    <rPh sb="2" eb="4">
      <t>アワラ</t>
    </rPh>
    <rPh sb="4" eb="5">
      <t>マチ</t>
    </rPh>
    <phoneticPr fontId="2"/>
  </si>
  <si>
    <t>　旧金津町</t>
    <rPh sb="1" eb="2">
      <t>キュウ</t>
    </rPh>
    <rPh sb="2" eb="4">
      <t>カナヅ</t>
    </rPh>
    <rPh sb="4" eb="5">
      <t>マチ</t>
    </rPh>
    <phoneticPr fontId="2"/>
  </si>
  <si>
    <t>　旧武生市</t>
    <rPh sb="1" eb="2">
      <t>キュウ</t>
    </rPh>
    <rPh sb="2" eb="5">
      <t>タケフシ</t>
    </rPh>
    <phoneticPr fontId="2"/>
  </si>
  <si>
    <t>　旧今立町</t>
    <rPh sb="1" eb="2">
      <t>キュウ</t>
    </rPh>
    <rPh sb="2" eb="4">
      <t>イマダテ</t>
    </rPh>
    <rPh sb="4" eb="5">
      <t>マチ</t>
    </rPh>
    <phoneticPr fontId="2"/>
  </si>
  <si>
    <t>　旧三国町</t>
    <rPh sb="1" eb="2">
      <t>キュウ</t>
    </rPh>
    <rPh sb="2" eb="4">
      <t>ミクニ</t>
    </rPh>
    <rPh sb="4" eb="5">
      <t>マチ</t>
    </rPh>
    <phoneticPr fontId="2"/>
  </si>
  <si>
    <t>　旧丸岡町</t>
    <rPh sb="1" eb="2">
      <t>キュウ</t>
    </rPh>
    <rPh sb="2" eb="4">
      <t>マルオカ</t>
    </rPh>
    <rPh sb="4" eb="5">
      <t>マチ</t>
    </rPh>
    <phoneticPr fontId="2"/>
  </si>
  <si>
    <t>　旧春江町</t>
    <rPh sb="1" eb="2">
      <t>キュウ</t>
    </rPh>
    <rPh sb="2" eb="4">
      <t>ハルエ</t>
    </rPh>
    <rPh sb="4" eb="5">
      <t>マチ</t>
    </rPh>
    <phoneticPr fontId="2"/>
  </si>
  <si>
    <t>　旧坂井町</t>
    <rPh sb="1" eb="2">
      <t>キュウ</t>
    </rPh>
    <rPh sb="2" eb="5">
      <t>サカイマチ</t>
    </rPh>
    <phoneticPr fontId="2"/>
  </si>
  <si>
    <t>　旧松岡町</t>
    <rPh sb="1" eb="2">
      <t>キュウ</t>
    </rPh>
    <rPh sb="2" eb="4">
      <t>マツオカ</t>
    </rPh>
    <rPh sb="4" eb="5">
      <t>マチ</t>
    </rPh>
    <phoneticPr fontId="2"/>
  </si>
  <si>
    <t>　旧永平寺町</t>
    <rPh sb="1" eb="2">
      <t>キュウ</t>
    </rPh>
    <rPh sb="2" eb="5">
      <t>エイヘイジ</t>
    </rPh>
    <rPh sb="5" eb="6">
      <t>マチ</t>
    </rPh>
    <phoneticPr fontId="2"/>
  </si>
  <si>
    <t>　旧上志比村</t>
    <rPh sb="1" eb="2">
      <t>キュウ</t>
    </rPh>
    <rPh sb="2" eb="5">
      <t>カミシヒ</t>
    </rPh>
    <rPh sb="5" eb="6">
      <t>ムラ</t>
    </rPh>
    <phoneticPr fontId="2"/>
  </si>
  <si>
    <t>　旧南条町</t>
    <rPh sb="1" eb="2">
      <t>キュウ</t>
    </rPh>
    <rPh sb="2" eb="4">
      <t>ナンジョウ</t>
    </rPh>
    <rPh sb="4" eb="5">
      <t>マチ</t>
    </rPh>
    <phoneticPr fontId="2"/>
  </si>
  <si>
    <t>　旧今庄町</t>
    <rPh sb="1" eb="2">
      <t>キュウ</t>
    </rPh>
    <rPh sb="2" eb="4">
      <t>イマジョウ</t>
    </rPh>
    <rPh sb="4" eb="5">
      <t>マチ</t>
    </rPh>
    <phoneticPr fontId="2"/>
  </si>
  <si>
    <t>　旧河野村</t>
    <rPh sb="1" eb="2">
      <t>キュウ</t>
    </rPh>
    <rPh sb="2" eb="4">
      <t>コウノ</t>
    </rPh>
    <rPh sb="4" eb="5">
      <t>ムラ</t>
    </rPh>
    <phoneticPr fontId="2"/>
  </si>
  <si>
    <t>　旧朝日町</t>
    <rPh sb="1" eb="2">
      <t>キュウ</t>
    </rPh>
    <rPh sb="2" eb="4">
      <t>アサヒ</t>
    </rPh>
    <rPh sb="4" eb="5">
      <t>マチ</t>
    </rPh>
    <phoneticPr fontId="2"/>
  </si>
  <si>
    <t>　旧宮崎村</t>
    <rPh sb="1" eb="2">
      <t>キュウ</t>
    </rPh>
    <rPh sb="2" eb="4">
      <t>ミヤザキ</t>
    </rPh>
    <rPh sb="4" eb="5">
      <t>ムラ</t>
    </rPh>
    <phoneticPr fontId="2"/>
  </si>
  <si>
    <t>　旧越前町</t>
    <rPh sb="1" eb="2">
      <t>キュウ</t>
    </rPh>
    <rPh sb="2" eb="4">
      <t>エチゼン</t>
    </rPh>
    <rPh sb="4" eb="5">
      <t>マチ</t>
    </rPh>
    <phoneticPr fontId="2"/>
  </si>
  <si>
    <t>　旧織田町</t>
    <rPh sb="1" eb="2">
      <t>キュウ</t>
    </rPh>
    <rPh sb="2" eb="4">
      <t>オダ</t>
    </rPh>
    <rPh sb="4" eb="5">
      <t>マチ</t>
    </rPh>
    <phoneticPr fontId="2"/>
  </si>
  <si>
    <t>　旧名田庄村</t>
    <rPh sb="1" eb="2">
      <t>キュウ</t>
    </rPh>
    <rPh sb="2" eb="5">
      <t>ナタショウ</t>
    </rPh>
    <rPh sb="5" eb="6">
      <t>ムラ</t>
    </rPh>
    <phoneticPr fontId="2"/>
  </si>
  <si>
    <t>　旧大飯町</t>
    <rPh sb="1" eb="2">
      <t>キュウ</t>
    </rPh>
    <rPh sb="2" eb="4">
      <t>オオイ</t>
    </rPh>
    <rPh sb="4" eb="5">
      <t>マチ</t>
    </rPh>
    <phoneticPr fontId="2"/>
  </si>
  <si>
    <t>　旧三方町</t>
    <rPh sb="1" eb="2">
      <t>キュウ</t>
    </rPh>
    <rPh sb="2" eb="4">
      <t>ミカタ</t>
    </rPh>
    <rPh sb="4" eb="5">
      <t>マチ</t>
    </rPh>
    <phoneticPr fontId="2"/>
  </si>
  <si>
    <t>　旧上中町</t>
    <rPh sb="1" eb="2">
      <t>キュウ</t>
    </rPh>
    <rPh sb="2" eb="4">
      <t>カミナカ</t>
    </rPh>
    <rPh sb="4" eb="5">
      <t>マチ</t>
    </rPh>
    <phoneticPr fontId="2"/>
  </si>
  <si>
    <t>第９表　世帯人員（10区分）別一般世帯数，一般世帯人員および1世帯当たり人員－県、35市町村（平成17年）</t>
    <rPh sb="0" eb="1">
      <t>ダイ</t>
    </rPh>
    <rPh sb="2" eb="3">
      <t>ヒョウ</t>
    </rPh>
    <rPh sb="4" eb="6">
      <t>セタイ</t>
    </rPh>
    <rPh sb="6" eb="8">
      <t>ジンイン</t>
    </rPh>
    <rPh sb="11" eb="13">
      <t>クブン</t>
    </rPh>
    <rPh sb="14" eb="15">
      <t>ベツ</t>
    </rPh>
    <rPh sb="15" eb="17">
      <t>イッパン</t>
    </rPh>
    <rPh sb="17" eb="20">
      <t>セタイスウ</t>
    </rPh>
    <rPh sb="21" eb="23">
      <t>イッパン</t>
    </rPh>
    <rPh sb="23" eb="25">
      <t>セタイ</t>
    </rPh>
    <rPh sb="25" eb="27">
      <t>ジンイン</t>
    </rPh>
    <rPh sb="31" eb="33">
      <t>セタイ</t>
    </rPh>
    <rPh sb="33" eb="34">
      <t>ア</t>
    </rPh>
    <rPh sb="36" eb="38">
      <t>ジンイン</t>
    </rPh>
    <rPh sb="39" eb="40">
      <t>ケン</t>
    </rPh>
    <rPh sb="43" eb="46">
      <t>シチョウソン</t>
    </rPh>
    <rPh sb="47" eb="49">
      <t>ヘイセイ</t>
    </rPh>
    <rPh sb="51" eb="52">
      <t>ネン</t>
    </rPh>
    <phoneticPr fontId="2"/>
  </si>
  <si>
    <t>第９表　世帯人員（10区分）別一般世帯数，一般世帯人員および1世帯当たり人員－県、35市町村（平成22年）</t>
    <rPh sb="0" eb="1">
      <t>ダイ</t>
    </rPh>
    <rPh sb="2" eb="3">
      <t>ヒョウ</t>
    </rPh>
    <rPh sb="4" eb="6">
      <t>セタイ</t>
    </rPh>
    <rPh sb="6" eb="8">
      <t>ジンイン</t>
    </rPh>
    <rPh sb="11" eb="13">
      <t>クブン</t>
    </rPh>
    <rPh sb="14" eb="15">
      <t>ベツ</t>
    </rPh>
    <rPh sb="15" eb="17">
      <t>イッパン</t>
    </rPh>
    <rPh sb="17" eb="20">
      <t>セタイスウ</t>
    </rPh>
    <rPh sb="21" eb="23">
      <t>イッパン</t>
    </rPh>
    <rPh sb="23" eb="25">
      <t>セタイ</t>
    </rPh>
    <rPh sb="25" eb="27">
      <t>ジンイン</t>
    </rPh>
    <rPh sb="31" eb="33">
      <t>セタイ</t>
    </rPh>
    <rPh sb="33" eb="34">
      <t>ア</t>
    </rPh>
    <rPh sb="36" eb="38">
      <t>ジンイン</t>
    </rPh>
    <rPh sb="39" eb="40">
      <t>ケン</t>
    </rPh>
    <rPh sb="43" eb="46">
      <t>シチョウソン</t>
    </rPh>
    <rPh sb="47" eb="49">
      <t>ヘイセイ</t>
    </rPh>
    <rPh sb="51" eb="52">
      <t>ネン</t>
    </rPh>
    <phoneticPr fontId="2"/>
  </si>
  <si>
    <t>-</t>
  </si>
  <si>
    <t>-</t>
    <phoneticPr fontId="2"/>
  </si>
  <si>
    <t>-</t>
    <phoneticPr fontId="2"/>
  </si>
  <si>
    <r>
      <t>第９表　世帯人員（10区分）別一般世帯数，一般世帯人員および1世帯当たり人員－県、35市町村（平成1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年）</t>
    </r>
    <rPh sb="0" eb="1">
      <t>ダイ</t>
    </rPh>
    <rPh sb="2" eb="3">
      <t>ヒョウ</t>
    </rPh>
    <rPh sb="4" eb="6">
      <t>セタイ</t>
    </rPh>
    <rPh sb="6" eb="8">
      <t>ジンイン</t>
    </rPh>
    <rPh sb="11" eb="13">
      <t>クブン</t>
    </rPh>
    <rPh sb="14" eb="15">
      <t>ベツ</t>
    </rPh>
    <rPh sb="15" eb="17">
      <t>イッパン</t>
    </rPh>
    <rPh sb="17" eb="20">
      <t>セタイスウ</t>
    </rPh>
    <rPh sb="21" eb="23">
      <t>イッパン</t>
    </rPh>
    <rPh sb="23" eb="25">
      <t>セタイ</t>
    </rPh>
    <rPh sb="25" eb="27">
      <t>ジンイン</t>
    </rPh>
    <rPh sb="31" eb="33">
      <t>セタイ</t>
    </rPh>
    <rPh sb="33" eb="34">
      <t>ア</t>
    </rPh>
    <rPh sb="36" eb="38">
      <t>ジンイン</t>
    </rPh>
    <rPh sb="39" eb="40">
      <t>ケン</t>
    </rPh>
    <rPh sb="43" eb="46">
      <t>シチョウソン</t>
    </rPh>
    <rPh sb="47" eb="49">
      <t>ヘイセイ</t>
    </rPh>
    <rPh sb="51" eb="52">
      <t>ネン</t>
    </rPh>
    <phoneticPr fontId="2"/>
  </si>
  <si>
    <t>第９表　世帯人員（10区分）別一般世帯数，一般世帯人員および1世帯当たり人員－県、35市町村（平成7年）</t>
    <rPh sb="0" eb="1">
      <t>ダイ</t>
    </rPh>
    <rPh sb="2" eb="3">
      <t>ヒョウ</t>
    </rPh>
    <rPh sb="4" eb="6">
      <t>セタイ</t>
    </rPh>
    <rPh sb="6" eb="8">
      <t>ジンイン</t>
    </rPh>
    <rPh sb="11" eb="13">
      <t>クブン</t>
    </rPh>
    <rPh sb="14" eb="15">
      <t>ベツ</t>
    </rPh>
    <rPh sb="15" eb="17">
      <t>イッパン</t>
    </rPh>
    <rPh sb="17" eb="20">
      <t>セタイスウ</t>
    </rPh>
    <rPh sb="21" eb="23">
      <t>イッパン</t>
    </rPh>
    <rPh sb="23" eb="25">
      <t>セタイ</t>
    </rPh>
    <rPh sb="25" eb="27">
      <t>ジンイン</t>
    </rPh>
    <rPh sb="31" eb="33">
      <t>セタイ</t>
    </rPh>
    <rPh sb="33" eb="34">
      <t>ア</t>
    </rPh>
    <rPh sb="36" eb="38">
      <t>ジンイン</t>
    </rPh>
    <rPh sb="39" eb="40">
      <t>ケン</t>
    </rPh>
    <rPh sb="43" eb="46">
      <t>シチョウソン</t>
    </rPh>
    <rPh sb="47" eb="49">
      <t>ヘイセイ</t>
    </rPh>
    <rPh sb="50" eb="51">
      <t>ネン</t>
    </rPh>
    <phoneticPr fontId="2"/>
  </si>
  <si>
    <r>
      <t>第９表　世帯人員（10区分）別一般世帯数，一般世帯人員および1世帯当たり人員－県、35市町村（平成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年）</t>
    </r>
    <rPh sb="0" eb="1">
      <t>ダイ</t>
    </rPh>
    <rPh sb="2" eb="3">
      <t>ヒョウ</t>
    </rPh>
    <rPh sb="4" eb="6">
      <t>セタイ</t>
    </rPh>
    <rPh sb="6" eb="8">
      <t>ジンイン</t>
    </rPh>
    <rPh sb="11" eb="13">
      <t>クブン</t>
    </rPh>
    <rPh sb="14" eb="15">
      <t>ベツ</t>
    </rPh>
    <rPh sb="15" eb="17">
      <t>イッパン</t>
    </rPh>
    <rPh sb="17" eb="20">
      <t>セタイスウ</t>
    </rPh>
    <rPh sb="21" eb="23">
      <t>イッパン</t>
    </rPh>
    <rPh sb="23" eb="25">
      <t>セタイ</t>
    </rPh>
    <rPh sb="25" eb="27">
      <t>ジンイン</t>
    </rPh>
    <rPh sb="31" eb="33">
      <t>セタイ</t>
    </rPh>
    <rPh sb="33" eb="34">
      <t>ア</t>
    </rPh>
    <rPh sb="36" eb="38">
      <t>ジンイン</t>
    </rPh>
    <rPh sb="39" eb="40">
      <t>ケン</t>
    </rPh>
    <rPh sb="43" eb="46">
      <t>シチョウソン</t>
    </rPh>
    <rPh sb="47" eb="49">
      <t>ヘイセイ</t>
    </rPh>
    <rPh sb="50" eb="51">
      <t>ネン</t>
    </rPh>
    <phoneticPr fontId="2"/>
  </si>
  <si>
    <t>第９表　世帯人員（10区分）別一般世帯数，一般世帯人員および1世帯当たり人員－県、35市町村（平成27年）</t>
    <rPh sb="0" eb="1">
      <t>ダイ</t>
    </rPh>
    <rPh sb="2" eb="3">
      <t>ヒョウ</t>
    </rPh>
    <rPh sb="4" eb="6">
      <t>セタイ</t>
    </rPh>
    <rPh sb="6" eb="8">
      <t>ジンイン</t>
    </rPh>
    <rPh sb="11" eb="13">
      <t>クブン</t>
    </rPh>
    <rPh sb="14" eb="15">
      <t>ベツ</t>
    </rPh>
    <rPh sb="15" eb="17">
      <t>イッパン</t>
    </rPh>
    <rPh sb="17" eb="20">
      <t>セタイスウ</t>
    </rPh>
    <rPh sb="21" eb="23">
      <t>イッパン</t>
    </rPh>
    <rPh sb="23" eb="25">
      <t>セタイ</t>
    </rPh>
    <rPh sb="25" eb="27">
      <t>ジンイン</t>
    </rPh>
    <rPh sb="31" eb="33">
      <t>セタイ</t>
    </rPh>
    <rPh sb="33" eb="34">
      <t>ア</t>
    </rPh>
    <rPh sb="36" eb="38">
      <t>ジンイン</t>
    </rPh>
    <rPh sb="39" eb="40">
      <t>ケン</t>
    </rPh>
    <rPh sb="43" eb="46">
      <t>シチョウソン</t>
    </rPh>
    <rPh sb="47" eb="49">
      <t>ヘイセイ</t>
    </rPh>
    <rPh sb="51" eb="52">
      <t>ネン</t>
    </rPh>
    <phoneticPr fontId="2"/>
  </si>
  <si>
    <t>一 般 世 帯</t>
    <rPh sb="0" eb="1">
      <t>イチ</t>
    </rPh>
    <rPh sb="2" eb="3">
      <t>ハン</t>
    </rPh>
    <rPh sb="4" eb="5">
      <t>ヨ</t>
    </rPh>
    <rPh sb="6" eb="7">
      <t>オビ</t>
    </rPh>
    <phoneticPr fontId="2"/>
  </si>
  <si>
    <r>
      <t>第９表　世帯人員（10区分）別一般世帯数，一般世帯人員および1世帯当たり人員－県、35市町村（昭和</t>
    </r>
    <r>
      <rPr>
        <sz val="11"/>
        <rFont val="ＭＳ Ｐゴシック"/>
        <family val="3"/>
        <charset val="128"/>
      </rPr>
      <t>60</t>
    </r>
    <r>
      <rPr>
        <sz val="11"/>
        <rFont val="ＭＳ Ｐゴシック"/>
        <family val="3"/>
        <charset val="128"/>
      </rPr>
      <t>年）</t>
    </r>
    <rPh sb="0" eb="1">
      <t>ダイ</t>
    </rPh>
    <rPh sb="2" eb="3">
      <t>ヒョウ</t>
    </rPh>
    <rPh sb="4" eb="6">
      <t>セタイ</t>
    </rPh>
    <rPh sb="6" eb="8">
      <t>ジンイン</t>
    </rPh>
    <rPh sb="11" eb="13">
      <t>クブン</t>
    </rPh>
    <rPh sb="14" eb="15">
      <t>ベツ</t>
    </rPh>
    <rPh sb="15" eb="17">
      <t>イッパン</t>
    </rPh>
    <rPh sb="17" eb="20">
      <t>セタイスウ</t>
    </rPh>
    <rPh sb="21" eb="23">
      <t>イッパン</t>
    </rPh>
    <rPh sb="23" eb="25">
      <t>セタイ</t>
    </rPh>
    <rPh sb="25" eb="27">
      <t>ジンイン</t>
    </rPh>
    <rPh sb="31" eb="33">
      <t>セタイ</t>
    </rPh>
    <rPh sb="33" eb="34">
      <t>ア</t>
    </rPh>
    <rPh sb="36" eb="38">
      <t>ジンイン</t>
    </rPh>
    <rPh sb="39" eb="40">
      <t>ケン</t>
    </rPh>
    <rPh sb="43" eb="46">
      <t>シチョウソン</t>
    </rPh>
    <rPh sb="47" eb="49">
      <t>ショウワ</t>
    </rPh>
    <rPh sb="51" eb="52">
      <t>ネン</t>
    </rPh>
    <phoneticPr fontId="2"/>
  </si>
</sst>
</file>

<file path=xl/styles.xml><?xml version="1.0" encoding="utf-8"?>
<styleSheet xmlns="http://schemas.openxmlformats.org/spreadsheetml/2006/main">
  <numFmts count="6">
    <numFmt numFmtId="176" formatCode="0.00;[Red]\-0.00"/>
    <numFmt numFmtId="177" formatCode="0.00_ "/>
    <numFmt numFmtId="178" formatCode="#,##0;&quot;▲ &quot;#,##0"/>
    <numFmt numFmtId="179" formatCode="0.00;&quot;▲ &quot;0.00"/>
    <numFmt numFmtId="180" formatCode="###,###,##0;&quot;-&quot;##,###,##0"/>
    <numFmt numFmtId="181" formatCode="#,##0.00;&quot;△ &quot;#,##0.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4" fillId="0" borderId="0"/>
  </cellStyleXfs>
  <cellXfs count="8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76" fontId="0" fillId="0" borderId="0" xfId="0" applyNumberFormat="1"/>
    <xf numFmtId="176" fontId="0" fillId="0" borderId="3" xfId="0" applyNumberFormat="1" applyBorder="1"/>
    <xf numFmtId="177" fontId="0" fillId="0" borderId="0" xfId="0" applyNumberFormat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177" fontId="0" fillId="0" borderId="0" xfId="0" applyNumberFormat="1" applyBorder="1"/>
    <xf numFmtId="178" fontId="0" fillId="0" borderId="0" xfId="0" applyNumberFormat="1" applyBorder="1" applyAlignment="1">
      <alignment horizontal="right"/>
    </xf>
    <xf numFmtId="179" fontId="0" fillId="0" borderId="0" xfId="0" applyNumberFormat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/>
    <xf numFmtId="180" fontId="1" fillId="0" borderId="0" xfId="3" applyNumberFormat="1" applyFont="1" applyFill="1" applyAlignment="1">
      <alignment horizontal="right"/>
    </xf>
    <xf numFmtId="2" fontId="1" fillId="0" borderId="0" xfId="3" applyNumberFormat="1" applyFont="1" applyFill="1" applyAlignment="1">
      <alignment horizontal="right"/>
    </xf>
    <xf numFmtId="180" fontId="5" fillId="0" borderId="0" xfId="2" applyNumberFormat="1" applyFont="1" applyFill="1" applyBorder="1" applyAlignment="1">
      <alignment horizontal="right"/>
    </xf>
    <xf numFmtId="2" fontId="5" fillId="0" borderId="0" xfId="2" applyNumberFormat="1" applyFont="1" applyFill="1" applyBorder="1" applyAlignment="1">
      <alignment horizontal="right"/>
    </xf>
    <xf numFmtId="0" fontId="6" fillId="0" borderId="0" xfId="0" applyFont="1"/>
    <xf numFmtId="0" fontId="6" fillId="0" borderId="2" xfId="0" applyFont="1" applyBorder="1"/>
    <xf numFmtId="180" fontId="6" fillId="0" borderId="0" xfId="3" applyNumberFormat="1" applyFont="1" applyFill="1" applyAlignment="1">
      <alignment horizontal="right"/>
    </xf>
    <xf numFmtId="2" fontId="6" fillId="0" borderId="0" xfId="3" applyNumberFormat="1" applyFont="1" applyFill="1" applyAlignment="1">
      <alignment horizontal="right"/>
    </xf>
    <xf numFmtId="0" fontId="6" fillId="0" borderId="4" xfId="0" applyFont="1" applyBorder="1"/>
    <xf numFmtId="0" fontId="6" fillId="0" borderId="3" xfId="0" applyFont="1" applyBorder="1"/>
    <xf numFmtId="176" fontId="6" fillId="0" borderId="3" xfId="0" applyNumberFormat="1" applyFont="1" applyBorder="1"/>
    <xf numFmtId="176" fontId="6" fillId="0" borderId="0" xfId="0" applyNumberFormat="1" applyFont="1"/>
    <xf numFmtId="177" fontId="6" fillId="0" borderId="0" xfId="0" applyNumberFormat="1" applyFont="1"/>
    <xf numFmtId="180" fontId="6" fillId="0" borderId="0" xfId="0" applyNumberFormat="1" applyFont="1"/>
    <xf numFmtId="181" fontId="1" fillId="0" borderId="0" xfId="3" applyNumberFormat="1" applyFont="1" applyFill="1" applyAlignment="1">
      <alignment horizontal="right"/>
    </xf>
    <xf numFmtId="0" fontId="1" fillId="0" borderId="4" xfId="0" applyFont="1" applyBorder="1"/>
    <xf numFmtId="0" fontId="1" fillId="0" borderId="3" xfId="0" applyFont="1" applyBorder="1"/>
    <xf numFmtId="176" fontId="1" fillId="0" borderId="3" xfId="0" applyNumberFormat="1" applyFont="1" applyBorder="1"/>
    <xf numFmtId="176" fontId="1" fillId="0" borderId="0" xfId="0" applyNumberFormat="1" applyFont="1"/>
    <xf numFmtId="177" fontId="1" fillId="0" borderId="0" xfId="0" applyNumberFormat="1" applyFont="1"/>
    <xf numFmtId="0" fontId="1" fillId="0" borderId="0" xfId="0" applyFont="1" applyBorder="1"/>
    <xf numFmtId="3" fontId="5" fillId="2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4" fontId="5" fillId="2" borderId="0" xfId="0" applyNumberFormat="1" applyFont="1" applyFill="1" applyBorder="1" applyAlignment="1">
      <alignment horizontal="right"/>
    </xf>
    <xf numFmtId="4" fontId="1" fillId="0" borderId="0" xfId="3" applyNumberFormat="1" applyFont="1" applyFill="1" applyAlignment="1">
      <alignment horizontal="right"/>
    </xf>
    <xf numFmtId="4" fontId="1" fillId="0" borderId="0" xfId="0" applyNumberFormat="1" applyFont="1" applyBorder="1"/>
    <xf numFmtId="3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180" fontId="1" fillId="0" borderId="0" xfId="0" applyNumberFormat="1" applyFont="1" applyAlignment="1">
      <alignment horizontal="right"/>
    </xf>
    <xf numFmtId="180" fontId="1" fillId="0" borderId="0" xfId="3" applyNumberFormat="1" applyFont="1" applyFill="1" applyBorder="1" applyAlignment="1">
      <alignment horizontal="right"/>
    </xf>
    <xf numFmtId="4" fontId="1" fillId="0" borderId="0" xfId="3" applyNumberFormat="1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38" fontId="0" fillId="0" borderId="0" xfId="1" applyFont="1" applyAlignment="1">
      <alignment horizontal="right"/>
    </xf>
    <xf numFmtId="40" fontId="0" fillId="0" borderId="0" xfId="1" applyNumberFormat="1" applyFont="1" applyAlignment="1">
      <alignment horizontal="righ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_JB16" xfId="2"/>
    <cellStyle name="標準_第7表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33"/>
  <sheetViews>
    <sheetView showGridLines="0" tabSelected="1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H8" sqref="H8"/>
    </sheetView>
  </sheetViews>
  <sheetFormatPr defaultRowHeight="13.5"/>
  <cols>
    <col min="1" max="1" width="12.625" customWidth="1"/>
    <col min="15" max="15" width="15" customWidth="1"/>
    <col min="17" max="17" width="8.25" customWidth="1"/>
    <col min="18" max="28" width="2.125" customWidth="1"/>
  </cols>
  <sheetData>
    <row r="1" spans="1:28">
      <c r="A1" t="s">
        <v>61</v>
      </c>
    </row>
    <row r="3" spans="1:28">
      <c r="A3" s="1"/>
      <c r="B3" s="69" t="s">
        <v>62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28">
      <c r="A4" s="5"/>
      <c r="B4" s="69" t="s">
        <v>19</v>
      </c>
      <c r="C4" s="70"/>
      <c r="D4" s="70"/>
      <c r="E4" s="70"/>
      <c r="F4" s="70"/>
      <c r="G4" s="70"/>
      <c r="H4" s="70"/>
      <c r="I4" s="70"/>
      <c r="J4" s="70"/>
      <c r="K4" s="70"/>
      <c r="L4" s="71"/>
      <c r="M4" s="72" t="s">
        <v>22</v>
      </c>
      <c r="N4" s="74" t="s">
        <v>23</v>
      </c>
    </row>
    <row r="5" spans="1:28" s="9" customFormat="1" ht="34.5" customHeight="1">
      <c r="A5" s="6"/>
      <c r="B5" s="7" t="s">
        <v>18</v>
      </c>
      <c r="C5" s="8" t="s">
        <v>20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7">
        <v>9</v>
      </c>
      <c r="L5" s="7" t="s">
        <v>21</v>
      </c>
      <c r="M5" s="73"/>
      <c r="N5" s="75"/>
    </row>
    <row r="6" spans="1:28" s="9" customFormat="1" ht="7.5" customHeight="1">
      <c r="A6" s="12"/>
      <c r="B6" s="10"/>
      <c r="C6" s="11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6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>
      <c r="A7" s="2" t="s">
        <v>0</v>
      </c>
      <c r="B7" s="19">
        <v>278990</v>
      </c>
      <c r="C7" s="19">
        <v>73617</v>
      </c>
      <c r="D7" s="19">
        <v>72084</v>
      </c>
      <c r="E7" s="19">
        <v>51241</v>
      </c>
      <c r="F7" s="19">
        <v>42417</v>
      </c>
      <c r="G7" s="19">
        <v>21108</v>
      </c>
      <c r="H7" s="19">
        <v>11692</v>
      </c>
      <c r="I7" s="19">
        <v>5031</v>
      </c>
      <c r="J7" s="19">
        <v>1397</v>
      </c>
      <c r="K7" s="19">
        <v>327</v>
      </c>
      <c r="L7" s="19">
        <v>76</v>
      </c>
      <c r="M7" s="19">
        <v>767003</v>
      </c>
      <c r="N7" s="20">
        <v>2.7492132333999999</v>
      </c>
    </row>
    <row r="8" spans="1:28" ht="7.5" customHeight="1">
      <c r="A8" s="2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0"/>
    </row>
    <row r="9" spans="1:28">
      <c r="A9" s="2" t="s">
        <v>1</v>
      </c>
      <c r="B9" s="19">
        <v>99623</v>
      </c>
      <c r="C9" s="19">
        <v>30269</v>
      </c>
      <c r="D9" s="19">
        <v>25687</v>
      </c>
      <c r="E9" s="19">
        <v>17714</v>
      </c>
      <c r="F9" s="19">
        <v>14015</v>
      </c>
      <c r="G9" s="19">
        <v>6679</v>
      </c>
      <c r="H9" s="19">
        <v>3444</v>
      </c>
      <c r="I9" s="19">
        <v>1380</v>
      </c>
      <c r="J9" s="19">
        <v>323</v>
      </c>
      <c r="K9" s="19">
        <v>93</v>
      </c>
      <c r="L9" s="19">
        <v>19</v>
      </c>
      <c r="M9" s="19">
        <v>258179</v>
      </c>
      <c r="N9" s="20">
        <v>2.5915601818999998</v>
      </c>
    </row>
    <row r="10" spans="1:28">
      <c r="A10" s="2" t="s">
        <v>25</v>
      </c>
      <c r="B10" s="19">
        <v>95112</v>
      </c>
      <c r="C10" s="19">
        <v>29559</v>
      </c>
      <c r="D10" s="19">
        <v>24449</v>
      </c>
      <c r="E10" s="19">
        <v>16806</v>
      </c>
      <c r="F10" s="19">
        <v>13279</v>
      </c>
      <c r="G10" s="19">
        <v>6250</v>
      </c>
      <c r="H10" s="19">
        <v>3155</v>
      </c>
      <c r="I10" s="19">
        <v>1221</v>
      </c>
      <c r="J10" s="19">
        <v>293</v>
      </c>
      <c r="K10" s="19">
        <v>84</v>
      </c>
      <c r="L10" s="19">
        <v>16</v>
      </c>
      <c r="M10" s="19">
        <v>243981</v>
      </c>
      <c r="N10" s="20">
        <v>2.5651968206000002</v>
      </c>
    </row>
    <row r="11" spans="1:28">
      <c r="A11" s="2" t="s">
        <v>26</v>
      </c>
      <c r="B11" s="19">
        <v>1240</v>
      </c>
      <c r="C11" s="19">
        <v>210</v>
      </c>
      <c r="D11" s="19">
        <v>342</v>
      </c>
      <c r="E11" s="19">
        <v>227</v>
      </c>
      <c r="F11" s="19">
        <v>177</v>
      </c>
      <c r="G11" s="19">
        <v>126</v>
      </c>
      <c r="H11" s="19">
        <v>92</v>
      </c>
      <c r="I11" s="19">
        <v>53</v>
      </c>
      <c r="J11" s="19">
        <v>9</v>
      </c>
      <c r="K11" s="19">
        <v>2</v>
      </c>
      <c r="L11" s="19">
        <v>2</v>
      </c>
      <c r="M11" s="19">
        <v>3946</v>
      </c>
      <c r="N11" s="20">
        <v>3.1822580645</v>
      </c>
    </row>
    <row r="12" spans="1:28">
      <c r="A12" s="2" t="s">
        <v>27</v>
      </c>
      <c r="B12" s="19">
        <v>475</v>
      </c>
      <c r="C12" s="19">
        <v>135</v>
      </c>
      <c r="D12" s="19">
        <v>170</v>
      </c>
      <c r="E12" s="19">
        <v>69</v>
      </c>
      <c r="F12" s="19">
        <v>51</v>
      </c>
      <c r="G12" s="19">
        <v>26</v>
      </c>
      <c r="H12" s="19">
        <v>14</v>
      </c>
      <c r="I12" s="19">
        <v>7</v>
      </c>
      <c r="J12" s="19">
        <v>3</v>
      </c>
      <c r="K12" s="19" t="s">
        <v>55</v>
      </c>
      <c r="L12" s="19" t="s">
        <v>55</v>
      </c>
      <c r="M12" s="19">
        <v>1173</v>
      </c>
      <c r="N12" s="20">
        <v>2.4694736842</v>
      </c>
    </row>
    <row r="13" spans="1:28">
      <c r="A13" s="2" t="s">
        <v>28</v>
      </c>
      <c r="B13" s="19">
        <v>2796</v>
      </c>
      <c r="C13" s="19">
        <v>365</v>
      </c>
      <c r="D13" s="19">
        <v>726</v>
      </c>
      <c r="E13" s="19">
        <v>612</v>
      </c>
      <c r="F13" s="19">
        <v>508</v>
      </c>
      <c r="G13" s="19">
        <v>277</v>
      </c>
      <c r="H13" s="19">
        <v>183</v>
      </c>
      <c r="I13" s="19">
        <v>99</v>
      </c>
      <c r="J13" s="19">
        <v>18</v>
      </c>
      <c r="K13" s="19">
        <v>7</v>
      </c>
      <c r="L13" s="19">
        <v>1</v>
      </c>
      <c r="M13" s="19">
        <v>9079</v>
      </c>
      <c r="N13" s="20">
        <v>3.2471387696999998</v>
      </c>
    </row>
    <row r="14" spans="1:28" ht="7.5" customHeight="1">
      <c r="A14" s="2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</row>
    <row r="15" spans="1:28">
      <c r="A15" s="2" t="s">
        <v>2</v>
      </c>
      <c r="B15" s="19">
        <v>26478</v>
      </c>
      <c r="C15" s="19">
        <v>8020</v>
      </c>
      <c r="D15" s="19">
        <v>7697</v>
      </c>
      <c r="E15" s="19">
        <v>4851</v>
      </c>
      <c r="F15" s="19">
        <v>3820</v>
      </c>
      <c r="G15" s="19">
        <v>1392</v>
      </c>
      <c r="H15" s="19">
        <v>469</v>
      </c>
      <c r="I15" s="19">
        <v>165</v>
      </c>
      <c r="J15" s="19">
        <v>52</v>
      </c>
      <c r="K15" s="19">
        <v>11</v>
      </c>
      <c r="L15" s="19">
        <v>1</v>
      </c>
      <c r="M15" s="19">
        <v>64702</v>
      </c>
      <c r="N15" s="20">
        <v>2.4436135659999998</v>
      </c>
    </row>
    <row r="16" spans="1:28" ht="7.5" customHeight="1">
      <c r="A16" s="2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15">
      <c r="A17" s="2" t="s">
        <v>3</v>
      </c>
      <c r="B17" s="19">
        <v>11177</v>
      </c>
      <c r="C17" s="19">
        <v>3179</v>
      </c>
      <c r="D17" s="19">
        <v>3155</v>
      </c>
      <c r="E17" s="19">
        <v>2039</v>
      </c>
      <c r="F17" s="19">
        <v>1553</v>
      </c>
      <c r="G17" s="19">
        <v>748</v>
      </c>
      <c r="H17" s="19">
        <v>308</v>
      </c>
      <c r="I17" s="19">
        <v>138</v>
      </c>
      <c r="J17" s="19">
        <v>48</v>
      </c>
      <c r="K17" s="19">
        <v>6</v>
      </c>
      <c r="L17" s="19">
        <v>3</v>
      </c>
      <c r="M17" s="19">
        <v>28848</v>
      </c>
      <c r="N17" s="20">
        <v>2.5810145835</v>
      </c>
    </row>
    <row r="18" spans="1:15" ht="7.5" customHeight="1">
      <c r="A18" s="2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0"/>
    </row>
    <row r="19" spans="1:15">
      <c r="A19" s="2" t="s">
        <v>4</v>
      </c>
      <c r="B19" s="19">
        <v>10652</v>
      </c>
      <c r="C19" s="19">
        <v>2074</v>
      </c>
      <c r="D19" s="19">
        <v>2878</v>
      </c>
      <c r="E19" s="19">
        <v>2083</v>
      </c>
      <c r="F19" s="19">
        <v>1614</v>
      </c>
      <c r="G19" s="19">
        <v>956</v>
      </c>
      <c r="H19" s="19">
        <v>625</v>
      </c>
      <c r="I19" s="19">
        <v>312</v>
      </c>
      <c r="J19" s="19">
        <v>85</v>
      </c>
      <c r="K19" s="19">
        <v>16</v>
      </c>
      <c r="L19" s="19">
        <v>9</v>
      </c>
      <c r="M19" s="19">
        <v>32169</v>
      </c>
      <c r="N19" s="20">
        <v>3.0199962448000002</v>
      </c>
    </row>
    <row r="20" spans="1:15">
      <c r="A20" s="2" t="s">
        <v>29</v>
      </c>
      <c r="B20" s="19">
        <v>10435</v>
      </c>
      <c r="C20" s="19">
        <v>1995</v>
      </c>
      <c r="D20" s="19">
        <v>2803</v>
      </c>
      <c r="E20" s="19">
        <v>2052</v>
      </c>
      <c r="F20" s="19">
        <v>1597</v>
      </c>
      <c r="G20" s="19">
        <v>946</v>
      </c>
      <c r="H20" s="19">
        <v>621</v>
      </c>
      <c r="I20" s="19">
        <v>311</v>
      </c>
      <c r="J20" s="19">
        <v>85</v>
      </c>
      <c r="K20" s="19">
        <v>16</v>
      </c>
      <c r="L20" s="19">
        <v>9</v>
      </c>
      <c r="M20" s="19">
        <v>31698</v>
      </c>
      <c r="N20" s="20">
        <v>3.0376617154000001</v>
      </c>
    </row>
    <row r="21" spans="1:15">
      <c r="A21" s="2" t="s">
        <v>30</v>
      </c>
      <c r="B21" s="19">
        <v>217</v>
      </c>
      <c r="C21" s="19">
        <v>79</v>
      </c>
      <c r="D21" s="19">
        <v>75</v>
      </c>
      <c r="E21" s="19">
        <v>31</v>
      </c>
      <c r="F21" s="19">
        <v>17</v>
      </c>
      <c r="G21" s="19">
        <v>10</v>
      </c>
      <c r="H21" s="19">
        <v>4</v>
      </c>
      <c r="I21" s="19">
        <v>1</v>
      </c>
      <c r="J21" s="19" t="s">
        <v>55</v>
      </c>
      <c r="K21" s="19" t="s">
        <v>55</v>
      </c>
      <c r="L21" s="19" t="s">
        <v>55</v>
      </c>
      <c r="M21" s="19">
        <v>471</v>
      </c>
      <c r="N21" s="20">
        <v>2.1705069124</v>
      </c>
    </row>
    <row r="22" spans="1:15" ht="7.5" customHeight="1">
      <c r="A22" s="2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0"/>
    </row>
    <row r="23" spans="1:15">
      <c r="A23" s="2" t="s">
        <v>5</v>
      </c>
      <c r="B23" s="19">
        <v>7670</v>
      </c>
      <c r="C23" s="19">
        <v>1591</v>
      </c>
      <c r="D23" s="19">
        <v>1967</v>
      </c>
      <c r="E23" s="19">
        <v>1469</v>
      </c>
      <c r="F23" s="19">
        <v>1179</v>
      </c>
      <c r="G23" s="19">
        <v>668</v>
      </c>
      <c r="H23" s="19">
        <v>460</v>
      </c>
      <c r="I23" s="19">
        <v>235</v>
      </c>
      <c r="J23" s="19">
        <v>81</v>
      </c>
      <c r="K23" s="19">
        <v>19</v>
      </c>
      <c r="L23" s="19">
        <v>1</v>
      </c>
      <c r="M23" s="19">
        <v>23225</v>
      </c>
      <c r="N23" s="20">
        <v>3.0280312907</v>
      </c>
    </row>
    <row r="24" spans="1:15" ht="7.5" customHeight="1">
      <c r="A24" s="2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0"/>
    </row>
    <row r="25" spans="1:15">
      <c r="A25" s="2" t="s">
        <v>6</v>
      </c>
      <c r="B25" s="19">
        <v>22291</v>
      </c>
      <c r="C25" s="19">
        <v>4652</v>
      </c>
      <c r="D25" s="19">
        <v>5491</v>
      </c>
      <c r="E25" s="19">
        <v>4355</v>
      </c>
      <c r="F25" s="19">
        <v>4029</v>
      </c>
      <c r="G25" s="19">
        <v>1920</v>
      </c>
      <c r="H25" s="19">
        <v>1151</v>
      </c>
      <c r="I25" s="19">
        <v>516</v>
      </c>
      <c r="J25" s="19">
        <v>137</v>
      </c>
      <c r="K25" s="19">
        <v>32</v>
      </c>
      <c r="L25" s="19">
        <v>8</v>
      </c>
      <c r="M25" s="19">
        <v>66399</v>
      </c>
      <c r="N25" s="20">
        <v>2.9787358127000001</v>
      </c>
    </row>
    <row r="26" spans="1:15" ht="7.5" customHeight="1">
      <c r="A26" s="2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</row>
    <row r="27" spans="1:15">
      <c r="A27" s="2" t="s">
        <v>7</v>
      </c>
      <c r="B27" s="19">
        <v>9670</v>
      </c>
      <c r="C27" s="19">
        <v>2359</v>
      </c>
      <c r="D27" s="19">
        <v>2476</v>
      </c>
      <c r="E27" s="19">
        <v>1705</v>
      </c>
      <c r="F27" s="19">
        <v>1437</v>
      </c>
      <c r="G27" s="19">
        <v>839</v>
      </c>
      <c r="H27" s="19">
        <v>537</v>
      </c>
      <c r="I27" s="19">
        <v>248</v>
      </c>
      <c r="J27" s="19">
        <v>58</v>
      </c>
      <c r="K27" s="19">
        <v>9</v>
      </c>
      <c r="L27" s="19">
        <v>2</v>
      </c>
      <c r="M27" s="19">
        <v>27892</v>
      </c>
      <c r="N27" s="20">
        <v>2.8843846949</v>
      </c>
    </row>
    <row r="28" spans="1:15">
      <c r="A28" s="2" t="s">
        <v>31</v>
      </c>
      <c r="B28" s="19">
        <v>4228</v>
      </c>
      <c r="C28" s="19">
        <v>1241</v>
      </c>
      <c r="D28" s="19">
        <v>1109</v>
      </c>
      <c r="E28" s="19">
        <v>670</v>
      </c>
      <c r="F28" s="19">
        <v>527</v>
      </c>
      <c r="G28" s="19">
        <v>342</v>
      </c>
      <c r="H28" s="19">
        <v>213</v>
      </c>
      <c r="I28" s="19">
        <v>99</v>
      </c>
      <c r="J28" s="19">
        <v>20</v>
      </c>
      <c r="K28" s="19">
        <v>6</v>
      </c>
      <c r="L28" s="19">
        <v>1</v>
      </c>
      <c r="M28" s="19">
        <v>11482</v>
      </c>
      <c r="N28" s="20">
        <v>2.715704825</v>
      </c>
    </row>
    <row r="29" spans="1:15">
      <c r="A29" s="2" t="s">
        <v>32</v>
      </c>
      <c r="B29" s="19">
        <v>5442</v>
      </c>
      <c r="C29" s="19">
        <v>1118</v>
      </c>
      <c r="D29" s="19">
        <v>1367</v>
      </c>
      <c r="E29" s="19">
        <v>1035</v>
      </c>
      <c r="F29" s="19">
        <v>910</v>
      </c>
      <c r="G29" s="19">
        <v>497</v>
      </c>
      <c r="H29" s="19">
        <v>324</v>
      </c>
      <c r="I29" s="19">
        <v>149</v>
      </c>
      <c r="J29" s="19">
        <v>38</v>
      </c>
      <c r="K29" s="19">
        <v>3</v>
      </c>
      <c r="L29" s="19">
        <v>1</v>
      </c>
      <c r="M29" s="19">
        <v>16410</v>
      </c>
      <c r="N29" s="20">
        <v>3.0154355016999999</v>
      </c>
    </row>
    <row r="30" spans="1:15" ht="7.5" customHeight="1">
      <c r="A30" s="2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16"/>
    </row>
    <row r="31" spans="1:15">
      <c r="A31" s="2" t="s">
        <v>8</v>
      </c>
      <c r="B31" s="19">
        <v>27843</v>
      </c>
      <c r="C31" s="19">
        <v>6749</v>
      </c>
      <c r="D31" s="19">
        <v>6866</v>
      </c>
      <c r="E31" s="19">
        <v>5219</v>
      </c>
      <c r="F31" s="19">
        <v>4444</v>
      </c>
      <c r="G31" s="19">
        <v>2328</v>
      </c>
      <c r="H31" s="19">
        <v>1372</v>
      </c>
      <c r="I31" s="19">
        <v>623</v>
      </c>
      <c r="J31" s="19">
        <v>186</v>
      </c>
      <c r="K31" s="19">
        <v>45</v>
      </c>
      <c r="L31" s="19">
        <v>11</v>
      </c>
      <c r="M31" s="19">
        <v>80152</v>
      </c>
      <c r="N31" s="20">
        <v>2.8787127824000001</v>
      </c>
    </row>
    <row r="32" spans="1:15">
      <c r="A32" s="2" t="s">
        <v>33</v>
      </c>
      <c r="B32" s="19">
        <v>24371</v>
      </c>
      <c r="C32" s="19">
        <v>6197</v>
      </c>
      <c r="D32" s="19">
        <v>6061</v>
      </c>
      <c r="E32" s="19">
        <v>4546</v>
      </c>
      <c r="F32" s="19">
        <v>3866</v>
      </c>
      <c r="G32" s="19">
        <v>1935</v>
      </c>
      <c r="H32" s="19">
        <v>1102</v>
      </c>
      <c r="I32" s="19">
        <v>484</v>
      </c>
      <c r="J32" s="19">
        <v>136</v>
      </c>
      <c r="K32" s="19">
        <v>37</v>
      </c>
      <c r="L32" s="19">
        <v>7</v>
      </c>
      <c r="M32" s="19">
        <v>68589</v>
      </c>
      <c r="N32" s="20">
        <v>2.8143695376000002</v>
      </c>
    </row>
    <row r="33" spans="1:14">
      <c r="A33" s="2" t="s">
        <v>34</v>
      </c>
      <c r="B33" s="19">
        <v>3472</v>
      </c>
      <c r="C33" s="19">
        <v>552</v>
      </c>
      <c r="D33" s="19">
        <v>805</v>
      </c>
      <c r="E33" s="19">
        <v>673</v>
      </c>
      <c r="F33" s="19">
        <v>578</v>
      </c>
      <c r="G33" s="19">
        <v>393</v>
      </c>
      <c r="H33" s="19">
        <v>270</v>
      </c>
      <c r="I33" s="19">
        <v>139</v>
      </c>
      <c r="J33" s="19">
        <v>50</v>
      </c>
      <c r="K33" s="19">
        <v>8</v>
      </c>
      <c r="L33" s="19">
        <v>4</v>
      </c>
      <c r="M33" s="19">
        <v>11563</v>
      </c>
      <c r="N33" s="20">
        <v>3.3303571429000001</v>
      </c>
    </row>
    <row r="34" spans="1:14" ht="7.5" customHeight="1">
      <c r="A34" s="2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0"/>
    </row>
    <row r="35" spans="1:14">
      <c r="A35" s="2" t="s">
        <v>9</v>
      </c>
      <c r="B35" s="19">
        <v>29391</v>
      </c>
      <c r="C35" s="19">
        <v>5815</v>
      </c>
      <c r="D35" s="19">
        <v>7278</v>
      </c>
      <c r="E35" s="19">
        <v>5731</v>
      </c>
      <c r="F35" s="19">
        <v>5317</v>
      </c>
      <c r="G35" s="19">
        <v>2684</v>
      </c>
      <c r="H35" s="19">
        <v>1681</v>
      </c>
      <c r="I35" s="19">
        <v>647</v>
      </c>
      <c r="J35" s="19">
        <v>188</v>
      </c>
      <c r="K35" s="19">
        <v>42</v>
      </c>
      <c r="L35" s="19">
        <v>8</v>
      </c>
      <c r="M35" s="19">
        <v>88831</v>
      </c>
      <c r="N35" s="20">
        <v>3.0223878058000002</v>
      </c>
    </row>
    <row r="36" spans="1:14">
      <c r="A36" s="2" t="s">
        <v>35</v>
      </c>
      <c r="B36" s="19">
        <v>7209</v>
      </c>
      <c r="C36" s="19">
        <v>1607</v>
      </c>
      <c r="D36" s="19">
        <v>1940</v>
      </c>
      <c r="E36" s="19">
        <v>1378</v>
      </c>
      <c r="F36" s="19">
        <v>1168</v>
      </c>
      <c r="G36" s="19">
        <v>555</v>
      </c>
      <c r="H36" s="19">
        <v>367</v>
      </c>
      <c r="I36" s="19">
        <v>146</v>
      </c>
      <c r="J36" s="19">
        <v>41</v>
      </c>
      <c r="K36" s="19">
        <v>6</v>
      </c>
      <c r="L36" s="19">
        <v>1</v>
      </c>
      <c r="M36" s="19">
        <v>20686</v>
      </c>
      <c r="N36" s="20">
        <v>2.8694687196999999</v>
      </c>
    </row>
    <row r="37" spans="1:14">
      <c r="A37" s="2" t="s">
        <v>36</v>
      </c>
      <c r="B37" s="19">
        <v>10266</v>
      </c>
      <c r="C37" s="19">
        <v>2115</v>
      </c>
      <c r="D37" s="19">
        <v>2441</v>
      </c>
      <c r="E37" s="19">
        <v>1958</v>
      </c>
      <c r="F37" s="19">
        <v>1850</v>
      </c>
      <c r="G37" s="19">
        <v>963</v>
      </c>
      <c r="H37" s="19">
        <v>618</v>
      </c>
      <c r="I37" s="19">
        <v>239</v>
      </c>
      <c r="J37" s="19">
        <v>61</v>
      </c>
      <c r="K37" s="19">
        <v>17</v>
      </c>
      <c r="L37" s="19">
        <v>4</v>
      </c>
      <c r="M37" s="19">
        <v>31148</v>
      </c>
      <c r="N37" s="20">
        <v>3.0340931228999999</v>
      </c>
    </row>
    <row r="38" spans="1:14">
      <c r="A38" s="2" t="s">
        <v>37</v>
      </c>
      <c r="B38" s="19">
        <v>8197</v>
      </c>
      <c r="C38" s="19">
        <v>1655</v>
      </c>
      <c r="D38" s="19">
        <v>2058</v>
      </c>
      <c r="E38" s="19">
        <v>1598</v>
      </c>
      <c r="F38" s="19">
        <v>1540</v>
      </c>
      <c r="G38" s="19">
        <v>734</v>
      </c>
      <c r="H38" s="19">
        <v>425</v>
      </c>
      <c r="I38" s="19">
        <v>135</v>
      </c>
      <c r="J38" s="19">
        <v>41</v>
      </c>
      <c r="K38" s="19">
        <v>11</v>
      </c>
      <c r="L38" s="19" t="s">
        <v>55</v>
      </c>
      <c r="M38" s="19">
        <v>24317</v>
      </c>
      <c r="N38" s="20">
        <v>2.9665731365000001</v>
      </c>
    </row>
    <row r="39" spans="1:14">
      <c r="A39" s="2" t="s">
        <v>38</v>
      </c>
      <c r="B39" s="19">
        <v>3719</v>
      </c>
      <c r="C39" s="19">
        <v>438</v>
      </c>
      <c r="D39" s="19">
        <v>839</v>
      </c>
      <c r="E39" s="19">
        <v>797</v>
      </c>
      <c r="F39" s="19">
        <v>759</v>
      </c>
      <c r="G39" s="19">
        <v>432</v>
      </c>
      <c r="H39" s="19">
        <v>271</v>
      </c>
      <c r="I39" s="19">
        <v>127</v>
      </c>
      <c r="J39" s="19">
        <v>45</v>
      </c>
      <c r="K39" s="19">
        <v>8</v>
      </c>
      <c r="L39" s="19">
        <v>3</v>
      </c>
      <c r="M39" s="19">
        <v>12680</v>
      </c>
      <c r="N39" s="20">
        <v>3.4095186877999999</v>
      </c>
    </row>
    <row r="40" spans="1:14" ht="7.5" customHeight="1">
      <c r="A40" s="2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</row>
    <row r="41" spans="1:14">
      <c r="A41" s="2" t="s">
        <v>10</v>
      </c>
      <c r="B41" s="19">
        <v>7264</v>
      </c>
      <c r="C41" s="19">
        <v>2472</v>
      </c>
      <c r="D41" s="19">
        <v>1481</v>
      </c>
      <c r="E41" s="19">
        <v>1145</v>
      </c>
      <c r="F41" s="19">
        <v>1001</v>
      </c>
      <c r="G41" s="19">
        <v>574</v>
      </c>
      <c r="H41" s="19">
        <v>374</v>
      </c>
      <c r="I41" s="19">
        <v>153</v>
      </c>
      <c r="J41" s="19">
        <v>48</v>
      </c>
      <c r="K41" s="19">
        <v>10</v>
      </c>
      <c r="L41" s="19">
        <v>6</v>
      </c>
      <c r="M41" s="19">
        <v>19593</v>
      </c>
      <c r="N41" s="20">
        <v>2.6972742291</v>
      </c>
    </row>
    <row r="42" spans="1:14">
      <c r="A42" s="2" t="s">
        <v>39</v>
      </c>
      <c r="B42" s="19">
        <v>4576</v>
      </c>
      <c r="C42" s="19">
        <v>2014</v>
      </c>
      <c r="D42" s="19">
        <v>793</v>
      </c>
      <c r="E42" s="19">
        <v>608</v>
      </c>
      <c r="F42" s="19">
        <v>585</v>
      </c>
      <c r="G42" s="19">
        <v>309</v>
      </c>
      <c r="H42" s="19">
        <v>168</v>
      </c>
      <c r="I42" s="19">
        <v>76</v>
      </c>
      <c r="J42" s="19">
        <v>19</v>
      </c>
      <c r="K42" s="19">
        <v>2</v>
      </c>
      <c r="L42" s="19">
        <v>2</v>
      </c>
      <c r="M42" s="19">
        <v>11039</v>
      </c>
      <c r="N42" s="20">
        <v>2.4123688810999999</v>
      </c>
    </row>
    <row r="43" spans="1:14">
      <c r="A43" s="2" t="s">
        <v>40</v>
      </c>
      <c r="B43" s="19">
        <v>1822</v>
      </c>
      <c r="C43" s="19">
        <v>364</v>
      </c>
      <c r="D43" s="19">
        <v>446</v>
      </c>
      <c r="E43" s="19">
        <v>356</v>
      </c>
      <c r="F43" s="19">
        <v>282</v>
      </c>
      <c r="G43" s="19">
        <v>171</v>
      </c>
      <c r="H43" s="19">
        <v>132</v>
      </c>
      <c r="I43" s="19">
        <v>42</v>
      </c>
      <c r="J43" s="19">
        <v>19</v>
      </c>
      <c r="K43" s="19">
        <v>6</v>
      </c>
      <c r="L43" s="19">
        <v>4</v>
      </c>
      <c r="M43" s="19">
        <v>5640</v>
      </c>
      <c r="N43" s="20">
        <v>3.0954994511999998</v>
      </c>
    </row>
    <row r="44" spans="1:14">
      <c r="A44" s="2" t="s">
        <v>41</v>
      </c>
      <c r="B44" s="19">
        <v>866</v>
      </c>
      <c r="C44" s="19">
        <v>94</v>
      </c>
      <c r="D44" s="19">
        <v>242</v>
      </c>
      <c r="E44" s="19">
        <v>181</v>
      </c>
      <c r="F44" s="19">
        <v>134</v>
      </c>
      <c r="G44" s="19">
        <v>94</v>
      </c>
      <c r="H44" s="19">
        <v>74</v>
      </c>
      <c r="I44" s="19">
        <v>35</v>
      </c>
      <c r="J44" s="19">
        <v>10</v>
      </c>
      <c r="K44" s="19">
        <v>2</v>
      </c>
      <c r="L44" s="19" t="s">
        <v>55</v>
      </c>
      <c r="M44" s="19">
        <v>2914</v>
      </c>
      <c r="N44" s="20">
        <v>3.3648960738999998</v>
      </c>
    </row>
    <row r="45" spans="1:14" ht="7.5" customHeight="1">
      <c r="A45" s="2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20"/>
    </row>
    <row r="46" spans="1:14">
      <c r="A46" s="2" t="s">
        <v>11</v>
      </c>
      <c r="B46" s="19">
        <v>899</v>
      </c>
      <c r="C46" s="19">
        <v>201</v>
      </c>
      <c r="D46" s="19">
        <v>273</v>
      </c>
      <c r="E46" s="19">
        <v>155</v>
      </c>
      <c r="F46" s="19">
        <v>117</v>
      </c>
      <c r="G46" s="19">
        <v>73</v>
      </c>
      <c r="H46" s="19">
        <v>43</v>
      </c>
      <c r="I46" s="19">
        <v>25</v>
      </c>
      <c r="J46" s="19">
        <v>10</v>
      </c>
      <c r="K46" s="19">
        <v>1</v>
      </c>
      <c r="L46" s="19">
        <v>1</v>
      </c>
      <c r="M46" s="19">
        <v>2577</v>
      </c>
      <c r="N46" s="20">
        <v>2.8665183537000001</v>
      </c>
    </row>
    <row r="47" spans="1:14" ht="7.5" customHeight="1">
      <c r="A47" s="2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20"/>
    </row>
    <row r="48" spans="1:14">
      <c r="A48" s="2" t="s">
        <v>12</v>
      </c>
      <c r="B48" s="19">
        <v>3339</v>
      </c>
      <c r="C48" s="19">
        <v>631</v>
      </c>
      <c r="D48" s="19">
        <v>849</v>
      </c>
      <c r="E48" s="19">
        <v>613</v>
      </c>
      <c r="F48" s="19">
        <v>520</v>
      </c>
      <c r="G48" s="19">
        <v>340</v>
      </c>
      <c r="H48" s="19">
        <v>215</v>
      </c>
      <c r="I48" s="19">
        <v>121</v>
      </c>
      <c r="J48" s="19">
        <v>40</v>
      </c>
      <c r="K48" s="19">
        <v>10</v>
      </c>
      <c r="L48" s="19" t="s">
        <v>55</v>
      </c>
      <c r="M48" s="19">
        <v>10495</v>
      </c>
      <c r="N48" s="20">
        <v>3.1431566336999999</v>
      </c>
    </row>
    <row r="49" spans="1:14">
      <c r="A49" s="2" t="s">
        <v>42</v>
      </c>
      <c r="B49" s="19">
        <v>1448</v>
      </c>
      <c r="C49" s="19">
        <v>189</v>
      </c>
      <c r="D49" s="19">
        <v>316</v>
      </c>
      <c r="E49" s="19">
        <v>276</v>
      </c>
      <c r="F49" s="19">
        <v>267</v>
      </c>
      <c r="G49" s="19">
        <v>182</v>
      </c>
      <c r="H49" s="19">
        <v>118</v>
      </c>
      <c r="I49" s="19">
        <v>73</v>
      </c>
      <c r="J49" s="19">
        <v>23</v>
      </c>
      <c r="K49" s="19">
        <v>4</v>
      </c>
      <c r="L49" s="19" t="s">
        <v>55</v>
      </c>
      <c r="M49" s="19">
        <v>5066</v>
      </c>
      <c r="N49" s="20">
        <v>3.4986187845000001</v>
      </c>
    </row>
    <row r="50" spans="1:14">
      <c r="A50" s="2" t="s">
        <v>43</v>
      </c>
      <c r="B50" s="19">
        <v>1311</v>
      </c>
      <c r="C50" s="19">
        <v>310</v>
      </c>
      <c r="D50" s="19">
        <v>363</v>
      </c>
      <c r="E50" s="19">
        <v>233</v>
      </c>
      <c r="F50" s="19">
        <v>171</v>
      </c>
      <c r="G50" s="19">
        <v>108</v>
      </c>
      <c r="H50" s="19">
        <v>70</v>
      </c>
      <c r="I50" s="19">
        <v>37</v>
      </c>
      <c r="J50" s="19">
        <v>15</v>
      </c>
      <c r="K50" s="19">
        <v>4</v>
      </c>
      <c r="L50" s="19" t="s">
        <v>55</v>
      </c>
      <c r="M50" s="19">
        <v>3794</v>
      </c>
      <c r="N50" s="20">
        <v>2.8939740656000001</v>
      </c>
    </row>
    <row r="51" spans="1:14">
      <c r="A51" s="2" t="s">
        <v>44</v>
      </c>
      <c r="B51" s="19">
        <v>580</v>
      </c>
      <c r="C51" s="19">
        <v>132</v>
      </c>
      <c r="D51" s="19">
        <v>170</v>
      </c>
      <c r="E51" s="19">
        <v>104</v>
      </c>
      <c r="F51" s="19">
        <v>82</v>
      </c>
      <c r="G51" s="19">
        <v>50</v>
      </c>
      <c r="H51" s="19">
        <v>27</v>
      </c>
      <c r="I51" s="19">
        <v>11</v>
      </c>
      <c r="J51" s="19">
        <v>2</v>
      </c>
      <c r="K51" s="19">
        <v>2</v>
      </c>
      <c r="L51" s="19" t="s">
        <v>55</v>
      </c>
      <c r="M51" s="19">
        <v>1635</v>
      </c>
      <c r="N51" s="20">
        <v>2.8189655172000001</v>
      </c>
    </row>
    <row r="52" spans="1:14" ht="7.5" customHeight="1">
      <c r="A52" s="2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20"/>
    </row>
    <row r="53" spans="1:14">
      <c r="A53" s="2" t="s">
        <v>13</v>
      </c>
      <c r="B53" s="19">
        <v>6547</v>
      </c>
      <c r="C53" s="19">
        <v>1070</v>
      </c>
      <c r="D53" s="19">
        <v>1676</v>
      </c>
      <c r="E53" s="19">
        <v>1294</v>
      </c>
      <c r="F53" s="19">
        <v>1114</v>
      </c>
      <c r="G53" s="19">
        <v>684</v>
      </c>
      <c r="H53" s="19">
        <v>417</v>
      </c>
      <c r="I53" s="19">
        <v>212</v>
      </c>
      <c r="J53" s="19">
        <v>60</v>
      </c>
      <c r="K53" s="19">
        <v>18</v>
      </c>
      <c r="L53" s="19">
        <v>2</v>
      </c>
      <c r="M53" s="19">
        <v>20829</v>
      </c>
      <c r="N53" s="20">
        <v>3.1814571559</v>
      </c>
    </row>
    <row r="54" spans="1:14">
      <c r="A54" s="2" t="s">
        <v>45</v>
      </c>
      <c r="B54" s="19">
        <v>2590</v>
      </c>
      <c r="C54" s="19">
        <v>363</v>
      </c>
      <c r="D54" s="19">
        <v>618</v>
      </c>
      <c r="E54" s="19">
        <v>523</v>
      </c>
      <c r="F54" s="19">
        <v>487</v>
      </c>
      <c r="G54" s="19">
        <v>293</v>
      </c>
      <c r="H54" s="19">
        <v>175</v>
      </c>
      <c r="I54" s="19">
        <v>97</v>
      </c>
      <c r="J54" s="19">
        <v>28</v>
      </c>
      <c r="K54" s="19">
        <v>4</v>
      </c>
      <c r="L54" s="19">
        <v>2</v>
      </c>
      <c r="M54" s="19">
        <v>8591</v>
      </c>
      <c r="N54" s="20">
        <v>3.3169884170000001</v>
      </c>
    </row>
    <row r="55" spans="1:14">
      <c r="A55" s="2" t="s">
        <v>46</v>
      </c>
      <c r="B55" s="19">
        <v>1033</v>
      </c>
      <c r="C55" s="19">
        <v>130</v>
      </c>
      <c r="D55" s="19">
        <v>246</v>
      </c>
      <c r="E55" s="19">
        <v>194</v>
      </c>
      <c r="F55" s="19">
        <v>197</v>
      </c>
      <c r="G55" s="19">
        <v>121</v>
      </c>
      <c r="H55" s="19">
        <v>94</v>
      </c>
      <c r="I55" s="19">
        <v>34</v>
      </c>
      <c r="J55" s="19">
        <v>10</v>
      </c>
      <c r="K55" s="19">
        <v>7</v>
      </c>
      <c r="L55" s="19" t="s">
        <v>55</v>
      </c>
      <c r="M55" s="19">
        <v>3542</v>
      </c>
      <c r="N55" s="20">
        <v>3.4288480154999998</v>
      </c>
    </row>
    <row r="56" spans="1:14">
      <c r="A56" s="2" t="s">
        <v>47</v>
      </c>
      <c r="B56" s="19">
        <v>1609</v>
      </c>
      <c r="C56" s="19">
        <v>395</v>
      </c>
      <c r="D56" s="19">
        <v>464</v>
      </c>
      <c r="E56" s="19">
        <v>304</v>
      </c>
      <c r="F56" s="19">
        <v>199</v>
      </c>
      <c r="G56" s="19">
        <v>122</v>
      </c>
      <c r="H56" s="19">
        <v>68</v>
      </c>
      <c r="I56" s="19">
        <v>42</v>
      </c>
      <c r="J56" s="19">
        <v>12</v>
      </c>
      <c r="K56" s="19">
        <v>3</v>
      </c>
      <c r="L56" s="19" t="s">
        <v>55</v>
      </c>
      <c r="M56" s="19">
        <v>4466</v>
      </c>
      <c r="N56" s="20">
        <v>2.7756370416</v>
      </c>
    </row>
    <row r="57" spans="1:14">
      <c r="A57" s="2" t="s">
        <v>48</v>
      </c>
      <c r="B57" s="19">
        <v>1315</v>
      </c>
      <c r="C57" s="19">
        <v>182</v>
      </c>
      <c r="D57" s="19">
        <v>348</v>
      </c>
      <c r="E57" s="19">
        <v>273</v>
      </c>
      <c r="F57" s="19">
        <v>231</v>
      </c>
      <c r="G57" s="19">
        <v>148</v>
      </c>
      <c r="H57" s="19">
        <v>80</v>
      </c>
      <c r="I57" s="19">
        <v>39</v>
      </c>
      <c r="J57" s="19">
        <v>10</v>
      </c>
      <c r="K57" s="19">
        <v>4</v>
      </c>
      <c r="L57" s="19" t="s">
        <v>55</v>
      </c>
      <c r="M57" s="19">
        <v>4230</v>
      </c>
      <c r="N57" s="20">
        <v>3.2167300380000001</v>
      </c>
    </row>
    <row r="58" spans="1:14" ht="7.5" customHeight="1">
      <c r="A58" s="2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20"/>
    </row>
    <row r="59" spans="1:14">
      <c r="A59" s="2" t="s">
        <v>14</v>
      </c>
      <c r="B59" s="19">
        <v>3888</v>
      </c>
      <c r="C59" s="19">
        <v>1230</v>
      </c>
      <c r="D59" s="19">
        <v>1076</v>
      </c>
      <c r="E59" s="19">
        <v>659</v>
      </c>
      <c r="F59" s="19">
        <v>496</v>
      </c>
      <c r="G59" s="19">
        <v>233</v>
      </c>
      <c r="H59" s="19">
        <v>130</v>
      </c>
      <c r="I59" s="19">
        <v>49</v>
      </c>
      <c r="J59" s="19">
        <v>10</v>
      </c>
      <c r="K59" s="19">
        <v>4</v>
      </c>
      <c r="L59" s="19">
        <v>1</v>
      </c>
      <c r="M59" s="19">
        <v>9759</v>
      </c>
      <c r="N59" s="20">
        <v>2.5100308642</v>
      </c>
    </row>
    <row r="60" spans="1:14" ht="7.5" customHeight="1">
      <c r="A60" s="2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20"/>
    </row>
    <row r="61" spans="1:14">
      <c r="A61" s="2" t="s">
        <v>15</v>
      </c>
      <c r="B61" s="19">
        <v>4181</v>
      </c>
      <c r="C61" s="19">
        <v>1364</v>
      </c>
      <c r="D61" s="19">
        <v>1082</v>
      </c>
      <c r="E61" s="19">
        <v>707</v>
      </c>
      <c r="F61" s="19">
        <v>592</v>
      </c>
      <c r="G61" s="19">
        <v>276</v>
      </c>
      <c r="H61" s="19">
        <v>111</v>
      </c>
      <c r="I61" s="19">
        <v>34</v>
      </c>
      <c r="J61" s="19">
        <v>13</v>
      </c>
      <c r="K61" s="19">
        <v>2</v>
      </c>
      <c r="L61" s="19" t="s">
        <v>55</v>
      </c>
      <c r="M61" s="19">
        <v>10423</v>
      </c>
      <c r="N61" s="20">
        <v>2.4929442716999999</v>
      </c>
    </row>
    <row r="62" spans="1:14" ht="7.5" customHeight="1">
      <c r="A62" s="2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20"/>
    </row>
    <row r="63" spans="1:14">
      <c r="A63" s="2" t="s">
        <v>16</v>
      </c>
      <c r="B63" s="19">
        <v>3218</v>
      </c>
      <c r="C63" s="19">
        <v>1002</v>
      </c>
      <c r="D63" s="19">
        <v>860</v>
      </c>
      <c r="E63" s="19">
        <v>571</v>
      </c>
      <c r="F63" s="19">
        <v>414</v>
      </c>
      <c r="G63" s="19">
        <v>230</v>
      </c>
      <c r="H63" s="19">
        <v>76</v>
      </c>
      <c r="I63" s="19">
        <v>47</v>
      </c>
      <c r="J63" s="19">
        <v>13</v>
      </c>
      <c r="K63" s="19">
        <v>3</v>
      </c>
      <c r="L63" s="19">
        <v>2</v>
      </c>
      <c r="M63" s="19">
        <v>8184</v>
      </c>
      <c r="N63" s="20">
        <v>2.5431945308000001</v>
      </c>
    </row>
    <row r="64" spans="1:14">
      <c r="A64" s="2" t="s">
        <v>49</v>
      </c>
      <c r="B64" s="19">
        <v>843</v>
      </c>
      <c r="C64" s="19">
        <v>168</v>
      </c>
      <c r="D64" s="19">
        <v>286</v>
      </c>
      <c r="E64" s="19">
        <v>167</v>
      </c>
      <c r="F64" s="19">
        <v>107</v>
      </c>
      <c r="G64" s="19">
        <v>73</v>
      </c>
      <c r="H64" s="19">
        <v>23</v>
      </c>
      <c r="I64" s="19">
        <v>12</v>
      </c>
      <c r="J64" s="19">
        <v>6</v>
      </c>
      <c r="K64" s="19">
        <v>1</v>
      </c>
      <c r="L64" s="19" t="s">
        <v>55</v>
      </c>
      <c r="M64" s="19">
        <v>2313</v>
      </c>
      <c r="N64" s="20">
        <v>2.7437722419999999</v>
      </c>
    </row>
    <row r="65" spans="1:28">
      <c r="A65" s="2" t="s">
        <v>50</v>
      </c>
      <c r="B65" s="19">
        <v>2375</v>
      </c>
      <c r="C65" s="19">
        <v>834</v>
      </c>
      <c r="D65" s="19">
        <v>574</v>
      </c>
      <c r="E65" s="19">
        <v>404</v>
      </c>
      <c r="F65" s="19">
        <v>307</v>
      </c>
      <c r="G65" s="19">
        <v>157</v>
      </c>
      <c r="H65" s="19">
        <v>53</v>
      </c>
      <c r="I65" s="19">
        <v>35</v>
      </c>
      <c r="J65" s="19">
        <v>7</v>
      </c>
      <c r="K65" s="19">
        <v>2</v>
      </c>
      <c r="L65" s="19">
        <v>2</v>
      </c>
      <c r="M65" s="19">
        <v>5871</v>
      </c>
      <c r="N65" s="20">
        <v>2.472</v>
      </c>
    </row>
    <row r="66" spans="1:28" ht="7.5" customHeight="1">
      <c r="A66" s="2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28">
      <c r="A67" s="2" t="s">
        <v>17</v>
      </c>
      <c r="B67" s="19">
        <v>4859</v>
      </c>
      <c r="C67" s="19">
        <v>939</v>
      </c>
      <c r="D67" s="19">
        <v>1292</v>
      </c>
      <c r="E67" s="19">
        <v>931</v>
      </c>
      <c r="F67" s="19">
        <v>755</v>
      </c>
      <c r="G67" s="19">
        <v>484</v>
      </c>
      <c r="H67" s="19">
        <v>279</v>
      </c>
      <c r="I67" s="19">
        <v>126</v>
      </c>
      <c r="J67" s="19">
        <v>45</v>
      </c>
      <c r="K67" s="19">
        <v>6</v>
      </c>
      <c r="L67" s="19">
        <v>2</v>
      </c>
      <c r="M67" s="19">
        <v>14746</v>
      </c>
      <c r="N67" s="20">
        <v>3.0347808190999999</v>
      </c>
    </row>
    <row r="68" spans="1:28">
      <c r="A68" s="2" t="s">
        <v>51</v>
      </c>
      <c r="B68" s="19">
        <v>2567</v>
      </c>
      <c r="C68" s="19">
        <v>513</v>
      </c>
      <c r="D68" s="19">
        <v>717</v>
      </c>
      <c r="E68" s="19">
        <v>489</v>
      </c>
      <c r="F68" s="19">
        <v>386</v>
      </c>
      <c r="G68" s="19">
        <v>234</v>
      </c>
      <c r="H68" s="19">
        <v>156</v>
      </c>
      <c r="I68" s="19">
        <v>52</v>
      </c>
      <c r="J68" s="19">
        <v>15</v>
      </c>
      <c r="K68" s="19">
        <v>4</v>
      </c>
      <c r="L68" s="19">
        <v>1</v>
      </c>
      <c r="M68" s="19">
        <v>7594</v>
      </c>
      <c r="N68" s="20">
        <v>2.9583171017000001</v>
      </c>
    </row>
    <row r="69" spans="1:28">
      <c r="A69" s="2" t="s">
        <v>52</v>
      </c>
      <c r="B69" s="19">
        <v>2292</v>
      </c>
      <c r="C69" s="19">
        <v>426</v>
      </c>
      <c r="D69" s="19">
        <v>575</v>
      </c>
      <c r="E69" s="19">
        <v>442</v>
      </c>
      <c r="F69" s="19">
        <v>369</v>
      </c>
      <c r="G69" s="19">
        <v>250</v>
      </c>
      <c r="H69" s="19">
        <v>123</v>
      </c>
      <c r="I69" s="19">
        <v>74</v>
      </c>
      <c r="J69" s="19">
        <v>30</v>
      </c>
      <c r="K69" s="19">
        <v>2</v>
      </c>
      <c r="L69" s="19">
        <v>1</v>
      </c>
      <c r="M69" s="19">
        <v>7152</v>
      </c>
      <c r="N69" s="20">
        <v>3.1204188481999999</v>
      </c>
    </row>
    <row r="70" spans="1:28" ht="7.5" customHeight="1">
      <c r="A70" s="4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14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8"/>
      <c r="AA70" s="16"/>
      <c r="AB70" s="16"/>
    </row>
    <row r="71" spans="1:28">
      <c r="N71" s="13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8"/>
      <c r="AA71" s="16"/>
      <c r="AB71" s="16"/>
    </row>
    <row r="72" spans="1:28"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8"/>
      <c r="AA72" s="16"/>
      <c r="AB72" s="16"/>
    </row>
    <row r="73" spans="1:28"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8"/>
      <c r="AA73" s="16"/>
      <c r="AB73" s="16"/>
    </row>
    <row r="125" spans="13:14">
      <c r="M125" s="15"/>
    </row>
    <row r="126" spans="13:14">
      <c r="M126" s="15"/>
    </row>
    <row r="127" spans="13:14">
      <c r="N127" s="15"/>
    </row>
    <row r="128" spans="13:14">
      <c r="N128" s="15"/>
    </row>
    <row r="129" spans="14:14">
      <c r="N129" s="15"/>
    </row>
    <row r="130" spans="14:14">
      <c r="N130" s="15"/>
    </row>
    <row r="131" spans="14:14">
      <c r="N131" s="15"/>
    </row>
    <row r="132" spans="14:14">
      <c r="N132" s="15"/>
    </row>
    <row r="133" spans="14:14">
      <c r="N133" s="15"/>
    </row>
  </sheetData>
  <mergeCells count="4">
    <mergeCell ref="B3:N3"/>
    <mergeCell ref="B4:L4"/>
    <mergeCell ref="M4:M5"/>
    <mergeCell ref="N4:N5"/>
  </mergeCells>
  <phoneticPr fontId="2"/>
  <pageMargins left="0.78700000000000003" right="0.78700000000000003" top="0.98399999999999999" bottom="0.98399999999999999" header="0.51200000000000001" footer="0.51200000000000001"/>
  <pageSetup paperSize="8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33"/>
  <sheetViews>
    <sheetView showGridLines="0" workbookViewId="0">
      <selection activeCell="B6" sqref="B6"/>
    </sheetView>
  </sheetViews>
  <sheetFormatPr defaultRowHeight="13.5"/>
  <cols>
    <col min="1" max="1" width="12.625" customWidth="1"/>
    <col min="15" max="15" width="15" customWidth="1"/>
    <col min="17" max="17" width="8.25" customWidth="1"/>
    <col min="18" max="28" width="2.125" customWidth="1"/>
  </cols>
  <sheetData>
    <row r="1" spans="1:28">
      <c r="A1" t="s">
        <v>54</v>
      </c>
    </row>
    <row r="3" spans="1:28">
      <c r="A3" s="1"/>
      <c r="B3" s="76" t="s">
        <v>24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28">
      <c r="A4" s="5"/>
      <c r="B4" s="69" t="s">
        <v>19</v>
      </c>
      <c r="C4" s="70"/>
      <c r="D4" s="70"/>
      <c r="E4" s="70"/>
      <c r="F4" s="70"/>
      <c r="G4" s="70"/>
      <c r="H4" s="70"/>
      <c r="I4" s="70"/>
      <c r="J4" s="70"/>
      <c r="K4" s="70"/>
      <c r="L4" s="71"/>
      <c r="M4" s="72" t="s">
        <v>22</v>
      </c>
      <c r="N4" s="74" t="s">
        <v>23</v>
      </c>
    </row>
    <row r="5" spans="1:28" s="9" customFormat="1" ht="34.5" customHeight="1">
      <c r="A5" s="6"/>
      <c r="B5" s="7" t="s">
        <v>18</v>
      </c>
      <c r="C5" s="8" t="s">
        <v>20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7">
        <v>9</v>
      </c>
      <c r="L5" s="7" t="s">
        <v>21</v>
      </c>
      <c r="M5" s="73"/>
      <c r="N5" s="75"/>
    </row>
    <row r="6" spans="1:28" s="9" customFormat="1" ht="7.5" customHeight="1">
      <c r="A6" s="12"/>
      <c r="B6" s="10"/>
      <c r="C6" s="11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6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>
      <c r="A7" s="2" t="s">
        <v>0</v>
      </c>
      <c r="B7" s="19">
        <v>274818</v>
      </c>
      <c r="C7" s="19">
        <v>67329</v>
      </c>
      <c r="D7" s="19">
        <v>68015</v>
      </c>
      <c r="E7" s="19">
        <v>50892</v>
      </c>
      <c r="F7" s="19">
        <v>44293</v>
      </c>
      <c r="G7" s="19">
        <v>22456</v>
      </c>
      <c r="H7" s="19">
        <v>13812</v>
      </c>
      <c r="I7" s="19">
        <v>5987</v>
      </c>
      <c r="J7" s="19">
        <v>1594</v>
      </c>
      <c r="K7" s="19">
        <v>338</v>
      </c>
      <c r="L7" s="19">
        <v>102</v>
      </c>
      <c r="M7" s="19">
        <v>787108</v>
      </c>
      <c r="N7" s="20">
        <v>2.8641064267999998</v>
      </c>
    </row>
    <row r="8" spans="1:28" ht="7.5" customHeight="1">
      <c r="A8" s="2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0"/>
    </row>
    <row r="9" spans="1:28">
      <c r="A9" s="2" t="s">
        <v>1</v>
      </c>
      <c r="B9" s="19">
        <v>97236</v>
      </c>
      <c r="C9" s="19">
        <v>28880</v>
      </c>
      <c r="D9" s="19">
        <v>23759</v>
      </c>
      <c r="E9" s="19">
        <v>17239</v>
      </c>
      <c r="F9" s="19">
        <v>14345</v>
      </c>
      <c r="G9" s="19">
        <v>6934</v>
      </c>
      <c r="H9" s="19">
        <v>3993</v>
      </c>
      <c r="I9" s="19">
        <v>1572</v>
      </c>
      <c r="J9" s="19">
        <v>399</v>
      </c>
      <c r="K9" s="19">
        <v>87</v>
      </c>
      <c r="L9" s="19">
        <v>28</v>
      </c>
      <c r="M9" s="19">
        <v>259388</v>
      </c>
      <c r="N9" s="20">
        <v>2.6676128182999999</v>
      </c>
    </row>
    <row r="10" spans="1:28">
      <c r="A10" s="2" t="s">
        <v>25</v>
      </c>
      <c r="B10" s="19">
        <v>92579</v>
      </c>
      <c r="C10" s="19">
        <v>28200</v>
      </c>
      <c r="D10" s="19">
        <v>22590</v>
      </c>
      <c r="E10" s="19">
        <v>16323</v>
      </c>
      <c r="F10" s="19">
        <v>13534</v>
      </c>
      <c r="G10" s="19">
        <v>6442</v>
      </c>
      <c r="H10" s="19">
        <v>3642</v>
      </c>
      <c r="I10" s="19">
        <v>1391</v>
      </c>
      <c r="J10" s="19">
        <v>361</v>
      </c>
      <c r="K10" s="19">
        <v>72</v>
      </c>
      <c r="L10" s="19">
        <v>24</v>
      </c>
      <c r="M10" s="19">
        <v>244066</v>
      </c>
      <c r="N10" s="20">
        <v>2.6362998088</v>
      </c>
    </row>
    <row r="11" spans="1:28">
      <c r="A11" s="2" t="s">
        <v>26</v>
      </c>
      <c r="B11" s="19">
        <v>1310</v>
      </c>
      <c r="C11" s="19">
        <v>205</v>
      </c>
      <c r="D11" s="19">
        <v>330</v>
      </c>
      <c r="E11" s="19">
        <v>252</v>
      </c>
      <c r="F11" s="19">
        <v>177</v>
      </c>
      <c r="G11" s="19">
        <v>136</v>
      </c>
      <c r="H11" s="19">
        <v>125</v>
      </c>
      <c r="I11" s="19">
        <v>60</v>
      </c>
      <c r="J11" s="19">
        <v>19</v>
      </c>
      <c r="K11" s="19">
        <v>4</v>
      </c>
      <c r="L11" s="19">
        <v>2</v>
      </c>
      <c r="M11" s="19">
        <v>4387</v>
      </c>
      <c r="N11" s="20">
        <v>3.3488549617999999</v>
      </c>
    </row>
    <row r="12" spans="1:28">
      <c r="A12" s="2" t="s">
        <v>27</v>
      </c>
      <c r="B12" s="19">
        <v>517</v>
      </c>
      <c r="C12" s="19">
        <v>134</v>
      </c>
      <c r="D12" s="19">
        <v>159</v>
      </c>
      <c r="E12" s="19">
        <v>81</v>
      </c>
      <c r="F12" s="19">
        <v>61</v>
      </c>
      <c r="G12" s="19">
        <v>38</v>
      </c>
      <c r="H12" s="19">
        <v>26</v>
      </c>
      <c r="I12" s="19">
        <v>15</v>
      </c>
      <c r="J12" s="19">
        <v>3</v>
      </c>
      <c r="K12" s="19" t="s">
        <v>55</v>
      </c>
      <c r="L12" s="19" t="s">
        <v>55</v>
      </c>
      <c r="M12" s="19">
        <v>1414</v>
      </c>
      <c r="N12" s="20">
        <v>2.7350096711999998</v>
      </c>
    </row>
    <row r="13" spans="1:28">
      <c r="A13" s="2" t="s">
        <v>28</v>
      </c>
      <c r="B13" s="19">
        <v>2830</v>
      </c>
      <c r="C13" s="19">
        <v>341</v>
      </c>
      <c r="D13" s="19">
        <v>680</v>
      </c>
      <c r="E13" s="19">
        <v>583</v>
      </c>
      <c r="F13" s="19">
        <v>573</v>
      </c>
      <c r="G13" s="19">
        <v>318</v>
      </c>
      <c r="H13" s="19">
        <v>200</v>
      </c>
      <c r="I13" s="19">
        <v>106</v>
      </c>
      <c r="J13" s="19">
        <v>16</v>
      </c>
      <c r="K13" s="19">
        <v>11</v>
      </c>
      <c r="L13" s="19">
        <v>2</v>
      </c>
      <c r="M13" s="19">
        <v>9521</v>
      </c>
      <c r="N13" s="20">
        <v>3.3643109541</v>
      </c>
    </row>
    <row r="14" spans="1:28" ht="7.5" customHeight="1">
      <c r="A14" s="2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</row>
    <row r="15" spans="1:28">
      <c r="A15" s="2" t="s">
        <v>2</v>
      </c>
      <c r="B15" s="19">
        <v>26409</v>
      </c>
      <c r="C15" s="19">
        <v>7548</v>
      </c>
      <c r="D15" s="19">
        <v>7543</v>
      </c>
      <c r="E15" s="19">
        <v>4961</v>
      </c>
      <c r="F15" s="19">
        <v>4065</v>
      </c>
      <c r="G15" s="19">
        <v>1487</v>
      </c>
      <c r="H15" s="19">
        <v>520</v>
      </c>
      <c r="I15" s="19">
        <v>213</v>
      </c>
      <c r="J15" s="19">
        <v>56</v>
      </c>
      <c r="K15" s="19">
        <v>12</v>
      </c>
      <c r="L15" s="19">
        <v>4</v>
      </c>
      <c r="M15" s="19">
        <v>66421</v>
      </c>
      <c r="N15" s="20">
        <v>2.5150895528000001</v>
      </c>
    </row>
    <row r="16" spans="1:28" ht="7.5" customHeight="1">
      <c r="A16" s="2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15">
      <c r="A17" s="2" t="s">
        <v>3</v>
      </c>
      <c r="B17" s="19">
        <v>11445</v>
      </c>
      <c r="C17" s="19">
        <v>3179</v>
      </c>
      <c r="D17" s="19">
        <v>3086</v>
      </c>
      <c r="E17" s="19">
        <v>2058</v>
      </c>
      <c r="F17" s="19">
        <v>1605</v>
      </c>
      <c r="G17" s="19">
        <v>837</v>
      </c>
      <c r="H17" s="19">
        <v>403</v>
      </c>
      <c r="I17" s="19">
        <v>206</v>
      </c>
      <c r="J17" s="19">
        <v>64</v>
      </c>
      <c r="K17" s="19">
        <v>6</v>
      </c>
      <c r="L17" s="19">
        <v>1</v>
      </c>
      <c r="M17" s="19">
        <v>30568</v>
      </c>
      <c r="N17" s="20">
        <v>2.6708606378000002</v>
      </c>
    </row>
    <row r="18" spans="1:15" ht="7.5" customHeight="1">
      <c r="A18" s="2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0"/>
    </row>
    <row r="19" spans="1:15">
      <c r="A19" s="2" t="s">
        <v>4</v>
      </c>
      <c r="B19" s="19">
        <v>10813</v>
      </c>
      <c r="C19" s="19">
        <v>1894</v>
      </c>
      <c r="D19" s="19">
        <v>2766</v>
      </c>
      <c r="E19" s="19">
        <v>2016</v>
      </c>
      <c r="F19" s="19">
        <v>1780</v>
      </c>
      <c r="G19" s="19">
        <v>1098</v>
      </c>
      <c r="H19" s="19">
        <v>737</v>
      </c>
      <c r="I19" s="19">
        <v>381</v>
      </c>
      <c r="J19" s="19">
        <v>117</v>
      </c>
      <c r="K19" s="19">
        <v>15</v>
      </c>
      <c r="L19" s="19">
        <v>9</v>
      </c>
      <c r="M19" s="19">
        <v>34337</v>
      </c>
      <c r="N19" s="20">
        <v>3.1755294553</v>
      </c>
    </row>
    <row r="20" spans="1:15">
      <c r="A20" s="2" t="s">
        <v>29</v>
      </c>
      <c r="B20" s="19">
        <v>10587</v>
      </c>
      <c r="C20" s="19">
        <v>1821</v>
      </c>
      <c r="D20" s="19">
        <v>2693</v>
      </c>
      <c r="E20" s="19">
        <v>1981</v>
      </c>
      <c r="F20" s="19">
        <v>1756</v>
      </c>
      <c r="G20" s="19">
        <v>1088</v>
      </c>
      <c r="H20" s="19">
        <v>729</v>
      </c>
      <c r="I20" s="19">
        <v>379</v>
      </c>
      <c r="J20" s="19">
        <v>117</v>
      </c>
      <c r="K20" s="19">
        <v>14</v>
      </c>
      <c r="L20" s="19">
        <v>9</v>
      </c>
      <c r="M20" s="19">
        <v>33796</v>
      </c>
      <c r="N20" s="20">
        <v>3.1922168697000002</v>
      </c>
    </row>
    <row r="21" spans="1:15">
      <c r="A21" s="2" t="s">
        <v>30</v>
      </c>
      <c r="B21" s="19">
        <v>226</v>
      </c>
      <c r="C21" s="19">
        <v>73</v>
      </c>
      <c r="D21" s="19">
        <v>73</v>
      </c>
      <c r="E21" s="19">
        <v>35</v>
      </c>
      <c r="F21" s="19">
        <v>24</v>
      </c>
      <c r="G21" s="19">
        <v>10</v>
      </c>
      <c r="H21" s="19">
        <v>8</v>
      </c>
      <c r="I21" s="19">
        <v>2</v>
      </c>
      <c r="J21" s="19" t="s">
        <v>55</v>
      </c>
      <c r="K21" s="19">
        <v>1</v>
      </c>
      <c r="L21" s="19" t="s">
        <v>55</v>
      </c>
      <c r="M21" s="19">
        <v>541</v>
      </c>
      <c r="N21" s="20">
        <v>2.3938053096999998</v>
      </c>
    </row>
    <row r="22" spans="1:15" ht="7.5" customHeight="1">
      <c r="A22" s="2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0"/>
    </row>
    <row r="23" spans="1:15">
      <c r="A23" s="2" t="s">
        <v>5</v>
      </c>
      <c r="B23" s="19">
        <v>7744</v>
      </c>
      <c r="C23" s="19">
        <v>1431</v>
      </c>
      <c r="D23" s="19">
        <v>1930</v>
      </c>
      <c r="E23" s="19">
        <v>1388</v>
      </c>
      <c r="F23" s="19">
        <v>1309</v>
      </c>
      <c r="G23" s="19">
        <v>737</v>
      </c>
      <c r="H23" s="19">
        <v>566</v>
      </c>
      <c r="I23" s="19">
        <v>272</v>
      </c>
      <c r="J23" s="19">
        <v>87</v>
      </c>
      <c r="K23" s="19">
        <v>18</v>
      </c>
      <c r="L23" s="19">
        <v>6</v>
      </c>
      <c r="M23" s="19">
        <v>24596</v>
      </c>
      <c r="N23" s="20">
        <v>3.1761363636</v>
      </c>
    </row>
    <row r="24" spans="1:15" ht="7.5" customHeight="1">
      <c r="A24" s="2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0"/>
    </row>
    <row r="25" spans="1:15">
      <c r="A25" s="2" t="s">
        <v>6</v>
      </c>
      <c r="B25" s="19">
        <v>20987</v>
      </c>
      <c r="C25" s="19">
        <v>3673</v>
      </c>
      <c r="D25" s="19">
        <v>5048</v>
      </c>
      <c r="E25" s="19">
        <v>4328</v>
      </c>
      <c r="F25" s="19">
        <v>3925</v>
      </c>
      <c r="G25" s="19">
        <v>1963</v>
      </c>
      <c r="H25" s="19">
        <v>1272</v>
      </c>
      <c r="I25" s="19">
        <v>583</v>
      </c>
      <c r="J25" s="19">
        <v>157</v>
      </c>
      <c r="K25" s="19">
        <v>26</v>
      </c>
      <c r="L25" s="19">
        <v>12</v>
      </c>
      <c r="M25" s="19">
        <v>65594</v>
      </c>
      <c r="N25" s="20">
        <v>3.1254586172000001</v>
      </c>
    </row>
    <row r="26" spans="1:15" ht="7.5" customHeight="1">
      <c r="A26" s="2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</row>
    <row r="27" spans="1:15">
      <c r="A27" s="2" t="s">
        <v>7</v>
      </c>
      <c r="B27" s="19">
        <v>9694</v>
      </c>
      <c r="C27" s="19">
        <v>2235</v>
      </c>
      <c r="D27" s="19">
        <v>2280</v>
      </c>
      <c r="E27" s="19">
        <v>1753</v>
      </c>
      <c r="F27" s="19">
        <v>1479</v>
      </c>
      <c r="G27" s="19">
        <v>945</v>
      </c>
      <c r="H27" s="19">
        <v>647</v>
      </c>
      <c r="I27" s="19">
        <v>280</v>
      </c>
      <c r="J27" s="19">
        <v>61</v>
      </c>
      <c r="K27" s="19">
        <v>10</v>
      </c>
      <c r="L27" s="19">
        <v>4</v>
      </c>
      <c r="M27" s="19">
        <v>29156</v>
      </c>
      <c r="N27" s="20">
        <v>3.0076335878</v>
      </c>
    </row>
    <row r="28" spans="1:15">
      <c r="A28" s="2" t="s">
        <v>31</v>
      </c>
      <c r="B28" s="19">
        <v>4389</v>
      </c>
      <c r="C28" s="19">
        <v>1288</v>
      </c>
      <c r="D28" s="19">
        <v>1027</v>
      </c>
      <c r="E28" s="19">
        <v>689</v>
      </c>
      <c r="F28" s="19">
        <v>556</v>
      </c>
      <c r="G28" s="19">
        <v>432</v>
      </c>
      <c r="H28" s="19">
        <v>253</v>
      </c>
      <c r="I28" s="19">
        <v>117</v>
      </c>
      <c r="J28" s="19">
        <v>22</v>
      </c>
      <c r="K28" s="19">
        <v>3</v>
      </c>
      <c r="L28" s="19">
        <v>2</v>
      </c>
      <c r="M28" s="19">
        <v>12354</v>
      </c>
      <c r="N28" s="20">
        <v>2.8147641831999999</v>
      </c>
    </row>
    <row r="29" spans="1:15">
      <c r="A29" s="2" t="s">
        <v>32</v>
      </c>
      <c r="B29" s="19">
        <v>5305</v>
      </c>
      <c r="C29" s="19">
        <v>947</v>
      </c>
      <c r="D29" s="19">
        <v>1253</v>
      </c>
      <c r="E29" s="19">
        <v>1064</v>
      </c>
      <c r="F29" s="19">
        <v>923</v>
      </c>
      <c r="G29" s="19">
        <v>513</v>
      </c>
      <c r="H29" s="19">
        <v>394</v>
      </c>
      <c r="I29" s="19">
        <v>163</v>
      </c>
      <c r="J29" s="19">
        <v>39</v>
      </c>
      <c r="K29" s="19">
        <v>7</v>
      </c>
      <c r="L29" s="19">
        <v>2</v>
      </c>
      <c r="M29" s="19">
        <v>16802</v>
      </c>
      <c r="N29" s="20">
        <v>3.167200754</v>
      </c>
    </row>
    <row r="30" spans="1:15" ht="7.5" customHeight="1">
      <c r="A30" s="2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16"/>
    </row>
    <row r="31" spans="1:15">
      <c r="A31" s="2" t="s">
        <v>8</v>
      </c>
      <c r="B31" s="19">
        <v>27538</v>
      </c>
      <c r="C31" s="19">
        <v>5407</v>
      </c>
      <c r="D31" s="19">
        <v>6803</v>
      </c>
      <c r="E31" s="19">
        <v>5341</v>
      </c>
      <c r="F31" s="19">
        <v>4868</v>
      </c>
      <c r="G31" s="19">
        <v>2468</v>
      </c>
      <c r="H31" s="19">
        <v>1680</v>
      </c>
      <c r="I31" s="19">
        <v>720</v>
      </c>
      <c r="J31" s="19">
        <v>199</v>
      </c>
      <c r="K31" s="19">
        <v>42</v>
      </c>
      <c r="L31" s="19">
        <v>10</v>
      </c>
      <c r="M31" s="19">
        <v>84042</v>
      </c>
      <c r="N31" s="20">
        <v>3.0518556176999998</v>
      </c>
    </row>
    <row r="32" spans="1:15">
      <c r="A32" s="2" t="s">
        <v>33</v>
      </c>
      <c r="B32" s="19">
        <v>23989</v>
      </c>
      <c r="C32" s="19">
        <v>4917</v>
      </c>
      <c r="D32" s="19">
        <v>5999</v>
      </c>
      <c r="E32" s="19">
        <v>4727</v>
      </c>
      <c r="F32" s="19">
        <v>4250</v>
      </c>
      <c r="G32" s="19">
        <v>2014</v>
      </c>
      <c r="H32" s="19">
        <v>1345</v>
      </c>
      <c r="I32" s="19">
        <v>548</v>
      </c>
      <c r="J32" s="19">
        <v>155</v>
      </c>
      <c r="K32" s="19">
        <v>28</v>
      </c>
      <c r="L32" s="19">
        <v>6</v>
      </c>
      <c r="M32" s="19">
        <v>71626</v>
      </c>
      <c r="N32" s="20">
        <v>2.9857851515</v>
      </c>
    </row>
    <row r="33" spans="1:14">
      <c r="A33" s="2" t="s">
        <v>34</v>
      </c>
      <c r="B33" s="19">
        <v>3549</v>
      </c>
      <c r="C33" s="19">
        <v>490</v>
      </c>
      <c r="D33" s="19">
        <v>804</v>
      </c>
      <c r="E33" s="19">
        <v>614</v>
      </c>
      <c r="F33" s="19">
        <v>618</v>
      </c>
      <c r="G33" s="19">
        <v>454</v>
      </c>
      <c r="H33" s="19">
        <v>335</v>
      </c>
      <c r="I33" s="19">
        <v>172</v>
      </c>
      <c r="J33" s="19">
        <v>44</v>
      </c>
      <c r="K33" s="19">
        <v>14</v>
      </c>
      <c r="L33" s="19">
        <v>4</v>
      </c>
      <c r="M33" s="19">
        <v>12416</v>
      </c>
      <c r="N33" s="20">
        <v>3.4984502677</v>
      </c>
    </row>
    <row r="34" spans="1:14" ht="7.5" customHeight="1">
      <c r="A34" s="2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0"/>
    </row>
    <row r="35" spans="1:14">
      <c r="A35" s="2" t="s">
        <v>9</v>
      </c>
      <c r="B35" s="19">
        <v>28698</v>
      </c>
      <c r="C35" s="19">
        <v>5062</v>
      </c>
      <c r="D35" s="19">
        <v>6708</v>
      </c>
      <c r="E35" s="19">
        <v>5694</v>
      </c>
      <c r="F35" s="19">
        <v>5433</v>
      </c>
      <c r="G35" s="19">
        <v>2885</v>
      </c>
      <c r="H35" s="19">
        <v>1886</v>
      </c>
      <c r="I35" s="19">
        <v>802</v>
      </c>
      <c r="J35" s="19">
        <v>163</v>
      </c>
      <c r="K35" s="19">
        <v>56</v>
      </c>
      <c r="L35" s="19">
        <v>9</v>
      </c>
      <c r="M35" s="19">
        <v>90546</v>
      </c>
      <c r="N35" s="20">
        <v>3.1551327619</v>
      </c>
    </row>
    <row r="36" spans="1:14">
      <c r="A36" s="2" t="s">
        <v>35</v>
      </c>
      <c r="B36" s="19">
        <v>7214</v>
      </c>
      <c r="C36" s="19">
        <v>1422</v>
      </c>
      <c r="D36" s="19">
        <v>1847</v>
      </c>
      <c r="E36" s="19">
        <v>1414</v>
      </c>
      <c r="F36" s="19">
        <v>1253</v>
      </c>
      <c r="G36" s="19">
        <v>633</v>
      </c>
      <c r="H36" s="19">
        <v>416</v>
      </c>
      <c r="I36" s="19">
        <v>188</v>
      </c>
      <c r="J36" s="19">
        <v>28</v>
      </c>
      <c r="K36" s="19">
        <v>11</v>
      </c>
      <c r="L36" s="19">
        <v>2</v>
      </c>
      <c r="M36" s="19">
        <v>21690</v>
      </c>
      <c r="N36" s="20">
        <v>3.0066537288999999</v>
      </c>
    </row>
    <row r="37" spans="1:14">
      <c r="A37" s="2" t="s">
        <v>36</v>
      </c>
      <c r="B37" s="19">
        <v>10148</v>
      </c>
      <c r="C37" s="19">
        <v>1897</v>
      </c>
      <c r="D37" s="19">
        <v>2302</v>
      </c>
      <c r="E37" s="19">
        <v>1996</v>
      </c>
      <c r="F37" s="19">
        <v>1905</v>
      </c>
      <c r="G37" s="19">
        <v>1005</v>
      </c>
      <c r="H37" s="19">
        <v>688</v>
      </c>
      <c r="I37" s="19">
        <v>280</v>
      </c>
      <c r="J37" s="19">
        <v>48</v>
      </c>
      <c r="K37" s="19">
        <v>24</v>
      </c>
      <c r="L37" s="19">
        <v>3</v>
      </c>
      <c r="M37" s="19">
        <v>31852</v>
      </c>
      <c r="N37" s="20">
        <v>3.1387465510000001</v>
      </c>
    </row>
    <row r="38" spans="1:14">
      <c r="A38" s="2" t="s">
        <v>37</v>
      </c>
      <c r="B38" s="19">
        <v>7769</v>
      </c>
      <c r="C38" s="19">
        <v>1370</v>
      </c>
      <c r="D38" s="19">
        <v>1823</v>
      </c>
      <c r="E38" s="19">
        <v>1559</v>
      </c>
      <c r="F38" s="19">
        <v>1508</v>
      </c>
      <c r="G38" s="19">
        <v>786</v>
      </c>
      <c r="H38" s="19">
        <v>480</v>
      </c>
      <c r="I38" s="19">
        <v>181</v>
      </c>
      <c r="J38" s="19">
        <v>51</v>
      </c>
      <c r="K38" s="19">
        <v>11</v>
      </c>
      <c r="L38" s="19" t="s">
        <v>55</v>
      </c>
      <c r="M38" s="19">
        <v>24309</v>
      </c>
      <c r="N38" s="20">
        <v>3.1289741278999998</v>
      </c>
    </row>
    <row r="39" spans="1:14">
      <c r="A39" s="2" t="s">
        <v>38</v>
      </c>
      <c r="B39" s="19">
        <v>3567</v>
      </c>
      <c r="C39" s="19">
        <v>373</v>
      </c>
      <c r="D39" s="19">
        <v>736</v>
      </c>
      <c r="E39" s="19">
        <v>725</v>
      </c>
      <c r="F39" s="19">
        <v>767</v>
      </c>
      <c r="G39" s="19">
        <v>461</v>
      </c>
      <c r="H39" s="19">
        <v>302</v>
      </c>
      <c r="I39" s="19">
        <v>153</v>
      </c>
      <c r="J39" s="19">
        <v>36</v>
      </c>
      <c r="K39" s="19">
        <v>10</v>
      </c>
      <c r="L39" s="19">
        <v>4</v>
      </c>
      <c r="M39" s="19">
        <v>12695</v>
      </c>
      <c r="N39" s="20">
        <v>3.5590131763000001</v>
      </c>
    </row>
    <row r="40" spans="1:14" ht="7.5" customHeight="1">
      <c r="A40" s="2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</row>
    <row r="41" spans="1:14">
      <c r="A41" s="2" t="s">
        <v>10</v>
      </c>
      <c r="B41" s="19">
        <v>7211</v>
      </c>
      <c r="C41" s="19">
        <v>2434</v>
      </c>
      <c r="D41" s="19">
        <v>1250</v>
      </c>
      <c r="E41" s="19">
        <v>1104</v>
      </c>
      <c r="F41" s="19">
        <v>1093</v>
      </c>
      <c r="G41" s="19">
        <v>604</v>
      </c>
      <c r="H41" s="19">
        <v>451</v>
      </c>
      <c r="I41" s="19">
        <v>203</v>
      </c>
      <c r="J41" s="19">
        <v>54</v>
      </c>
      <c r="K41" s="19">
        <v>10</v>
      </c>
      <c r="L41" s="19">
        <v>8</v>
      </c>
      <c r="M41" s="19">
        <v>20368</v>
      </c>
      <c r="N41" s="20">
        <v>2.8245735681999999</v>
      </c>
    </row>
    <row r="42" spans="1:14">
      <c r="A42" s="2" t="s">
        <v>39</v>
      </c>
      <c r="B42" s="19">
        <v>4376</v>
      </c>
      <c r="C42" s="19">
        <v>1888</v>
      </c>
      <c r="D42" s="19">
        <v>672</v>
      </c>
      <c r="E42" s="19">
        <v>591</v>
      </c>
      <c r="F42" s="19">
        <v>607</v>
      </c>
      <c r="G42" s="19">
        <v>293</v>
      </c>
      <c r="H42" s="19">
        <v>196</v>
      </c>
      <c r="I42" s="19">
        <v>99</v>
      </c>
      <c r="J42" s="19">
        <v>23</v>
      </c>
      <c r="K42" s="19">
        <v>4</v>
      </c>
      <c r="L42" s="19">
        <v>3</v>
      </c>
      <c r="M42" s="19">
        <v>11018</v>
      </c>
      <c r="N42" s="20">
        <v>2.5178244972999999</v>
      </c>
    </row>
    <row r="43" spans="1:14">
      <c r="A43" s="2" t="s">
        <v>40</v>
      </c>
      <c r="B43" s="19">
        <v>1931</v>
      </c>
      <c r="C43" s="19">
        <v>437</v>
      </c>
      <c r="D43" s="19">
        <v>368</v>
      </c>
      <c r="E43" s="19">
        <v>357</v>
      </c>
      <c r="F43" s="19">
        <v>327</v>
      </c>
      <c r="G43" s="19">
        <v>196</v>
      </c>
      <c r="H43" s="19">
        <v>161</v>
      </c>
      <c r="I43" s="19">
        <v>61</v>
      </c>
      <c r="J43" s="19">
        <v>16</v>
      </c>
      <c r="K43" s="19">
        <v>3</v>
      </c>
      <c r="L43" s="19">
        <v>5</v>
      </c>
      <c r="M43" s="19">
        <v>6130</v>
      </c>
      <c r="N43" s="20">
        <v>3.1745209736</v>
      </c>
    </row>
    <row r="44" spans="1:14">
      <c r="A44" s="2" t="s">
        <v>41</v>
      </c>
      <c r="B44" s="19">
        <v>904</v>
      </c>
      <c r="C44" s="19">
        <v>109</v>
      </c>
      <c r="D44" s="19">
        <v>210</v>
      </c>
      <c r="E44" s="19">
        <v>156</v>
      </c>
      <c r="F44" s="19">
        <v>159</v>
      </c>
      <c r="G44" s="19">
        <v>115</v>
      </c>
      <c r="H44" s="19">
        <v>94</v>
      </c>
      <c r="I44" s="19">
        <v>43</v>
      </c>
      <c r="J44" s="19">
        <v>15</v>
      </c>
      <c r="K44" s="19">
        <v>3</v>
      </c>
      <c r="L44" s="19" t="s">
        <v>55</v>
      </c>
      <c r="M44" s="19">
        <v>3220</v>
      </c>
      <c r="N44" s="20">
        <v>3.5619469026999999</v>
      </c>
    </row>
    <row r="45" spans="1:14" ht="7.5" customHeight="1">
      <c r="A45" s="2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20"/>
    </row>
    <row r="46" spans="1:14">
      <c r="A46" s="2" t="s">
        <v>11</v>
      </c>
      <c r="B46" s="19">
        <v>995</v>
      </c>
      <c r="C46" s="19">
        <v>192</v>
      </c>
      <c r="D46" s="19">
        <v>305</v>
      </c>
      <c r="E46" s="19">
        <v>160</v>
      </c>
      <c r="F46" s="19">
        <v>140</v>
      </c>
      <c r="G46" s="19">
        <v>90</v>
      </c>
      <c r="H46" s="19">
        <v>65</v>
      </c>
      <c r="I46" s="19">
        <v>29</v>
      </c>
      <c r="J46" s="19">
        <v>11</v>
      </c>
      <c r="K46" s="19">
        <v>3</v>
      </c>
      <c r="L46" s="19" t="s">
        <v>55</v>
      </c>
      <c r="M46" s="19">
        <v>3000</v>
      </c>
      <c r="N46" s="20">
        <v>3.0150753769</v>
      </c>
    </row>
    <row r="47" spans="1:14" ht="7.5" customHeight="1">
      <c r="A47" s="2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20"/>
    </row>
    <row r="48" spans="1:14">
      <c r="A48" s="2" t="s">
        <v>12</v>
      </c>
      <c r="B48" s="19">
        <v>3437</v>
      </c>
      <c r="C48" s="19">
        <v>566</v>
      </c>
      <c r="D48" s="19">
        <v>825</v>
      </c>
      <c r="E48" s="19">
        <v>654</v>
      </c>
      <c r="F48" s="19">
        <v>569</v>
      </c>
      <c r="G48" s="19">
        <v>382</v>
      </c>
      <c r="H48" s="19">
        <v>250</v>
      </c>
      <c r="I48" s="19">
        <v>132</v>
      </c>
      <c r="J48" s="19">
        <v>47</v>
      </c>
      <c r="K48" s="19">
        <v>9</v>
      </c>
      <c r="L48" s="19">
        <v>3</v>
      </c>
      <c r="M48" s="19">
        <v>11275</v>
      </c>
      <c r="N48" s="20">
        <v>3.2804771602999998</v>
      </c>
    </row>
    <row r="49" spans="1:14">
      <c r="A49" s="2" t="s">
        <v>42</v>
      </c>
      <c r="B49" s="19">
        <v>1443</v>
      </c>
      <c r="C49" s="19">
        <v>188</v>
      </c>
      <c r="D49" s="19">
        <v>263</v>
      </c>
      <c r="E49" s="19">
        <v>290</v>
      </c>
      <c r="F49" s="19">
        <v>266</v>
      </c>
      <c r="G49" s="19">
        <v>204</v>
      </c>
      <c r="H49" s="19">
        <v>128</v>
      </c>
      <c r="I49" s="19">
        <v>77</v>
      </c>
      <c r="J49" s="19">
        <v>19</v>
      </c>
      <c r="K49" s="19">
        <v>5</v>
      </c>
      <c r="L49" s="19">
        <v>3</v>
      </c>
      <c r="M49" s="19">
        <v>5202</v>
      </c>
      <c r="N49" s="20">
        <v>3.6049896050000001</v>
      </c>
    </row>
    <row r="50" spans="1:14">
      <c r="A50" s="2" t="s">
        <v>43</v>
      </c>
      <c r="B50" s="19">
        <v>1393</v>
      </c>
      <c r="C50" s="19">
        <v>270</v>
      </c>
      <c r="D50" s="19">
        <v>392</v>
      </c>
      <c r="E50" s="19">
        <v>253</v>
      </c>
      <c r="F50" s="19">
        <v>208</v>
      </c>
      <c r="G50" s="19">
        <v>121</v>
      </c>
      <c r="H50" s="19">
        <v>83</v>
      </c>
      <c r="I50" s="19">
        <v>41</v>
      </c>
      <c r="J50" s="19">
        <v>21</v>
      </c>
      <c r="K50" s="19">
        <v>4</v>
      </c>
      <c r="L50" s="19" t="s">
        <v>55</v>
      </c>
      <c r="M50" s="19">
        <v>4239</v>
      </c>
      <c r="N50" s="20">
        <v>3.0430725054000001</v>
      </c>
    </row>
    <row r="51" spans="1:14">
      <c r="A51" s="2" t="s">
        <v>44</v>
      </c>
      <c r="B51" s="19">
        <v>601</v>
      </c>
      <c r="C51" s="19">
        <v>108</v>
      </c>
      <c r="D51" s="19">
        <v>170</v>
      </c>
      <c r="E51" s="19">
        <v>111</v>
      </c>
      <c r="F51" s="19">
        <v>95</v>
      </c>
      <c r="G51" s="19">
        <v>57</v>
      </c>
      <c r="H51" s="19">
        <v>39</v>
      </c>
      <c r="I51" s="19">
        <v>14</v>
      </c>
      <c r="J51" s="19">
        <v>7</v>
      </c>
      <c r="K51" s="19" t="s">
        <v>55</v>
      </c>
      <c r="L51" s="19" t="s">
        <v>55</v>
      </c>
      <c r="M51" s="19">
        <v>1834</v>
      </c>
      <c r="N51" s="20">
        <v>3.0515806988</v>
      </c>
    </row>
    <row r="52" spans="1:14" ht="7.5" customHeight="1">
      <c r="A52" s="2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20"/>
    </row>
    <row r="53" spans="1:14">
      <c r="A53" s="2" t="s">
        <v>13</v>
      </c>
      <c r="B53" s="19">
        <v>6716</v>
      </c>
      <c r="C53" s="19">
        <v>997</v>
      </c>
      <c r="D53" s="19">
        <v>1597</v>
      </c>
      <c r="E53" s="19">
        <v>1263</v>
      </c>
      <c r="F53" s="19">
        <v>1228</v>
      </c>
      <c r="G53" s="19">
        <v>729</v>
      </c>
      <c r="H53" s="19">
        <v>535</v>
      </c>
      <c r="I53" s="19">
        <v>275</v>
      </c>
      <c r="J53" s="19">
        <v>68</v>
      </c>
      <c r="K53" s="19">
        <v>18</v>
      </c>
      <c r="L53" s="19">
        <v>6</v>
      </c>
      <c r="M53" s="19">
        <v>22439</v>
      </c>
      <c r="N53" s="20">
        <v>3.3411256699999998</v>
      </c>
    </row>
    <row r="54" spans="1:14">
      <c r="A54" s="2" t="s">
        <v>45</v>
      </c>
      <c r="B54" s="19">
        <v>2631</v>
      </c>
      <c r="C54" s="19">
        <v>345</v>
      </c>
      <c r="D54" s="19">
        <v>584</v>
      </c>
      <c r="E54" s="19">
        <v>531</v>
      </c>
      <c r="F54" s="19">
        <v>537</v>
      </c>
      <c r="G54" s="19">
        <v>270</v>
      </c>
      <c r="H54" s="19">
        <v>218</v>
      </c>
      <c r="I54" s="19">
        <v>114</v>
      </c>
      <c r="J54" s="19">
        <v>23</v>
      </c>
      <c r="K54" s="19">
        <v>6</v>
      </c>
      <c r="L54" s="19">
        <v>3</v>
      </c>
      <c r="M54" s="19">
        <v>8978</v>
      </c>
      <c r="N54" s="20">
        <v>3.4123907259999999</v>
      </c>
    </row>
    <row r="55" spans="1:14">
      <c r="A55" s="2" t="s">
        <v>46</v>
      </c>
      <c r="B55" s="19">
        <v>1052</v>
      </c>
      <c r="C55" s="19">
        <v>105</v>
      </c>
      <c r="D55" s="19">
        <v>227</v>
      </c>
      <c r="E55" s="19">
        <v>203</v>
      </c>
      <c r="F55" s="19">
        <v>199</v>
      </c>
      <c r="G55" s="19">
        <v>137</v>
      </c>
      <c r="H55" s="19">
        <v>109</v>
      </c>
      <c r="I55" s="19">
        <v>51</v>
      </c>
      <c r="J55" s="19">
        <v>18</v>
      </c>
      <c r="K55" s="19">
        <v>3</v>
      </c>
      <c r="L55" s="19" t="s">
        <v>55</v>
      </c>
      <c r="M55" s="19">
        <v>3831</v>
      </c>
      <c r="N55" s="20">
        <v>3.6416349810000002</v>
      </c>
    </row>
    <row r="56" spans="1:14">
      <c r="A56" s="2" t="s">
        <v>47</v>
      </c>
      <c r="B56" s="19">
        <v>1705</v>
      </c>
      <c r="C56" s="19">
        <v>360</v>
      </c>
      <c r="D56" s="19">
        <v>491</v>
      </c>
      <c r="E56" s="19">
        <v>297</v>
      </c>
      <c r="F56" s="19">
        <v>236</v>
      </c>
      <c r="G56" s="19">
        <v>147</v>
      </c>
      <c r="H56" s="19">
        <v>104</v>
      </c>
      <c r="I56" s="19">
        <v>57</v>
      </c>
      <c r="J56" s="19">
        <v>8</v>
      </c>
      <c r="K56" s="19">
        <v>4</v>
      </c>
      <c r="L56" s="19">
        <v>1</v>
      </c>
      <c r="M56" s="19">
        <v>5046</v>
      </c>
      <c r="N56" s="20">
        <v>2.9595307917999998</v>
      </c>
    </row>
    <row r="57" spans="1:14">
      <c r="A57" s="2" t="s">
        <v>48</v>
      </c>
      <c r="B57" s="19">
        <v>1328</v>
      </c>
      <c r="C57" s="19">
        <v>187</v>
      </c>
      <c r="D57" s="19">
        <v>295</v>
      </c>
      <c r="E57" s="19">
        <v>232</v>
      </c>
      <c r="F57" s="19">
        <v>256</v>
      </c>
      <c r="G57" s="19">
        <v>175</v>
      </c>
      <c r="H57" s="19">
        <v>104</v>
      </c>
      <c r="I57" s="19">
        <v>53</v>
      </c>
      <c r="J57" s="19">
        <v>19</v>
      </c>
      <c r="K57" s="19">
        <v>5</v>
      </c>
      <c r="L57" s="19">
        <v>2</v>
      </c>
      <c r="M57" s="19">
        <v>4584</v>
      </c>
      <c r="N57" s="20">
        <v>3.4518072288999999</v>
      </c>
    </row>
    <row r="58" spans="1:14" ht="7.5" customHeight="1">
      <c r="A58" s="2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20"/>
    </row>
    <row r="59" spans="1:14">
      <c r="A59" s="2" t="s">
        <v>14</v>
      </c>
      <c r="B59" s="19">
        <v>3857</v>
      </c>
      <c r="C59" s="19">
        <v>1073</v>
      </c>
      <c r="D59" s="19">
        <v>988</v>
      </c>
      <c r="E59" s="19">
        <v>716</v>
      </c>
      <c r="F59" s="19">
        <v>536</v>
      </c>
      <c r="G59" s="19">
        <v>296</v>
      </c>
      <c r="H59" s="19">
        <v>161</v>
      </c>
      <c r="I59" s="19">
        <v>64</v>
      </c>
      <c r="J59" s="19">
        <v>16</v>
      </c>
      <c r="K59" s="19">
        <v>7</v>
      </c>
      <c r="L59" s="19" t="s">
        <v>55</v>
      </c>
      <c r="M59" s="19">
        <v>10426</v>
      </c>
      <c r="N59" s="20">
        <v>2.7031371532000001</v>
      </c>
    </row>
    <row r="60" spans="1:14" ht="7.5" customHeight="1">
      <c r="A60" s="2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20"/>
    </row>
    <row r="61" spans="1:14">
      <c r="A61" s="2" t="s">
        <v>15</v>
      </c>
      <c r="B61" s="19">
        <v>4038</v>
      </c>
      <c r="C61" s="19">
        <v>1086</v>
      </c>
      <c r="D61" s="19">
        <v>1069</v>
      </c>
      <c r="E61" s="19">
        <v>725</v>
      </c>
      <c r="F61" s="19">
        <v>623</v>
      </c>
      <c r="G61" s="19">
        <v>290</v>
      </c>
      <c r="H61" s="19">
        <v>173</v>
      </c>
      <c r="I61" s="19">
        <v>53</v>
      </c>
      <c r="J61" s="19">
        <v>16</v>
      </c>
      <c r="K61" s="19">
        <v>2</v>
      </c>
      <c r="L61" s="19">
        <v>1</v>
      </c>
      <c r="M61" s="19">
        <v>10906</v>
      </c>
      <c r="N61" s="20">
        <v>2.7008420009999998</v>
      </c>
    </row>
    <row r="62" spans="1:14" ht="7.5" customHeight="1">
      <c r="A62" s="2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20"/>
    </row>
    <row r="63" spans="1:14">
      <c r="A63" s="2" t="s">
        <v>16</v>
      </c>
      <c r="B63" s="19">
        <v>3140</v>
      </c>
      <c r="C63" s="19">
        <v>850</v>
      </c>
      <c r="D63" s="19">
        <v>831</v>
      </c>
      <c r="E63" s="19">
        <v>576</v>
      </c>
      <c r="F63" s="19">
        <v>451</v>
      </c>
      <c r="G63" s="19">
        <v>237</v>
      </c>
      <c r="H63" s="19">
        <v>126</v>
      </c>
      <c r="I63" s="19">
        <v>47</v>
      </c>
      <c r="J63" s="19">
        <v>19</v>
      </c>
      <c r="K63" s="19">
        <v>2</v>
      </c>
      <c r="L63" s="19">
        <v>1</v>
      </c>
      <c r="M63" s="19">
        <v>8494</v>
      </c>
      <c r="N63" s="20">
        <v>2.7050955414</v>
      </c>
    </row>
    <row r="64" spans="1:14">
      <c r="A64" s="2" t="s">
        <v>49</v>
      </c>
      <c r="B64" s="19">
        <v>884</v>
      </c>
      <c r="C64" s="19">
        <v>173</v>
      </c>
      <c r="D64" s="19">
        <v>283</v>
      </c>
      <c r="E64" s="19">
        <v>161</v>
      </c>
      <c r="F64" s="19">
        <v>121</v>
      </c>
      <c r="G64" s="19">
        <v>81</v>
      </c>
      <c r="H64" s="19">
        <v>42</v>
      </c>
      <c r="I64" s="19">
        <v>14</v>
      </c>
      <c r="J64" s="19">
        <v>8</v>
      </c>
      <c r="K64" s="19">
        <v>1</v>
      </c>
      <c r="L64" s="19" t="s">
        <v>55</v>
      </c>
      <c r="M64" s="19">
        <v>2534</v>
      </c>
      <c r="N64" s="20">
        <v>2.8665158371000001</v>
      </c>
    </row>
    <row r="65" spans="1:28">
      <c r="A65" s="2" t="s">
        <v>50</v>
      </c>
      <c r="B65" s="19">
        <v>2256</v>
      </c>
      <c r="C65" s="19">
        <v>677</v>
      </c>
      <c r="D65" s="19">
        <v>548</v>
      </c>
      <c r="E65" s="19">
        <v>415</v>
      </c>
      <c r="F65" s="19">
        <v>330</v>
      </c>
      <c r="G65" s="19">
        <v>156</v>
      </c>
      <c r="H65" s="19">
        <v>84</v>
      </c>
      <c r="I65" s="19">
        <v>33</v>
      </c>
      <c r="J65" s="19">
        <v>11</v>
      </c>
      <c r="K65" s="19">
        <v>1</v>
      </c>
      <c r="L65" s="19">
        <v>1</v>
      </c>
      <c r="M65" s="19">
        <v>5960</v>
      </c>
      <c r="N65" s="20">
        <v>2.6418439716000002</v>
      </c>
    </row>
    <row r="66" spans="1:28" ht="7.5" customHeight="1">
      <c r="A66" s="2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28">
      <c r="A67" s="2" t="s">
        <v>17</v>
      </c>
      <c r="B67" s="19">
        <v>4860</v>
      </c>
      <c r="C67" s="19">
        <v>822</v>
      </c>
      <c r="D67" s="19">
        <v>1227</v>
      </c>
      <c r="E67" s="19">
        <v>916</v>
      </c>
      <c r="F67" s="19">
        <v>844</v>
      </c>
      <c r="G67" s="19">
        <v>474</v>
      </c>
      <c r="H67" s="19">
        <v>347</v>
      </c>
      <c r="I67" s="19">
        <v>155</v>
      </c>
      <c r="J67" s="19">
        <v>60</v>
      </c>
      <c r="K67" s="19">
        <v>15</v>
      </c>
      <c r="L67" s="19" t="s">
        <v>55</v>
      </c>
      <c r="M67" s="19">
        <v>15552</v>
      </c>
      <c r="N67" s="20">
        <v>3.2</v>
      </c>
    </row>
    <row r="68" spans="1:28">
      <c r="A68" s="2" t="s">
        <v>51</v>
      </c>
      <c r="B68" s="19">
        <v>2557</v>
      </c>
      <c r="C68" s="19">
        <v>411</v>
      </c>
      <c r="D68" s="19">
        <v>690</v>
      </c>
      <c r="E68" s="19">
        <v>481</v>
      </c>
      <c r="F68" s="19">
        <v>473</v>
      </c>
      <c r="G68" s="19">
        <v>219</v>
      </c>
      <c r="H68" s="19">
        <v>181</v>
      </c>
      <c r="I68" s="19">
        <v>70</v>
      </c>
      <c r="J68" s="19">
        <v>26</v>
      </c>
      <c r="K68" s="19">
        <v>6</v>
      </c>
      <c r="L68" s="19" t="s">
        <v>55</v>
      </c>
      <c r="M68" s="19">
        <v>8059</v>
      </c>
      <c r="N68" s="20">
        <v>3.1517403207000001</v>
      </c>
    </row>
    <row r="69" spans="1:28">
      <c r="A69" s="2" t="s">
        <v>52</v>
      </c>
      <c r="B69" s="19">
        <v>2303</v>
      </c>
      <c r="C69" s="19">
        <v>411</v>
      </c>
      <c r="D69" s="19">
        <v>537</v>
      </c>
      <c r="E69" s="19">
        <v>435</v>
      </c>
      <c r="F69" s="19">
        <v>371</v>
      </c>
      <c r="G69" s="19">
        <v>255</v>
      </c>
      <c r="H69" s="19">
        <v>166</v>
      </c>
      <c r="I69" s="19">
        <v>85</v>
      </c>
      <c r="J69" s="19">
        <v>34</v>
      </c>
      <c r="K69" s="19">
        <v>9</v>
      </c>
      <c r="L69" s="19" t="s">
        <v>55</v>
      </c>
      <c r="M69" s="19">
        <v>7493</v>
      </c>
      <c r="N69" s="20">
        <v>3.2535822840000002</v>
      </c>
    </row>
    <row r="70" spans="1:28" ht="7.5" customHeight="1">
      <c r="A70" s="4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14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8"/>
      <c r="AA70" s="16"/>
      <c r="AB70" s="16"/>
    </row>
    <row r="71" spans="1:28">
      <c r="N71" s="13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8"/>
      <c r="AA71" s="16"/>
      <c r="AB71" s="16"/>
    </row>
    <row r="72" spans="1:28"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8"/>
      <c r="AA72" s="16"/>
      <c r="AB72" s="16"/>
    </row>
    <row r="73" spans="1:28"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8"/>
      <c r="AA73" s="16"/>
      <c r="AB73" s="16"/>
    </row>
    <row r="125" spans="13:14">
      <c r="M125" s="15"/>
    </row>
    <row r="126" spans="13:14">
      <c r="M126" s="15"/>
    </row>
    <row r="127" spans="13:14">
      <c r="N127" s="15"/>
    </row>
    <row r="128" spans="13:14">
      <c r="N128" s="15"/>
    </row>
    <row r="129" spans="14:14">
      <c r="N129" s="15"/>
    </row>
    <row r="130" spans="14:14">
      <c r="N130" s="15"/>
    </row>
    <row r="131" spans="14:14">
      <c r="N131" s="15"/>
    </row>
    <row r="132" spans="14:14">
      <c r="N132" s="15"/>
    </row>
    <row r="133" spans="14:14">
      <c r="N133" s="15"/>
    </row>
  </sheetData>
  <mergeCells count="4">
    <mergeCell ref="B3:N3"/>
    <mergeCell ref="B4:L4"/>
    <mergeCell ref="M4:M5"/>
    <mergeCell ref="N4:N5"/>
  </mergeCells>
  <phoneticPr fontId="2"/>
  <pageMargins left="0.78700000000000003" right="0.78700000000000003" top="0.98399999999999999" bottom="0.98399999999999999" header="0.51200000000000001" footer="0.51200000000000001"/>
  <pageSetup paperSize="8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33"/>
  <sheetViews>
    <sheetView showGridLines="0" workbookViewId="0">
      <selection activeCell="D12" sqref="D12"/>
    </sheetView>
  </sheetViews>
  <sheetFormatPr defaultRowHeight="13.5"/>
  <cols>
    <col min="1" max="1" width="12.625" customWidth="1"/>
  </cols>
  <sheetData>
    <row r="1" spans="1:14">
      <c r="A1" t="s">
        <v>53</v>
      </c>
    </row>
    <row r="3" spans="1:14">
      <c r="A3" s="1"/>
      <c r="B3" s="76" t="s">
        <v>24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>
      <c r="A4" s="5"/>
      <c r="B4" s="69" t="s">
        <v>19</v>
      </c>
      <c r="C4" s="70"/>
      <c r="D4" s="70"/>
      <c r="E4" s="70"/>
      <c r="F4" s="70"/>
      <c r="G4" s="70"/>
      <c r="H4" s="70"/>
      <c r="I4" s="70"/>
      <c r="J4" s="70"/>
      <c r="K4" s="70"/>
      <c r="L4" s="71"/>
      <c r="M4" s="72" t="s">
        <v>22</v>
      </c>
      <c r="N4" s="74" t="s">
        <v>23</v>
      </c>
    </row>
    <row r="5" spans="1:14" s="9" customFormat="1" ht="34.5" customHeight="1">
      <c r="A5" s="6"/>
      <c r="B5" s="7" t="s">
        <v>18</v>
      </c>
      <c r="C5" s="8" t="s">
        <v>20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7">
        <v>9</v>
      </c>
      <c r="L5" s="7" t="s">
        <v>21</v>
      </c>
      <c r="M5" s="73"/>
      <c r="N5" s="75"/>
    </row>
    <row r="6" spans="1:14" s="9" customFormat="1" ht="7.5" customHeight="1">
      <c r="A6" s="12"/>
      <c r="B6" s="10"/>
      <c r="C6" s="11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spans="1:14">
      <c r="A7" s="2" t="s">
        <v>0</v>
      </c>
      <c r="B7" s="67">
        <v>267385</v>
      </c>
      <c r="C7" s="67">
        <v>59618</v>
      </c>
      <c r="D7" s="67">
        <v>63550</v>
      </c>
      <c r="E7" s="67">
        <v>49371</v>
      </c>
      <c r="F7" s="67">
        <v>45059</v>
      </c>
      <c r="G7" s="67">
        <v>24098</v>
      </c>
      <c r="H7" s="67">
        <v>16271</v>
      </c>
      <c r="I7" s="67">
        <v>7173</v>
      </c>
      <c r="J7" s="67">
        <v>1821</v>
      </c>
      <c r="K7" s="67">
        <v>324</v>
      </c>
      <c r="L7" s="67">
        <v>100</v>
      </c>
      <c r="M7" s="67">
        <v>801915</v>
      </c>
      <c r="N7" s="68">
        <v>3</v>
      </c>
    </row>
    <row r="8" spans="1:14" ht="7.5" customHeight="1">
      <c r="A8" s="2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8"/>
    </row>
    <row r="9" spans="1:14">
      <c r="A9" s="2" t="s">
        <v>1</v>
      </c>
      <c r="B9" s="67">
        <v>92348</v>
      </c>
      <c r="C9" s="67">
        <v>23630</v>
      </c>
      <c r="D9" s="67">
        <v>22404</v>
      </c>
      <c r="E9" s="67">
        <v>17140</v>
      </c>
      <c r="F9" s="67">
        <v>14819</v>
      </c>
      <c r="G9" s="67">
        <v>7347</v>
      </c>
      <c r="H9" s="67">
        <v>4688</v>
      </c>
      <c r="I9" s="67">
        <v>1774</v>
      </c>
      <c r="J9" s="67">
        <v>443</v>
      </c>
      <c r="K9" s="67">
        <v>80</v>
      </c>
      <c r="L9" s="67">
        <v>23</v>
      </c>
      <c r="M9" s="67">
        <v>260918</v>
      </c>
      <c r="N9" s="68">
        <v>2.83</v>
      </c>
    </row>
    <row r="10" spans="1:14">
      <c r="A10" s="2" t="s">
        <v>25</v>
      </c>
      <c r="B10" s="67">
        <v>87623</v>
      </c>
      <c r="C10" s="67">
        <v>23021</v>
      </c>
      <c r="D10" s="67">
        <v>21300</v>
      </c>
      <c r="E10" s="67">
        <v>16230</v>
      </c>
      <c r="F10" s="67">
        <v>13982</v>
      </c>
      <c r="G10" s="67">
        <v>6792</v>
      </c>
      <c r="H10" s="67">
        <v>4231</v>
      </c>
      <c r="I10" s="67">
        <v>1582</v>
      </c>
      <c r="J10" s="67">
        <v>395</v>
      </c>
      <c r="K10" s="67">
        <v>70</v>
      </c>
      <c r="L10" s="67">
        <v>20</v>
      </c>
      <c r="M10" s="67">
        <v>244658</v>
      </c>
      <c r="N10" s="68">
        <v>2.79</v>
      </c>
    </row>
    <row r="11" spans="1:14">
      <c r="A11" s="2" t="s">
        <v>26</v>
      </c>
      <c r="B11" s="67">
        <v>1375</v>
      </c>
      <c r="C11" s="67">
        <v>213</v>
      </c>
      <c r="D11" s="67">
        <v>318</v>
      </c>
      <c r="E11" s="67">
        <v>224</v>
      </c>
      <c r="F11" s="67">
        <v>208</v>
      </c>
      <c r="G11" s="67">
        <v>156</v>
      </c>
      <c r="H11" s="67">
        <v>161</v>
      </c>
      <c r="I11" s="67">
        <v>74</v>
      </c>
      <c r="J11" s="67">
        <v>16</v>
      </c>
      <c r="K11" s="67">
        <v>3</v>
      </c>
      <c r="L11" s="67">
        <v>2</v>
      </c>
      <c r="M11" s="67">
        <v>4792</v>
      </c>
      <c r="N11" s="68">
        <v>3.49</v>
      </c>
    </row>
    <row r="12" spans="1:14">
      <c r="A12" s="2" t="s">
        <v>27</v>
      </c>
      <c r="B12" s="67">
        <v>555</v>
      </c>
      <c r="C12" s="67">
        <v>126</v>
      </c>
      <c r="D12" s="67">
        <v>173</v>
      </c>
      <c r="E12" s="67">
        <v>84</v>
      </c>
      <c r="F12" s="67">
        <v>69</v>
      </c>
      <c r="G12" s="67">
        <v>47</v>
      </c>
      <c r="H12" s="67">
        <v>35</v>
      </c>
      <c r="I12" s="67">
        <v>17</v>
      </c>
      <c r="J12" s="67">
        <v>3</v>
      </c>
      <c r="K12" s="67">
        <v>1</v>
      </c>
      <c r="L12" s="67" t="s">
        <v>55</v>
      </c>
      <c r="M12" s="67">
        <v>1597</v>
      </c>
      <c r="N12" s="68">
        <v>2.88</v>
      </c>
    </row>
    <row r="13" spans="1:14">
      <c r="A13" s="2" t="s">
        <v>28</v>
      </c>
      <c r="B13" s="67">
        <v>2795</v>
      </c>
      <c r="C13" s="67">
        <v>270</v>
      </c>
      <c r="D13" s="67">
        <v>613</v>
      </c>
      <c r="E13" s="67">
        <v>602</v>
      </c>
      <c r="F13" s="67">
        <v>560</v>
      </c>
      <c r="G13" s="67">
        <v>352</v>
      </c>
      <c r="H13" s="67">
        <v>261</v>
      </c>
      <c r="I13" s="67">
        <v>101</v>
      </c>
      <c r="J13" s="67">
        <v>29</v>
      </c>
      <c r="K13" s="67">
        <v>6</v>
      </c>
      <c r="L13" s="67">
        <v>1</v>
      </c>
      <c r="M13" s="67">
        <v>9871</v>
      </c>
      <c r="N13" s="68">
        <v>3.53</v>
      </c>
    </row>
    <row r="14" spans="1:14" ht="7.5" customHeight="1">
      <c r="A14" s="2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8"/>
    </row>
    <row r="15" spans="1:14">
      <c r="A15" s="2" t="s">
        <v>2</v>
      </c>
      <c r="B15" s="67">
        <v>25590</v>
      </c>
      <c r="C15" s="67">
        <v>6752</v>
      </c>
      <c r="D15" s="67">
        <v>7170</v>
      </c>
      <c r="E15" s="67">
        <v>4866</v>
      </c>
      <c r="F15" s="67">
        <v>4142</v>
      </c>
      <c r="G15" s="67">
        <v>1622</v>
      </c>
      <c r="H15" s="67">
        <v>714</v>
      </c>
      <c r="I15" s="67">
        <v>265</v>
      </c>
      <c r="J15" s="67">
        <v>45</v>
      </c>
      <c r="K15" s="67">
        <v>11</v>
      </c>
      <c r="L15" s="67">
        <v>3</v>
      </c>
      <c r="M15" s="67">
        <v>66999</v>
      </c>
      <c r="N15" s="68">
        <v>2.62</v>
      </c>
    </row>
    <row r="16" spans="1:14" ht="7.5" customHeight="1">
      <c r="A16" s="2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8"/>
    </row>
    <row r="17" spans="1:14">
      <c r="A17" s="2" t="s">
        <v>3</v>
      </c>
      <c r="B17" s="67">
        <v>11113</v>
      </c>
      <c r="C17" s="67">
        <v>2735</v>
      </c>
      <c r="D17" s="67">
        <v>2933</v>
      </c>
      <c r="E17" s="67">
        <v>2047</v>
      </c>
      <c r="F17" s="67">
        <v>1614</v>
      </c>
      <c r="G17" s="67">
        <v>873</v>
      </c>
      <c r="H17" s="67">
        <v>566</v>
      </c>
      <c r="I17" s="67">
        <v>256</v>
      </c>
      <c r="J17" s="67">
        <v>76</v>
      </c>
      <c r="K17" s="67">
        <v>8</v>
      </c>
      <c r="L17" s="67">
        <v>5</v>
      </c>
      <c r="M17" s="67">
        <v>31492</v>
      </c>
      <c r="N17" s="68">
        <v>2.83</v>
      </c>
    </row>
    <row r="18" spans="1:14" ht="7.5" customHeight="1">
      <c r="A18" s="2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</row>
    <row r="19" spans="1:14">
      <c r="A19" s="2" t="s">
        <v>4</v>
      </c>
      <c r="B19" s="67">
        <v>11187</v>
      </c>
      <c r="C19" s="67">
        <v>1881</v>
      </c>
      <c r="D19" s="67">
        <v>2716</v>
      </c>
      <c r="E19" s="67">
        <v>1981</v>
      </c>
      <c r="F19" s="67">
        <v>1812</v>
      </c>
      <c r="G19" s="67">
        <v>1247</v>
      </c>
      <c r="H19" s="67">
        <v>917</v>
      </c>
      <c r="I19" s="67">
        <v>460</v>
      </c>
      <c r="J19" s="67">
        <v>146</v>
      </c>
      <c r="K19" s="67">
        <v>20</v>
      </c>
      <c r="L19" s="67">
        <v>7</v>
      </c>
      <c r="M19" s="67">
        <v>36879</v>
      </c>
      <c r="N19" s="68">
        <v>3.3</v>
      </c>
    </row>
    <row r="20" spans="1:14">
      <c r="A20" s="2" t="s">
        <v>29</v>
      </c>
      <c r="B20" s="67">
        <v>10934</v>
      </c>
      <c r="C20" s="67">
        <v>1812</v>
      </c>
      <c r="D20" s="67">
        <v>2642</v>
      </c>
      <c r="E20" s="67">
        <v>1936</v>
      </c>
      <c r="F20" s="67">
        <v>1777</v>
      </c>
      <c r="G20" s="67">
        <v>1231</v>
      </c>
      <c r="H20" s="67">
        <v>912</v>
      </c>
      <c r="I20" s="67">
        <v>454</v>
      </c>
      <c r="J20" s="67">
        <v>144</v>
      </c>
      <c r="K20" s="67">
        <v>19</v>
      </c>
      <c r="L20" s="67">
        <v>7</v>
      </c>
      <c r="M20" s="67">
        <v>36210</v>
      </c>
      <c r="N20" s="68">
        <v>3.31</v>
      </c>
    </row>
    <row r="21" spans="1:14">
      <c r="A21" s="2" t="s">
        <v>30</v>
      </c>
      <c r="B21" s="67">
        <v>253</v>
      </c>
      <c r="C21" s="67">
        <v>69</v>
      </c>
      <c r="D21" s="67">
        <v>74</v>
      </c>
      <c r="E21" s="67">
        <v>45</v>
      </c>
      <c r="F21" s="67">
        <v>35</v>
      </c>
      <c r="G21" s="67">
        <v>16</v>
      </c>
      <c r="H21" s="67">
        <v>5</v>
      </c>
      <c r="I21" s="67">
        <v>6</v>
      </c>
      <c r="J21" s="67">
        <v>2</v>
      </c>
      <c r="K21" s="67">
        <v>1</v>
      </c>
      <c r="L21" s="67" t="s">
        <v>55</v>
      </c>
      <c r="M21" s="67">
        <v>669</v>
      </c>
      <c r="N21" s="68">
        <v>2.64</v>
      </c>
    </row>
    <row r="22" spans="1:14" ht="7.5" customHeight="1">
      <c r="A22" s="2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8"/>
    </row>
    <row r="23" spans="1:14">
      <c r="A23" s="2" t="s">
        <v>5</v>
      </c>
      <c r="B23" s="67">
        <v>7907</v>
      </c>
      <c r="C23" s="67">
        <v>1348</v>
      </c>
      <c r="D23" s="67">
        <v>1953</v>
      </c>
      <c r="E23" s="67">
        <v>1359</v>
      </c>
      <c r="F23" s="67">
        <v>1261</v>
      </c>
      <c r="G23" s="67">
        <v>891</v>
      </c>
      <c r="H23" s="67">
        <v>636</v>
      </c>
      <c r="I23" s="67">
        <v>329</v>
      </c>
      <c r="J23" s="67">
        <v>108</v>
      </c>
      <c r="K23" s="67">
        <v>19</v>
      </c>
      <c r="L23" s="67">
        <v>3</v>
      </c>
      <c r="M23" s="67">
        <v>26015</v>
      </c>
      <c r="N23" s="68">
        <v>3.29</v>
      </c>
    </row>
    <row r="24" spans="1:14" ht="7.5" customHeight="1">
      <c r="A24" s="2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</row>
    <row r="25" spans="1:14">
      <c r="A25" s="2" t="s">
        <v>6</v>
      </c>
      <c r="B25" s="67">
        <v>20142</v>
      </c>
      <c r="C25" s="67">
        <v>3438</v>
      </c>
      <c r="D25" s="67">
        <v>4476</v>
      </c>
      <c r="E25" s="67">
        <v>4055</v>
      </c>
      <c r="F25" s="67">
        <v>3838</v>
      </c>
      <c r="G25" s="67">
        <v>2023</v>
      </c>
      <c r="H25" s="67">
        <v>1476</v>
      </c>
      <c r="I25" s="67">
        <v>639</v>
      </c>
      <c r="J25" s="67">
        <v>146</v>
      </c>
      <c r="K25" s="67">
        <v>43</v>
      </c>
      <c r="L25" s="67">
        <v>8</v>
      </c>
      <c r="M25" s="67">
        <v>64988</v>
      </c>
      <c r="N25" s="68">
        <v>3.23</v>
      </c>
    </row>
    <row r="26" spans="1:14" ht="7.5" customHeight="1">
      <c r="A26" s="2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</row>
    <row r="27" spans="1:14">
      <c r="A27" s="2" t="s">
        <v>7</v>
      </c>
      <c r="B27" s="67">
        <v>9636</v>
      </c>
      <c r="C27" s="67">
        <v>2052</v>
      </c>
      <c r="D27" s="67">
        <v>2125</v>
      </c>
      <c r="E27" s="67">
        <v>1681</v>
      </c>
      <c r="F27" s="67">
        <v>1580</v>
      </c>
      <c r="G27" s="67">
        <v>994</v>
      </c>
      <c r="H27" s="67">
        <v>803</v>
      </c>
      <c r="I27" s="67">
        <v>319</v>
      </c>
      <c r="J27" s="67">
        <v>69</v>
      </c>
      <c r="K27" s="67">
        <v>11</v>
      </c>
      <c r="L27" s="67">
        <v>2</v>
      </c>
      <c r="M27" s="67">
        <v>30357</v>
      </c>
      <c r="N27" s="68">
        <v>3.15</v>
      </c>
    </row>
    <row r="28" spans="1:14">
      <c r="A28" s="2" t="s">
        <v>31</v>
      </c>
      <c r="B28" s="67">
        <v>4452</v>
      </c>
      <c r="C28" s="67">
        <v>1254</v>
      </c>
      <c r="D28" s="67">
        <v>957</v>
      </c>
      <c r="E28" s="67">
        <v>680</v>
      </c>
      <c r="F28" s="67">
        <v>649</v>
      </c>
      <c r="G28" s="67">
        <v>410</v>
      </c>
      <c r="H28" s="67">
        <v>351</v>
      </c>
      <c r="I28" s="67">
        <v>118</v>
      </c>
      <c r="J28" s="67">
        <v>28</v>
      </c>
      <c r="K28" s="67">
        <v>4</v>
      </c>
      <c r="L28" s="67">
        <v>1</v>
      </c>
      <c r="M28" s="67">
        <v>13056</v>
      </c>
      <c r="N28" s="68">
        <v>2.93</v>
      </c>
    </row>
    <row r="29" spans="1:14">
      <c r="A29" s="2" t="s">
        <v>32</v>
      </c>
      <c r="B29" s="67">
        <v>5184</v>
      </c>
      <c r="C29" s="67">
        <v>798</v>
      </c>
      <c r="D29" s="67">
        <v>1168</v>
      </c>
      <c r="E29" s="67">
        <v>1001</v>
      </c>
      <c r="F29" s="67">
        <v>931</v>
      </c>
      <c r="G29" s="67">
        <v>584</v>
      </c>
      <c r="H29" s="67">
        <v>452</v>
      </c>
      <c r="I29" s="67">
        <v>201</v>
      </c>
      <c r="J29" s="67">
        <v>41</v>
      </c>
      <c r="K29" s="67">
        <v>7</v>
      </c>
      <c r="L29" s="67">
        <v>1</v>
      </c>
      <c r="M29" s="67">
        <v>17301</v>
      </c>
      <c r="N29" s="68">
        <v>3.34</v>
      </c>
    </row>
    <row r="30" spans="1:14" ht="7.5" customHeight="1">
      <c r="A30" s="2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8"/>
    </row>
    <row r="31" spans="1:14">
      <c r="A31" s="2" t="s">
        <v>8</v>
      </c>
      <c r="B31" s="67">
        <v>27876</v>
      </c>
      <c r="C31" s="67">
        <v>6137</v>
      </c>
      <c r="D31" s="67">
        <v>6098</v>
      </c>
      <c r="E31" s="67">
        <v>5012</v>
      </c>
      <c r="F31" s="67">
        <v>4949</v>
      </c>
      <c r="G31" s="67">
        <v>2582</v>
      </c>
      <c r="H31" s="67">
        <v>1860</v>
      </c>
      <c r="I31" s="67">
        <v>960</v>
      </c>
      <c r="J31" s="67">
        <v>225</v>
      </c>
      <c r="K31" s="67">
        <v>36</v>
      </c>
      <c r="L31" s="67">
        <v>17</v>
      </c>
      <c r="M31" s="67">
        <v>86256</v>
      </c>
      <c r="N31" s="68">
        <v>3.09</v>
      </c>
    </row>
    <row r="32" spans="1:14">
      <c r="A32" s="2" t="s">
        <v>33</v>
      </c>
      <c r="B32" s="67">
        <v>24275</v>
      </c>
      <c r="C32" s="67">
        <v>5650</v>
      </c>
      <c r="D32" s="67">
        <v>5341</v>
      </c>
      <c r="E32" s="67">
        <v>4405</v>
      </c>
      <c r="F32" s="67">
        <v>4338</v>
      </c>
      <c r="G32" s="67">
        <v>2144</v>
      </c>
      <c r="H32" s="67">
        <v>1460</v>
      </c>
      <c r="I32" s="67">
        <v>726</v>
      </c>
      <c r="J32" s="67">
        <v>173</v>
      </c>
      <c r="K32" s="67">
        <v>29</v>
      </c>
      <c r="L32" s="67">
        <v>9</v>
      </c>
      <c r="M32" s="67">
        <v>73200</v>
      </c>
      <c r="N32" s="68">
        <v>3.02</v>
      </c>
    </row>
    <row r="33" spans="1:14">
      <c r="A33" s="2" t="s">
        <v>34</v>
      </c>
      <c r="B33" s="67">
        <v>3601</v>
      </c>
      <c r="C33" s="67">
        <v>487</v>
      </c>
      <c r="D33" s="67">
        <v>757</v>
      </c>
      <c r="E33" s="67">
        <v>607</v>
      </c>
      <c r="F33" s="67">
        <v>611</v>
      </c>
      <c r="G33" s="67">
        <v>438</v>
      </c>
      <c r="H33" s="67">
        <v>400</v>
      </c>
      <c r="I33" s="67">
        <v>234</v>
      </c>
      <c r="J33" s="67">
        <v>52</v>
      </c>
      <c r="K33" s="67">
        <v>7</v>
      </c>
      <c r="L33" s="67">
        <v>8</v>
      </c>
      <c r="M33" s="67">
        <v>13056</v>
      </c>
      <c r="N33" s="68">
        <v>3.63</v>
      </c>
    </row>
    <row r="34" spans="1:14" ht="7.5" customHeight="1">
      <c r="A34" s="2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8"/>
    </row>
    <row r="35" spans="1:14">
      <c r="A35" s="2" t="s">
        <v>9</v>
      </c>
      <c r="B35" s="67">
        <v>27969</v>
      </c>
      <c r="C35" s="67">
        <v>4761</v>
      </c>
      <c r="D35" s="67">
        <v>6028</v>
      </c>
      <c r="E35" s="67">
        <v>5390</v>
      </c>
      <c r="F35" s="67">
        <v>5467</v>
      </c>
      <c r="G35" s="67">
        <v>3055</v>
      </c>
      <c r="H35" s="67">
        <v>2095</v>
      </c>
      <c r="I35" s="67">
        <v>919</v>
      </c>
      <c r="J35" s="67">
        <v>207</v>
      </c>
      <c r="K35" s="67">
        <v>37</v>
      </c>
      <c r="L35" s="67">
        <v>10</v>
      </c>
      <c r="M35" s="67">
        <v>91222</v>
      </c>
      <c r="N35" s="68">
        <v>3.26</v>
      </c>
    </row>
    <row r="36" spans="1:14">
      <c r="A36" s="2" t="s">
        <v>35</v>
      </c>
      <c r="B36" s="67">
        <v>7245</v>
      </c>
      <c r="C36" s="67">
        <v>1373</v>
      </c>
      <c r="D36" s="67">
        <v>1697</v>
      </c>
      <c r="E36" s="67">
        <v>1371</v>
      </c>
      <c r="F36" s="67">
        <v>1332</v>
      </c>
      <c r="G36" s="67">
        <v>722</v>
      </c>
      <c r="H36" s="67">
        <v>485</v>
      </c>
      <c r="I36" s="67">
        <v>198</v>
      </c>
      <c r="J36" s="67">
        <v>55</v>
      </c>
      <c r="K36" s="67">
        <v>9</v>
      </c>
      <c r="L36" s="67">
        <v>3</v>
      </c>
      <c r="M36" s="67">
        <v>22665</v>
      </c>
      <c r="N36" s="68">
        <v>3.13</v>
      </c>
    </row>
    <row r="37" spans="1:14">
      <c r="A37" s="2" t="s">
        <v>36</v>
      </c>
      <c r="B37" s="67">
        <v>9818</v>
      </c>
      <c r="C37" s="67">
        <v>1737</v>
      </c>
      <c r="D37" s="67">
        <v>2045</v>
      </c>
      <c r="E37" s="67">
        <v>1892</v>
      </c>
      <c r="F37" s="67">
        <v>1906</v>
      </c>
      <c r="G37" s="67">
        <v>1099</v>
      </c>
      <c r="H37" s="67">
        <v>732</v>
      </c>
      <c r="I37" s="67">
        <v>325</v>
      </c>
      <c r="J37" s="67">
        <v>72</v>
      </c>
      <c r="K37" s="67">
        <v>9</v>
      </c>
      <c r="L37" s="67">
        <v>1</v>
      </c>
      <c r="M37" s="67">
        <v>31956</v>
      </c>
      <c r="N37" s="68">
        <v>3.25</v>
      </c>
    </row>
    <row r="38" spans="1:14">
      <c r="A38" s="2" t="s">
        <v>37</v>
      </c>
      <c r="B38" s="67">
        <v>7447</v>
      </c>
      <c r="C38" s="67">
        <v>1308</v>
      </c>
      <c r="D38" s="67">
        <v>1630</v>
      </c>
      <c r="E38" s="67">
        <v>1467</v>
      </c>
      <c r="F38" s="67">
        <v>1485</v>
      </c>
      <c r="G38" s="67">
        <v>742</v>
      </c>
      <c r="H38" s="67">
        <v>528</v>
      </c>
      <c r="I38" s="67">
        <v>231</v>
      </c>
      <c r="J38" s="67">
        <v>44</v>
      </c>
      <c r="K38" s="67">
        <v>9</v>
      </c>
      <c r="L38" s="67">
        <v>3</v>
      </c>
      <c r="M38" s="67">
        <v>23867</v>
      </c>
      <c r="N38" s="68">
        <v>3.2</v>
      </c>
    </row>
    <row r="39" spans="1:14">
      <c r="A39" s="2" t="s">
        <v>38</v>
      </c>
      <c r="B39" s="67">
        <v>3459</v>
      </c>
      <c r="C39" s="67">
        <v>343</v>
      </c>
      <c r="D39" s="67">
        <v>656</v>
      </c>
      <c r="E39" s="67">
        <v>660</v>
      </c>
      <c r="F39" s="67">
        <v>744</v>
      </c>
      <c r="G39" s="67">
        <v>492</v>
      </c>
      <c r="H39" s="67">
        <v>350</v>
      </c>
      <c r="I39" s="67">
        <v>165</v>
      </c>
      <c r="J39" s="67">
        <v>36</v>
      </c>
      <c r="K39" s="67">
        <v>10</v>
      </c>
      <c r="L39" s="67">
        <v>3</v>
      </c>
      <c r="M39" s="67">
        <v>12734</v>
      </c>
      <c r="N39" s="68">
        <v>3.68</v>
      </c>
    </row>
    <row r="40" spans="1:14" ht="7.5" customHeight="1">
      <c r="A40" s="2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8"/>
    </row>
    <row r="41" spans="1:14">
      <c r="A41" s="2" t="s">
        <v>10</v>
      </c>
      <c r="B41" s="67">
        <v>6564</v>
      </c>
      <c r="C41" s="67">
        <v>1778</v>
      </c>
      <c r="D41" s="67">
        <v>1203</v>
      </c>
      <c r="E41" s="67">
        <v>1071</v>
      </c>
      <c r="F41" s="67">
        <v>1018</v>
      </c>
      <c r="G41" s="67">
        <v>650</v>
      </c>
      <c r="H41" s="67">
        <v>510</v>
      </c>
      <c r="I41" s="67">
        <v>253</v>
      </c>
      <c r="J41" s="67">
        <v>61</v>
      </c>
      <c r="K41" s="67">
        <v>16</v>
      </c>
      <c r="L41" s="67">
        <v>4</v>
      </c>
      <c r="M41" s="67">
        <v>20222</v>
      </c>
      <c r="N41" s="68">
        <v>3.08</v>
      </c>
    </row>
    <row r="42" spans="1:14">
      <c r="A42" s="2" t="s">
        <v>39</v>
      </c>
      <c r="B42" s="67">
        <v>3993</v>
      </c>
      <c r="C42" s="67">
        <v>1503</v>
      </c>
      <c r="D42" s="67">
        <v>669</v>
      </c>
      <c r="E42" s="67">
        <v>577</v>
      </c>
      <c r="F42" s="67">
        <v>555</v>
      </c>
      <c r="G42" s="67">
        <v>315</v>
      </c>
      <c r="H42" s="67">
        <v>231</v>
      </c>
      <c r="I42" s="67">
        <v>104</v>
      </c>
      <c r="J42" s="67">
        <v>28</v>
      </c>
      <c r="K42" s="67">
        <v>8</v>
      </c>
      <c r="L42" s="67">
        <v>3</v>
      </c>
      <c r="M42" s="67">
        <v>10807</v>
      </c>
      <c r="N42" s="68">
        <v>2.71</v>
      </c>
    </row>
    <row r="43" spans="1:14">
      <c r="A43" s="2" t="s">
        <v>40</v>
      </c>
      <c r="B43" s="67">
        <v>1663</v>
      </c>
      <c r="C43" s="67">
        <v>172</v>
      </c>
      <c r="D43" s="67">
        <v>345</v>
      </c>
      <c r="E43" s="67">
        <v>333</v>
      </c>
      <c r="F43" s="67">
        <v>302</v>
      </c>
      <c r="G43" s="67">
        <v>207</v>
      </c>
      <c r="H43" s="67">
        <v>180</v>
      </c>
      <c r="I43" s="67">
        <v>94</v>
      </c>
      <c r="J43" s="67">
        <v>22</v>
      </c>
      <c r="K43" s="67">
        <v>8</v>
      </c>
      <c r="L43" s="67" t="s">
        <v>55</v>
      </c>
      <c r="M43" s="67">
        <v>6090</v>
      </c>
      <c r="N43" s="68">
        <v>3.66</v>
      </c>
    </row>
    <row r="44" spans="1:14">
      <c r="A44" s="2" t="s">
        <v>41</v>
      </c>
      <c r="B44" s="67">
        <v>908</v>
      </c>
      <c r="C44" s="67">
        <v>103</v>
      </c>
      <c r="D44" s="67">
        <v>189</v>
      </c>
      <c r="E44" s="67">
        <v>161</v>
      </c>
      <c r="F44" s="67">
        <v>161</v>
      </c>
      <c r="G44" s="67">
        <v>128</v>
      </c>
      <c r="H44" s="67">
        <v>99</v>
      </c>
      <c r="I44" s="67">
        <v>55</v>
      </c>
      <c r="J44" s="67">
        <v>11</v>
      </c>
      <c r="K44" s="67" t="s">
        <v>55</v>
      </c>
      <c r="L44" s="67">
        <v>1</v>
      </c>
      <c r="M44" s="67">
        <v>3325</v>
      </c>
      <c r="N44" s="68">
        <v>3.66</v>
      </c>
    </row>
    <row r="45" spans="1:14" ht="7.5" customHeight="1">
      <c r="A45" s="2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8"/>
    </row>
    <row r="46" spans="1:14">
      <c r="A46" s="2" t="s">
        <v>11</v>
      </c>
      <c r="B46" s="67">
        <v>1053</v>
      </c>
      <c r="C46" s="67">
        <v>165</v>
      </c>
      <c r="D46" s="67">
        <v>342</v>
      </c>
      <c r="E46" s="67">
        <v>148</v>
      </c>
      <c r="F46" s="67">
        <v>140</v>
      </c>
      <c r="G46" s="67">
        <v>114</v>
      </c>
      <c r="H46" s="67">
        <v>79</v>
      </c>
      <c r="I46" s="67">
        <v>51</v>
      </c>
      <c r="J46" s="67">
        <v>12</v>
      </c>
      <c r="K46" s="67">
        <v>2</v>
      </c>
      <c r="L46" s="67" t="s">
        <v>55</v>
      </c>
      <c r="M46" s="67">
        <v>3368</v>
      </c>
      <c r="N46" s="68">
        <v>3.2</v>
      </c>
    </row>
    <row r="47" spans="1:14" ht="7.5" customHeight="1">
      <c r="A47" s="2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8"/>
    </row>
    <row r="48" spans="1:14">
      <c r="A48" s="2" t="s">
        <v>12</v>
      </c>
      <c r="B48" s="67">
        <v>3530</v>
      </c>
      <c r="C48" s="67">
        <v>541</v>
      </c>
      <c r="D48" s="67">
        <v>854</v>
      </c>
      <c r="E48" s="67">
        <v>608</v>
      </c>
      <c r="F48" s="67">
        <v>577</v>
      </c>
      <c r="G48" s="67">
        <v>387</v>
      </c>
      <c r="H48" s="67">
        <v>318</v>
      </c>
      <c r="I48" s="67">
        <v>188</v>
      </c>
      <c r="J48" s="67">
        <v>48</v>
      </c>
      <c r="K48" s="67">
        <v>6</v>
      </c>
      <c r="L48" s="67">
        <v>3</v>
      </c>
      <c r="M48" s="67">
        <v>12008</v>
      </c>
      <c r="N48" s="68">
        <v>3.4</v>
      </c>
    </row>
    <row r="49" spans="1:14">
      <c r="A49" s="2" t="s">
        <v>42</v>
      </c>
      <c r="B49" s="67">
        <v>1471</v>
      </c>
      <c r="C49" s="67">
        <v>186</v>
      </c>
      <c r="D49" s="67">
        <v>280</v>
      </c>
      <c r="E49" s="67">
        <v>260</v>
      </c>
      <c r="F49" s="67">
        <v>270</v>
      </c>
      <c r="G49" s="67">
        <v>181</v>
      </c>
      <c r="H49" s="67">
        <v>166</v>
      </c>
      <c r="I49" s="67">
        <v>97</v>
      </c>
      <c r="J49" s="67">
        <v>25</v>
      </c>
      <c r="K49" s="67">
        <v>5</v>
      </c>
      <c r="L49" s="67">
        <v>1</v>
      </c>
      <c r="M49" s="67">
        <v>5441</v>
      </c>
      <c r="N49" s="68">
        <v>3.7</v>
      </c>
    </row>
    <row r="50" spans="1:14">
      <c r="A50" s="2" t="s">
        <v>43</v>
      </c>
      <c r="B50" s="67">
        <v>1420</v>
      </c>
      <c r="C50" s="67">
        <v>246</v>
      </c>
      <c r="D50" s="67">
        <v>407</v>
      </c>
      <c r="E50" s="67">
        <v>239</v>
      </c>
      <c r="F50" s="67">
        <v>208</v>
      </c>
      <c r="G50" s="67">
        <v>133</v>
      </c>
      <c r="H50" s="67">
        <v>102</v>
      </c>
      <c r="I50" s="67">
        <v>66</v>
      </c>
      <c r="J50" s="67">
        <v>17</v>
      </c>
      <c r="K50" s="67">
        <v>1</v>
      </c>
      <c r="L50" s="67">
        <v>1</v>
      </c>
      <c r="M50" s="67">
        <v>4503</v>
      </c>
      <c r="N50" s="68">
        <v>3.17</v>
      </c>
    </row>
    <row r="51" spans="1:14">
      <c r="A51" s="2" t="s">
        <v>44</v>
      </c>
      <c r="B51" s="67">
        <v>639</v>
      </c>
      <c r="C51" s="67">
        <v>109</v>
      </c>
      <c r="D51" s="67">
        <v>167</v>
      </c>
      <c r="E51" s="67">
        <v>109</v>
      </c>
      <c r="F51" s="67">
        <v>99</v>
      </c>
      <c r="G51" s="67">
        <v>73</v>
      </c>
      <c r="H51" s="67">
        <v>50</v>
      </c>
      <c r="I51" s="67">
        <v>25</v>
      </c>
      <c r="J51" s="67">
        <v>6</v>
      </c>
      <c r="K51" s="67" t="s">
        <v>55</v>
      </c>
      <c r="L51" s="67">
        <v>1</v>
      </c>
      <c r="M51" s="67">
        <v>2064</v>
      </c>
      <c r="N51" s="68">
        <v>3.23</v>
      </c>
    </row>
    <row r="52" spans="1:14" ht="7.5" customHeight="1">
      <c r="A52" s="2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8"/>
    </row>
    <row r="53" spans="1:14">
      <c r="A53" s="2" t="s">
        <v>13</v>
      </c>
      <c r="B53" s="67">
        <v>6644</v>
      </c>
      <c r="C53" s="67">
        <v>858</v>
      </c>
      <c r="D53" s="67">
        <v>1472</v>
      </c>
      <c r="E53" s="67">
        <v>1220</v>
      </c>
      <c r="F53" s="67">
        <v>1239</v>
      </c>
      <c r="G53" s="67">
        <v>829</v>
      </c>
      <c r="H53" s="67">
        <v>616</v>
      </c>
      <c r="I53" s="67">
        <v>299</v>
      </c>
      <c r="J53" s="67">
        <v>90</v>
      </c>
      <c r="K53" s="67">
        <v>10</v>
      </c>
      <c r="L53" s="67">
        <v>11</v>
      </c>
      <c r="M53" s="67">
        <v>23273</v>
      </c>
      <c r="N53" s="68">
        <v>3.5</v>
      </c>
    </row>
    <row r="54" spans="1:14">
      <c r="A54" s="2" t="s">
        <v>45</v>
      </c>
      <c r="B54" s="67">
        <v>2514</v>
      </c>
      <c r="C54" s="67">
        <v>292</v>
      </c>
      <c r="D54" s="67">
        <v>502</v>
      </c>
      <c r="E54" s="67">
        <v>490</v>
      </c>
      <c r="F54" s="67">
        <v>537</v>
      </c>
      <c r="G54" s="67">
        <v>292</v>
      </c>
      <c r="H54" s="67">
        <v>245</v>
      </c>
      <c r="I54" s="67">
        <v>116</v>
      </c>
      <c r="J54" s="67">
        <v>30</v>
      </c>
      <c r="K54" s="67">
        <v>4</v>
      </c>
      <c r="L54" s="67">
        <v>6</v>
      </c>
      <c r="M54" s="67">
        <v>8992</v>
      </c>
      <c r="N54" s="68">
        <v>3.58</v>
      </c>
    </row>
    <row r="55" spans="1:14">
      <c r="A55" s="2" t="s">
        <v>46</v>
      </c>
      <c r="B55" s="67">
        <v>1026</v>
      </c>
      <c r="C55" s="67">
        <v>91</v>
      </c>
      <c r="D55" s="67">
        <v>208</v>
      </c>
      <c r="E55" s="67">
        <v>194</v>
      </c>
      <c r="F55" s="67">
        <v>194</v>
      </c>
      <c r="G55" s="67">
        <v>138</v>
      </c>
      <c r="H55" s="67">
        <v>120</v>
      </c>
      <c r="I55" s="67">
        <v>63</v>
      </c>
      <c r="J55" s="67">
        <v>13</v>
      </c>
      <c r="K55" s="67">
        <v>3</v>
      </c>
      <c r="L55" s="67">
        <v>2</v>
      </c>
      <c r="M55" s="67">
        <v>3867</v>
      </c>
      <c r="N55" s="68">
        <v>3.77</v>
      </c>
    </row>
    <row r="56" spans="1:14">
      <c r="A56" s="2" t="s">
        <v>47</v>
      </c>
      <c r="B56" s="67">
        <v>1760</v>
      </c>
      <c r="C56" s="67">
        <v>304</v>
      </c>
      <c r="D56" s="67">
        <v>491</v>
      </c>
      <c r="E56" s="67">
        <v>309</v>
      </c>
      <c r="F56" s="67">
        <v>263</v>
      </c>
      <c r="G56" s="67">
        <v>199</v>
      </c>
      <c r="H56" s="67">
        <v>113</v>
      </c>
      <c r="I56" s="67">
        <v>60</v>
      </c>
      <c r="J56" s="67">
        <v>19</v>
      </c>
      <c r="K56" s="67">
        <v>1</v>
      </c>
      <c r="L56" s="67">
        <v>1</v>
      </c>
      <c r="M56" s="67">
        <v>5530</v>
      </c>
      <c r="N56" s="68">
        <v>3.14</v>
      </c>
    </row>
    <row r="57" spans="1:14">
      <c r="A57" s="2" t="s">
        <v>48</v>
      </c>
      <c r="B57" s="67">
        <v>1344</v>
      </c>
      <c r="C57" s="67">
        <v>171</v>
      </c>
      <c r="D57" s="67">
        <v>271</v>
      </c>
      <c r="E57" s="67">
        <v>227</v>
      </c>
      <c r="F57" s="67">
        <v>245</v>
      </c>
      <c r="G57" s="67">
        <v>200</v>
      </c>
      <c r="H57" s="67">
        <v>138</v>
      </c>
      <c r="I57" s="67">
        <v>60</v>
      </c>
      <c r="J57" s="67">
        <v>28</v>
      </c>
      <c r="K57" s="67">
        <v>2</v>
      </c>
      <c r="L57" s="67">
        <v>2</v>
      </c>
      <c r="M57" s="67">
        <v>4884</v>
      </c>
      <c r="N57" s="68">
        <v>3.63</v>
      </c>
    </row>
    <row r="58" spans="1:14" ht="7.5" customHeight="1">
      <c r="A58" s="2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8"/>
    </row>
    <row r="59" spans="1:14">
      <c r="A59" s="2" t="s">
        <v>14</v>
      </c>
      <c r="B59" s="67">
        <v>3745</v>
      </c>
      <c r="C59" s="67">
        <v>894</v>
      </c>
      <c r="D59" s="67">
        <v>943</v>
      </c>
      <c r="E59" s="67">
        <v>665</v>
      </c>
      <c r="F59" s="67">
        <v>605</v>
      </c>
      <c r="G59" s="67">
        <v>289</v>
      </c>
      <c r="H59" s="67">
        <v>226</v>
      </c>
      <c r="I59" s="67">
        <v>91</v>
      </c>
      <c r="J59" s="67">
        <v>22</v>
      </c>
      <c r="K59" s="67">
        <v>8</v>
      </c>
      <c r="L59" s="67">
        <v>2</v>
      </c>
      <c r="M59" s="67">
        <v>10904</v>
      </c>
      <c r="N59" s="68">
        <v>2.91</v>
      </c>
    </row>
    <row r="60" spans="1:14" ht="7.5" customHeight="1">
      <c r="A60" s="2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8"/>
    </row>
    <row r="61" spans="1:14">
      <c r="A61" s="2" t="s">
        <v>15</v>
      </c>
      <c r="B61" s="67">
        <v>4008</v>
      </c>
      <c r="C61" s="67">
        <v>994</v>
      </c>
      <c r="D61" s="67">
        <v>989</v>
      </c>
      <c r="E61" s="67">
        <v>708</v>
      </c>
      <c r="F61" s="67">
        <v>665</v>
      </c>
      <c r="G61" s="67">
        <v>335</v>
      </c>
      <c r="H61" s="67">
        <v>196</v>
      </c>
      <c r="I61" s="67">
        <v>80</v>
      </c>
      <c r="J61" s="67">
        <v>37</v>
      </c>
      <c r="K61" s="67">
        <v>3</v>
      </c>
      <c r="L61" s="67">
        <v>1</v>
      </c>
      <c r="M61" s="67">
        <v>11500</v>
      </c>
      <c r="N61" s="68">
        <v>2.87</v>
      </c>
    </row>
    <row r="62" spans="1:14" ht="7.5" customHeight="1">
      <c r="A62" s="2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8"/>
    </row>
    <row r="63" spans="1:14">
      <c r="A63" s="2" t="s">
        <v>16</v>
      </c>
      <c r="B63" s="67">
        <v>3254</v>
      </c>
      <c r="C63" s="67">
        <v>940</v>
      </c>
      <c r="D63" s="67">
        <v>726</v>
      </c>
      <c r="E63" s="67">
        <v>557</v>
      </c>
      <c r="F63" s="67">
        <v>492</v>
      </c>
      <c r="G63" s="67">
        <v>279</v>
      </c>
      <c r="H63" s="67">
        <v>160</v>
      </c>
      <c r="I63" s="67">
        <v>81</v>
      </c>
      <c r="J63" s="67">
        <v>13</v>
      </c>
      <c r="K63" s="67">
        <v>5</v>
      </c>
      <c r="L63" s="67">
        <v>1</v>
      </c>
      <c r="M63" s="67">
        <v>9112</v>
      </c>
      <c r="N63" s="68">
        <v>2.8</v>
      </c>
    </row>
    <row r="64" spans="1:14">
      <c r="A64" s="2" t="s">
        <v>49</v>
      </c>
      <c r="B64" s="67">
        <v>904</v>
      </c>
      <c r="C64" s="67">
        <v>163</v>
      </c>
      <c r="D64" s="67">
        <v>274</v>
      </c>
      <c r="E64" s="67">
        <v>149</v>
      </c>
      <c r="F64" s="67">
        <v>138</v>
      </c>
      <c r="G64" s="67">
        <v>87</v>
      </c>
      <c r="H64" s="67">
        <v>59</v>
      </c>
      <c r="I64" s="67">
        <v>27</v>
      </c>
      <c r="J64" s="67">
        <v>5</v>
      </c>
      <c r="K64" s="67">
        <v>2</v>
      </c>
      <c r="L64" s="67" t="s">
        <v>55</v>
      </c>
      <c r="M64" s="67">
        <v>2746</v>
      </c>
      <c r="N64" s="68">
        <v>3.04</v>
      </c>
    </row>
    <row r="65" spans="1:14">
      <c r="A65" s="2" t="s">
        <v>50</v>
      </c>
      <c r="B65" s="67">
        <v>2350</v>
      </c>
      <c r="C65" s="67">
        <v>777</v>
      </c>
      <c r="D65" s="67">
        <v>452</v>
      </c>
      <c r="E65" s="67">
        <v>408</v>
      </c>
      <c r="F65" s="67">
        <v>354</v>
      </c>
      <c r="G65" s="67">
        <v>192</v>
      </c>
      <c r="H65" s="67">
        <v>101</v>
      </c>
      <c r="I65" s="67">
        <v>54</v>
      </c>
      <c r="J65" s="67">
        <v>8</v>
      </c>
      <c r="K65" s="67">
        <v>3</v>
      </c>
      <c r="L65" s="67">
        <v>1</v>
      </c>
      <c r="M65" s="67">
        <v>6366</v>
      </c>
      <c r="N65" s="68">
        <v>2.71</v>
      </c>
    </row>
    <row r="66" spans="1:14" ht="7.5" customHeight="1">
      <c r="A66" s="2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8"/>
    </row>
    <row r="67" spans="1:14">
      <c r="A67" s="2" t="s">
        <v>17</v>
      </c>
      <c r="B67" s="67">
        <v>4819</v>
      </c>
      <c r="C67" s="67">
        <v>714</v>
      </c>
      <c r="D67" s="67">
        <v>1118</v>
      </c>
      <c r="E67" s="67">
        <v>863</v>
      </c>
      <c r="F67" s="67">
        <v>841</v>
      </c>
      <c r="G67" s="67">
        <v>581</v>
      </c>
      <c r="H67" s="67">
        <v>411</v>
      </c>
      <c r="I67" s="67">
        <v>209</v>
      </c>
      <c r="J67" s="67">
        <v>73</v>
      </c>
      <c r="K67" s="67">
        <v>9</v>
      </c>
      <c r="L67" s="67" t="s">
        <v>55</v>
      </c>
      <c r="M67" s="67">
        <v>16402</v>
      </c>
      <c r="N67" s="68">
        <v>3.4</v>
      </c>
    </row>
    <row r="68" spans="1:14">
      <c r="A68" s="2" t="s">
        <v>51</v>
      </c>
      <c r="B68" s="67">
        <v>2557</v>
      </c>
      <c r="C68" s="67">
        <v>383</v>
      </c>
      <c r="D68" s="67">
        <v>621</v>
      </c>
      <c r="E68" s="67">
        <v>470</v>
      </c>
      <c r="F68" s="67">
        <v>445</v>
      </c>
      <c r="G68" s="67">
        <v>291</v>
      </c>
      <c r="H68" s="67">
        <v>210</v>
      </c>
      <c r="I68" s="67">
        <v>105</v>
      </c>
      <c r="J68" s="67">
        <v>27</v>
      </c>
      <c r="K68" s="67">
        <v>5</v>
      </c>
      <c r="L68" s="67" t="s">
        <v>55</v>
      </c>
      <c r="M68" s="67">
        <v>8526</v>
      </c>
      <c r="N68" s="68">
        <v>3.33</v>
      </c>
    </row>
    <row r="69" spans="1:14">
      <c r="A69" s="2" t="s">
        <v>52</v>
      </c>
      <c r="B69" s="67">
        <v>2262</v>
      </c>
      <c r="C69" s="67">
        <v>331</v>
      </c>
      <c r="D69" s="67">
        <v>497</v>
      </c>
      <c r="E69" s="67">
        <v>393</v>
      </c>
      <c r="F69" s="67">
        <v>396</v>
      </c>
      <c r="G69" s="67">
        <v>290</v>
      </c>
      <c r="H69" s="67">
        <v>201</v>
      </c>
      <c r="I69" s="67">
        <v>104</v>
      </c>
      <c r="J69" s="67">
        <v>46</v>
      </c>
      <c r="K69" s="67">
        <v>4</v>
      </c>
      <c r="L69" s="67" t="s">
        <v>55</v>
      </c>
      <c r="M69" s="67">
        <v>7876</v>
      </c>
      <c r="N69" s="68">
        <v>3.48</v>
      </c>
    </row>
    <row r="70" spans="1:14" ht="7.5" customHeight="1">
      <c r="A70" s="4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14"/>
    </row>
    <row r="71" spans="1:14">
      <c r="N71" s="13"/>
    </row>
    <row r="72" spans="1:14">
      <c r="N72" s="13"/>
    </row>
    <row r="73" spans="1:14">
      <c r="N73" s="13"/>
    </row>
    <row r="76" spans="1:14">
      <c r="N76" s="15"/>
    </row>
    <row r="77" spans="1:14">
      <c r="N77" s="15"/>
    </row>
    <row r="78" spans="1:14">
      <c r="N78" s="15"/>
    </row>
    <row r="79" spans="1:14">
      <c r="N79" s="15"/>
    </row>
    <row r="80" spans="1:14">
      <c r="N80" s="15"/>
    </row>
    <row r="81" spans="14:14">
      <c r="N81" s="15"/>
    </row>
    <row r="82" spans="14:14">
      <c r="N82" s="15"/>
    </row>
    <row r="83" spans="14:14">
      <c r="N83" s="15"/>
    </row>
    <row r="84" spans="14:14">
      <c r="N84" s="15"/>
    </row>
    <row r="85" spans="14:14">
      <c r="N85" s="15"/>
    </row>
    <row r="86" spans="14:14">
      <c r="N86" s="15"/>
    </row>
    <row r="87" spans="14:14">
      <c r="N87" s="15"/>
    </row>
    <row r="88" spans="14:14">
      <c r="N88" s="15"/>
    </row>
    <row r="89" spans="14:14">
      <c r="N89" s="15"/>
    </row>
    <row r="90" spans="14:14">
      <c r="N90" s="15"/>
    </row>
    <row r="91" spans="14:14">
      <c r="N91" s="15"/>
    </row>
    <row r="92" spans="14:14">
      <c r="N92" s="15"/>
    </row>
    <row r="93" spans="14:14">
      <c r="N93" s="15"/>
    </row>
    <row r="94" spans="14:14">
      <c r="N94" s="15"/>
    </row>
    <row r="95" spans="14:14">
      <c r="N95" s="15"/>
    </row>
    <row r="96" spans="14:14">
      <c r="N96" s="15"/>
    </row>
    <row r="97" spans="14:14">
      <c r="N97" s="15"/>
    </row>
    <row r="98" spans="14:14">
      <c r="N98" s="15"/>
    </row>
    <row r="99" spans="14:14">
      <c r="N99" s="15"/>
    </row>
    <row r="100" spans="14:14">
      <c r="N100" s="15"/>
    </row>
    <row r="101" spans="14:14">
      <c r="N101" s="15"/>
    </row>
    <row r="102" spans="14:14">
      <c r="N102" s="15"/>
    </row>
    <row r="103" spans="14:14">
      <c r="N103" s="15"/>
    </row>
    <row r="104" spans="14:14">
      <c r="N104" s="15"/>
    </row>
    <row r="105" spans="14:14">
      <c r="N105" s="15"/>
    </row>
    <row r="106" spans="14:14">
      <c r="N106" s="15"/>
    </row>
    <row r="107" spans="14:14">
      <c r="N107" s="15"/>
    </row>
    <row r="108" spans="14:14">
      <c r="N108" s="15"/>
    </row>
    <row r="109" spans="14:14">
      <c r="N109" s="15"/>
    </row>
    <row r="110" spans="14:14">
      <c r="N110" s="15"/>
    </row>
    <row r="111" spans="14:14">
      <c r="N111" s="15"/>
    </row>
    <row r="112" spans="14:14">
      <c r="N112" s="15"/>
    </row>
    <row r="113" spans="14:14">
      <c r="N113" s="15"/>
    </row>
    <row r="114" spans="14:14">
      <c r="N114" s="15"/>
    </row>
    <row r="115" spans="14:14">
      <c r="N115" s="15"/>
    </row>
    <row r="116" spans="14:14">
      <c r="N116" s="15"/>
    </row>
    <row r="117" spans="14:14">
      <c r="N117" s="15"/>
    </row>
    <row r="118" spans="14:14">
      <c r="N118" s="15"/>
    </row>
    <row r="119" spans="14:14">
      <c r="N119" s="15"/>
    </row>
    <row r="120" spans="14:14">
      <c r="N120" s="15"/>
    </row>
    <row r="121" spans="14:14">
      <c r="N121" s="15"/>
    </row>
    <row r="122" spans="14:14">
      <c r="N122" s="15"/>
    </row>
    <row r="123" spans="14:14">
      <c r="N123" s="15"/>
    </row>
    <row r="124" spans="14:14">
      <c r="N124" s="15"/>
    </row>
    <row r="125" spans="14:14">
      <c r="N125" s="15"/>
    </row>
    <row r="126" spans="14:14">
      <c r="N126" s="15"/>
    </row>
    <row r="127" spans="14:14">
      <c r="N127" s="15"/>
    </row>
    <row r="128" spans="14:14">
      <c r="N128" s="15"/>
    </row>
    <row r="129" spans="14:14">
      <c r="N129" s="15"/>
    </row>
    <row r="130" spans="14:14">
      <c r="N130" s="15"/>
    </row>
    <row r="131" spans="14:14">
      <c r="N131" s="15"/>
    </row>
    <row r="132" spans="14:14">
      <c r="N132" s="15"/>
    </row>
    <row r="133" spans="14:14">
      <c r="N133" s="15"/>
    </row>
  </sheetData>
  <mergeCells count="4">
    <mergeCell ref="B3:N3"/>
    <mergeCell ref="B4:L4"/>
    <mergeCell ref="M4:M5"/>
    <mergeCell ref="N4:N5"/>
  </mergeCells>
  <phoneticPr fontId="2"/>
  <pageMargins left="0.78700000000000003" right="0.78700000000000003" top="0.98399999999999999" bottom="0.98399999999999999" header="0.51200000000000001" footer="0.51200000000000001"/>
  <pageSetup paperSize="8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33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3.5"/>
  <cols>
    <col min="1" max="1" width="12.625" style="37" customWidth="1"/>
    <col min="2" max="16384" width="9" style="37"/>
  </cols>
  <sheetData>
    <row r="1" spans="1:14" s="22" customFormat="1">
      <c r="A1" s="22" t="s">
        <v>58</v>
      </c>
    </row>
    <row r="3" spans="1:14" s="22" customFormat="1">
      <c r="A3" s="23"/>
      <c r="B3" s="78" t="s">
        <v>24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4" s="22" customFormat="1" ht="29.25" customHeight="1">
      <c r="A4" s="24"/>
      <c r="B4" s="80" t="s">
        <v>19</v>
      </c>
      <c r="C4" s="81"/>
      <c r="D4" s="81"/>
      <c r="E4" s="81"/>
      <c r="F4" s="81"/>
      <c r="G4" s="81"/>
      <c r="H4" s="81"/>
      <c r="I4" s="81"/>
      <c r="J4" s="81"/>
      <c r="K4" s="81"/>
      <c r="L4" s="82"/>
      <c r="M4" s="83" t="s">
        <v>22</v>
      </c>
      <c r="N4" s="85" t="s">
        <v>23</v>
      </c>
    </row>
    <row r="5" spans="1:14" s="28" customFormat="1" ht="34.5" customHeight="1">
      <c r="A5" s="25"/>
      <c r="B5" s="26" t="s">
        <v>18</v>
      </c>
      <c r="C5" s="27" t="s">
        <v>20</v>
      </c>
      <c r="D5" s="26">
        <v>2</v>
      </c>
      <c r="E5" s="26">
        <v>3</v>
      </c>
      <c r="F5" s="26">
        <v>4</v>
      </c>
      <c r="G5" s="26">
        <v>5</v>
      </c>
      <c r="H5" s="26">
        <v>6</v>
      </c>
      <c r="I5" s="26">
        <v>7</v>
      </c>
      <c r="J5" s="26">
        <v>8</v>
      </c>
      <c r="K5" s="26">
        <v>9</v>
      </c>
      <c r="L5" s="26" t="s">
        <v>21</v>
      </c>
      <c r="M5" s="84"/>
      <c r="N5" s="86"/>
    </row>
    <row r="6" spans="1:14" s="28" customFormat="1" ht="7.5" customHeight="1">
      <c r="A6" s="29"/>
      <c r="B6" s="30"/>
      <c r="C6" s="31"/>
      <c r="D6" s="30"/>
      <c r="E6" s="30"/>
      <c r="F6" s="30"/>
      <c r="G6" s="30"/>
      <c r="H6" s="30"/>
      <c r="I6" s="30"/>
      <c r="J6" s="30"/>
      <c r="K6" s="30"/>
      <c r="L6" s="30"/>
      <c r="M6" s="30"/>
      <c r="N6" s="31"/>
    </row>
    <row r="7" spans="1:14" s="22" customFormat="1">
      <c r="A7" s="32" t="s">
        <v>0</v>
      </c>
      <c r="B7" s="33">
        <v>258328</v>
      </c>
      <c r="C7" s="33">
        <v>54104</v>
      </c>
      <c r="D7" s="33">
        <v>56614</v>
      </c>
      <c r="E7" s="33">
        <v>46814</v>
      </c>
      <c r="F7" s="33">
        <v>44257</v>
      </c>
      <c r="G7" s="33">
        <v>26122</v>
      </c>
      <c r="H7" s="33">
        <v>18995</v>
      </c>
      <c r="I7" s="33">
        <v>8896</v>
      </c>
      <c r="J7" s="33">
        <v>2135</v>
      </c>
      <c r="K7" s="33">
        <v>315</v>
      </c>
      <c r="L7" s="33">
        <v>76</v>
      </c>
      <c r="M7" s="33">
        <v>812365</v>
      </c>
      <c r="N7" s="34">
        <v>3.14</v>
      </c>
    </row>
    <row r="8" spans="1:14" s="22" customFormat="1" ht="7.5" customHeight="1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4"/>
    </row>
    <row r="9" spans="1:14" s="22" customFormat="1">
      <c r="A9" s="32" t="s">
        <v>1</v>
      </c>
      <c r="B9" s="33">
        <f>SUM(B10:B13)</f>
        <v>89609</v>
      </c>
      <c r="C9" s="33">
        <f t="shared" ref="C9:M9" si="0">SUM(C10:C13)</f>
        <v>22211</v>
      </c>
      <c r="D9" s="33">
        <f t="shared" si="0"/>
        <v>20042</v>
      </c>
      <c r="E9" s="33">
        <f t="shared" si="0"/>
        <v>16131</v>
      </c>
      <c r="F9" s="33">
        <f t="shared" si="0"/>
        <v>15013</v>
      </c>
      <c r="G9" s="33">
        <f t="shared" si="0"/>
        <v>8038</v>
      </c>
      <c r="H9" s="33">
        <f t="shared" si="0"/>
        <v>5333</v>
      </c>
      <c r="I9" s="33">
        <f t="shared" si="0"/>
        <v>2259</v>
      </c>
      <c r="J9" s="33">
        <f t="shared" si="0"/>
        <v>498</v>
      </c>
      <c r="K9" s="33">
        <f t="shared" si="0"/>
        <v>69</v>
      </c>
      <c r="L9" s="33">
        <f t="shared" si="0"/>
        <v>15</v>
      </c>
      <c r="M9" s="33">
        <f t="shared" si="0"/>
        <v>263504</v>
      </c>
      <c r="N9" s="47">
        <f>ROUND(M9/B9,3)</f>
        <v>2.9409999999999998</v>
      </c>
    </row>
    <row r="10" spans="1:14" s="22" customFormat="1">
      <c r="A10" s="32" t="s">
        <v>25</v>
      </c>
      <c r="B10" s="33">
        <v>85067</v>
      </c>
      <c r="C10" s="33">
        <v>21780</v>
      </c>
      <c r="D10" s="33">
        <v>19039</v>
      </c>
      <c r="E10" s="33">
        <v>15268</v>
      </c>
      <c r="F10" s="33">
        <v>14187</v>
      </c>
      <c r="G10" s="33">
        <v>7427</v>
      </c>
      <c r="H10" s="33">
        <v>4847</v>
      </c>
      <c r="I10" s="33">
        <v>1997</v>
      </c>
      <c r="J10" s="33">
        <v>447</v>
      </c>
      <c r="K10" s="33">
        <v>60</v>
      </c>
      <c r="L10" s="33">
        <v>15</v>
      </c>
      <c r="M10" s="33">
        <v>246880</v>
      </c>
      <c r="N10" s="34">
        <v>2.9</v>
      </c>
    </row>
    <row r="11" spans="1:14" s="22" customFormat="1">
      <c r="A11" s="32" t="s">
        <v>26</v>
      </c>
      <c r="B11" s="33">
        <v>1386</v>
      </c>
      <c r="C11" s="33">
        <v>159</v>
      </c>
      <c r="D11" s="33">
        <v>318</v>
      </c>
      <c r="E11" s="33">
        <v>221</v>
      </c>
      <c r="F11" s="33">
        <v>190</v>
      </c>
      <c r="G11" s="33">
        <v>204</v>
      </c>
      <c r="H11" s="33">
        <v>172</v>
      </c>
      <c r="I11" s="33">
        <v>100</v>
      </c>
      <c r="J11" s="33">
        <v>20</v>
      </c>
      <c r="K11" s="33">
        <v>2</v>
      </c>
      <c r="L11" s="33" t="s">
        <v>55</v>
      </c>
      <c r="M11" s="33">
        <v>5148</v>
      </c>
      <c r="N11" s="34">
        <v>3.71</v>
      </c>
    </row>
    <row r="12" spans="1:14" s="22" customFormat="1">
      <c r="A12" s="32" t="s">
        <v>27</v>
      </c>
      <c r="B12" s="33">
        <v>577</v>
      </c>
      <c r="C12" s="33">
        <v>105</v>
      </c>
      <c r="D12" s="33">
        <v>159</v>
      </c>
      <c r="E12" s="33">
        <v>88</v>
      </c>
      <c r="F12" s="33">
        <v>96</v>
      </c>
      <c r="G12" s="33">
        <v>51</v>
      </c>
      <c r="H12" s="33">
        <v>44</v>
      </c>
      <c r="I12" s="33">
        <v>26</v>
      </c>
      <c r="J12" s="33">
        <v>7</v>
      </c>
      <c r="K12" s="33">
        <v>1</v>
      </c>
      <c r="L12" s="33" t="s">
        <v>55</v>
      </c>
      <c r="M12" s="33">
        <v>1837</v>
      </c>
      <c r="N12" s="34">
        <v>3.18</v>
      </c>
    </row>
    <row r="13" spans="1:14" s="22" customFormat="1">
      <c r="A13" s="32" t="s">
        <v>28</v>
      </c>
      <c r="B13" s="33">
        <v>2579</v>
      </c>
      <c r="C13" s="33">
        <v>167</v>
      </c>
      <c r="D13" s="33">
        <v>526</v>
      </c>
      <c r="E13" s="33">
        <v>554</v>
      </c>
      <c r="F13" s="33">
        <v>540</v>
      </c>
      <c r="G13" s="33">
        <v>356</v>
      </c>
      <c r="H13" s="33">
        <v>270</v>
      </c>
      <c r="I13" s="33">
        <v>136</v>
      </c>
      <c r="J13" s="33">
        <v>24</v>
      </c>
      <c r="K13" s="33">
        <v>6</v>
      </c>
      <c r="L13" s="33" t="s">
        <v>55</v>
      </c>
      <c r="M13" s="33">
        <v>9639</v>
      </c>
      <c r="N13" s="34">
        <v>3.74</v>
      </c>
    </row>
    <row r="14" spans="1:14" s="22" customFormat="1" ht="7.5" customHeight="1">
      <c r="A14" s="32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4"/>
    </row>
    <row r="15" spans="1:14" s="22" customFormat="1">
      <c r="A15" s="32" t="s">
        <v>2</v>
      </c>
      <c r="B15" s="33">
        <v>24487</v>
      </c>
      <c r="C15" s="33">
        <v>6037</v>
      </c>
      <c r="D15" s="33">
        <v>6477</v>
      </c>
      <c r="E15" s="33">
        <v>4792</v>
      </c>
      <c r="F15" s="33">
        <v>4104</v>
      </c>
      <c r="G15" s="33">
        <v>1779</v>
      </c>
      <c r="H15" s="33">
        <v>871</v>
      </c>
      <c r="I15" s="33">
        <v>345</v>
      </c>
      <c r="J15" s="33">
        <v>63</v>
      </c>
      <c r="K15" s="33">
        <v>15</v>
      </c>
      <c r="L15" s="33">
        <v>4</v>
      </c>
      <c r="M15" s="33">
        <v>67005</v>
      </c>
      <c r="N15" s="34">
        <v>2.74</v>
      </c>
    </row>
    <row r="16" spans="1:14" s="22" customFormat="1" ht="7.5" customHeight="1">
      <c r="A16" s="32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4"/>
    </row>
    <row r="17" spans="1:14" s="22" customFormat="1">
      <c r="A17" s="32" t="s">
        <v>3</v>
      </c>
      <c r="B17" s="33">
        <v>10899</v>
      </c>
      <c r="C17" s="33">
        <v>2469</v>
      </c>
      <c r="D17" s="33">
        <v>2624</v>
      </c>
      <c r="E17" s="33">
        <v>1961</v>
      </c>
      <c r="F17" s="33">
        <v>1710</v>
      </c>
      <c r="G17" s="33">
        <v>1003</v>
      </c>
      <c r="H17" s="33">
        <v>684</v>
      </c>
      <c r="I17" s="33">
        <v>355</v>
      </c>
      <c r="J17" s="33">
        <v>78</v>
      </c>
      <c r="K17" s="33">
        <v>14</v>
      </c>
      <c r="L17" s="33">
        <v>1</v>
      </c>
      <c r="M17" s="33">
        <v>32810</v>
      </c>
      <c r="N17" s="34">
        <v>3.01</v>
      </c>
    </row>
    <row r="18" spans="1:14" s="22" customFormat="1" ht="7.5" customHeight="1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4"/>
    </row>
    <row r="19" spans="1:14" s="22" customFormat="1">
      <c r="A19" s="32" t="s">
        <v>4</v>
      </c>
      <c r="B19" s="33">
        <f>SUM(B20:B21)</f>
        <v>11113</v>
      </c>
      <c r="C19" s="33">
        <f t="shared" ref="C19:M19" si="1">SUM(C20:C21)</f>
        <v>1648</v>
      </c>
      <c r="D19" s="33">
        <f t="shared" si="1"/>
        <v>2461</v>
      </c>
      <c r="E19" s="33">
        <f t="shared" si="1"/>
        <v>1939</v>
      </c>
      <c r="F19" s="33">
        <f t="shared" si="1"/>
        <v>1782</v>
      </c>
      <c r="G19" s="33">
        <f t="shared" si="1"/>
        <v>1373</v>
      </c>
      <c r="H19" s="33">
        <f t="shared" si="1"/>
        <v>1152</v>
      </c>
      <c r="I19" s="33">
        <f t="shared" si="1"/>
        <v>585</v>
      </c>
      <c r="J19" s="33">
        <f t="shared" si="1"/>
        <v>153</v>
      </c>
      <c r="K19" s="33">
        <f t="shared" si="1"/>
        <v>15</v>
      </c>
      <c r="L19" s="33">
        <f t="shared" si="1"/>
        <v>5</v>
      </c>
      <c r="M19" s="33">
        <f t="shared" si="1"/>
        <v>38798</v>
      </c>
      <c r="N19" s="47">
        <f>ROUND(M19/B19,3)</f>
        <v>3.4910000000000001</v>
      </c>
    </row>
    <row r="20" spans="1:14" s="22" customFormat="1">
      <c r="A20" s="32" t="s">
        <v>29</v>
      </c>
      <c r="B20" s="33">
        <v>10829</v>
      </c>
      <c r="C20" s="33">
        <v>1562</v>
      </c>
      <c r="D20" s="33">
        <v>2379</v>
      </c>
      <c r="E20" s="33">
        <v>1898</v>
      </c>
      <c r="F20" s="33">
        <v>1755</v>
      </c>
      <c r="G20" s="33">
        <v>1348</v>
      </c>
      <c r="H20" s="33">
        <v>1136</v>
      </c>
      <c r="I20" s="33">
        <v>579</v>
      </c>
      <c r="J20" s="33">
        <v>152</v>
      </c>
      <c r="K20" s="33">
        <v>15</v>
      </c>
      <c r="L20" s="33">
        <v>5</v>
      </c>
      <c r="M20" s="33">
        <v>38046</v>
      </c>
      <c r="N20" s="34">
        <v>3.51</v>
      </c>
    </row>
    <row r="21" spans="1:14" s="22" customFormat="1">
      <c r="A21" s="32" t="s">
        <v>30</v>
      </c>
      <c r="B21" s="33">
        <v>284</v>
      </c>
      <c r="C21" s="33">
        <v>86</v>
      </c>
      <c r="D21" s="33">
        <v>82</v>
      </c>
      <c r="E21" s="33">
        <v>41</v>
      </c>
      <c r="F21" s="33">
        <v>27</v>
      </c>
      <c r="G21" s="33">
        <v>25</v>
      </c>
      <c r="H21" s="33">
        <v>16</v>
      </c>
      <c r="I21" s="33">
        <v>6</v>
      </c>
      <c r="J21" s="33">
        <v>1</v>
      </c>
      <c r="K21" s="33" t="s">
        <v>55</v>
      </c>
      <c r="L21" s="33" t="s">
        <v>55</v>
      </c>
      <c r="M21" s="33">
        <v>752</v>
      </c>
      <c r="N21" s="34">
        <v>2.65</v>
      </c>
    </row>
    <row r="22" spans="1:14" s="22" customFormat="1" ht="7.5" customHeight="1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4"/>
    </row>
    <row r="23" spans="1:14" s="22" customFormat="1">
      <c r="A23" s="32" t="s">
        <v>5</v>
      </c>
      <c r="B23" s="33">
        <v>7914</v>
      </c>
      <c r="C23" s="33">
        <v>1197</v>
      </c>
      <c r="D23" s="33">
        <v>1873</v>
      </c>
      <c r="E23" s="33">
        <v>1331</v>
      </c>
      <c r="F23" s="33">
        <v>1224</v>
      </c>
      <c r="G23" s="33">
        <v>943</v>
      </c>
      <c r="H23" s="33">
        <v>804</v>
      </c>
      <c r="I23" s="33">
        <v>409</v>
      </c>
      <c r="J23" s="33">
        <v>112</v>
      </c>
      <c r="K23" s="33">
        <v>18</v>
      </c>
      <c r="L23" s="33">
        <v>3</v>
      </c>
      <c r="M23" s="33">
        <v>27324</v>
      </c>
      <c r="N23" s="34">
        <v>3.45</v>
      </c>
    </row>
    <row r="24" spans="1:14" s="22" customFormat="1" ht="7.5" customHeight="1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4"/>
    </row>
    <row r="25" spans="1:14" s="22" customFormat="1">
      <c r="A25" s="32" t="s">
        <v>6</v>
      </c>
      <c r="B25" s="33">
        <v>18501</v>
      </c>
      <c r="C25" s="33">
        <v>2589</v>
      </c>
      <c r="D25" s="33">
        <v>3890</v>
      </c>
      <c r="E25" s="33">
        <v>3727</v>
      </c>
      <c r="F25" s="33">
        <v>3567</v>
      </c>
      <c r="G25" s="33">
        <v>2174</v>
      </c>
      <c r="H25" s="33">
        <v>1601</v>
      </c>
      <c r="I25" s="33">
        <v>728</v>
      </c>
      <c r="J25" s="33">
        <v>187</v>
      </c>
      <c r="K25" s="33">
        <v>29</v>
      </c>
      <c r="L25" s="33">
        <v>9</v>
      </c>
      <c r="M25" s="33">
        <v>63238</v>
      </c>
      <c r="N25" s="34">
        <v>3.42</v>
      </c>
    </row>
    <row r="26" spans="1:14" s="22" customFormat="1" ht="7.5" customHeight="1">
      <c r="A26" s="3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</row>
    <row r="27" spans="1:14" s="22" customFormat="1">
      <c r="A27" s="32" t="s">
        <v>7</v>
      </c>
      <c r="B27" s="33">
        <f>SUM(B28:B29)</f>
        <v>9522</v>
      </c>
      <c r="C27" s="33">
        <f t="shared" ref="C27:M27" si="2">SUM(C28:C29)</f>
        <v>1974</v>
      </c>
      <c r="D27" s="33">
        <f t="shared" si="2"/>
        <v>1847</v>
      </c>
      <c r="E27" s="33">
        <f t="shared" si="2"/>
        <v>1566</v>
      </c>
      <c r="F27" s="33">
        <f t="shared" si="2"/>
        <v>1620</v>
      </c>
      <c r="G27" s="33">
        <f t="shared" si="2"/>
        <v>1077</v>
      </c>
      <c r="H27" s="33">
        <f t="shared" si="2"/>
        <v>932</v>
      </c>
      <c r="I27" s="33">
        <f t="shared" si="2"/>
        <v>419</v>
      </c>
      <c r="J27" s="33">
        <f t="shared" si="2"/>
        <v>72</v>
      </c>
      <c r="K27" s="33">
        <f t="shared" si="2"/>
        <v>14</v>
      </c>
      <c r="L27" s="33">
        <f t="shared" si="2"/>
        <v>1</v>
      </c>
      <c r="M27" s="33">
        <f t="shared" si="2"/>
        <v>31468</v>
      </c>
      <c r="N27" s="47">
        <f>ROUND(M27/B27,3)</f>
        <v>3.3050000000000002</v>
      </c>
    </row>
    <row r="28" spans="1:14" s="22" customFormat="1">
      <c r="A28" s="32" t="s">
        <v>31</v>
      </c>
      <c r="B28" s="33">
        <v>4542</v>
      </c>
      <c r="C28" s="33">
        <v>1268</v>
      </c>
      <c r="D28" s="33">
        <v>853</v>
      </c>
      <c r="E28" s="33">
        <v>658</v>
      </c>
      <c r="F28" s="33">
        <v>667</v>
      </c>
      <c r="G28" s="33">
        <v>441</v>
      </c>
      <c r="H28" s="33">
        <v>428</v>
      </c>
      <c r="I28" s="33">
        <v>192</v>
      </c>
      <c r="J28" s="33">
        <v>29</v>
      </c>
      <c r="K28" s="33">
        <v>6</v>
      </c>
      <c r="L28" s="33" t="s">
        <v>55</v>
      </c>
      <c r="M28" s="33">
        <v>14019</v>
      </c>
      <c r="N28" s="34">
        <v>3.09</v>
      </c>
    </row>
    <row r="29" spans="1:14" s="22" customFormat="1">
      <c r="A29" s="32" t="s">
        <v>32</v>
      </c>
      <c r="B29" s="33">
        <v>4980</v>
      </c>
      <c r="C29" s="33">
        <v>706</v>
      </c>
      <c r="D29" s="33">
        <v>994</v>
      </c>
      <c r="E29" s="33">
        <v>908</v>
      </c>
      <c r="F29" s="33">
        <v>953</v>
      </c>
      <c r="G29" s="33">
        <v>636</v>
      </c>
      <c r="H29" s="33">
        <v>504</v>
      </c>
      <c r="I29" s="33">
        <v>227</v>
      </c>
      <c r="J29" s="33">
        <v>43</v>
      </c>
      <c r="K29" s="33">
        <v>8</v>
      </c>
      <c r="L29" s="33">
        <v>1</v>
      </c>
      <c r="M29" s="33">
        <v>17449</v>
      </c>
      <c r="N29" s="34">
        <v>3.5</v>
      </c>
    </row>
    <row r="30" spans="1:14" s="22" customFormat="1" ht="7.5" customHeight="1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4"/>
    </row>
    <row r="31" spans="1:14" s="22" customFormat="1">
      <c r="A31" s="32" t="s">
        <v>8</v>
      </c>
      <c r="B31" s="33">
        <f t="shared" ref="B31:M31" si="3">SUM(B32:B33)</f>
        <v>26406</v>
      </c>
      <c r="C31" s="33">
        <f t="shared" si="3"/>
        <v>5352</v>
      </c>
      <c r="D31" s="33">
        <f t="shared" si="3"/>
        <v>5337</v>
      </c>
      <c r="E31" s="33">
        <f t="shared" si="3"/>
        <v>4651</v>
      </c>
      <c r="F31" s="33">
        <f t="shared" si="3"/>
        <v>4624</v>
      </c>
      <c r="G31" s="33">
        <f t="shared" si="3"/>
        <v>2789</v>
      </c>
      <c r="H31" s="33">
        <f t="shared" si="3"/>
        <v>2196</v>
      </c>
      <c r="I31" s="33">
        <f t="shared" si="3"/>
        <v>1106</v>
      </c>
      <c r="J31" s="33">
        <f t="shared" si="3"/>
        <v>294</v>
      </c>
      <c r="K31" s="33">
        <f t="shared" si="3"/>
        <v>45</v>
      </c>
      <c r="L31" s="33">
        <f t="shared" si="3"/>
        <v>12</v>
      </c>
      <c r="M31" s="33">
        <f t="shared" si="3"/>
        <v>86221</v>
      </c>
      <c r="N31" s="47">
        <f>ROUND(M31/B31,3)</f>
        <v>3.2650000000000001</v>
      </c>
    </row>
    <row r="32" spans="1:14" s="22" customFormat="1">
      <c r="A32" s="32" t="s">
        <v>33</v>
      </c>
      <c r="B32" s="33">
        <v>22847</v>
      </c>
      <c r="C32" s="33">
        <v>4978</v>
      </c>
      <c r="D32" s="33">
        <v>4649</v>
      </c>
      <c r="E32" s="33">
        <v>4077</v>
      </c>
      <c r="F32" s="33">
        <v>4020</v>
      </c>
      <c r="G32" s="33">
        <v>2313</v>
      </c>
      <c r="H32" s="33">
        <v>1711</v>
      </c>
      <c r="I32" s="33">
        <v>839</v>
      </c>
      <c r="J32" s="33">
        <v>218</v>
      </c>
      <c r="K32" s="33">
        <v>35</v>
      </c>
      <c r="L32" s="33">
        <v>7</v>
      </c>
      <c r="M32" s="33">
        <v>72424</v>
      </c>
      <c r="N32" s="34">
        <v>3.17</v>
      </c>
    </row>
    <row r="33" spans="1:14" s="22" customFormat="1">
      <c r="A33" s="32" t="s">
        <v>34</v>
      </c>
      <c r="B33" s="33">
        <v>3559</v>
      </c>
      <c r="C33" s="33">
        <v>374</v>
      </c>
      <c r="D33" s="33">
        <v>688</v>
      </c>
      <c r="E33" s="33">
        <v>574</v>
      </c>
      <c r="F33" s="33">
        <v>604</v>
      </c>
      <c r="G33" s="33">
        <v>476</v>
      </c>
      <c r="H33" s="33">
        <v>485</v>
      </c>
      <c r="I33" s="33">
        <v>267</v>
      </c>
      <c r="J33" s="33">
        <v>76</v>
      </c>
      <c r="K33" s="33">
        <v>10</v>
      </c>
      <c r="L33" s="33">
        <v>5</v>
      </c>
      <c r="M33" s="33">
        <v>13797</v>
      </c>
      <c r="N33" s="34">
        <v>3.88</v>
      </c>
    </row>
    <row r="34" spans="1:14" s="22" customFormat="1" ht="7.5" customHeight="1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4"/>
    </row>
    <row r="35" spans="1:14" s="22" customFormat="1">
      <c r="A35" s="32" t="s">
        <v>9</v>
      </c>
      <c r="B35" s="33">
        <f>SUM(B36:B39)</f>
        <v>26241</v>
      </c>
      <c r="C35" s="33">
        <f t="shared" ref="C35:M35" si="4">SUM(C36:C39)</f>
        <v>3833</v>
      </c>
      <c r="D35" s="33">
        <f t="shared" si="4"/>
        <v>5239</v>
      </c>
      <c r="E35" s="33">
        <f t="shared" si="4"/>
        <v>4998</v>
      </c>
      <c r="F35" s="33">
        <f t="shared" si="4"/>
        <v>5295</v>
      </c>
      <c r="G35" s="33">
        <f t="shared" si="4"/>
        <v>3230</v>
      </c>
      <c r="H35" s="33">
        <f t="shared" si="4"/>
        <v>2316</v>
      </c>
      <c r="I35" s="33">
        <f t="shared" si="4"/>
        <v>1044</v>
      </c>
      <c r="J35" s="33">
        <f t="shared" si="4"/>
        <v>245</v>
      </c>
      <c r="K35" s="33">
        <f t="shared" si="4"/>
        <v>33</v>
      </c>
      <c r="L35" s="33">
        <f t="shared" si="4"/>
        <v>8</v>
      </c>
      <c r="M35" s="33">
        <f t="shared" si="4"/>
        <v>90177</v>
      </c>
      <c r="N35" s="47">
        <f>ROUND(M35/B35,3)</f>
        <v>3.4359999999999999</v>
      </c>
    </row>
    <row r="36" spans="1:14" s="22" customFormat="1">
      <c r="A36" s="32" t="s">
        <v>35</v>
      </c>
      <c r="B36" s="33">
        <v>7158</v>
      </c>
      <c r="C36" s="33">
        <v>1260</v>
      </c>
      <c r="D36" s="33">
        <v>1537</v>
      </c>
      <c r="E36" s="33">
        <v>1354</v>
      </c>
      <c r="F36" s="33">
        <v>1352</v>
      </c>
      <c r="G36" s="33">
        <v>790</v>
      </c>
      <c r="H36" s="33">
        <v>543</v>
      </c>
      <c r="I36" s="33">
        <v>261</v>
      </c>
      <c r="J36" s="33">
        <v>55</v>
      </c>
      <c r="K36" s="33">
        <v>5</v>
      </c>
      <c r="L36" s="33">
        <v>1</v>
      </c>
      <c r="M36" s="33">
        <v>23334</v>
      </c>
      <c r="N36" s="34">
        <v>3.26</v>
      </c>
    </row>
    <row r="37" spans="1:14" s="22" customFormat="1">
      <c r="A37" s="32" t="s">
        <v>36</v>
      </c>
      <c r="B37" s="33">
        <v>9128</v>
      </c>
      <c r="C37" s="33">
        <v>1411</v>
      </c>
      <c r="D37" s="33">
        <v>1780</v>
      </c>
      <c r="E37" s="33">
        <v>1666</v>
      </c>
      <c r="F37" s="33">
        <v>1876</v>
      </c>
      <c r="G37" s="33">
        <v>1124</v>
      </c>
      <c r="H37" s="33">
        <v>838</v>
      </c>
      <c r="I37" s="33">
        <v>340</v>
      </c>
      <c r="J37" s="33">
        <v>77</v>
      </c>
      <c r="K37" s="33">
        <v>14</v>
      </c>
      <c r="L37" s="33">
        <v>2</v>
      </c>
      <c r="M37" s="33">
        <v>31263</v>
      </c>
      <c r="N37" s="34">
        <v>3.42</v>
      </c>
    </row>
    <row r="38" spans="1:14" s="22" customFormat="1">
      <c r="A38" s="32" t="s">
        <v>37</v>
      </c>
      <c r="B38" s="33">
        <v>6686</v>
      </c>
      <c r="C38" s="33">
        <v>885</v>
      </c>
      <c r="D38" s="33">
        <v>1376</v>
      </c>
      <c r="E38" s="33">
        <v>1358</v>
      </c>
      <c r="F38" s="33">
        <v>1377</v>
      </c>
      <c r="G38" s="33">
        <v>794</v>
      </c>
      <c r="H38" s="33">
        <v>575</v>
      </c>
      <c r="I38" s="33">
        <v>236</v>
      </c>
      <c r="J38" s="33">
        <v>76</v>
      </c>
      <c r="K38" s="33">
        <v>6</v>
      </c>
      <c r="L38" s="33">
        <v>3</v>
      </c>
      <c r="M38" s="33">
        <v>22983</v>
      </c>
      <c r="N38" s="34">
        <v>3.44</v>
      </c>
    </row>
    <row r="39" spans="1:14" s="22" customFormat="1">
      <c r="A39" s="32" t="s">
        <v>38</v>
      </c>
      <c r="B39" s="33">
        <v>3269</v>
      </c>
      <c r="C39" s="33">
        <v>277</v>
      </c>
      <c r="D39" s="33">
        <v>546</v>
      </c>
      <c r="E39" s="33">
        <v>620</v>
      </c>
      <c r="F39" s="33">
        <v>690</v>
      </c>
      <c r="G39" s="33">
        <v>522</v>
      </c>
      <c r="H39" s="33">
        <v>360</v>
      </c>
      <c r="I39" s="33">
        <v>207</v>
      </c>
      <c r="J39" s="33">
        <v>37</v>
      </c>
      <c r="K39" s="33">
        <v>8</v>
      </c>
      <c r="L39" s="33">
        <v>2</v>
      </c>
      <c r="M39" s="33">
        <v>12597</v>
      </c>
      <c r="N39" s="34">
        <v>3.85</v>
      </c>
    </row>
    <row r="40" spans="1:14" s="22" customFormat="1" ht="7.5" customHeight="1">
      <c r="A40" s="32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4"/>
    </row>
    <row r="41" spans="1:14" s="22" customFormat="1">
      <c r="A41" s="32" t="s">
        <v>10</v>
      </c>
      <c r="B41" s="33">
        <f>SUM(B42:B44)</f>
        <v>6584</v>
      </c>
      <c r="C41" s="33">
        <f t="shared" ref="C41:M41" si="5">SUM(C42:C44)</f>
        <v>1908</v>
      </c>
      <c r="D41" s="33">
        <f t="shared" si="5"/>
        <v>1046</v>
      </c>
      <c r="E41" s="33">
        <f t="shared" si="5"/>
        <v>954</v>
      </c>
      <c r="F41" s="33">
        <f t="shared" si="5"/>
        <v>979</v>
      </c>
      <c r="G41" s="33">
        <f t="shared" si="5"/>
        <v>706</v>
      </c>
      <c r="H41" s="33">
        <f t="shared" si="5"/>
        <v>587</v>
      </c>
      <c r="I41" s="33">
        <f t="shared" si="5"/>
        <v>328</v>
      </c>
      <c r="J41" s="33">
        <f t="shared" si="5"/>
        <v>63</v>
      </c>
      <c r="K41" s="33">
        <f t="shared" si="5"/>
        <v>10</v>
      </c>
      <c r="L41" s="33">
        <f t="shared" si="5"/>
        <v>3</v>
      </c>
      <c r="M41" s="33">
        <f t="shared" si="5"/>
        <v>20751</v>
      </c>
      <c r="N41" s="47">
        <f>ROUND(M41/B41,3)</f>
        <v>3.1520000000000001</v>
      </c>
    </row>
    <row r="42" spans="1:14" s="22" customFormat="1">
      <c r="A42" s="32" t="s">
        <v>39</v>
      </c>
      <c r="B42" s="33">
        <v>4014</v>
      </c>
      <c r="C42" s="33">
        <v>1605</v>
      </c>
      <c r="D42" s="33">
        <v>629</v>
      </c>
      <c r="E42" s="33">
        <v>508</v>
      </c>
      <c r="F42" s="33">
        <v>510</v>
      </c>
      <c r="G42" s="33">
        <v>341</v>
      </c>
      <c r="H42" s="33">
        <v>258</v>
      </c>
      <c r="I42" s="33">
        <v>127</v>
      </c>
      <c r="J42" s="33">
        <v>28</v>
      </c>
      <c r="K42" s="33">
        <v>6</v>
      </c>
      <c r="L42" s="33">
        <v>2</v>
      </c>
      <c r="M42" s="33">
        <v>10867</v>
      </c>
      <c r="N42" s="34">
        <v>2.71</v>
      </c>
    </row>
    <row r="43" spans="1:14" s="22" customFormat="1">
      <c r="A43" s="32" t="s">
        <v>40</v>
      </c>
      <c r="B43" s="33">
        <v>1679</v>
      </c>
      <c r="C43" s="33">
        <v>217</v>
      </c>
      <c r="D43" s="33">
        <v>277</v>
      </c>
      <c r="E43" s="33">
        <v>301</v>
      </c>
      <c r="F43" s="33">
        <v>311</v>
      </c>
      <c r="G43" s="33">
        <v>215</v>
      </c>
      <c r="H43" s="33">
        <v>208</v>
      </c>
      <c r="I43" s="33">
        <v>119</v>
      </c>
      <c r="J43" s="33">
        <v>26</v>
      </c>
      <c r="K43" s="33">
        <v>4</v>
      </c>
      <c r="L43" s="33">
        <v>1</v>
      </c>
      <c r="M43" s="33">
        <v>6329</v>
      </c>
      <c r="N43" s="34">
        <v>3.77</v>
      </c>
    </row>
    <row r="44" spans="1:14" s="22" customFormat="1">
      <c r="A44" s="32" t="s">
        <v>41</v>
      </c>
      <c r="B44" s="33">
        <v>891</v>
      </c>
      <c r="C44" s="33">
        <v>86</v>
      </c>
      <c r="D44" s="33">
        <v>140</v>
      </c>
      <c r="E44" s="33">
        <v>145</v>
      </c>
      <c r="F44" s="33">
        <v>158</v>
      </c>
      <c r="G44" s="33">
        <v>150</v>
      </c>
      <c r="H44" s="33">
        <v>121</v>
      </c>
      <c r="I44" s="33">
        <v>82</v>
      </c>
      <c r="J44" s="33">
        <v>9</v>
      </c>
      <c r="K44" s="33" t="s">
        <v>55</v>
      </c>
      <c r="L44" s="33" t="s">
        <v>55</v>
      </c>
      <c r="M44" s="33">
        <v>3555</v>
      </c>
      <c r="N44" s="34">
        <v>3.99</v>
      </c>
    </row>
    <row r="45" spans="1:14" s="22" customFormat="1" ht="7.5" customHeight="1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4"/>
    </row>
    <row r="46" spans="1:14" s="22" customFormat="1">
      <c r="A46" s="32" t="s">
        <v>11</v>
      </c>
      <c r="B46" s="33">
        <v>1093</v>
      </c>
      <c r="C46" s="33">
        <v>154</v>
      </c>
      <c r="D46" s="33">
        <v>325</v>
      </c>
      <c r="E46" s="33">
        <v>161</v>
      </c>
      <c r="F46" s="33">
        <v>134</v>
      </c>
      <c r="G46" s="33">
        <v>125</v>
      </c>
      <c r="H46" s="33">
        <v>108</v>
      </c>
      <c r="I46" s="33">
        <v>65</v>
      </c>
      <c r="J46" s="33">
        <v>16</v>
      </c>
      <c r="K46" s="33">
        <v>4</v>
      </c>
      <c r="L46" s="33">
        <v>1</v>
      </c>
      <c r="M46" s="33">
        <v>3725</v>
      </c>
      <c r="N46" s="34">
        <v>3.41</v>
      </c>
    </row>
    <row r="47" spans="1:14" s="22" customFormat="1" ht="7.5" customHeight="1">
      <c r="A47" s="32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4"/>
    </row>
    <row r="48" spans="1:14" s="22" customFormat="1">
      <c r="A48" s="32" t="s">
        <v>12</v>
      </c>
      <c r="B48" s="33">
        <f>SUM(B49:B51)</f>
        <v>3517</v>
      </c>
      <c r="C48" s="33">
        <f t="shared" ref="C48:M48" si="6">SUM(C49:C51)</f>
        <v>448</v>
      </c>
      <c r="D48" s="33">
        <f t="shared" si="6"/>
        <v>801</v>
      </c>
      <c r="E48" s="33">
        <f t="shared" si="6"/>
        <v>571</v>
      </c>
      <c r="F48" s="33">
        <f t="shared" si="6"/>
        <v>539</v>
      </c>
      <c r="G48" s="33">
        <f t="shared" si="6"/>
        <v>490</v>
      </c>
      <c r="H48" s="33">
        <f t="shared" si="6"/>
        <v>367</v>
      </c>
      <c r="I48" s="33">
        <f t="shared" si="6"/>
        <v>230</v>
      </c>
      <c r="J48" s="33">
        <f t="shared" si="6"/>
        <v>62</v>
      </c>
      <c r="K48" s="33">
        <f t="shared" si="6"/>
        <v>6</v>
      </c>
      <c r="L48" s="33">
        <f t="shared" si="6"/>
        <v>3</v>
      </c>
      <c r="M48" s="33">
        <f t="shared" si="6"/>
        <v>12762</v>
      </c>
      <c r="N48" s="47">
        <f>ROUND(M48/B48,3)</f>
        <v>3.629</v>
      </c>
    </row>
    <row r="49" spans="1:14">
      <c r="A49" s="32" t="s">
        <v>42</v>
      </c>
      <c r="B49" s="35">
        <v>1440</v>
      </c>
      <c r="C49" s="35">
        <v>166</v>
      </c>
      <c r="D49" s="35">
        <v>237</v>
      </c>
      <c r="E49" s="35">
        <v>238</v>
      </c>
      <c r="F49" s="35">
        <v>256</v>
      </c>
      <c r="G49" s="35">
        <v>215</v>
      </c>
      <c r="H49" s="35">
        <v>178</v>
      </c>
      <c r="I49" s="35">
        <v>115</v>
      </c>
      <c r="J49" s="35">
        <v>30</v>
      </c>
      <c r="K49" s="35">
        <v>3</v>
      </c>
      <c r="L49" s="35">
        <v>2</v>
      </c>
      <c r="M49" s="35">
        <v>5614</v>
      </c>
      <c r="N49" s="36">
        <v>3.9</v>
      </c>
    </row>
    <row r="50" spans="1:14">
      <c r="A50" s="38" t="s">
        <v>43</v>
      </c>
      <c r="B50" s="35">
        <v>1441</v>
      </c>
      <c r="C50" s="35">
        <v>195</v>
      </c>
      <c r="D50" s="35">
        <v>399</v>
      </c>
      <c r="E50" s="35">
        <v>246</v>
      </c>
      <c r="F50" s="35">
        <v>192</v>
      </c>
      <c r="G50" s="35">
        <v>193</v>
      </c>
      <c r="H50" s="35">
        <v>116</v>
      </c>
      <c r="I50" s="35">
        <v>71</v>
      </c>
      <c r="J50" s="35">
        <v>25</v>
      </c>
      <c r="K50" s="35">
        <v>3</v>
      </c>
      <c r="L50" s="35">
        <v>1</v>
      </c>
      <c r="M50" s="35">
        <v>4894</v>
      </c>
      <c r="N50" s="36">
        <v>3.4</v>
      </c>
    </row>
    <row r="51" spans="1:14">
      <c r="A51" s="38" t="s">
        <v>44</v>
      </c>
      <c r="B51" s="39">
        <v>636</v>
      </c>
      <c r="C51" s="39">
        <v>87</v>
      </c>
      <c r="D51" s="39">
        <v>165</v>
      </c>
      <c r="E51" s="39">
        <v>87</v>
      </c>
      <c r="F51" s="39">
        <v>91</v>
      </c>
      <c r="G51" s="39">
        <v>82</v>
      </c>
      <c r="H51" s="39">
        <v>73</v>
      </c>
      <c r="I51" s="39">
        <v>44</v>
      </c>
      <c r="J51" s="39">
        <v>7</v>
      </c>
      <c r="K51" s="39" t="s">
        <v>55</v>
      </c>
      <c r="L51" s="39" t="s">
        <v>55</v>
      </c>
      <c r="M51" s="39">
        <v>2254</v>
      </c>
      <c r="N51" s="40">
        <v>3.54</v>
      </c>
    </row>
    <row r="52" spans="1:14" ht="7.5" customHeight="1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40"/>
    </row>
    <row r="53" spans="1:14">
      <c r="A53" s="38" t="s">
        <v>13</v>
      </c>
      <c r="B53" s="39">
        <f>SUM(B54:B57)</f>
        <v>6600</v>
      </c>
      <c r="C53" s="39">
        <f t="shared" ref="C53:M53" si="7">SUM(C54:C57)</f>
        <v>778</v>
      </c>
      <c r="D53" s="39">
        <f t="shared" si="7"/>
        <v>1295</v>
      </c>
      <c r="E53" s="39">
        <f t="shared" si="7"/>
        <v>1188</v>
      </c>
      <c r="F53" s="39">
        <f t="shared" si="7"/>
        <v>1199</v>
      </c>
      <c r="G53" s="39">
        <f t="shared" si="7"/>
        <v>838</v>
      </c>
      <c r="H53" s="39">
        <f t="shared" si="7"/>
        <v>795</v>
      </c>
      <c r="I53" s="39">
        <f t="shared" si="7"/>
        <v>384</v>
      </c>
      <c r="J53" s="39">
        <f t="shared" si="7"/>
        <v>105</v>
      </c>
      <c r="K53" s="39">
        <f t="shared" si="7"/>
        <v>13</v>
      </c>
      <c r="L53" s="39">
        <f t="shared" si="7"/>
        <v>5</v>
      </c>
      <c r="M53" s="39">
        <f t="shared" si="7"/>
        <v>24383</v>
      </c>
      <c r="N53" s="47">
        <f>ROUND(M53/B53,3)</f>
        <v>3.694</v>
      </c>
    </row>
    <row r="54" spans="1:14">
      <c r="A54" s="38" t="s">
        <v>45</v>
      </c>
      <c r="B54" s="39">
        <v>2475</v>
      </c>
      <c r="C54" s="39">
        <v>266</v>
      </c>
      <c r="D54" s="39">
        <v>447</v>
      </c>
      <c r="E54" s="39">
        <v>478</v>
      </c>
      <c r="F54" s="39">
        <v>503</v>
      </c>
      <c r="G54" s="39">
        <v>312</v>
      </c>
      <c r="H54" s="39">
        <v>285</v>
      </c>
      <c r="I54" s="39">
        <v>142</v>
      </c>
      <c r="J54" s="39">
        <v>39</v>
      </c>
      <c r="K54" s="39">
        <v>2</v>
      </c>
      <c r="L54" s="39">
        <v>1</v>
      </c>
      <c r="M54" s="39">
        <v>9210</v>
      </c>
      <c r="N54" s="40">
        <v>3.72</v>
      </c>
    </row>
    <row r="55" spans="1:14">
      <c r="A55" s="38" t="s">
        <v>46</v>
      </c>
      <c r="B55" s="39">
        <v>1008</v>
      </c>
      <c r="C55" s="39">
        <v>88</v>
      </c>
      <c r="D55" s="39">
        <v>158</v>
      </c>
      <c r="E55" s="39">
        <v>188</v>
      </c>
      <c r="F55" s="39">
        <v>189</v>
      </c>
      <c r="G55" s="39">
        <v>141</v>
      </c>
      <c r="H55" s="39">
        <v>141</v>
      </c>
      <c r="I55" s="39">
        <v>77</v>
      </c>
      <c r="J55" s="39">
        <v>19</v>
      </c>
      <c r="K55" s="39">
        <v>4</v>
      </c>
      <c r="L55" s="39">
        <v>3</v>
      </c>
      <c r="M55" s="39">
        <v>4032</v>
      </c>
      <c r="N55" s="40">
        <v>4</v>
      </c>
    </row>
    <row r="56" spans="1:14">
      <c r="A56" s="38" t="s">
        <v>47</v>
      </c>
      <c r="B56" s="39">
        <v>1798</v>
      </c>
      <c r="C56" s="39">
        <v>267</v>
      </c>
      <c r="D56" s="39">
        <v>468</v>
      </c>
      <c r="E56" s="39">
        <v>311</v>
      </c>
      <c r="F56" s="39">
        <v>254</v>
      </c>
      <c r="G56" s="39">
        <v>210</v>
      </c>
      <c r="H56" s="39">
        <v>190</v>
      </c>
      <c r="I56" s="39">
        <v>75</v>
      </c>
      <c r="J56" s="39">
        <v>19</v>
      </c>
      <c r="K56" s="39">
        <v>4</v>
      </c>
      <c r="L56" s="39" t="s">
        <v>55</v>
      </c>
      <c r="M56" s="39">
        <v>6055</v>
      </c>
      <c r="N56" s="40">
        <v>3.37</v>
      </c>
    </row>
    <row r="57" spans="1:14">
      <c r="A57" s="38" t="s">
        <v>48</v>
      </c>
      <c r="B57" s="39">
        <v>1319</v>
      </c>
      <c r="C57" s="39">
        <v>157</v>
      </c>
      <c r="D57" s="39">
        <v>222</v>
      </c>
      <c r="E57" s="39">
        <v>211</v>
      </c>
      <c r="F57" s="39">
        <v>253</v>
      </c>
      <c r="G57" s="39">
        <v>175</v>
      </c>
      <c r="H57" s="39">
        <v>179</v>
      </c>
      <c r="I57" s="39">
        <v>90</v>
      </c>
      <c r="J57" s="39">
        <v>28</v>
      </c>
      <c r="K57" s="39">
        <v>3</v>
      </c>
      <c r="L57" s="39">
        <v>1</v>
      </c>
      <c r="M57" s="39">
        <v>5086</v>
      </c>
      <c r="N57" s="40">
        <v>3.86</v>
      </c>
    </row>
    <row r="58" spans="1:14" ht="7.5" customHeight="1">
      <c r="A58" s="38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40"/>
    </row>
    <row r="59" spans="1:14">
      <c r="A59" s="38" t="s">
        <v>14</v>
      </c>
      <c r="B59" s="39">
        <v>3710</v>
      </c>
      <c r="C59" s="39">
        <v>816</v>
      </c>
      <c r="D59" s="39">
        <v>847</v>
      </c>
      <c r="E59" s="39">
        <v>676</v>
      </c>
      <c r="F59" s="39">
        <v>571</v>
      </c>
      <c r="G59" s="39">
        <v>318</v>
      </c>
      <c r="H59" s="39">
        <v>299</v>
      </c>
      <c r="I59" s="39">
        <v>141</v>
      </c>
      <c r="J59" s="39">
        <v>36</v>
      </c>
      <c r="K59" s="39">
        <v>5</v>
      </c>
      <c r="L59" s="39">
        <v>1</v>
      </c>
      <c r="M59" s="39">
        <v>11536</v>
      </c>
      <c r="N59" s="40">
        <v>3.11</v>
      </c>
    </row>
    <row r="60" spans="1:14" ht="7.5" customHeight="1">
      <c r="A60" s="38"/>
    </row>
    <row r="61" spans="1:14">
      <c r="A61" s="38" t="s">
        <v>15</v>
      </c>
      <c r="B61" s="39">
        <v>4002</v>
      </c>
      <c r="C61" s="39">
        <v>913</v>
      </c>
      <c r="D61" s="39">
        <v>906</v>
      </c>
      <c r="E61" s="39">
        <v>768</v>
      </c>
      <c r="F61" s="39">
        <v>668</v>
      </c>
      <c r="G61" s="39">
        <v>352</v>
      </c>
      <c r="H61" s="39">
        <v>248</v>
      </c>
      <c r="I61" s="39">
        <v>98</v>
      </c>
      <c r="J61" s="39">
        <v>40</v>
      </c>
      <c r="K61" s="39">
        <v>8</v>
      </c>
      <c r="L61" s="39">
        <v>1</v>
      </c>
      <c r="M61" s="39">
        <v>12037</v>
      </c>
      <c r="N61" s="40">
        <v>3.01</v>
      </c>
    </row>
    <row r="62" spans="1:14" ht="7.5" customHeight="1">
      <c r="A62" s="38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40"/>
    </row>
    <row r="63" spans="1:14">
      <c r="A63" s="38" t="s">
        <v>16</v>
      </c>
      <c r="B63" s="39">
        <f>SUM(B64:B65)</f>
        <v>3426</v>
      </c>
      <c r="C63" s="39">
        <f t="shared" ref="C63:M63" si="8">SUM(C64:C65)</f>
        <v>1125</v>
      </c>
      <c r="D63" s="39">
        <f t="shared" si="8"/>
        <v>626</v>
      </c>
      <c r="E63" s="39">
        <f t="shared" si="8"/>
        <v>518</v>
      </c>
      <c r="F63" s="39">
        <f t="shared" si="8"/>
        <v>483</v>
      </c>
      <c r="G63" s="39">
        <f t="shared" si="8"/>
        <v>298</v>
      </c>
      <c r="H63" s="39">
        <f t="shared" si="8"/>
        <v>213</v>
      </c>
      <c r="I63" s="39">
        <f t="shared" si="8"/>
        <v>125</v>
      </c>
      <c r="J63" s="39">
        <f t="shared" si="8"/>
        <v>29</v>
      </c>
      <c r="K63" s="39">
        <f t="shared" si="8"/>
        <v>7</v>
      </c>
      <c r="L63" s="39">
        <f t="shared" si="8"/>
        <v>2</v>
      </c>
      <c r="M63" s="39">
        <f t="shared" si="8"/>
        <v>9821</v>
      </c>
      <c r="N63" s="47">
        <f>ROUND(M63/B63,3)</f>
        <v>2.867</v>
      </c>
    </row>
    <row r="64" spans="1:14">
      <c r="A64" s="38" t="s">
        <v>49</v>
      </c>
      <c r="B64" s="39">
        <v>897</v>
      </c>
      <c r="C64" s="39">
        <v>151</v>
      </c>
      <c r="D64" s="39">
        <v>233</v>
      </c>
      <c r="E64" s="39">
        <v>156</v>
      </c>
      <c r="F64" s="39">
        <v>126</v>
      </c>
      <c r="G64" s="39">
        <v>96</v>
      </c>
      <c r="H64" s="39">
        <v>76</v>
      </c>
      <c r="I64" s="39">
        <v>49</v>
      </c>
      <c r="J64" s="39">
        <v>9</v>
      </c>
      <c r="K64" s="39" t="s">
        <v>55</v>
      </c>
      <c r="L64" s="39">
        <v>1</v>
      </c>
      <c r="M64" s="39">
        <v>2950</v>
      </c>
      <c r="N64" s="40">
        <v>3.29</v>
      </c>
    </row>
    <row r="65" spans="1:14">
      <c r="A65" s="38" t="s">
        <v>50</v>
      </c>
      <c r="B65" s="39">
        <v>2529</v>
      </c>
      <c r="C65" s="39">
        <v>974</v>
      </c>
      <c r="D65" s="39">
        <v>393</v>
      </c>
      <c r="E65" s="39">
        <v>362</v>
      </c>
      <c r="F65" s="39">
        <v>357</v>
      </c>
      <c r="G65" s="39">
        <v>202</v>
      </c>
      <c r="H65" s="39">
        <v>137</v>
      </c>
      <c r="I65" s="39">
        <v>76</v>
      </c>
      <c r="J65" s="39">
        <v>20</v>
      </c>
      <c r="K65" s="39">
        <v>7</v>
      </c>
      <c r="L65" s="39">
        <v>1</v>
      </c>
      <c r="M65" s="39">
        <v>6871</v>
      </c>
      <c r="N65" s="40">
        <v>2.72</v>
      </c>
    </row>
    <row r="66" spans="1:14" ht="7.5" customHeight="1">
      <c r="A66" s="38"/>
    </row>
    <row r="67" spans="1:14">
      <c r="A67" s="38" t="s">
        <v>17</v>
      </c>
      <c r="B67" s="46">
        <f>SUM(B68:B69)</f>
        <v>4704</v>
      </c>
      <c r="C67" s="46">
        <f t="shared" ref="C67:M67" si="9">SUM(C68:C69)</f>
        <v>652</v>
      </c>
      <c r="D67" s="46">
        <f t="shared" si="9"/>
        <v>978</v>
      </c>
      <c r="E67" s="46">
        <f t="shared" si="9"/>
        <v>882</v>
      </c>
      <c r="F67" s="46">
        <f t="shared" si="9"/>
        <v>745</v>
      </c>
      <c r="G67" s="46">
        <f t="shared" si="9"/>
        <v>589</v>
      </c>
      <c r="H67" s="46">
        <f t="shared" si="9"/>
        <v>489</v>
      </c>
      <c r="I67" s="46">
        <f t="shared" si="9"/>
        <v>275</v>
      </c>
      <c r="J67" s="46">
        <f t="shared" si="9"/>
        <v>82</v>
      </c>
      <c r="K67" s="46">
        <f t="shared" si="9"/>
        <v>10</v>
      </c>
      <c r="L67" s="46">
        <f t="shared" si="9"/>
        <v>2</v>
      </c>
      <c r="M67" s="46">
        <f t="shared" si="9"/>
        <v>16805</v>
      </c>
      <c r="N67" s="47">
        <f>ROUND(M67/B67,3)</f>
        <v>3.5720000000000001</v>
      </c>
    </row>
    <row r="68" spans="1:14">
      <c r="A68" s="38" t="s">
        <v>51</v>
      </c>
      <c r="B68" s="39">
        <v>2510</v>
      </c>
      <c r="C68" s="39">
        <v>350</v>
      </c>
      <c r="D68" s="39">
        <v>526</v>
      </c>
      <c r="E68" s="39">
        <v>477</v>
      </c>
      <c r="F68" s="39">
        <v>394</v>
      </c>
      <c r="G68" s="39">
        <v>309</v>
      </c>
      <c r="H68" s="39">
        <v>264</v>
      </c>
      <c r="I68" s="39">
        <v>147</v>
      </c>
      <c r="J68" s="39">
        <v>38</v>
      </c>
      <c r="K68" s="39">
        <v>4</v>
      </c>
      <c r="L68" s="39">
        <v>1</v>
      </c>
      <c r="M68" s="39">
        <v>8918</v>
      </c>
      <c r="N68" s="40">
        <v>3.55</v>
      </c>
    </row>
    <row r="69" spans="1:14">
      <c r="A69" s="38" t="s">
        <v>52</v>
      </c>
      <c r="B69" s="39">
        <v>2194</v>
      </c>
      <c r="C69" s="39">
        <v>302</v>
      </c>
      <c r="D69" s="39">
        <v>452</v>
      </c>
      <c r="E69" s="39">
        <v>405</v>
      </c>
      <c r="F69" s="39">
        <v>351</v>
      </c>
      <c r="G69" s="39">
        <v>280</v>
      </c>
      <c r="H69" s="39">
        <v>225</v>
      </c>
      <c r="I69" s="39">
        <v>128</v>
      </c>
      <c r="J69" s="39">
        <v>44</v>
      </c>
      <c r="K69" s="39">
        <v>6</v>
      </c>
      <c r="L69" s="39">
        <v>1</v>
      </c>
      <c r="M69" s="39">
        <v>7887</v>
      </c>
      <c r="N69" s="40">
        <v>3.59</v>
      </c>
    </row>
    <row r="70" spans="1:14" ht="7.5" customHeight="1">
      <c r="A70" s="41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3"/>
    </row>
    <row r="71" spans="1:14">
      <c r="N71" s="44"/>
    </row>
    <row r="72" spans="1:14">
      <c r="N72" s="44"/>
    </row>
    <row r="73" spans="1:14">
      <c r="N73" s="44"/>
    </row>
    <row r="76" spans="1:14">
      <c r="N76" s="45"/>
    </row>
    <row r="77" spans="1:14">
      <c r="N77" s="45"/>
    </row>
    <row r="78" spans="1:14">
      <c r="N78" s="45"/>
    </row>
    <row r="79" spans="1:14">
      <c r="N79" s="45"/>
    </row>
    <row r="80" spans="1:14">
      <c r="N80" s="45"/>
    </row>
    <row r="81" spans="14:14">
      <c r="N81" s="45"/>
    </row>
    <row r="82" spans="14:14">
      <c r="N82" s="45"/>
    </row>
    <row r="83" spans="14:14">
      <c r="N83" s="45"/>
    </row>
    <row r="84" spans="14:14">
      <c r="N84" s="45"/>
    </row>
    <row r="85" spans="14:14">
      <c r="N85" s="45"/>
    </row>
    <row r="86" spans="14:14">
      <c r="N86" s="45"/>
    </row>
    <row r="87" spans="14:14">
      <c r="N87" s="45"/>
    </row>
    <row r="88" spans="14:14">
      <c r="N88" s="45"/>
    </row>
    <row r="89" spans="14:14">
      <c r="N89" s="45"/>
    </row>
    <row r="90" spans="14:14">
      <c r="N90" s="45"/>
    </row>
    <row r="91" spans="14:14">
      <c r="N91" s="45"/>
    </row>
    <row r="92" spans="14:14">
      <c r="N92" s="45"/>
    </row>
    <row r="93" spans="14:14">
      <c r="N93" s="45"/>
    </row>
    <row r="94" spans="14:14">
      <c r="N94" s="45"/>
    </row>
    <row r="95" spans="14:14">
      <c r="N95" s="45"/>
    </row>
    <row r="96" spans="14:14">
      <c r="N96" s="45"/>
    </row>
    <row r="97" spans="14:14">
      <c r="N97" s="45"/>
    </row>
    <row r="98" spans="14:14">
      <c r="N98" s="45"/>
    </row>
    <row r="99" spans="14:14">
      <c r="N99" s="45"/>
    </row>
    <row r="100" spans="14:14">
      <c r="N100" s="45"/>
    </row>
    <row r="101" spans="14:14">
      <c r="N101" s="45"/>
    </row>
    <row r="102" spans="14:14">
      <c r="N102" s="45"/>
    </row>
    <row r="103" spans="14:14">
      <c r="N103" s="45"/>
    </row>
    <row r="104" spans="14:14">
      <c r="N104" s="45"/>
    </row>
    <row r="105" spans="14:14">
      <c r="N105" s="45"/>
    </row>
    <row r="106" spans="14:14">
      <c r="N106" s="45"/>
    </row>
    <row r="107" spans="14:14">
      <c r="N107" s="45"/>
    </row>
    <row r="108" spans="14:14">
      <c r="N108" s="45"/>
    </row>
    <row r="109" spans="14:14">
      <c r="N109" s="45"/>
    </row>
    <row r="110" spans="14:14">
      <c r="N110" s="45"/>
    </row>
    <row r="111" spans="14:14">
      <c r="N111" s="45"/>
    </row>
    <row r="112" spans="14:14">
      <c r="N112" s="45"/>
    </row>
    <row r="113" spans="14:14">
      <c r="N113" s="45"/>
    </row>
    <row r="114" spans="14:14">
      <c r="N114" s="45"/>
    </row>
    <row r="115" spans="14:14">
      <c r="N115" s="45"/>
    </row>
    <row r="116" spans="14:14">
      <c r="N116" s="45"/>
    </row>
    <row r="117" spans="14:14">
      <c r="N117" s="45"/>
    </row>
    <row r="118" spans="14:14">
      <c r="N118" s="45"/>
    </row>
    <row r="119" spans="14:14">
      <c r="N119" s="45"/>
    </row>
    <row r="120" spans="14:14">
      <c r="N120" s="45"/>
    </row>
    <row r="121" spans="14:14">
      <c r="N121" s="45"/>
    </row>
    <row r="122" spans="14:14">
      <c r="N122" s="45"/>
    </row>
    <row r="123" spans="14:14">
      <c r="N123" s="45"/>
    </row>
    <row r="124" spans="14:14">
      <c r="N124" s="45"/>
    </row>
    <row r="125" spans="14:14">
      <c r="N125" s="45"/>
    </row>
    <row r="126" spans="14:14">
      <c r="N126" s="45"/>
    </row>
    <row r="127" spans="14:14">
      <c r="N127" s="45"/>
    </row>
    <row r="128" spans="14:14">
      <c r="N128" s="45"/>
    </row>
    <row r="129" spans="14:14">
      <c r="N129" s="45"/>
    </row>
    <row r="130" spans="14:14">
      <c r="N130" s="45"/>
    </row>
    <row r="131" spans="14:14">
      <c r="N131" s="45"/>
    </row>
    <row r="132" spans="14:14">
      <c r="N132" s="45"/>
    </row>
    <row r="133" spans="14:14">
      <c r="N133" s="45"/>
    </row>
  </sheetData>
  <mergeCells count="4">
    <mergeCell ref="B3:N3"/>
    <mergeCell ref="B4:L4"/>
    <mergeCell ref="M4:M5"/>
    <mergeCell ref="N4:N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33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3.5"/>
  <cols>
    <col min="1" max="1" width="12.625" style="22" customWidth="1"/>
    <col min="2" max="16384" width="9" style="22"/>
  </cols>
  <sheetData>
    <row r="1" spans="1:14">
      <c r="A1" s="22" t="s">
        <v>59</v>
      </c>
    </row>
    <row r="3" spans="1:14">
      <c r="A3" s="23"/>
      <c r="B3" s="78" t="s">
        <v>24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4" ht="29.25" customHeight="1">
      <c r="A4" s="24"/>
      <c r="B4" s="80" t="s">
        <v>19</v>
      </c>
      <c r="C4" s="81"/>
      <c r="D4" s="81"/>
      <c r="E4" s="81"/>
      <c r="F4" s="81"/>
      <c r="G4" s="81"/>
      <c r="H4" s="81"/>
      <c r="I4" s="81"/>
      <c r="J4" s="81"/>
      <c r="K4" s="81"/>
      <c r="L4" s="82"/>
      <c r="M4" s="83" t="s">
        <v>22</v>
      </c>
      <c r="N4" s="85" t="s">
        <v>23</v>
      </c>
    </row>
    <row r="5" spans="1:14" s="28" customFormat="1" ht="34.5" customHeight="1">
      <c r="A5" s="25"/>
      <c r="B5" s="26" t="s">
        <v>18</v>
      </c>
      <c r="C5" s="27" t="s">
        <v>20</v>
      </c>
      <c r="D5" s="26">
        <v>2</v>
      </c>
      <c r="E5" s="26">
        <v>3</v>
      </c>
      <c r="F5" s="26">
        <v>4</v>
      </c>
      <c r="G5" s="26">
        <v>5</v>
      </c>
      <c r="H5" s="26">
        <v>6</v>
      </c>
      <c r="I5" s="26">
        <v>7</v>
      </c>
      <c r="J5" s="26">
        <v>8</v>
      </c>
      <c r="K5" s="26">
        <v>9</v>
      </c>
      <c r="L5" s="26" t="s">
        <v>21</v>
      </c>
      <c r="M5" s="84"/>
      <c r="N5" s="86"/>
    </row>
    <row r="6" spans="1:14" s="28" customFormat="1" ht="7.5" customHeight="1">
      <c r="A6" s="29"/>
      <c r="B6" s="30"/>
      <c r="C6" s="31"/>
      <c r="D6" s="30"/>
      <c r="E6" s="30"/>
      <c r="F6" s="30"/>
      <c r="G6" s="30"/>
      <c r="H6" s="30"/>
      <c r="I6" s="30"/>
      <c r="J6" s="30"/>
      <c r="K6" s="30"/>
      <c r="L6" s="30"/>
      <c r="M6" s="30"/>
      <c r="N6" s="31"/>
    </row>
    <row r="7" spans="1:14">
      <c r="A7" s="32" t="s">
        <v>0</v>
      </c>
      <c r="B7" s="59">
        <v>246132</v>
      </c>
      <c r="C7" s="59">
        <v>47626</v>
      </c>
      <c r="D7" s="59">
        <v>49170</v>
      </c>
      <c r="E7" s="59">
        <v>42794</v>
      </c>
      <c r="F7" s="59">
        <v>44284</v>
      </c>
      <c r="G7" s="59">
        <v>27874</v>
      </c>
      <c r="H7" s="59">
        <v>21536</v>
      </c>
      <c r="I7" s="59">
        <v>10169</v>
      </c>
      <c r="J7" s="59">
        <v>2245</v>
      </c>
      <c r="K7" s="21">
        <v>369</v>
      </c>
      <c r="L7" s="21">
        <v>65</v>
      </c>
      <c r="M7" s="54">
        <v>813200</v>
      </c>
      <c r="N7" s="56">
        <v>3.3</v>
      </c>
    </row>
    <row r="8" spans="1:14" ht="7.5" customHeight="1">
      <c r="A8" s="32"/>
      <c r="B8" s="59"/>
      <c r="C8" s="59"/>
      <c r="D8" s="59"/>
      <c r="E8" s="59"/>
      <c r="F8" s="59"/>
      <c r="G8" s="59"/>
      <c r="H8" s="59"/>
      <c r="I8" s="59"/>
      <c r="J8" s="59"/>
      <c r="K8" s="21"/>
      <c r="L8" s="21"/>
      <c r="M8" s="54"/>
      <c r="N8" s="56"/>
    </row>
    <row r="9" spans="1:14">
      <c r="A9" s="32" t="s">
        <v>1</v>
      </c>
      <c r="B9" s="33">
        <f t="shared" ref="B9:M9" si="0">SUM(B10:B13)</f>
        <v>87491</v>
      </c>
      <c r="C9" s="33">
        <f t="shared" si="0"/>
        <v>20939</v>
      </c>
      <c r="D9" s="33">
        <f t="shared" si="0"/>
        <v>17630</v>
      </c>
      <c r="E9" s="33">
        <f t="shared" si="0"/>
        <v>15244</v>
      </c>
      <c r="F9" s="33">
        <f t="shared" si="0"/>
        <v>15702</v>
      </c>
      <c r="G9" s="33">
        <f t="shared" si="0"/>
        <v>8721</v>
      </c>
      <c r="H9" s="33">
        <f t="shared" si="0"/>
        <v>6120</v>
      </c>
      <c r="I9" s="33">
        <f t="shared" si="0"/>
        <v>2515</v>
      </c>
      <c r="J9" s="33">
        <f t="shared" si="0"/>
        <v>518</v>
      </c>
      <c r="K9" s="33">
        <f t="shared" si="0"/>
        <v>81</v>
      </c>
      <c r="L9" s="33">
        <f t="shared" si="0"/>
        <v>21</v>
      </c>
      <c r="M9" s="33">
        <f t="shared" si="0"/>
        <v>267758</v>
      </c>
      <c r="N9" s="57">
        <f>ROUND(M9/B9,3)</f>
        <v>3.06</v>
      </c>
    </row>
    <row r="10" spans="1:14">
      <c r="A10" s="32" t="s">
        <v>25</v>
      </c>
      <c r="B10" s="59">
        <v>83180</v>
      </c>
      <c r="C10" s="59">
        <v>20607</v>
      </c>
      <c r="D10" s="59">
        <v>16807</v>
      </c>
      <c r="E10" s="59">
        <v>14464</v>
      </c>
      <c r="F10" s="59">
        <v>14913</v>
      </c>
      <c r="G10" s="59">
        <v>8089</v>
      </c>
      <c r="H10" s="59">
        <v>5554</v>
      </c>
      <c r="I10" s="59">
        <v>2209</v>
      </c>
      <c r="J10" s="21">
        <v>447</v>
      </c>
      <c r="K10" s="21">
        <v>71</v>
      </c>
      <c r="L10" s="21">
        <v>19</v>
      </c>
      <c r="M10" s="54">
        <v>250908</v>
      </c>
      <c r="N10" s="56">
        <v>3.02</v>
      </c>
    </row>
    <row r="11" spans="1:14">
      <c r="A11" s="32" t="s">
        <v>26</v>
      </c>
      <c r="B11" s="59">
        <v>1388</v>
      </c>
      <c r="C11" s="21">
        <v>105</v>
      </c>
      <c r="D11" s="21">
        <v>306</v>
      </c>
      <c r="E11" s="21">
        <v>209</v>
      </c>
      <c r="F11" s="21">
        <v>204</v>
      </c>
      <c r="G11" s="21">
        <v>190</v>
      </c>
      <c r="H11" s="21">
        <v>223</v>
      </c>
      <c r="I11" s="21">
        <v>118</v>
      </c>
      <c r="J11" s="21">
        <v>26</v>
      </c>
      <c r="K11" s="21">
        <v>5</v>
      </c>
      <c r="L11" s="21">
        <v>2</v>
      </c>
      <c r="M11" s="54">
        <v>5547</v>
      </c>
      <c r="N11" s="56">
        <v>4</v>
      </c>
    </row>
    <row r="12" spans="1:14">
      <c r="A12" s="32" t="s">
        <v>27</v>
      </c>
      <c r="B12" s="21">
        <v>587</v>
      </c>
      <c r="C12" s="21">
        <v>90</v>
      </c>
      <c r="D12" s="21">
        <v>146</v>
      </c>
      <c r="E12" s="21">
        <v>100</v>
      </c>
      <c r="F12" s="21">
        <v>79</v>
      </c>
      <c r="G12" s="21">
        <v>77</v>
      </c>
      <c r="H12" s="21">
        <v>53</v>
      </c>
      <c r="I12" s="21">
        <v>34</v>
      </c>
      <c r="J12" s="21">
        <v>6</v>
      </c>
      <c r="K12" s="21">
        <v>2</v>
      </c>
      <c r="L12" s="21" t="s">
        <v>56</v>
      </c>
      <c r="M12" s="54">
        <v>2005</v>
      </c>
      <c r="N12" s="56">
        <v>3.42</v>
      </c>
    </row>
    <row r="13" spans="1:14">
      <c r="A13" s="32" t="s">
        <v>28</v>
      </c>
      <c r="B13" s="59">
        <v>2336</v>
      </c>
      <c r="C13" s="21">
        <v>137</v>
      </c>
      <c r="D13" s="21">
        <v>371</v>
      </c>
      <c r="E13" s="21">
        <v>471</v>
      </c>
      <c r="F13" s="21">
        <v>506</v>
      </c>
      <c r="G13" s="21">
        <v>365</v>
      </c>
      <c r="H13" s="21">
        <v>290</v>
      </c>
      <c r="I13" s="21">
        <v>154</v>
      </c>
      <c r="J13" s="21">
        <v>39</v>
      </c>
      <c r="K13" s="21">
        <v>3</v>
      </c>
      <c r="L13" s="21" t="s">
        <v>56</v>
      </c>
      <c r="M13" s="54">
        <v>9298</v>
      </c>
      <c r="N13" s="56">
        <v>3.98</v>
      </c>
    </row>
    <row r="14" spans="1:14" ht="7.5" customHeight="1">
      <c r="A14" s="32"/>
      <c r="B14" s="5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54"/>
      <c r="N14" s="56"/>
    </row>
    <row r="15" spans="1:14">
      <c r="A15" s="32" t="s">
        <v>2</v>
      </c>
      <c r="B15" s="59">
        <v>23072</v>
      </c>
      <c r="C15" s="59">
        <v>5445</v>
      </c>
      <c r="D15" s="59">
        <v>5617</v>
      </c>
      <c r="E15" s="59">
        <v>4334</v>
      </c>
      <c r="F15" s="59">
        <v>4169</v>
      </c>
      <c r="G15" s="59">
        <v>1972</v>
      </c>
      <c r="H15" s="21">
        <v>985</v>
      </c>
      <c r="I15" s="21">
        <v>458</v>
      </c>
      <c r="J15" s="21">
        <v>78</v>
      </c>
      <c r="K15" s="21">
        <v>11</v>
      </c>
      <c r="L15" s="21">
        <v>3</v>
      </c>
      <c r="M15" s="54">
        <v>66088</v>
      </c>
      <c r="N15" s="56">
        <v>2.86</v>
      </c>
    </row>
    <row r="16" spans="1:14" ht="7.5" customHeight="1">
      <c r="A16" s="32"/>
      <c r="B16" s="59"/>
      <c r="C16" s="59"/>
      <c r="D16" s="59"/>
      <c r="E16" s="59"/>
      <c r="F16" s="59"/>
      <c r="G16" s="59"/>
      <c r="H16" s="59"/>
      <c r="I16" s="21"/>
      <c r="J16" s="21"/>
      <c r="K16" s="21"/>
      <c r="L16" s="21"/>
      <c r="M16" s="54"/>
      <c r="N16" s="56"/>
    </row>
    <row r="17" spans="1:14">
      <c r="A17" s="32" t="s">
        <v>3</v>
      </c>
      <c r="B17" s="59">
        <v>10318</v>
      </c>
      <c r="C17" s="59">
        <v>1997</v>
      </c>
      <c r="D17" s="59">
        <v>2346</v>
      </c>
      <c r="E17" s="59">
        <v>1902</v>
      </c>
      <c r="F17" s="59">
        <v>1632</v>
      </c>
      <c r="G17" s="59">
        <v>1106</v>
      </c>
      <c r="H17" s="21">
        <v>841</v>
      </c>
      <c r="I17" s="21">
        <v>409</v>
      </c>
      <c r="J17" s="21">
        <v>70</v>
      </c>
      <c r="K17" s="21">
        <v>12</v>
      </c>
      <c r="L17" s="21">
        <v>3</v>
      </c>
      <c r="M17" s="54">
        <v>33061</v>
      </c>
      <c r="N17" s="56">
        <v>3.2</v>
      </c>
    </row>
    <row r="18" spans="1:14" ht="7.5" customHeight="1">
      <c r="A18" s="32"/>
      <c r="B18" s="59"/>
      <c r="C18" s="59"/>
      <c r="D18" s="59"/>
      <c r="E18" s="59"/>
      <c r="F18" s="59"/>
      <c r="G18" s="59"/>
      <c r="H18" s="21"/>
      <c r="I18" s="21"/>
      <c r="J18" s="21"/>
      <c r="K18" s="21"/>
      <c r="L18" s="21"/>
      <c r="M18" s="54"/>
      <c r="N18" s="56"/>
    </row>
    <row r="19" spans="1:14">
      <c r="A19" s="32" t="s">
        <v>4</v>
      </c>
      <c r="B19" s="33">
        <f t="shared" ref="B19:M19" si="1">SUM(B20:B21)</f>
        <v>10833</v>
      </c>
      <c r="C19" s="33">
        <f t="shared" si="1"/>
        <v>1336</v>
      </c>
      <c r="D19" s="33">
        <f t="shared" si="1"/>
        <v>2162</v>
      </c>
      <c r="E19" s="33">
        <f t="shared" si="1"/>
        <v>1852</v>
      </c>
      <c r="F19" s="33">
        <f t="shared" si="1"/>
        <v>1771</v>
      </c>
      <c r="G19" s="33">
        <f t="shared" si="1"/>
        <v>1419</v>
      </c>
      <c r="H19" s="33">
        <f t="shared" si="1"/>
        <v>1386</v>
      </c>
      <c r="I19" s="33">
        <f t="shared" si="1"/>
        <v>723</v>
      </c>
      <c r="J19" s="33">
        <f t="shared" si="1"/>
        <v>154</v>
      </c>
      <c r="K19" s="33">
        <f t="shared" si="1"/>
        <v>26</v>
      </c>
      <c r="L19" s="33">
        <f t="shared" si="1"/>
        <v>4</v>
      </c>
      <c r="M19" s="33">
        <f t="shared" si="1"/>
        <v>40278</v>
      </c>
      <c r="N19" s="57">
        <f>ROUND(M19/B19,3)</f>
        <v>3.718</v>
      </c>
    </row>
    <row r="20" spans="1:14">
      <c r="A20" s="32" t="s">
        <v>29</v>
      </c>
      <c r="B20" s="59">
        <v>10538</v>
      </c>
      <c r="C20" s="59">
        <v>1253</v>
      </c>
      <c r="D20" s="59">
        <v>2077</v>
      </c>
      <c r="E20" s="59">
        <v>1813</v>
      </c>
      <c r="F20" s="59">
        <v>1737</v>
      </c>
      <c r="G20" s="59">
        <v>1398</v>
      </c>
      <c r="H20" s="59">
        <v>1368</v>
      </c>
      <c r="I20" s="21">
        <v>708</v>
      </c>
      <c r="J20" s="21">
        <v>154</v>
      </c>
      <c r="K20" s="21">
        <v>26</v>
      </c>
      <c r="L20" s="21">
        <v>4</v>
      </c>
      <c r="M20" s="54">
        <v>39454</v>
      </c>
      <c r="N20" s="56">
        <v>3.74</v>
      </c>
    </row>
    <row r="21" spans="1:14">
      <c r="A21" s="32" t="s">
        <v>30</v>
      </c>
      <c r="B21" s="21">
        <v>295</v>
      </c>
      <c r="C21" s="21">
        <v>83</v>
      </c>
      <c r="D21" s="21">
        <v>85</v>
      </c>
      <c r="E21" s="21">
        <v>39</v>
      </c>
      <c r="F21" s="21">
        <v>34</v>
      </c>
      <c r="G21" s="21">
        <v>21</v>
      </c>
      <c r="H21" s="21">
        <v>18</v>
      </c>
      <c r="I21" s="21">
        <v>15</v>
      </c>
      <c r="J21" s="21" t="s">
        <v>56</v>
      </c>
      <c r="K21" s="21" t="s">
        <v>56</v>
      </c>
      <c r="L21" s="21" t="s">
        <v>56</v>
      </c>
      <c r="M21" s="55">
        <v>824</v>
      </c>
      <c r="N21" s="56">
        <v>2.79</v>
      </c>
    </row>
    <row r="22" spans="1:14" ht="7.5" customHeight="1">
      <c r="A22" s="32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55"/>
      <c r="N22" s="56"/>
    </row>
    <row r="23" spans="1:14">
      <c r="A23" s="32" t="s">
        <v>5</v>
      </c>
      <c r="B23" s="59">
        <v>7721</v>
      </c>
      <c r="C23" s="21">
        <v>914</v>
      </c>
      <c r="D23" s="59">
        <v>1641</v>
      </c>
      <c r="E23" s="59">
        <v>1272</v>
      </c>
      <c r="F23" s="59">
        <v>1270</v>
      </c>
      <c r="G23" s="21">
        <v>994</v>
      </c>
      <c r="H23" s="21">
        <v>963</v>
      </c>
      <c r="I23" s="21">
        <v>494</v>
      </c>
      <c r="J23" s="21">
        <v>152</v>
      </c>
      <c r="K23" s="21">
        <v>19</v>
      </c>
      <c r="L23" s="21">
        <v>2</v>
      </c>
      <c r="M23" s="54">
        <v>28705</v>
      </c>
      <c r="N23" s="56">
        <v>3.72</v>
      </c>
    </row>
    <row r="24" spans="1:14" ht="7.5" customHeight="1">
      <c r="A24" s="32"/>
      <c r="B24" s="59"/>
      <c r="C24" s="21"/>
      <c r="D24" s="59"/>
      <c r="E24" s="59"/>
      <c r="F24" s="59"/>
      <c r="G24" s="21"/>
      <c r="H24" s="21"/>
      <c r="I24" s="21"/>
      <c r="J24" s="21"/>
      <c r="K24" s="21"/>
      <c r="L24" s="21"/>
      <c r="M24" s="54"/>
      <c r="N24" s="56"/>
    </row>
    <row r="25" spans="1:14">
      <c r="A25" s="32" t="s">
        <v>6</v>
      </c>
      <c r="B25" s="59">
        <v>16872</v>
      </c>
      <c r="C25" s="59">
        <v>1980</v>
      </c>
      <c r="D25" s="59">
        <v>3126</v>
      </c>
      <c r="E25" s="59">
        <v>3196</v>
      </c>
      <c r="F25" s="59">
        <v>3481</v>
      </c>
      <c r="G25" s="59">
        <v>2328</v>
      </c>
      <c r="H25" s="59">
        <v>1711</v>
      </c>
      <c r="I25" s="21">
        <v>792</v>
      </c>
      <c r="J25" s="21">
        <v>207</v>
      </c>
      <c r="K25" s="21">
        <v>45</v>
      </c>
      <c r="L25" s="21">
        <v>6</v>
      </c>
      <c r="M25" s="54">
        <v>61316</v>
      </c>
      <c r="N25" s="56">
        <v>3.63</v>
      </c>
    </row>
    <row r="26" spans="1:14" ht="7.5" customHeight="1">
      <c r="A26" s="32"/>
      <c r="B26" s="59"/>
      <c r="C26" s="59"/>
      <c r="D26" s="59"/>
      <c r="E26" s="59"/>
      <c r="F26" s="59"/>
      <c r="G26" s="59"/>
      <c r="H26" s="59"/>
      <c r="I26" s="21"/>
      <c r="J26" s="21"/>
      <c r="K26" s="21"/>
      <c r="L26" s="21"/>
      <c r="M26" s="54"/>
      <c r="N26" s="56"/>
    </row>
    <row r="27" spans="1:14">
      <c r="A27" s="32" t="s">
        <v>7</v>
      </c>
      <c r="B27" s="33">
        <f t="shared" ref="B27:M27" si="2">SUM(B28:B29)</f>
        <v>9305</v>
      </c>
      <c r="C27" s="33">
        <f t="shared" si="2"/>
        <v>1770</v>
      </c>
      <c r="D27" s="33">
        <f t="shared" si="2"/>
        <v>1732</v>
      </c>
      <c r="E27" s="33">
        <f t="shared" si="2"/>
        <v>1482</v>
      </c>
      <c r="F27" s="33">
        <f t="shared" si="2"/>
        <v>1604</v>
      </c>
      <c r="G27" s="33">
        <f t="shared" si="2"/>
        <v>1166</v>
      </c>
      <c r="H27" s="33">
        <f t="shared" si="2"/>
        <v>1000</v>
      </c>
      <c r="I27" s="33">
        <f t="shared" si="2"/>
        <v>449</v>
      </c>
      <c r="J27" s="33">
        <f t="shared" si="2"/>
        <v>89</v>
      </c>
      <c r="K27" s="33">
        <f t="shared" si="2"/>
        <v>12</v>
      </c>
      <c r="L27" s="33">
        <f t="shared" si="2"/>
        <v>1</v>
      </c>
      <c r="M27" s="33">
        <f t="shared" si="2"/>
        <v>31899</v>
      </c>
      <c r="N27" s="57">
        <f>ROUND(M27/B27,3)</f>
        <v>3.4279999999999999</v>
      </c>
    </row>
    <row r="28" spans="1:14">
      <c r="A28" s="32" t="s">
        <v>31</v>
      </c>
      <c r="B28" s="59">
        <v>4549</v>
      </c>
      <c r="C28" s="59">
        <v>1225</v>
      </c>
      <c r="D28" s="21">
        <v>842</v>
      </c>
      <c r="E28" s="21">
        <v>684</v>
      </c>
      <c r="F28" s="21">
        <v>623</v>
      </c>
      <c r="G28" s="21">
        <v>501</v>
      </c>
      <c r="H28" s="21">
        <v>433</v>
      </c>
      <c r="I28" s="21">
        <v>194</v>
      </c>
      <c r="J28" s="21">
        <v>42</v>
      </c>
      <c r="K28" s="21">
        <v>4</v>
      </c>
      <c r="L28" s="21">
        <v>1</v>
      </c>
      <c r="M28" s="54">
        <v>14296</v>
      </c>
      <c r="N28" s="56">
        <v>3.14</v>
      </c>
    </row>
    <row r="29" spans="1:14">
      <c r="A29" s="32" t="s">
        <v>32</v>
      </c>
      <c r="B29" s="59">
        <v>4756</v>
      </c>
      <c r="C29" s="21">
        <v>545</v>
      </c>
      <c r="D29" s="21">
        <v>890</v>
      </c>
      <c r="E29" s="21">
        <v>798</v>
      </c>
      <c r="F29" s="21">
        <v>981</v>
      </c>
      <c r="G29" s="21">
        <v>665</v>
      </c>
      <c r="H29" s="21">
        <v>567</v>
      </c>
      <c r="I29" s="21">
        <v>255</v>
      </c>
      <c r="J29" s="21">
        <v>47</v>
      </c>
      <c r="K29" s="21">
        <v>8</v>
      </c>
      <c r="L29" s="21" t="s">
        <v>56</v>
      </c>
      <c r="M29" s="54">
        <v>17603</v>
      </c>
      <c r="N29" s="56">
        <v>3.7</v>
      </c>
    </row>
    <row r="30" spans="1:14" ht="7.5" customHeight="1">
      <c r="A30" s="32"/>
      <c r="B30" s="59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54"/>
      <c r="N30" s="56"/>
    </row>
    <row r="31" spans="1:14">
      <c r="A31" s="32" t="s">
        <v>8</v>
      </c>
      <c r="B31" s="33">
        <f t="shared" ref="B31:M31" si="3">SUM(B32:B33)</f>
        <v>24195</v>
      </c>
      <c r="C31" s="33">
        <f t="shared" si="3"/>
        <v>4208</v>
      </c>
      <c r="D31" s="33">
        <f t="shared" si="3"/>
        <v>4505</v>
      </c>
      <c r="E31" s="33">
        <f t="shared" si="3"/>
        <v>4071</v>
      </c>
      <c r="F31" s="33">
        <f t="shared" si="3"/>
        <v>4406</v>
      </c>
      <c r="G31" s="33">
        <f t="shared" si="3"/>
        <v>2849</v>
      </c>
      <c r="H31" s="33">
        <f t="shared" si="3"/>
        <v>2494</v>
      </c>
      <c r="I31" s="33">
        <f t="shared" si="3"/>
        <v>1283</v>
      </c>
      <c r="J31" s="33">
        <f t="shared" si="3"/>
        <v>320</v>
      </c>
      <c r="K31" s="33">
        <f t="shared" si="3"/>
        <v>48</v>
      </c>
      <c r="L31" s="33">
        <f t="shared" si="3"/>
        <v>11</v>
      </c>
      <c r="M31" s="33">
        <f t="shared" si="3"/>
        <v>84351</v>
      </c>
      <c r="N31" s="57">
        <f>ROUND(M31/B31,3)</f>
        <v>3.4860000000000002</v>
      </c>
    </row>
    <row r="32" spans="1:14">
      <c r="A32" s="32" t="s">
        <v>33</v>
      </c>
      <c r="B32" s="59">
        <v>20662</v>
      </c>
      <c r="C32" s="59">
        <v>3897</v>
      </c>
      <c r="D32" s="59">
        <v>3911</v>
      </c>
      <c r="E32" s="59">
        <v>3508</v>
      </c>
      <c r="F32" s="59">
        <v>3794</v>
      </c>
      <c r="G32" s="59">
        <v>2341</v>
      </c>
      <c r="H32" s="59">
        <v>1962</v>
      </c>
      <c r="I32" s="21">
        <v>973</v>
      </c>
      <c r="J32" s="21">
        <v>235</v>
      </c>
      <c r="K32" s="21">
        <v>32</v>
      </c>
      <c r="L32" s="21">
        <v>9</v>
      </c>
      <c r="M32" s="54">
        <v>69969</v>
      </c>
      <c r="N32" s="56">
        <v>3.39</v>
      </c>
    </row>
    <row r="33" spans="1:14">
      <c r="A33" s="32" t="s">
        <v>34</v>
      </c>
      <c r="B33" s="59">
        <v>3533</v>
      </c>
      <c r="C33" s="21">
        <v>311</v>
      </c>
      <c r="D33" s="21">
        <v>594</v>
      </c>
      <c r="E33" s="21">
        <v>563</v>
      </c>
      <c r="F33" s="21">
        <v>612</v>
      </c>
      <c r="G33" s="21">
        <v>508</v>
      </c>
      <c r="H33" s="21">
        <v>532</v>
      </c>
      <c r="I33" s="21">
        <v>310</v>
      </c>
      <c r="J33" s="21">
        <v>85</v>
      </c>
      <c r="K33" s="21">
        <v>16</v>
      </c>
      <c r="L33" s="21">
        <v>2</v>
      </c>
      <c r="M33" s="54">
        <v>14382</v>
      </c>
      <c r="N33" s="56">
        <v>4.07</v>
      </c>
    </row>
    <row r="34" spans="1:14" ht="7.5" customHeight="1">
      <c r="A34" s="32"/>
      <c r="B34" s="59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54"/>
      <c r="N34" s="56"/>
    </row>
    <row r="35" spans="1:14">
      <c r="A35" s="32" t="s">
        <v>9</v>
      </c>
      <c r="B35" s="33">
        <f t="shared" ref="B35:M35" si="4">SUM(B36:B39)</f>
        <v>23856</v>
      </c>
      <c r="C35" s="33">
        <f t="shared" si="4"/>
        <v>3074</v>
      </c>
      <c r="D35" s="33">
        <f t="shared" si="4"/>
        <v>4280</v>
      </c>
      <c r="E35" s="33">
        <f t="shared" si="4"/>
        <v>4300</v>
      </c>
      <c r="F35" s="33">
        <f t="shared" si="4"/>
        <v>4981</v>
      </c>
      <c r="G35" s="33">
        <f t="shared" si="4"/>
        <v>3338</v>
      </c>
      <c r="H35" s="33">
        <f t="shared" si="4"/>
        <v>2541</v>
      </c>
      <c r="I35" s="33">
        <f t="shared" si="4"/>
        <v>1068</v>
      </c>
      <c r="J35" s="33">
        <f t="shared" si="4"/>
        <v>232</v>
      </c>
      <c r="K35" s="33">
        <f t="shared" si="4"/>
        <v>37</v>
      </c>
      <c r="L35" s="33">
        <f t="shared" si="4"/>
        <v>5</v>
      </c>
      <c r="M35" s="33">
        <f t="shared" si="4"/>
        <v>86109</v>
      </c>
      <c r="N35" s="57">
        <f>ROUND(M35/B35,3)</f>
        <v>3.61</v>
      </c>
    </row>
    <row r="36" spans="1:14">
      <c r="A36" s="32" t="s">
        <v>35</v>
      </c>
      <c r="B36" s="59">
        <v>6939</v>
      </c>
      <c r="C36" s="59">
        <v>1158</v>
      </c>
      <c r="D36" s="59">
        <v>1407</v>
      </c>
      <c r="E36" s="59">
        <v>1183</v>
      </c>
      <c r="F36" s="59">
        <v>1336</v>
      </c>
      <c r="G36" s="21">
        <v>873</v>
      </c>
      <c r="H36" s="21">
        <v>680</v>
      </c>
      <c r="I36" s="21">
        <v>248</v>
      </c>
      <c r="J36" s="21">
        <v>47</v>
      </c>
      <c r="K36" s="21">
        <v>6</v>
      </c>
      <c r="L36" s="21">
        <v>1</v>
      </c>
      <c r="M36" s="54">
        <v>23486</v>
      </c>
      <c r="N36" s="56">
        <v>3.38</v>
      </c>
    </row>
    <row r="37" spans="1:14">
      <c r="A37" s="32" t="s">
        <v>36</v>
      </c>
      <c r="B37" s="59">
        <v>8070</v>
      </c>
      <c r="C37" s="59">
        <v>1076</v>
      </c>
      <c r="D37" s="59">
        <v>1394</v>
      </c>
      <c r="E37" s="59">
        <v>1436</v>
      </c>
      <c r="F37" s="59">
        <v>1691</v>
      </c>
      <c r="G37" s="59">
        <v>1141</v>
      </c>
      <c r="H37" s="21">
        <v>873</v>
      </c>
      <c r="I37" s="21">
        <v>363</v>
      </c>
      <c r="J37" s="21">
        <v>80</v>
      </c>
      <c r="K37" s="21">
        <v>16</v>
      </c>
      <c r="L37" s="21" t="s">
        <v>56</v>
      </c>
      <c r="M37" s="54">
        <v>29204</v>
      </c>
      <c r="N37" s="56">
        <v>3.62</v>
      </c>
    </row>
    <row r="38" spans="1:14">
      <c r="A38" s="32" t="s">
        <v>37</v>
      </c>
      <c r="B38" s="59">
        <v>5973</v>
      </c>
      <c r="C38" s="21">
        <v>648</v>
      </c>
      <c r="D38" s="59">
        <v>1064</v>
      </c>
      <c r="E38" s="59">
        <v>1182</v>
      </c>
      <c r="F38" s="59">
        <v>1348</v>
      </c>
      <c r="G38" s="21">
        <v>825</v>
      </c>
      <c r="H38" s="21">
        <v>587</v>
      </c>
      <c r="I38" s="21">
        <v>245</v>
      </c>
      <c r="J38" s="21">
        <v>62</v>
      </c>
      <c r="K38" s="21">
        <v>9</v>
      </c>
      <c r="L38" s="21">
        <v>3</v>
      </c>
      <c r="M38" s="54">
        <v>21683</v>
      </c>
      <c r="N38" s="56">
        <v>3.63</v>
      </c>
    </row>
    <row r="39" spans="1:14">
      <c r="A39" s="32" t="s">
        <v>38</v>
      </c>
      <c r="B39" s="59">
        <v>2874</v>
      </c>
      <c r="C39" s="21">
        <v>192</v>
      </c>
      <c r="D39" s="21">
        <v>415</v>
      </c>
      <c r="E39" s="21">
        <v>499</v>
      </c>
      <c r="F39" s="21">
        <v>606</v>
      </c>
      <c r="G39" s="21">
        <v>499</v>
      </c>
      <c r="H39" s="21">
        <v>401</v>
      </c>
      <c r="I39" s="21">
        <v>212</v>
      </c>
      <c r="J39" s="21">
        <v>43</v>
      </c>
      <c r="K39" s="21">
        <v>6</v>
      </c>
      <c r="L39" s="21">
        <v>1</v>
      </c>
      <c r="M39" s="54">
        <v>11736</v>
      </c>
      <c r="N39" s="56">
        <v>4.08</v>
      </c>
    </row>
    <row r="40" spans="1:14" ht="7.5" customHeight="1">
      <c r="A40" s="32"/>
      <c r="B40" s="59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54"/>
      <c r="N40" s="56"/>
    </row>
    <row r="41" spans="1:14">
      <c r="A41" s="32" t="s">
        <v>10</v>
      </c>
      <c r="B41" s="33">
        <f t="shared" ref="B41:M41" si="5">SUM(B42:B44)</f>
        <v>5831</v>
      </c>
      <c r="C41" s="33">
        <f t="shared" si="5"/>
        <v>1427</v>
      </c>
      <c r="D41" s="33">
        <f t="shared" si="5"/>
        <v>890</v>
      </c>
      <c r="E41" s="33">
        <f t="shared" si="5"/>
        <v>819</v>
      </c>
      <c r="F41" s="33">
        <f t="shared" si="5"/>
        <v>917</v>
      </c>
      <c r="G41" s="33">
        <f t="shared" si="5"/>
        <v>722</v>
      </c>
      <c r="H41" s="33">
        <f t="shared" si="5"/>
        <v>646</v>
      </c>
      <c r="I41" s="33">
        <f t="shared" si="5"/>
        <v>334</v>
      </c>
      <c r="J41" s="33">
        <f t="shared" si="5"/>
        <v>57</v>
      </c>
      <c r="K41" s="33">
        <f t="shared" si="5"/>
        <v>18</v>
      </c>
      <c r="L41" s="33">
        <f t="shared" si="5"/>
        <v>1</v>
      </c>
      <c r="M41" s="33">
        <f t="shared" si="5"/>
        <v>19784</v>
      </c>
      <c r="N41" s="57">
        <f>ROUND(M41/B41,3)</f>
        <v>3.3929999999999998</v>
      </c>
    </row>
    <row r="42" spans="1:14">
      <c r="A42" s="32" t="s">
        <v>39</v>
      </c>
      <c r="B42" s="59">
        <v>3442</v>
      </c>
      <c r="C42" s="59">
        <v>1212</v>
      </c>
      <c r="D42" s="21">
        <v>510</v>
      </c>
      <c r="E42" s="21">
        <v>466</v>
      </c>
      <c r="F42" s="21">
        <v>496</v>
      </c>
      <c r="G42" s="21">
        <v>317</v>
      </c>
      <c r="H42" s="21">
        <v>284</v>
      </c>
      <c r="I42" s="21">
        <v>125</v>
      </c>
      <c r="J42" s="21">
        <v>24</v>
      </c>
      <c r="K42" s="21">
        <v>8</v>
      </c>
      <c r="L42" s="21" t="s">
        <v>56</v>
      </c>
      <c r="M42" s="54">
        <v>10042</v>
      </c>
      <c r="N42" s="56">
        <v>2.92</v>
      </c>
    </row>
    <row r="43" spans="1:14">
      <c r="A43" s="32" t="s">
        <v>40</v>
      </c>
      <c r="B43" s="59">
        <v>1530</v>
      </c>
      <c r="C43" s="21">
        <v>154</v>
      </c>
      <c r="D43" s="21">
        <v>256</v>
      </c>
      <c r="E43" s="21">
        <v>225</v>
      </c>
      <c r="F43" s="21">
        <v>270</v>
      </c>
      <c r="G43" s="21">
        <v>261</v>
      </c>
      <c r="H43" s="21">
        <v>211</v>
      </c>
      <c r="I43" s="21">
        <v>125</v>
      </c>
      <c r="J43" s="21">
        <v>21</v>
      </c>
      <c r="K43" s="21">
        <v>6</v>
      </c>
      <c r="L43" s="21">
        <v>1</v>
      </c>
      <c r="M43" s="54">
        <v>6099</v>
      </c>
      <c r="N43" s="56">
        <v>3.99</v>
      </c>
    </row>
    <row r="44" spans="1:14">
      <c r="A44" s="32" t="s">
        <v>41</v>
      </c>
      <c r="B44" s="21">
        <v>859</v>
      </c>
      <c r="C44" s="21">
        <v>61</v>
      </c>
      <c r="D44" s="21">
        <v>124</v>
      </c>
      <c r="E44" s="21">
        <v>128</v>
      </c>
      <c r="F44" s="21">
        <v>151</v>
      </c>
      <c r="G44" s="21">
        <v>144</v>
      </c>
      <c r="H44" s="21">
        <v>151</v>
      </c>
      <c r="I44" s="21">
        <v>84</v>
      </c>
      <c r="J44" s="21">
        <v>12</v>
      </c>
      <c r="K44" s="21">
        <v>4</v>
      </c>
      <c r="L44" s="21" t="s">
        <v>56</v>
      </c>
      <c r="M44" s="54">
        <v>3643</v>
      </c>
      <c r="N44" s="56">
        <v>4.24</v>
      </c>
    </row>
    <row r="45" spans="1:14" ht="7.5" customHeight="1">
      <c r="A45" s="32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54"/>
      <c r="N45" s="56"/>
    </row>
    <row r="46" spans="1:14">
      <c r="A46" s="32" t="s">
        <v>11</v>
      </c>
      <c r="B46" s="59">
        <v>1114</v>
      </c>
      <c r="C46" s="21">
        <v>131</v>
      </c>
      <c r="D46" s="21">
        <v>331</v>
      </c>
      <c r="E46" s="21">
        <v>153</v>
      </c>
      <c r="F46" s="21">
        <v>140</v>
      </c>
      <c r="G46" s="21">
        <v>114</v>
      </c>
      <c r="H46" s="21">
        <v>126</v>
      </c>
      <c r="I46" s="21">
        <v>89</v>
      </c>
      <c r="J46" s="21">
        <v>27</v>
      </c>
      <c r="K46" s="21">
        <v>3</v>
      </c>
      <c r="L46" s="21" t="s">
        <v>56</v>
      </c>
      <c r="M46" s="54">
        <v>4004</v>
      </c>
      <c r="N46" s="56">
        <v>3.59</v>
      </c>
    </row>
    <row r="47" spans="1:14" ht="7.5" customHeight="1">
      <c r="A47" s="32"/>
      <c r="B47" s="59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54"/>
      <c r="N47" s="56"/>
    </row>
    <row r="48" spans="1:14">
      <c r="A48" s="32" t="s">
        <v>12</v>
      </c>
      <c r="B48" s="33">
        <f t="shared" ref="B48:M48" si="6">SUM(B49:B51)</f>
        <v>3624</v>
      </c>
      <c r="C48" s="33">
        <f t="shared" si="6"/>
        <v>479</v>
      </c>
      <c r="D48" s="33">
        <f t="shared" si="6"/>
        <v>764</v>
      </c>
      <c r="E48" s="33">
        <f t="shared" si="6"/>
        <v>525</v>
      </c>
      <c r="F48" s="33">
        <f t="shared" si="6"/>
        <v>602</v>
      </c>
      <c r="G48" s="33">
        <f t="shared" si="6"/>
        <v>497</v>
      </c>
      <c r="H48" s="33">
        <f t="shared" si="6"/>
        <v>436</v>
      </c>
      <c r="I48" s="33">
        <f t="shared" si="6"/>
        <v>254</v>
      </c>
      <c r="J48" s="33">
        <f t="shared" si="6"/>
        <v>59</v>
      </c>
      <c r="K48" s="33">
        <f t="shared" si="6"/>
        <v>8</v>
      </c>
      <c r="L48" s="33">
        <f t="shared" si="6"/>
        <v>0</v>
      </c>
      <c r="M48" s="33">
        <f t="shared" si="6"/>
        <v>13413</v>
      </c>
      <c r="N48" s="57">
        <f>ROUND(M48/B48,3)</f>
        <v>3.7010000000000001</v>
      </c>
    </row>
    <row r="49" spans="1:14">
      <c r="A49" s="32" t="s">
        <v>42</v>
      </c>
      <c r="B49" s="59">
        <v>1378</v>
      </c>
      <c r="C49" s="21">
        <v>103</v>
      </c>
      <c r="D49" s="21">
        <v>228</v>
      </c>
      <c r="E49" s="21">
        <v>230</v>
      </c>
      <c r="F49" s="21">
        <v>284</v>
      </c>
      <c r="G49" s="21">
        <v>204</v>
      </c>
      <c r="H49" s="21">
        <v>188</v>
      </c>
      <c r="I49" s="21">
        <v>109</v>
      </c>
      <c r="J49" s="21">
        <v>27</v>
      </c>
      <c r="K49" s="21">
        <v>5</v>
      </c>
      <c r="L49" s="21" t="s">
        <v>56</v>
      </c>
      <c r="M49" s="54">
        <v>5557</v>
      </c>
      <c r="N49" s="56">
        <v>4.03</v>
      </c>
    </row>
    <row r="50" spans="1:14">
      <c r="A50" s="32" t="s">
        <v>43</v>
      </c>
      <c r="B50" s="59">
        <v>1604</v>
      </c>
      <c r="C50" s="21">
        <v>316</v>
      </c>
      <c r="D50" s="21">
        <v>380</v>
      </c>
      <c r="E50" s="21">
        <v>208</v>
      </c>
      <c r="F50" s="21">
        <v>221</v>
      </c>
      <c r="G50" s="21">
        <v>196</v>
      </c>
      <c r="H50" s="21">
        <v>159</v>
      </c>
      <c r="I50" s="21">
        <v>102</v>
      </c>
      <c r="J50" s="21">
        <v>20</v>
      </c>
      <c r="K50" s="21">
        <v>2</v>
      </c>
      <c r="L50" s="21" t="s">
        <v>56</v>
      </c>
      <c r="M50" s="54">
        <v>5410</v>
      </c>
      <c r="N50" s="56">
        <v>3.37</v>
      </c>
    </row>
    <row r="51" spans="1:14">
      <c r="A51" s="32" t="s">
        <v>44</v>
      </c>
      <c r="B51" s="21">
        <v>642</v>
      </c>
      <c r="C51" s="21">
        <v>60</v>
      </c>
      <c r="D51" s="21">
        <v>156</v>
      </c>
      <c r="E51" s="21">
        <v>87</v>
      </c>
      <c r="F51" s="21">
        <v>97</v>
      </c>
      <c r="G51" s="21">
        <v>97</v>
      </c>
      <c r="H51" s="21">
        <v>89</v>
      </c>
      <c r="I51" s="21">
        <v>43</v>
      </c>
      <c r="J51" s="21">
        <v>12</v>
      </c>
      <c r="K51" s="21">
        <v>1</v>
      </c>
      <c r="L51" s="21" t="s">
        <v>56</v>
      </c>
      <c r="M51" s="54">
        <v>2446</v>
      </c>
      <c r="N51" s="56">
        <v>3.81</v>
      </c>
    </row>
    <row r="52" spans="1:14" ht="7.5" customHeight="1">
      <c r="A52" s="32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54"/>
      <c r="N52" s="56"/>
    </row>
    <row r="53" spans="1:14">
      <c r="A53" s="32" t="s">
        <v>13</v>
      </c>
      <c r="B53" s="33">
        <f t="shared" ref="B53:M53" si="7">SUM(B54:B57)</f>
        <v>6367</v>
      </c>
      <c r="C53" s="33">
        <f t="shared" si="7"/>
        <v>661</v>
      </c>
      <c r="D53" s="33">
        <f t="shared" si="7"/>
        <v>1128</v>
      </c>
      <c r="E53" s="33">
        <f t="shared" si="7"/>
        <v>1065</v>
      </c>
      <c r="F53" s="33">
        <f t="shared" si="7"/>
        <v>1119</v>
      </c>
      <c r="G53" s="33">
        <f t="shared" si="7"/>
        <v>922</v>
      </c>
      <c r="H53" s="33">
        <f t="shared" si="7"/>
        <v>844</v>
      </c>
      <c r="I53" s="33">
        <f t="shared" si="7"/>
        <v>503</v>
      </c>
      <c r="J53" s="33">
        <f t="shared" si="7"/>
        <v>109</v>
      </c>
      <c r="K53" s="33">
        <f t="shared" si="7"/>
        <v>12</v>
      </c>
      <c r="L53" s="33">
        <f t="shared" si="7"/>
        <v>4</v>
      </c>
      <c r="M53" s="33">
        <f t="shared" si="7"/>
        <v>24804</v>
      </c>
      <c r="N53" s="57">
        <f>ROUND(M53/B53,3)</f>
        <v>3.8959999999999999</v>
      </c>
    </row>
    <row r="54" spans="1:14">
      <c r="A54" s="32" t="s">
        <v>45</v>
      </c>
      <c r="B54" s="59">
        <v>2265</v>
      </c>
      <c r="C54" s="21">
        <v>216</v>
      </c>
      <c r="D54" s="21">
        <v>375</v>
      </c>
      <c r="E54" s="21">
        <v>395</v>
      </c>
      <c r="F54" s="21">
        <v>433</v>
      </c>
      <c r="G54" s="21">
        <v>339</v>
      </c>
      <c r="H54" s="21">
        <v>294</v>
      </c>
      <c r="I54" s="21">
        <v>172</v>
      </c>
      <c r="J54" s="21">
        <v>36</v>
      </c>
      <c r="K54" s="21">
        <v>5</v>
      </c>
      <c r="L54" s="21" t="s">
        <v>56</v>
      </c>
      <c r="M54" s="54">
        <v>8879</v>
      </c>
      <c r="N54" s="56">
        <v>3.92</v>
      </c>
    </row>
    <row r="55" spans="1:14">
      <c r="A55" s="32" t="s">
        <v>46</v>
      </c>
      <c r="B55" s="21">
        <v>938</v>
      </c>
      <c r="C55" s="21">
        <v>61</v>
      </c>
      <c r="D55" s="21">
        <v>117</v>
      </c>
      <c r="E55" s="21">
        <v>150</v>
      </c>
      <c r="F55" s="21">
        <v>208</v>
      </c>
      <c r="G55" s="21">
        <v>144</v>
      </c>
      <c r="H55" s="21">
        <v>134</v>
      </c>
      <c r="I55" s="21">
        <v>95</v>
      </c>
      <c r="J55" s="21">
        <v>26</v>
      </c>
      <c r="K55" s="21">
        <v>2</v>
      </c>
      <c r="L55" s="21">
        <v>1</v>
      </c>
      <c r="M55" s="54">
        <v>4002</v>
      </c>
      <c r="N55" s="56">
        <v>4.2699999999999996</v>
      </c>
    </row>
    <row r="56" spans="1:14">
      <c r="A56" s="32" t="s">
        <v>47</v>
      </c>
      <c r="B56" s="59">
        <v>1884</v>
      </c>
      <c r="C56" s="21">
        <v>248</v>
      </c>
      <c r="D56" s="21">
        <v>420</v>
      </c>
      <c r="E56" s="21">
        <v>310</v>
      </c>
      <c r="F56" s="21">
        <v>281</v>
      </c>
      <c r="G56" s="21">
        <v>252</v>
      </c>
      <c r="H56" s="21">
        <v>221</v>
      </c>
      <c r="I56" s="21">
        <v>119</v>
      </c>
      <c r="J56" s="21">
        <v>27</v>
      </c>
      <c r="K56" s="21">
        <v>3</v>
      </c>
      <c r="L56" s="21">
        <v>3</v>
      </c>
      <c r="M56" s="54">
        <v>6835</v>
      </c>
      <c r="N56" s="56">
        <v>3.63</v>
      </c>
    </row>
    <row r="57" spans="1:14">
      <c r="A57" s="32" t="s">
        <v>48</v>
      </c>
      <c r="B57" s="59">
        <v>1280</v>
      </c>
      <c r="C57" s="21">
        <v>136</v>
      </c>
      <c r="D57" s="21">
        <v>216</v>
      </c>
      <c r="E57" s="21">
        <v>210</v>
      </c>
      <c r="F57" s="21">
        <v>197</v>
      </c>
      <c r="G57" s="21">
        <v>187</v>
      </c>
      <c r="H57" s="21">
        <v>195</v>
      </c>
      <c r="I57" s="21">
        <v>117</v>
      </c>
      <c r="J57" s="21">
        <v>20</v>
      </c>
      <c r="K57" s="21">
        <v>2</v>
      </c>
      <c r="L57" s="21" t="s">
        <v>56</v>
      </c>
      <c r="M57" s="54">
        <v>5088</v>
      </c>
      <c r="N57" s="56">
        <v>3.98</v>
      </c>
    </row>
    <row r="58" spans="1:14" ht="7.5" customHeight="1">
      <c r="A58" s="32"/>
      <c r="B58" s="59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54"/>
      <c r="N58" s="56"/>
    </row>
    <row r="59" spans="1:14">
      <c r="A59" s="32" t="s">
        <v>14</v>
      </c>
      <c r="B59" s="59">
        <v>3682</v>
      </c>
      <c r="C59" s="21">
        <v>699</v>
      </c>
      <c r="D59" s="21">
        <v>757</v>
      </c>
      <c r="E59" s="21">
        <v>660</v>
      </c>
      <c r="F59" s="21">
        <v>592</v>
      </c>
      <c r="G59" s="21">
        <v>419</v>
      </c>
      <c r="H59" s="21">
        <v>343</v>
      </c>
      <c r="I59" s="21">
        <v>162</v>
      </c>
      <c r="J59" s="21">
        <v>40</v>
      </c>
      <c r="K59" s="21">
        <v>9</v>
      </c>
      <c r="L59" s="21">
        <v>1</v>
      </c>
      <c r="M59" s="54">
        <v>12259</v>
      </c>
      <c r="N59" s="56">
        <v>3.33</v>
      </c>
    </row>
    <row r="60" spans="1:14" ht="7.5" customHeight="1">
      <c r="A60" s="32"/>
      <c r="B60" s="59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54"/>
      <c r="N60" s="56"/>
    </row>
    <row r="61" spans="1:14">
      <c r="A61" s="32" t="s">
        <v>15</v>
      </c>
      <c r="B61" s="59">
        <v>3814</v>
      </c>
      <c r="C61" s="21">
        <v>809</v>
      </c>
      <c r="D61" s="21">
        <v>800</v>
      </c>
      <c r="E61" s="21">
        <v>663</v>
      </c>
      <c r="F61" s="21">
        <v>672</v>
      </c>
      <c r="G61" s="21">
        <v>391</v>
      </c>
      <c r="H61" s="21">
        <v>288</v>
      </c>
      <c r="I61" s="21">
        <v>145</v>
      </c>
      <c r="J61" s="21">
        <v>36</v>
      </c>
      <c r="K61" s="21">
        <v>10</v>
      </c>
      <c r="L61" s="21" t="s">
        <v>56</v>
      </c>
      <c r="M61" s="54">
        <v>12162</v>
      </c>
      <c r="N61" s="56">
        <v>3.19</v>
      </c>
    </row>
    <row r="62" spans="1:14" ht="7.5" customHeight="1">
      <c r="A62" s="32"/>
      <c r="B62" s="59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54"/>
      <c r="N62" s="56"/>
    </row>
    <row r="63" spans="1:14">
      <c r="A63" s="32" t="s">
        <v>16</v>
      </c>
      <c r="B63" s="33">
        <f t="shared" ref="B63:M63" si="8">SUM(B64:B65)</f>
        <v>3466</v>
      </c>
      <c r="C63" s="33">
        <f t="shared" si="8"/>
        <v>1200</v>
      </c>
      <c r="D63" s="33">
        <f t="shared" si="8"/>
        <v>561</v>
      </c>
      <c r="E63" s="33">
        <f t="shared" si="8"/>
        <v>449</v>
      </c>
      <c r="F63" s="33">
        <f t="shared" si="8"/>
        <v>484</v>
      </c>
      <c r="G63" s="33">
        <f t="shared" si="8"/>
        <v>313</v>
      </c>
      <c r="H63" s="33">
        <f t="shared" si="8"/>
        <v>271</v>
      </c>
      <c r="I63" s="33">
        <f t="shared" si="8"/>
        <v>155</v>
      </c>
      <c r="J63" s="33">
        <f t="shared" si="8"/>
        <v>29</v>
      </c>
      <c r="K63" s="33">
        <f t="shared" si="8"/>
        <v>2</v>
      </c>
      <c r="L63" s="33">
        <f t="shared" si="8"/>
        <v>2</v>
      </c>
      <c r="M63" s="33">
        <f t="shared" si="8"/>
        <v>10152</v>
      </c>
      <c r="N63" s="57">
        <f>ROUND(M63/B63,3)</f>
        <v>2.9289999999999998</v>
      </c>
    </row>
    <row r="64" spans="1:14">
      <c r="A64" s="32" t="s">
        <v>49</v>
      </c>
      <c r="B64" s="21">
        <v>892</v>
      </c>
      <c r="C64" s="21">
        <v>130</v>
      </c>
      <c r="D64" s="21">
        <v>211</v>
      </c>
      <c r="E64" s="21">
        <v>155</v>
      </c>
      <c r="F64" s="21">
        <v>137</v>
      </c>
      <c r="G64" s="21">
        <v>94</v>
      </c>
      <c r="H64" s="21">
        <v>98</v>
      </c>
      <c r="I64" s="21">
        <v>56</v>
      </c>
      <c r="J64" s="21">
        <v>11</v>
      </c>
      <c r="K64" s="21" t="s">
        <v>56</v>
      </c>
      <c r="L64" s="21" t="s">
        <v>56</v>
      </c>
      <c r="M64" s="54">
        <v>3103</v>
      </c>
      <c r="N64" s="56">
        <v>3.48</v>
      </c>
    </row>
    <row r="65" spans="1:14">
      <c r="A65" s="32" t="s">
        <v>50</v>
      </c>
      <c r="B65" s="59">
        <v>2574</v>
      </c>
      <c r="C65" s="59">
        <v>1070</v>
      </c>
      <c r="D65" s="21">
        <v>350</v>
      </c>
      <c r="E65" s="21">
        <v>294</v>
      </c>
      <c r="F65" s="21">
        <v>347</v>
      </c>
      <c r="G65" s="21">
        <v>219</v>
      </c>
      <c r="H65" s="21">
        <v>173</v>
      </c>
      <c r="I65" s="21">
        <v>99</v>
      </c>
      <c r="J65" s="21">
        <v>18</v>
      </c>
      <c r="K65" s="21">
        <v>2</v>
      </c>
      <c r="L65" s="21">
        <v>2</v>
      </c>
      <c r="M65" s="54">
        <v>7049</v>
      </c>
      <c r="N65" s="56">
        <v>2.74</v>
      </c>
    </row>
    <row r="66" spans="1:14" ht="7.5" customHeight="1">
      <c r="A66" s="32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1"/>
      <c r="N66" s="62"/>
    </row>
    <row r="67" spans="1:14">
      <c r="A67" s="32" t="s">
        <v>17</v>
      </c>
      <c r="B67" s="63">
        <f t="shared" ref="B67:M67" si="9">SUM(B68:B69)</f>
        <v>4571</v>
      </c>
      <c r="C67" s="63">
        <f t="shared" si="9"/>
        <v>557</v>
      </c>
      <c r="D67" s="63">
        <f t="shared" si="9"/>
        <v>900</v>
      </c>
      <c r="E67" s="63">
        <f t="shared" si="9"/>
        <v>807</v>
      </c>
      <c r="F67" s="63">
        <f t="shared" si="9"/>
        <v>742</v>
      </c>
      <c r="G67" s="63">
        <f t="shared" si="9"/>
        <v>603</v>
      </c>
      <c r="H67" s="63">
        <f t="shared" si="9"/>
        <v>541</v>
      </c>
      <c r="I67" s="63">
        <f t="shared" si="9"/>
        <v>336</v>
      </c>
      <c r="J67" s="63">
        <f t="shared" si="9"/>
        <v>68</v>
      </c>
      <c r="K67" s="63">
        <f t="shared" si="9"/>
        <v>16</v>
      </c>
      <c r="L67" s="63">
        <f t="shared" si="9"/>
        <v>1</v>
      </c>
      <c r="M67" s="63">
        <f t="shared" si="9"/>
        <v>17057</v>
      </c>
      <c r="N67" s="57">
        <f>ROUND(M67/B67,3)</f>
        <v>3.7320000000000002</v>
      </c>
    </row>
    <row r="68" spans="1:14">
      <c r="A68" s="32" t="s">
        <v>51</v>
      </c>
      <c r="B68" s="59">
        <v>2497</v>
      </c>
      <c r="C68" s="21">
        <v>321</v>
      </c>
      <c r="D68" s="21">
        <v>480</v>
      </c>
      <c r="E68" s="21">
        <v>435</v>
      </c>
      <c r="F68" s="21">
        <v>427</v>
      </c>
      <c r="G68" s="21">
        <v>309</v>
      </c>
      <c r="H68" s="21">
        <v>301</v>
      </c>
      <c r="I68" s="21">
        <v>179</v>
      </c>
      <c r="J68" s="21">
        <v>35</v>
      </c>
      <c r="K68" s="21">
        <v>9</v>
      </c>
      <c r="L68" s="21">
        <v>1</v>
      </c>
      <c r="M68" s="54">
        <v>9269</v>
      </c>
      <c r="N68" s="56">
        <v>3.71</v>
      </c>
    </row>
    <row r="69" spans="1:14">
      <c r="A69" s="32" t="s">
        <v>52</v>
      </c>
      <c r="B69" s="59">
        <v>2074</v>
      </c>
      <c r="C69" s="21">
        <v>236</v>
      </c>
      <c r="D69" s="21">
        <v>420</v>
      </c>
      <c r="E69" s="21">
        <v>372</v>
      </c>
      <c r="F69" s="21">
        <v>315</v>
      </c>
      <c r="G69" s="21">
        <v>294</v>
      </c>
      <c r="H69" s="21">
        <v>240</v>
      </c>
      <c r="I69" s="21">
        <v>157</v>
      </c>
      <c r="J69" s="21">
        <v>33</v>
      </c>
      <c r="K69" s="21">
        <v>7</v>
      </c>
      <c r="L69" s="21" t="s">
        <v>56</v>
      </c>
      <c r="M69" s="54">
        <v>7788</v>
      </c>
      <c r="N69" s="56">
        <v>3.76</v>
      </c>
    </row>
    <row r="70" spans="1:14" ht="7.5" customHeight="1">
      <c r="A70" s="48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50"/>
    </row>
    <row r="71" spans="1:14">
      <c r="N71" s="51"/>
    </row>
    <row r="72" spans="1:14">
      <c r="N72" s="51"/>
    </row>
    <row r="73" spans="1:14">
      <c r="N73" s="51"/>
    </row>
    <row r="76" spans="1:14">
      <c r="N76" s="52"/>
    </row>
    <row r="77" spans="1:14">
      <c r="N77" s="52"/>
    </row>
    <row r="78" spans="1:14">
      <c r="N78" s="52"/>
    </row>
    <row r="79" spans="1:14">
      <c r="N79" s="52"/>
    </row>
    <row r="80" spans="1:14">
      <c r="N80" s="52"/>
    </row>
    <row r="81" spans="14:14">
      <c r="N81" s="52"/>
    </row>
    <row r="82" spans="14:14">
      <c r="N82" s="52"/>
    </row>
    <row r="83" spans="14:14">
      <c r="N83" s="52"/>
    </row>
    <row r="84" spans="14:14">
      <c r="N84" s="52"/>
    </row>
    <row r="85" spans="14:14">
      <c r="N85" s="52"/>
    </row>
    <row r="86" spans="14:14">
      <c r="N86" s="52"/>
    </row>
    <row r="87" spans="14:14">
      <c r="N87" s="52"/>
    </row>
    <row r="88" spans="14:14">
      <c r="N88" s="52"/>
    </row>
    <row r="89" spans="14:14">
      <c r="N89" s="52"/>
    </row>
    <row r="90" spans="14:14">
      <c r="N90" s="52"/>
    </row>
    <row r="91" spans="14:14">
      <c r="N91" s="52"/>
    </row>
    <row r="92" spans="14:14">
      <c r="N92" s="52"/>
    </row>
    <row r="93" spans="14:14">
      <c r="N93" s="52"/>
    </row>
    <row r="94" spans="14:14">
      <c r="N94" s="52"/>
    </row>
    <row r="95" spans="14:14">
      <c r="N95" s="52"/>
    </row>
    <row r="96" spans="14:14">
      <c r="N96" s="52"/>
    </row>
    <row r="97" spans="14:14">
      <c r="N97" s="52"/>
    </row>
    <row r="98" spans="14:14">
      <c r="N98" s="52"/>
    </row>
    <row r="99" spans="14:14">
      <c r="N99" s="52"/>
    </row>
    <row r="100" spans="14:14">
      <c r="N100" s="52"/>
    </row>
    <row r="101" spans="14:14">
      <c r="N101" s="52"/>
    </row>
    <row r="102" spans="14:14">
      <c r="N102" s="52"/>
    </row>
    <row r="103" spans="14:14">
      <c r="N103" s="52"/>
    </row>
    <row r="104" spans="14:14">
      <c r="N104" s="52"/>
    </row>
    <row r="105" spans="14:14">
      <c r="N105" s="52"/>
    </row>
    <row r="106" spans="14:14">
      <c r="N106" s="52"/>
    </row>
    <row r="107" spans="14:14">
      <c r="N107" s="52"/>
    </row>
    <row r="108" spans="14:14">
      <c r="N108" s="52"/>
    </row>
    <row r="109" spans="14:14">
      <c r="N109" s="52"/>
    </row>
    <row r="110" spans="14:14">
      <c r="N110" s="52"/>
    </row>
    <row r="111" spans="14:14">
      <c r="N111" s="52"/>
    </row>
    <row r="112" spans="14:14">
      <c r="N112" s="52"/>
    </row>
    <row r="113" spans="14:14">
      <c r="N113" s="52"/>
    </row>
    <row r="114" spans="14:14">
      <c r="N114" s="52"/>
    </row>
    <row r="115" spans="14:14">
      <c r="N115" s="52"/>
    </row>
    <row r="116" spans="14:14">
      <c r="N116" s="52"/>
    </row>
    <row r="117" spans="14:14">
      <c r="N117" s="52"/>
    </row>
    <row r="118" spans="14:14">
      <c r="N118" s="52"/>
    </row>
    <row r="119" spans="14:14">
      <c r="N119" s="52"/>
    </row>
    <row r="120" spans="14:14">
      <c r="N120" s="52"/>
    </row>
    <row r="121" spans="14:14">
      <c r="N121" s="52"/>
    </row>
    <row r="122" spans="14:14">
      <c r="N122" s="52"/>
    </row>
    <row r="123" spans="14:14">
      <c r="N123" s="52"/>
    </row>
    <row r="124" spans="14:14">
      <c r="N124" s="52"/>
    </row>
    <row r="125" spans="14:14">
      <c r="N125" s="52"/>
    </row>
    <row r="126" spans="14:14">
      <c r="N126" s="52"/>
    </row>
    <row r="127" spans="14:14">
      <c r="N127" s="52"/>
    </row>
    <row r="128" spans="14:14">
      <c r="N128" s="52"/>
    </row>
    <row r="129" spans="14:14">
      <c r="N129" s="52"/>
    </row>
    <row r="130" spans="14:14">
      <c r="N130" s="52"/>
    </row>
    <row r="131" spans="14:14">
      <c r="N131" s="52"/>
    </row>
    <row r="132" spans="14:14">
      <c r="N132" s="52"/>
    </row>
    <row r="133" spans="14:14">
      <c r="N133" s="52"/>
    </row>
  </sheetData>
  <mergeCells count="4">
    <mergeCell ref="B3:N3"/>
    <mergeCell ref="B4:L4"/>
    <mergeCell ref="M4:M5"/>
    <mergeCell ref="N4:N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33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3.5"/>
  <cols>
    <col min="1" max="1" width="12.625" style="22" customWidth="1"/>
    <col min="2" max="16384" width="9" style="22"/>
  </cols>
  <sheetData>
    <row r="1" spans="1:14">
      <c r="A1" s="22" t="s">
        <v>60</v>
      </c>
    </row>
    <row r="3" spans="1:14">
      <c r="A3" s="23"/>
      <c r="B3" s="78" t="s">
        <v>24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4" ht="29.25" customHeight="1">
      <c r="A4" s="24"/>
      <c r="B4" s="80" t="s">
        <v>19</v>
      </c>
      <c r="C4" s="81"/>
      <c r="D4" s="81"/>
      <c r="E4" s="81"/>
      <c r="F4" s="81"/>
      <c r="G4" s="81"/>
      <c r="H4" s="81"/>
      <c r="I4" s="81"/>
      <c r="J4" s="81"/>
      <c r="K4" s="81"/>
      <c r="L4" s="82"/>
      <c r="M4" s="83" t="s">
        <v>22</v>
      </c>
      <c r="N4" s="85" t="s">
        <v>23</v>
      </c>
    </row>
    <row r="5" spans="1:14" s="28" customFormat="1" ht="34.5" customHeight="1">
      <c r="A5" s="25"/>
      <c r="B5" s="26" t="s">
        <v>18</v>
      </c>
      <c r="C5" s="27" t="s">
        <v>20</v>
      </c>
      <c r="D5" s="26">
        <v>2</v>
      </c>
      <c r="E5" s="26">
        <v>3</v>
      </c>
      <c r="F5" s="26">
        <v>4</v>
      </c>
      <c r="G5" s="26">
        <v>5</v>
      </c>
      <c r="H5" s="26">
        <v>6</v>
      </c>
      <c r="I5" s="26">
        <v>7</v>
      </c>
      <c r="J5" s="26">
        <v>8</v>
      </c>
      <c r="K5" s="26">
        <v>9</v>
      </c>
      <c r="L5" s="26" t="s">
        <v>21</v>
      </c>
      <c r="M5" s="84"/>
      <c r="N5" s="86"/>
    </row>
    <row r="6" spans="1:14" s="28" customFormat="1" ht="7.5" customHeight="1">
      <c r="A6" s="29"/>
      <c r="B6" s="30"/>
      <c r="C6" s="31"/>
      <c r="D6" s="30"/>
      <c r="E6" s="30"/>
      <c r="F6" s="30"/>
      <c r="G6" s="30"/>
      <c r="H6" s="30"/>
      <c r="I6" s="30"/>
      <c r="J6" s="30"/>
      <c r="K6" s="30"/>
      <c r="L6" s="30"/>
      <c r="M6" s="30"/>
      <c r="N6" s="31"/>
    </row>
    <row r="7" spans="1:14">
      <c r="A7" s="32" t="s">
        <v>0</v>
      </c>
      <c r="B7" s="54">
        <v>232848</v>
      </c>
      <c r="C7" s="54">
        <v>39678</v>
      </c>
      <c r="D7" s="54">
        <v>41241</v>
      </c>
      <c r="E7" s="54">
        <v>39470</v>
      </c>
      <c r="F7" s="54">
        <v>46099</v>
      </c>
      <c r="G7" s="54">
        <v>29810</v>
      </c>
      <c r="H7" s="54">
        <v>23140</v>
      </c>
      <c r="I7" s="54">
        <v>10747</v>
      </c>
      <c r="J7" s="54">
        <v>2246</v>
      </c>
      <c r="K7" s="55">
        <v>358</v>
      </c>
      <c r="L7" s="55">
        <v>59</v>
      </c>
      <c r="M7" s="54">
        <v>809880</v>
      </c>
      <c r="N7" s="55">
        <v>3.48</v>
      </c>
    </row>
    <row r="8" spans="1:14" ht="7.5" customHeight="1">
      <c r="A8" s="32"/>
      <c r="B8" s="54"/>
      <c r="C8" s="54"/>
      <c r="D8" s="54"/>
      <c r="E8" s="54"/>
      <c r="F8" s="54"/>
      <c r="G8" s="54"/>
      <c r="H8" s="54"/>
      <c r="I8" s="54"/>
      <c r="J8" s="54"/>
      <c r="K8" s="55"/>
      <c r="L8" s="55"/>
      <c r="M8" s="54"/>
      <c r="N8" s="55"/>
    </row>
    <row r="9" spans="1:14">
      <c r="A9" s="32" t="s">
        <v>1</v>
      </c>
      <c r="B9" s="64">
        <f t="shared" ref="B9:M9" si="0">SUM(B10:B13)</f>
        <v>80868</v>
      </c>
      <c r="C9" s="64">
        <f t="shared" si="0"/>
        <v>16087</v>
      </c>
      <c r="D9" s="64">
        <f t="shared" si="0"/>
        <v>14718</v>
      </c>
      <c r="E9" s="64">
        <f t="shared" si="0"/>
        <v>14018</v>
      </c>
      <c r="F9" s="64">
        <f t="shared" si="0"/>
        <v>16590</v>
      </c>
      <c r="G9" s="64">
        <f t="shared" si="0"/>
        <v>9511</v>
      </c>
      <c r="H9" s="64">
        <f t="shared" si="0"/>
        <v>6676</v>
      </c>
      <c r="I9" s="64">
        <f t="shared" si="0"/>
        <v>2616</v>
      </c>
      <c r="J9" s="64">
        <f t="shared" si="0"/>
        <v>544</v>
      </c>
      <c r="K9" s="64">
        <f t="shared" si="0"/>
        <v>86</v>
      </c>
      <c r="L9" s="64">
        <f t="shared" si="0"/>
        <v>22</v>
      </c>
      <c r="M9" s="64">
        <f t="shared" si="0"/>
        <v>265214</v>
      </c>
      <c r="N9" s="65">
        <f>ROUND(M9/B9,3)</f>
        <v>3.28</v>
      </c>
    </row>
    <row r="10" spans="1:14">
      <c r="A10" s="32" t="s">
        <v>25</v>
      </c>
      <c r="B10" s="54">
        <v>76540</v>
      </c>
      <c r="C10" s="54">
        <v>15800</v>
      </c>
      <c r="D10" s="54">
        <v>14016</v>
      </c>
      <c r="E10" s="54">
        <v>13303</v>
      </c>
      <c r="F10" s="54">
        <v>15727</v>
      </c>
      <c r="G10" s="54">
        <v>8802</v>
      </c>
      <c r="H10" s="54">
        <v>6020</v>
      </c>
      <c r="I10" s="54">
        <v>2300</v>
      </c>
      <c r="J10" s="55">
        <v>473</v>
      </c>
      <c r="K10" s="55">
        <v>78</v>
      </c>
      <c r="L10" s="55">
        <v>21</v>
      </c>
      <c r="M10" s="54">
        <v>247583</v>
      </c>
      <c r="N10" s="55">
        <v>3.23</v>
      </c>
    </row>
    <row r="11" spans="1:14">
      <c r="A11" s="32" t="s">
        <v>26</v>
      </c>
      <c r="B11" s="54">
        <v>1397</v>
      </c>
      <c r="C11" s="55">
        <v>94</v>
      </c>
      <c r="D11" s="55">
        <v>253</v>
      </c>
      <c r="E11" s="55">
        <v>210</v>
      </c>
      <c r="F11" s="55">
        <v>208</v>
      </c>
      <c r="G11" s="55">
        <v>235</v>
      </c>
      <c r="H11" s="55">
        <v>249</v>
      </c>
      <c r="I11" s="55">
        <v>118</v>
      </c>
      <c r="J11" s="55">
        <v>26</v>
      </c>
      <c r="K11" s="55">
        <v>3</v>
      </c>
      <c r="L11" s="55">
        <v>1</v>
      </c>
      <c r="M11" s="54">
        <v>5802</v>
      </c>
      <c r="N11" s="55">
        <v>4.1500000000000004</v>
      </c>
    </row>
    <row r="12" spans="1:14">
      <c r="A12" s="32" t="s">
        <v>27</v>
      </c>
      <c r="B12" s="55">
        <v>610</v>
      </c>
      <c r="C12" s="55">
        <v>82</v>
      </c>
      <c r="D12" s="55">
        <v>130</v>
      </c>
      <c r="E12" s="55">
        <v>102</v>
      </c>
      <c r="F12" s="55">
        <v>103</v>
      </c>
      <c r="G12" s="55">
        <v>84</v>
      </c>
      <c r="H12" s="55">
        <v>69</v>
      </c>
      <c r="I12" s="55">
        <v>34</v>
      </c>
      <c r="J12" s="55">
        <v>5</v>
      </c>
      <c r="K12" s="55">
        <v>1</v>
      </c>
      <c r="L12" s="55" t="s">
        <v>56</v>
      </c>
      <c r="M12" s="54">
        <v>2181</v>
      </c>
      <c r="N12" s="55">
        <v>3.58</v>
      </c>
    </row>
    <row r="13" spans="1:14">
      <c r="A13" s="32" t="s">
        <v>28</v>
      </c>
      <c r="B13" s="54">
        <v>2321</v>
      </c>
      <c r="C13" s="55">
        <v>111</v>
      </c>
      <c r="D13" s="55">
        <v>319</v>
      </c>
      <c r="E13" s="55">
        <v>403</v>
      </c>
      <c r="F13" s="55">
        <v>552</v>
      </c>
      <c r="G13" s="55">
        <v>390</v>
      </c>
      <c r="H13" s="55">
        <v>338</v>
      </c>
      <c r="I13" s="55">
        <v>164</v>
      </c>
      <c r="J13" s="55">
        <v>40</v>
      </c>
      <c r="K13" s="55">
        <v>4</v>
      </c>
      <c r="L13" s="55" t="s">
        <v>56</v>
      </c>
      <c r="M13" s="54">
        <v>9648</v>
      </c>
      <c r="N13" s="55">
        <v>4.16</v>
      </c>
    </row>
    <row r="14" spans="1:14" ht="7.5" customHeight="1">
      <c r="A14" s="32"/>
      <c r="B14" s="54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4"/>
      <c r="N14" s="55"/>
    </row>
    <row r="15" spans="1:14">
      <c r="A15" s="32" t="s">
        <v>2</v>
      </c>
      <c r="B15" s="54">
        <v>22581</v>
      </c>
      <c r="C15" s="54">
        <v>5433</v>
      </c>
      <c r="D15" s="54">
        <v>4746</v>
      </c>
      <c r="E15" s="54">
        <v>4025</v>
      </c>
      <c r="F15" s="54">
        <v>4526</v>
      </c>
      <c r="G15" s="54">
        <v>2162</v>
      </c>
      <c r="H15" s="54">
        <v>1106</v>
      </c>
      <c r="I15" s="55">
        <v>485</v>
      </c>
      <c r="J15" s="55">
        <v>84</v>
      </c>
      <c r="K15" s="55">
        <v>12</v>
      </c>
      <c r="L15" s="55">
        <v>2</v>
      </c>
      <c r="M15" s="54">
        <v>66747</v>
      </c>
      <c r="N15" s="55">
        <v>2.96</v>
      </c>
    </row>
    <row r="16" spans="1:14" ht="7.5" customHeight="1">
      <c r="A16" s="32"/>
      <c r="B16" s="54"/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4"/>
      <c r="N16" s="55"/>
    </row>
    <row r="17" spans="1:14">
      <c r="A17" s="32" t="s">
        <v>3</v>
      </c>
      <c r="B17" s="54">
        <v>9867</v>
      </c>
      <c r="C17" s="54">
        <v>1567</v>
      </c>
      <c r="D17" s="54">
        <v>2096</v>
      </c>
      <c r="E17" s="54">
        <v>1815</v>
      </c>
      <c r="F17" s="54">
        <v>1774</v>
      </c>
      <c r="G17" s="54">
        <v>1263</v>
      </c>
      <c r="H17" s="55">
        <v>820</v>
      </c>
      <c r="I17" s="55">
        <v>438</v>
      </c>
      <c r="J17" s="55">
        <v>84</v>
      </c>
      <c r="K17" s="55">
        <v>8</v>
      </c>
      <c r="L17" s="55">
        <v>2</v>
      </c>
      <c r="M17" s="54">
        <v>33365</v>
      </c>
      <c r="N17" s="55">
        <v>3.38</v>
      </c>
    </row>
    <row r="18" spans="1:14" ht="7.5" customHeight="1">
      <c r="A18" s="32"/>
      <c r="B18" s="54"/>
      <c r="C18" s="54"/>
      <c r="D18" s="54"/>
      <c r="E18" s="54"/>
      <c r="F18" s="54"/>
      <c r="G18" s="54"/>
      <c r="H18" s="55"/>
      <c r="I18" s="55"/>
      <c r="J18" s="55"/>
      <c r="K18" s="55"/>
      <c r="L18" s="55"/>
      <c r="M18" s="54"/>
      <c r="N18" s="55"/>
    </row>
    <row r="19" spans="1:14">
      <c r="A19" s="32" t="s">
        <v>4</v>
      </c>
      <c r="B19" s="64">
        <f t="shared" ref="B19:M19" si="1">SUM(B20:B21)</f>
        <v>10723</v>
      </c>
      <c r="C19" s="64">
        <f t="shared" si="1"/>
        <v>1173</v>
      </c>
      <c r="D19" s="64">
        <f t="shared" si="1"/>
        <v>1957</v>
      </c>
      <c r="E19" s="64">
        <f t="shared" si="1"/>
        <v>1795</v>
      </c>
      <c r="F19" s="64">
        <f t="shared" si="1"/>
        <v>1869</v>
      </c>
      <c r="G19" s="64">
        <f t="shared" si="1"/>
        <v>1581</v>
      </c>
      <c r="H19" s="64">
        <f t="shared" si="1"/>
        <v>1436</v>
      </c>
      <c r="I19" s="64">
        <f t="shared" si="1"/>
        <v>715</v>
      </c>
      <c r="J19" s="64">
        <f t="shared" si="1"/>
        <v>169</v>
      </c>
      <c r="K19" s="64">
        <f t="shared" si="1"/>
        <v>24</v>
      </c>
      <c r="L19" s="64">
        <f t="shared" si="1"/>
        <v>4</v>
      </c>
      <c r="M19" s="64">
        <f t="shared" si="1"/>
        <v>41083</v>
      </c>
      <c r="N19" s="65">
        <f>ROUND(M19/B19,3)</f>
        <v>3.831</v>
      </c>
    </row>
    <row r="20" spans="1:14">
      <c r="A20" s="32" t="s">
        <v>29</v>
      </c>
      <c r="B20" s="54">
        <v>10428</v>
      </c>
      <c r="C20" s="54">
        <v>1098</v>
      </c>
      <c r="D20" s="54">
        <v>1871</v>
      </c>
      <c r="E20" s="54">
        <v>1745</v>
      </c>
      <c r="F20" s="54">
        <v>1844</v>
      </c>
      <c r="G20" s="54">
        <v>1554</v>
      </c>
      <c r="H20" s="54">
        <v>1420</v>
      </c>
      <c r="I20" s="55">
        <v>704</v>
      </c>
      <c r="J20" s="55">
        <v>165</v>
      </c>
      <c r="K20" s="55">
        <v>23</v>
      </c>
      <c r="L20" s="55">
        <v>4</v>
      </c>
      <c r="M20" s="54">
        <v>40237</v>
      </c>
      <c r="N20" s="55">
        <v>3.86</v>
      </c>
    </row>
    <row r="21" spans="1:14">
      <c r="A21" s="32" t="s">
        <v>30</v>
      </c>
      <c r="B21" s="55">
        <v>295</v>
      </c>
      <c r="C21" s="55">
        <v>75</v>
      </c>
      <c r="D21" s="55">
        <v>86</v>
      </c>
      <c r="E21" s="55">
        <v>50</v>
      </c>
      <c r="F21" s="55">
        <v>25</v>
      </c>
      <c r="G21" s="55">
        <v>27</v>
      </c>
      <c r="H21" s="55">
        <v>16</v>
      </c>
      <c r="I21" s="55">
        <v>11</v>
      </c>
      <c r="J21" s="55">
        <v>4</v>
      </c>
      <c r="K21" s="55">
        <v>1</v>
      </c>
      <c r="L21" s="55" t="s">
        <v>57</v>
      </c>
      <c r="M21" s="55">
        <v>846</v>
      </c>
      <c r="N21" s="55">
        <v>2.87</v>
      </c>
    </row>
    <row r="22" spans="1:14" ht="7.5" customHeight="1">
      <c r="A22" s="32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</row>
    <row r="23" spans="1:14">
      <c r="A23" s="32" t="s">
        <v>5</v>
      </c>
      <c r="B23" s="54">
        <v>7690</v>
      </c>
      <c r="C23" s="55">
        <v>746</v>
      </c>
      <c r="D23" s="54">
        <v>1514</v>
      </c>
      <c r="E23" s="54">
        <v>1309</v>
      </c>
      <c r="F23" s="54">
        <v>1372</v>
      </c>
      <c r="G23" s="54">
        <v>1056</v>
      </c>
      <c r="H23" s="55">
        <v>995</v>
      </c>
      <c r="I23" s="55">
        <v>556</v>
      </c>
      <c r="J23" s="55">
        <v>124</v>
      </c>
      <c r="K23" s="55">
        <v>16</v>
      </c>
      <c r="L23" s="55">
        <v>2</v>
      </c>
      <c r="M23" s="54">
        <v>29487</v>
      </c>
      <c r="N23" s="55">
        <v>3.83</v>
      </c>
    </row>
    <row r="24" spans="1:14" ht="7.5" customHeight="1">
      <c r="A24" s="32"/>
      <c r="B24" s="54"/>
      <c r="C24" s="55"/>
      <c r="D24" s="54"/>
      <c r="E24" s="54"/>
      <c r="F24" s="54"/>
      <c r="G24" s="54"/>
      <c r="H24" s="55"/>
      <c r="I24" s="55"/>
      <c r="J24" s="55"/>
      <c r="K24" s="55"/>
      <c r="L24" s="55"/>
      <c r="M24" s="54"/>
      <c r="N24" s="55"/>
    </row>
    <row r="25" spans="1:14">
      <c r="A25" s="32" t="s">
        <v>6</v>
      </c>
      <c r="B25" s="54">
        <v>16014</v>
      </c>
      <c r="C25" s="54">
        <v>1719</v>
      </c>
      <c r="D25" s="54">
        <v>2441</v>
      </c>
      <c r="E25" s="54">
        <v>2881</v>
      </c>
      <c r="F25" s="54">
        <v>3615</v>
      </c>
      <c r="G25" s="54">
        <v>2373</v>
      </c>
      <c r="H25" s="54">
        <v>1886</v>
      </c>
      <c r="I25" s="55">
        <v>858</v>
      </c>
      <c r="J25" s="55">
        <v>198</v>
      </c>
      <c r="K25" s="55">
        <v>39</v>
      </c>
      <c r="L25" s="55">
        <v>4</v>
      </c>
      <c r="M25" s="54">
        <v>60866</v>
      </c>
      <c r="N25" s="55">
        <v>3.8</v>
      </c>
    </row>
    <row r="26" spans="1:14" ht="7.5" customHeight="1">
      <c r="A26" s="32"/>
      <c r="B26" s="54"/>
      <c r="C26" s="54"/>
      <c r="D26" s="54"/>
      <c r="E26" s="54"/>
      <c r="F26" s="54"/>
      <c r="G26" s="54"/>
      <c r="H26" s="54"/>
      <c r="I26" s="55"/>
      <c r="J26" s="55"/>
      <c r="K26" s="55"/>
      <c r="L26" s="55"/>
      <c r="M26" s="54"/>
      <c r="N26" s="55"/>
    </row>
    <row r="27" spans="1:14">
      <c r="A27" s="32" t="s">
        <v>7</v>
      </c>
      <c r="B27" s="64">
        <f t="shared" ref="B27:M27" si="2">SUM(B28:B29)</f>
        <v>8691</v>
      </c>
      <c r="C27" s="64">
        <f t="shared" si="2"/>
        <v>1475</v>
      </c>
      <c r="D27" s="64">
        <f t="shared" si="2"/>
        <v>1453</v>
      </c>
      <c r="E27" s="64">
        <f t="shared" si="2"/>
        <v>1324</v>
      </c>
      <c r="F27" s="64">
        <f t="shared" si="2"/>
        <v>1602</v>
      </c>
      <c r="G27" s="64">
        <f t="shared" si="2"/>
        <v>1186</v>
      </c>
      <c r="H27" s="64">
        <f t="shared" si="2"/>
        <v>1102</v>
      </c>
      <c r="I27" s="64">
        <f t="shared" si="2"/>
        <v>451</v>
      </c>
      <c r="J27" s="64">
        <f t="shared" si="2"/>
        <v>84</v>
      </c>
      <c r="K27" s="64">
        <f t="shared" si="2"/>
        <v>12</v>
      </c>
      <c r="L27" s="64">
        <f t="shared" si="2"/>
        <v>2</v>
      </c>
      <c r="M27" s="64">
        <f t="shared" si="2"/>
        <v>31260</v>
      </c>
      <c r="N27" s="65">
        <f>ROUND(M27/B27,3)</f>
        <v>3.597</v>
      </c>
    </row>
    <row r="28" spans="1:14" ht="14.25" customHeight="1">
      <c r="A28" s="32" t="s">
        <v>31</v>
      </c>
      <c r="B28" s="54">
        <v>4159</v>
      </c>
      <c r="C28" s="54">
        <v>1012</v>
      </c>
      <c r="D28" s="55">
        <v>690</v>
      </c>
      <c r="E28" s="55">
        <v>579</v>
      </c>
      <c r="F28" s="55">
        <v>653</v>
      </c>
      <c r="G28" s="55">
        <v>505</v>
      </c>
      <c r="H28" s="55">
        <v>484</v>
      </c>
      <c r="I28" s="55">
        <v>191</v>
      </c>
      <c r="J28" s="55">
        <v>37</v>
      </c>
      <c r="K28" s="55">
        <v>7</v>
      </c>
      <c r="L28" s="55">
        <v>1</v>
      </c>
      <c r="M28" s="54">
        <v>13876</v>
      </c>
      <c r="N28" s="55">
        <v>3.34</v>
      </c>
    </row>
    <row r="29" spans="1:14" ht="14.25" customHeight="1">
      <c r="A29" s="32" t="s">
        <v>32</v>
      </c>
      <c r="B29" s="54">
        <v>4532</v>
      </c>
      <c r="C29" s="55">
        <v>463</v>
      </c>
      <c r="D29" s="55">
        <v>763</v>
      </c>
      <c r="E29" s="55">
        <v>745</v>
      </c>
      <c r="F29" s="55">
        <v>949</v>
      </c>
      <c r="G29" s="55">
        <v>681</v>
      </c>
      <c r="H29" s="55">
        <v>618</v>
      </c>
      <c r="I29" s="55">
        <v>260</v>
      </c>
      <c r="J29" s="55">
        <v>47</v>
      </c>
      <c r="K29" s="55">
        <v>5</v>
      </c>
      <c r="L29" s="55">
        <v>1</v>
      </c>
      <c r="M29" s="54">
        <v>17384</v>
      </c>
      <c r="N29" s="55">
        <v>3.84</v>
      </c>
    </row>
    <row r="30" spans="1:14" ht="7.5" customHeight="1">
      <c r="A30" s="32"/>
      <c r="B30" s="54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4"/>
      <c r="N30" s="55"/>
    </row>
    <row r="31" spans="1:14">
      <c r="A31" s="32" t="s">
        <v>8</v>
      </c>
      <c r="B31" s="64">
        <f t="shared" ref="B31:M31" si="3">SUM(B32:B33)</f>
        <v>22645</v>
      </c>
      <c r="C31" s="64">
        <f t="shared" si="3"/>
        <v>3261</v>
      </c>
      <c r="D31" s="64">
        <f t="shared" si="3"/>
        <v>3685</v>
      </c>
      <c r="E31" s="64">
        <f t="shared" si="3"/>
        <v>3660</v>
      </c>
      <c r="F31" s="64">
        <f t="shared" si="3"/>
        <v>4525</v>
      </c>
      <c r="G31" s="64">
        <f t="shared" si="3"/>
        <v>3123</v>
      </c>
      <c r="H31" s="64">
        <f t="shared" si="3"/>
        <v>2672</v>
      </c>
      <c r="I31" s="64">
        <f t="shared" si="3"/>
        <v>1372</v>
      </c>
      <c r="J31" s="64">
        <f t="shared" si="3"/>
        <v>284</v>
      </c>
      <c r="K31" s="64">
        <f t="shared" si="3"/>
        <v>58</v>
      </c>
      <c r="L31" s="64">
        <f t="shared" si="3"/>
        <v>5</v>
      </c>
      <c r="M31" s="64">
        <f t="shared" si="3"/>
        <v>83807</v>
      </c>
      <c r="N31" s="65">
        <f>ROUND(M31/B31,3)</f>
        <v>3.7010000000000001</v>
      </c>
    </row>
    <row r="32" spans="1:14">
      <c r="A32" s="32" t="s">
        <v>33</v>
      </c>
      <c r="B32" s="54">
        <v>19095</v>
      </c>
      <c r="C32" s="54">
        <v>2963</v>
      </c>
      <c r="D32" s="54">
        <v>3134</v>
      </c>
      <c r="E32" s="54">
        <v>3134</v>
      </c>
      <c r="F32" s="54">
        <v>3869</v>
      </c>
      <c r="G32" s="54">
        <v>2555</v>
      </c>
      <c r="H32" s="54">
        <v>2138</v>
      </c>
      <c r="I32" s="54">
        <v>1050</v>
      </c>
      <c r="J32" s="55">
        <v>207</v>
      </c>
      <c r="K32" s="55">
        <v>40</v>
      </c>
      <c r="L32" s="55">
        <v>5</v>
      </c>
      <c r="M32" s="54">
        <v>69129</v>
      </c>
      <c r="N32" s="55">
        <v>3.62</v>
      </c>
    </row>
    <row r="33" spans="1:14">
      <c r="A33" s="32" t="s">
        <v>34</v>
      </c>
      <c r="B33" s="54">
        <v>3550</v>
      </c>
      <c r="C33" s="55">
        <v>298</v>
      </c>
      <c r="D33" s="55">
        <v>551</v>
      </c>
      <c r="E33" s="55">
        <v>526</v>
      </c>
      <c r="F33" s="55">
        <v>656</v>
      </c>
      <c r="G33" s="55">
        <v>568</v>
      </c>
      <c r="H33" s="55">
        <v>534</v>
      </c>
      <c r="I33" s="55">
        <v>322</v>
      </c>
      <c r="J33" s="55">
        <v>77</v>
      </c>
      <c r="K33" s="55">
        <v>18</v>
      </c>
      <c r="L33" s="55" t="s">
        <v>56</v>
      </c>
      <c r="M33" s="54">
        <v>14678</v>
      </c>
      <c r="N33" s="55">
        <v>4.13</v>
      </c>
    </row>
    <row r="34" spans="1:14" ht="7.5" customHeight="1">
      <c r="A34" s="32"/>
      <c r="B34" s="54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4"/>
      <c r="N34" s="55"/>
    </row>
    <row r="35" spans="1:14">
      <c r="A35" s="32" t="s">
        <v>9</v>
      </c>
      <c r="B35" s="64">
        <f t="shared" ref="B35:M35" si="4">SUM(B36:B39)</f>
        <v>21945</v>
      </c>
      <c r="C35" s="64">
        <f t="shared" si="4"/>
        <v>2510</v>
      </c>
      <c r="D35" s="64">
        <f t="shared" si="4"/>
        <v>3454</v>
      </c>
      <c r="E35" s="64">
        <f t="shared" si="4"/>
        <v>3781</v>
      </c>
      <c r="F35" s="64">
        <f t="shared" si="4"/>
        <v>4823</v>
      </c>
      <c r="G35" s="64">
        <f t="shared" si="4"/>
        <v>3330</v>
      </c>
      <c r="H35" s="64">
        <f t="shared" si="4"/>
        <v>2637</v>
      </c>
      <c r="I35" s="64">
        <f t="shared" si="4"/>
        <v>1159</v>
      </c>
      <c r="J35" s="64">
        <f t="shared" si="4"/>
        <v>212</v>
      </c>
      <c r="K35" s="64">
        <f t="shared" si="4"/>
        <v>35</v>
      </c>
      <c r="L35" s="64">
        <f t="shared" si="4"/>
        <v>4</v>
      </c>
      <c r="M35" s="64">
        <f t="shared" si="4"/>
        <v>82690</v>
      </c>
      <c r="N35" s="65">
        <f>ROUND(M35/B35,3)</f>
        <v>3.7679999999999998</v>
      </c>
    </row>
    <row r="36" spans="1:14">
      <c r="A36" s="32" t="s">
        <v>35</v>
      </c>
      <c r="B36" s="54">
        <v>6569</v>
      </c>
      <c r="C36" s="55">
        <v>914</v>
      </c>
      <c r="D36" s="54">
        <v>1255</v>
      </c>
      <c r="E36" s="54">
        <v>1130</v>
      </c>
      <c r="F36" s="54">
        <v>1346</v>
      </c>
      <c r="G36" s="55">
        <v>871</v>
      </c>
      <c r="H36" s="55">
        <v>700</v>
      </c>
      <c r="I36" s="55">
        <v>286</v>
      </c>
      <c r="J36" s="55">
        <v>53</v>
      </c>
      <c r="K36" s="55">
        <v>13</v>
      </c>
      <c r="L36" s="55">
        <v>1</v>
      </c>
      <c r="M36" s="54">
        <v>23306</v>
      </c>
      <c r="N36" s="55">
        <v>3.55</v>
      </c>
    </row>
    <row r="37" spans="1:14">
      <c r="A37" s="32" t="s">
        <v>36</v>
      </c>
      <c r="B37" s="54">
        <v>7438</v>
      </c>
      <c r="C37" s="55">
        <v>892</v>
      </c>
      <c r="D37" s="54">
        <v>1105</v>
      </c>
      <c r="E37" s="54">
        <v>1276</v>
      </c>
      <c r="F37" s="54">
        <v>1673</v>
      </c>
      <c r="G37" s="54">
        <v>1148</v>
      </c>
      <c r="H37" s="55">
        <v>885</v>
      </c>
      <c r="I37" s="55">
        <v>388</v>
      </c>
      <c r="J37" s="55">
        <v>60</v>
      </c>
      <c r="K37" s="55">
        <v>10</v>
      </c>
      <c r="L37" s="55">
        <v>1</v>
      </c>
      <c r="M37" s="54">
        <v>27969</v>
      </c>
      <c r="N37" s="55">
        <v>3.76</v>
      </c>
    </row>
    <row r="38" spans="1:14">
      <c r="A38" s="32" t="s">
        <v>37</v>
      </c>
      <c r="B38" s="54">
        <v>5309</v>
      </c>
      <c r="C38" s="55">
        <v>578</v>
      </c>
      <c r="D38" s="55">
        <v>768</v>
      </c>
      <c r="E38" s="55">
        <v>969</v>
      </c>
      <c r="F38" s="54">
        <v>1275</v>
      </c>
      <c r="G38" s="55">
        <v>798</v>
      </c>
      <c r="H38" s="55">
        <v>593</v>
      </c>
      <c r="I38" s="55">
        <v>267</v>
      </c>
      <c r="J38" s="55">
        <v>53</v>
      </c>
      <c r="K38" s="55">
        <v>6</v>
      </c>
      <c r="L38" s="55">
        <v>2</v>
      </c>
      <c r="M38" s="54">
        <v>20036</v>
      </c>
      <c r="N38" s="55">
        <v>3.77</v>
      </c>
    </row>
    <row r="39" spans="1:14">
      <c r="A39" s="32" t="s">
        <v>38</v>
      </c>
      <c r="B39" s="54">
        <v>2629</v>
      </c>
      <c r="C39" s="55">
        <v>126</v>
      </c>
      <c r="D39" s="55">
        <v>326</v>
      </c>
      <c r="E39" s="55">
        <v>406</v>
      </c>
      <c r="F39" s="55">
        <v>529</v>
      </c>
      <c r="G39" s="55">
        <v>513</v>
      </c>
      <c r="H39" s="55">
        <v>459</v>
      </c>
      <c r="I39" s="55">
        <v>218</v>
      </c>
      <c r="J39" s="55">
        <v>46</v>
      </c>
      <c r="K39" s="55">
        <v>6</v>
      </c>
      <c r="L39" s="55" t="s">
        <v>56</v>
      </c>
      <c r="M39" s="54">
        <v>11379</v>
      </c>
      <c r="N39" s="55">
        <v>4.33</v>
      </c>
    </row>
    <row r="40" spans="1:14" ht="7.5" customHeight="1">
      <c r="A40" s="32"/>
      <c r="B40" s="54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4"/>
      <c r="N40" s="55"/>
    </row>
    <row r="41" spans="1:14">
      <c r="A41" s="32" t="s">
        <v>10</v>
      </c>
      <c r="B41" s="64">
        <f t="shared" ref="B41:M41" si="5">SUM(B42:B44)</f>
        <v>4974</v>
      </c>
      <c r="C41" s="64">
        <f t="shared" si="5"/>
        <v>754</v>
      </c>
      <c r="D41" s="64">
        <f t="shared" si="5"/>
        <v>698</v>
      </c>
      <c r="E41" s="64">
        <f t="shared" si="5"/>
        <v>733</v>
      </c>
      <c r="F41" s="64">
        <f t="shared" si="5"/>
        <v>895</v>
      </c>
      <c r="G41" s="64">
        <f t="shared" si="5"/>
        <v>764</v>
      </c>
      <c r="H41" s="64">
        <f t="shared" si="5"/>
        <v>714</v>
      </c>
      <c r="I41" s="64">
        <f t="shared" si="5"/>
        <v>336</v>
      </c>
      <c r="J41" s="64">
        <f t="shared" si="5"/>
        <v>62</v>
      </c>
      <c r="K41" s="64">
        <f t="shared" si="5"/>
        <v>15</v>
      </c>
      <c r="L41" s="64">
        <f t="shared" si="5"/>
        <v>3</v>
      </c>
      <c r="M41" s="64">
        <f t="shared" si="5"/>
        <v>19047</v>
      </c>
      <c r="N41" s="65">
        <f>ROUND(M41/B41,3)</f>
        <v>3.8290000000000002</v>
      </c>
    </row>
    <row r="42" spans="1:14">
      <c r="A42" s="32" t="s">
        <v>39</v>
      </c>
      <c r="B42" s="54">
        <v>2649</v>
      </c>
      <c r="C42" s="55">
        <v>577</v>
      </c>
      <c r="D42" s="55">
        <v>406</v>
      </c>
      <c r="E42" s="55">
        <v>388</v>
      </c>
      <c r="F42" s="55">
        <v>450</v>
      </c>
      <c r="G42" s="55">
        <v>345</v>
      </c>
      <c r="H42" s="55">
        <v>321</v>
      </c>
      <c r="I42" s="55">
        <v>129</v>
      </c>
      <c r="J42" s="55">
        <v>26</v>
      </c>
      <c r="K42" s="55">
        <v>6</v>
      </c>
      <c r="L42" s="55">
        <v>1</v>
      </c>
      <c r="M42" s="54">
        <v>9179</v>
      </c>
      <c r="N42" s="55">
        <v>3.47</v>
      </c>
    </row>
    <row r="43" spans="1:14">
      <c r="A43" s="32" t="s">
        <v>40</v>
      </c>
      <c r="B43" s="54">
        <v>1494</v>
      </c>
      <c r="C43" s="55">
        <v>128</v>
      </c>
      <c r="D43" s="55">
        <v>178</v>
      </c>
      <c r="E43" s="55">
        <v>223</v>
      </c>
      <c r="F43" s="55">
        <v>292</v>
      </c>
      <c r="G43" s="55">
        <v>270</v>
      </c>
      <c r="H43" s="55">
        <v>249</v>
      </c>
      <c r="I43" s="55">
        <v>126</v>
      </c>
      <c r="J43" s="55">
        <v>21</v>
      </c>
      <c r="K43" s="55">
        <v>5</v>
      </c>
      <c r="L43" s="55">
        <v>2</v>
      </c>
      <c r="M43" s="54">
        <v>6281</v>
      </c>
      <c r="N43" s="55">
        <v>4.2</v>
      </c>
    </row>
    <row r="44" spans="1:14">
      <c r="A44" s="32" t="s">
        <v>41</v>
      </c>
      <c r="B44" s="55">
        <v>831</v>
      </c>
      <c r="C44" s="55">
        <v>49</v>
      </c>
      <c r="D44" s="55">
        <v>114</v>
      </c>
      <c r="E44" s="55">
        <v>122</v>
      </c>
      <c r="F44" s="55">
        <v>153</v>
      </c>
      <c r="G44" s="55">
        <v>149</v>
      </c>
      <c r="H44" s="55">
        <v>144</v>
      </c>
      <c r="I44" s="55">
        <v>81</v>
      </c>
      <c r="J44" s="55">
        <v>15</v>
      </c>
      <c r="K44" s="55">
        <v>4</v>
      </c>
      <c r="L44" s="55" t="s">
        <v>56</v>
      </c>
      <c r="M44" s="54">
        <v>3587</v>
      </c>
      <c r="N44" s="55">
        <v>4.32</v>
      </c>
    </row>
    <row r="45" spans="1:14" ht="7.5" customHeight="1">
      <c r="A45" s="32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4"/>
      <c r="N45" s="55"/>
    </row>
    <row r="46" spans="1:14">
      <c r="A46" s="32" t="s">
        <v>11</v>
      </c>
      <c r="B46" s="54">
        <v>1130</v>
      </c>
      <c r="C46" s="55">
        <v>103</v>
      </c>
      <c r="D46" s="55">
        <v>315</v>
      </c>
      <c r="E46" s="55">
        <v>196</v>
      </c>
      <c r="F46" s="55">
        <v>125</v>
      </c>
      <c r="G46" s="55">
        <v>128</v>
      </c>
      <c r="H46" s="55">
        <v>139</v>
      </c>
      <c r="I46" s="55">
        <v>89</v>
      </c>
      <c r="J46" s="55">
        <v>30</v>
      </c>
      <c r="K46" s="55">
        <v>5</v>
      </c>
      <c r="L46" s="55" t="s">
        <v>56</v>
      </c>
      <c r="M46" s="54">
        <v>4203</v>
      </c>
      <c r="N46" s="55">
        <v>3.72</v>
      </c>
    </row>
    <row r="47" spans="1:14" ht="7.5" customHeight="1">
      <c r="A47" s="32"/>
      <c r="B47" s="54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4"/>
      <c r="N47" s="55"/>
    </row>
    <row r="48" spans="1:14">
      <c r="A48" s="32" t="s">
        <v>12</v>
      </c>
      <c r="B48" s="64">
        <f t="shared" ref="B48:M48" si="6">SUM(B49:B51)</f>
        <v>3463</v>
      </c>
      <c r="C48" s="64">
        <f t="shared" si="6"/>
        <v>353</v>
      </c>
      <c r="D48" s="64">
        <f t="shared" si="6"/>
        <v>638</v>
      </c>
      <c r="E48" s="64">
        <f t="shared" si="6"/>
        <v>520</v>
      </c>
      <c r="F48" s="64">
        <f t="shared" si="6"/>
        <v>617</v>
      </c>
      <c r="G48" s="64">
        <f t="shared" si="6"/>
        <v>517</v>
      </c>
      <c r="H48" s="64">
        <f t="shared" si="6"/>
        <v>467</v>
      </c>
      <c r="I48" s="64">
        <f t="shared" si="6"/>
        <v>271</v>
      </c>
      <c r="J48" s="64">
        <f t="shared" si="6"/>
        <v>67</v>
      </c>
      <c r="K48" s="64">
        <f t="shared" si="6"/>
        <v>8</v>
      </c>
      <c r="L48" s="64">
        <f t="shared" si="6"/>
        <v>5</v>
      </c>
      <c r="M48" s="64">
        <f t="shared" si="6"/>
        <v>13600</v>
      </c>
      <c r="N48" s="65">
        <f>ROUND(M48/B48,3)</f>
        <v>3.927</v>
      </c>
    </row>
    <row r="49" spans="1:14">
      <c r="A49" s="32" t="s">
        <v>42</v>
      </c>
      <c r="B49" s="54">
        <v>1290</v>
      </c>
      <c r="C49" s="55">
        <v>81</v>
      </c>
      <c r="D49" s="55">
        <v>174</v>
      </c>
      <c r="E49" s="55">
        <v>203</v>
      </c>
      <c r="F49" s="55">
        <v>266</v>
      </c>
      <c r="G49" s="55">
        <v>214</v>
      </c>
      <c r="H49" s="55">
        <v>200</v>
      </c>
      <c r="I49" s="55">
        <v>117</v>
      </c>
      <c r="J49" s="55">
        <v>30</v>
      </c>
      <c r="K49" s="55">
        <v>3</v>
      </c>
      <c r="L49" s="55">
        <v>2</v>
      </c>
      <c r="M49" s="54">
        <v>5479</v>
      </c>
      <c r="N49" s="55">
        <v>4.25</v>
      </c>
    </row>
    <row r="50" spans="1:14">
      <c r="A50" s="32" t="s">
        <v>43</v>
      </c>
      <c r="B50" s="54">
        <v>1522</v>
      </c>
      <c r="C50" s="55">
        <v>213</v>
      </c>
      <c r="D50" s="55">
        <v>329</v>
      </c>
      <c r="E50" s="55">
        <v>228</v>
      </c>
      <c r="F50" s="55">
        <v>247</v>
      </c>
      <c r="G50" s="55">
        <v>195</v>
      </c>
      <c r="H50" s="55">
        <v>172</v>
      </c>
      <c r="I50" s="55">
        <v>110</v>
      </c>
      <c r="J50" s="55">
        <v>25</v>
      </c>
      <c r="K50" s="55">
        <v>3</v>
      </c>
      <c r="L50" s="55" t="s">
        <v>56</v>
      </c>
      <c r="M50" s="54">
        <v>5547</v>
      </c>
      <c r="N50" s="55">
        <v>3.64</v>
      </c>
    </row>
    <row r="51" spans="1:14">
      <c r="A51" s="32" t="s">
        <v>44</v>
      </c>
      <c r="B51" s="55">
        <v>651</v>
      </c>
      <c r="C51" s="55">
        <v>59</v>
      </c>
      <c r="D51" s="55">
        <v>135</v>
      </c>
      <c r="E51" s="55">
        <v>89</v>
      </c>
      <c r="F51" s="55">
        <v>104</v>
      </c>
      <c r="G51" s="55">
        <v>108</v>
      </c>
      <c r="H51" s="55">
        <v>95</v>
      </c>
      <c r="I51" s="55">
        <v>44</v>
      </c>
      <c r="J51" s="55">
        <v>12</v>
      </c>
      <c r="K51" s="55">
        <v>2</v>
      </c>
      <c r="L51" s="55">
        <v>3</v>
      </c>
      <c r="M51" s="54">
        <v>2574</v>
      </c>
      <c r="N51" s="55">
        <v>3.95</v>
      </c>
    </row>
    <row r="52" spans="1:14" ht="7.5" customHeight="1">
      <c r="A52" s="32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4"/>
      <c r="N52" s="55"/>
    </row>
    <row r="53" spans="1:14">
      <c r="A53" s="32" t="s">
        <v>13</v>
      </c>
      <c r="B53" s="64">
        <f t="shared" ref="B53:M53" si="7">SUM(B54:B57)</f>
        <v>6195</v>
      </c>
      <c r="C53" s="64">
        <f t="shared" si="7"/>
        <v>620</v>
      </c>
      <c r="D53" s="64">
        <f t="shared" si="7"/>
        <v>985</v>
      </c>
      <c r="E53" s="64">
        <f t="shared" si="7"/>
        <v>900</v>
      </c>
      <c r="F53" s="64">
        <f t="shared" si="7"/>
        <v>1112</v>
      </c>
      <c r="G53" s="64">
        <f t="shared" si="7"/>
        <v>963</v>
      </c>
      <c r="H53" s="64">
        <f t="shared" si="7"/>
        <v>928</v>
      </c>
      <c r="I53" s="64">
        <f t="shared" si="7"/>
        <v>544</v>
      </c>
      <c r="J53" s="64">
        <f t="shared" si="7"/>
        <v>119</v>
      </c>
      <c r="K53" s="64">
        <f t="shared" si="7"/>
        <v>22</v>
      </c>
      <c r="L53" s="64">
        <f t="shared" si="7"/>
        <v>2</v>
      </c>
      <c r="M53" s="64">
        <f t="shared" si="7"/>
        <v>25099</v>
      </c>
      <c r="N53" s="65">
        <f>ROUND(M53/B53,3)</f>
        <v>4.0510000000000002</v>
      </c>
    </row>
    <row r="54" spans="1:14">
      <c r="A54" s="32" t="s">
        <v>45</v>
      </c>
      <c r="B54" s="54">
        <v>2074</v>
      </c>
      <c r="C54" s="55">
        <v>174</v>
      </c>
      <c r="D54" s="55">
        <v>290</v>
      </c>
      <c r="E54" s="55">
        <v>303</v>
      </c>
      <c r="F54" s="55">
        <v>413</v>
      </c>
      <c r="G54" s="55">
        <v>355</v>
      </c>
      <c r="H54" s="55">
        <v>335</v>
      </c>
      <c r="I54" s="55">
        <v>162</v>
      </c>
      <c r="J54" s="55">
        <v>39</v>
      </c>
      <c r="K54" s="55">
        <v>3</v>
      </c>
      <c r="L54" s="55" t="s">
        <v>56</v>
      </c>
      <c r="M54" s="54">
        <v>8573</v>
      </c>
      <c r="N54" s="55">
        <v>4.13</v>
      </c>
    </row>
    <row r="55" spans="1:14">
      <c r="A55" s="32" t="s">
        <v>46</v>
      </c>
      <c r="B55" s="55">
        <v>891</v>
      </c>
      <c r="C55" s="55">
        <v>54</v>
      </c>
      <c r="D55" s="55">
        <v>106</v>
      </c>
      <c r="E55" s="55">
        <v>116</v>
      </c>
      <c r="F55" s="55">
        <v>148</v>
      </c>
      <c r="G55" s="55">
        <v>168</v>
      </c>
      <c r="H55" s="55">
        <v>158</v>
      </c>
      <c r="I55" s="55">
        <v>111</v>
      </c>
      <c r="J55" s="55">
        <v>24</v>
      </c>
      <c r="K55" s="55">
        <v>6</v>
      </c>
      <c r="L55" s="55" t="s">
        <v>56</v>
      </c>
      <c r="M55" s="54">
        <v>4017</v>
      </c>
      <c r="N55" s="55">
        <v>4.51</v>
      </c>
    </row>
    <row r="56" spans="1:14">
      <c r="A56" s="32" t="s">
        <v>47</v>
      </c>
      <c r="B56" s="54">
        <v>1947</v>
      </c>
      <c r="C56" s="55">
        <v>270</v>
      </c>
      <c r="D56" s="55">
        <v>381</v>
      </c>
      <c r="E56" s="55">
        <v>295</v>
      </c>
      <c r="F56" s="55">
        <v>316</v>
      </c>
      <c r="G56" s="55">
        <v>265</v>
      </c>
      <c r="H56" s="55">
        <v>244</v>
      </c>
      <c r="I56" s="55">
        <v>139</v>
      </c>
      <c r="J56" s="55">
        <v>28</v>
      </c>
      <c r="K56" s="55">
        <v>9</v>
      </c>
      <c r="L56" s="55" t="s">
        <v>56</v>
      </c>
      <c r="M56" s="54">
        <v>7248</v>
      </c>
      <c r="N56" s="55">
        <v>3.72</v>
      </c>
    </row>
    <row r="57" spans="1:14">
      <c r="A57" s="32" t="s">
        <v>48</v>
      </c>
      <c r="B57" s="54">
        <v>1283</v>
      </c>
      <c r="C57" s="55">
        <v>122</v>
      </c>
      <c r="D57" s="55">
        <v>208</v>
      </c>
      <c r="E57" s="55">
        <v>186</v>
      </c>
      <c r="F57" s="55">
        <v>235</v>
      </c>
      <c r="G57" s="55">
        <v>175</v>
      </c>
      <c r="H57" s="55">
        <v>191</v>
      </c>
      <c r="I57" s="55">
        <v>132</v>
      </c>
      <c r="J57" s="55">
        <v>28</v>
      </c>
      <c r="K57" s="55">
        <v>4</v>
      </c>
      <c r="L57" s="55">
        <v>2</v>
      </c>
      <c r="M57" s="54">
        <v>5261</v>
      </c>
      <c r="N57" s="55">
        <v>4.0999999999999996</v>
      </c>
    </row>
    <row r="58" spans="1:14" ht="7.5" customHeight="1">
      <c r="A58" s="32"/>
      <c r="B58" s="54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4"/>
      <c r="N58" s="55"/>
    </row>
    <row r="59" spans="1:14">
      <c r="A59" s="32" t="s">
        <v>14</v>
      </c>
      <c r="B59" s="54">
        <v>4016</v>
      </c>
      <c r="C59" s="55">
        <v>992</v>
      </c>
      <c r="D59" s="55">
        <v>663</v>
      </c>
      <c r="E59" s="55">
        <v>603</v>
      </c>
      <c r="F59" s="55">
        <v>674</v>
      </c>
      <c r="G59" s="55">
        <v>454</v>
      </c>
      <c r="H59" s="55">
        <v>389</v>
      </c>
      <c r="I59" s="55">
        <v>190</v>
      </c>
      <c r="J59" s="55">
        <v>44</v>
      </c>
      <c r="K59" s="55">
        <v>5</v>
      </c>
      <c r="L59" s="55">
        <v>2</v>
      </c>
      <c r="M59" s="54">
        <v>13174</v>
      </c>
      <c r="N59" s="55">
        <v>3.28</v>
      </c>
    </row>
    <row r="60" spans="1:14" ht="7.5" customHeight="1">
      <c r="A60" s="32"/>
      <c r="B60" s="54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4"/>
      <c r="N60" s="55"/>
    </row>
    <row r="61" spans="1:14">
      <c r="A61" s="32" t="s">
        <v>15</v>
      </c>
      <c r="B61" s="54">
        <v>3817</v>
      </c>
      <c r="C61" s="55">
        <v>882</v>
      </c>
      <c r="D61" s="55">
        <v>631</v>
      </c>
      <c r="E61" s="55">
        <v>670</v>
      </c>
      <c r="F61" s="55">
        <v>703</v>
      </c>
      <c r="G61" s="55">
        <v>414</v>
      </c>
      <c r="H61" s="55">
        <v>312</v>
      </c>
      <c r="I61" s="55">
        <v>163</v>
      </c>
      <c r="J61" s="55">
        <v>38</v>
      </c>
      <c r="K61" s="55">
        <v>4</v>
      </c>
      <c r="L61" s="55" t="s">
        <v>56</v>
      </c>
      <c r="M61" s="54">
        <v>12389</v>
      </c>
      <c r="N61" s="55">
        <v>3.25</v>
      </c>
    </row>
    <row r="62" spans="1:14" ht="7.5" customHeight="1">
      <c r="A62" s="32"/>
      <c r="B62" s="54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4"/>
      <c r="N62" s="55"/>
    </row>
    <row r="63" spans="1:14">
      <c r="A63" s="32" t="s">
        <v>16</v>
      </c>
      <c r="B63" s="64">
        <f t="shared" ref="B63:M63" si="8">SUM(B64:B65)</f>
        <v>3756</v>
      </c>
      <c r="C63" s="64">
        <f t="shared" si="8"/>
        <v>1506</v>
      </c>
      <c r="D63" s="64">
        <f t="shared" si="8"/>
        <v>501</v>
      </c>
      <c r="E63" s="64">
        <f t="shared" si="8"/>
        <v>471</v>
      </c>
      <c r="F63" s="64">
        <f t="shared" si="8"/>
        <v>483</v>
      </c>
      <c r="G63" s="64">
        <f t="shared" si="8"/>
        <v>339</v>
      </c>
      <c r="H63" s="64">
        <f t="shared" si="8"/>
        <v>254</v>
      </c>
      <c r="I63" s="64">
        <f t="shared" si="8"/>
        <v>162</v>
      </c>
      <c r="J63" s="64">
        <f t="shared" si="8"/>
        <v>36</v>
      </c>
      <c r="K63" s="64">
        <f t="shared" si="8"/>
        <v>4</v>
      </c>
      <c r="L63" s="64">
        <f t="shared" si="8"/>
        <v>0</v>
      </c>
      <c r="M63" s="64">
        <f t="shared" si="8"/>
        <v>10530</v>
      </c>
      <c r="N63" s="65">
        <f>ROUND(M63/B63,3)</f>
        <v>2.8039999999999998</v>
      </c>
    </row>
    <row r="64" spans="1:14">
      <c r="A64" s="32" t="s">
        <v>49</v>
      </c>
      <c r="B64" s="55">
        <v>847</v>
      </c>
      <c r="C64" s="55">
        <v>96</v>
      </c>
      <c r="D64" s="55">
        <v>198</v>
      </c>
      <c r="E64" s="55">
        <v>164</v>
      </c>
      <c r="F64" s="55">
        <v>131</v>
      </c>
      <c r="G64" s="55">
        <v>107</v>
      </c>
      <c r="H64" s="55">
        <v>89</v>
      </c>
      <c r="I64" s="55">
        <v>49</v>
      </c>
      <c r="J64" s="55">
        <v>11</v>
      </c>
      <c r="K64" s="55">
        <v>2</v>
      </c>
      <c r="L64" s="55" t="s">
        <v>56</v>
      </c>
      <c r="M64" s="54">
        <v>3026</v>
      </c>
      <c r="N64" s="55">
        <v>3.57</v>
      </c>
    </row>
    <row r="65" spans="1:14">
      <c r="A65" s="32" t="s">
        <v>50</v>
      </c>
      <c r="B65" s="54">
        <v>2909</v>
      </c>
      <c r="C65" s="54">
        <v>1410</v>
      </c>
      <c r="D65" s="55">
        <v>303</v>
      </c>
      <c r="E65" s="55">
        <v>307</v>
      </c>
      <c r="F65" s="55">
        <v>352</v>
      </c>
      <c r="G65" s="55">
        <v>232</v>
      </c>
      <c r="H65" s="55">
        <v>165</v>
      </c>
      <c r="I65" s="55">
        <v>113</v>
      </c>
      <c r="J65" s="55">
        <v>25</v>
      </c>
      <c r="K65" s="55">
        <v>2</v>
      </c>
      <c r="L65" s="55" t="s">
        <v>56</v>
      </c>
      <c r="M65" s="54">
        <v>7504</v>
      </c>
      <c r="N65" s="55">
        <v>2.58</v>
      </c>
    </row>
    <row r="66" spans="1:14" ht="7.5" customHeight="1">
      <c r="A66" s="3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</row>
    <row r="67" spans="1:14">
      <c r="A67" s="32" t="s">
        <v>17</v>
      </c>
      <c r="B67" s="64">
        <f t="shared" ref="B67:M67" si="9">SUM(B68:B69)</f>
        <v>4473</v>
      </c>
      <c r="C67" s="64">
        <f t="shared" si="9"/>
        <v>497</v>
      </c>
      <c r="D67" s="64">
        <f t="shared" si="9"/>
        <v>746</v>
      </c>
      <c r="E67" s="64">
        <f t="shared" si="9"/>
        <v>769</v>
      </c>
      <c r="F67" s="64">
        <f t="shared" si="9"/>
        <v>794</v>
      </c>
      <c r="G67" s="64">
        <f t="shared" si="9"/>
        <v>646</v>
      </c>
      <c r="H67" s="64">
        <f t="shared" si="9"/>
        <v>607</v>
      </c>
      <c r="I67" s="64">
        <f t="shared" si="9"/>
        <v>342</v>
      </c>
      <c r="J67" s="64">
        <f t="shared" si="9"/>
        <v>67</v>
      </c>
      <c r="K67" s="64">
        <f t="shared" si="9"/>
        <v>5</v>
      </c>
      <c r="L67" s="64">
        <f t="shared" si="9"/>
        <v>0</v>
      </c>
      <c r="M67" s="64">
        <f t="shared" si="9"/>
        <v>17319</v>
      </c>
      <c r="N67" s="65">
        <f>ROUND(M67/B67,3)</f>
        <v>3.8719999999999999</v>
      </c>
    </row>
    <row r="68" spans="1:14">
      <c r="A68" s="32" t="s">
        <v>51</v>
      </c>
      <c r="B68" s="54">
        <v>2498</v>
      </c>
      <c r="C68" s="55">
        <v>320</v>
      </c>
      <c r="D68" s="55">
        <v>409</v>
      </c>
      <c r="E68" s="55">
        <v>406</v>
      </c>
      <c r="F68" s="55">
        <v>436</v>
      </c>
      <c r="G68" s="55">
        <v>347</v>
      </c>
      <c r="H68" s="55">
        <v>353</v>
      </c>
      <c r="I68" s="55">
        <v>190</v>
      </c>
      <c r="J68" s="55">
        <v>34</v>
      </c>
      <c r="K68" s="55">
        <v>3</v>
      </c>
      <c r="L68" s="55" t="s">
        <v>56</v>
      </c>
      <c r="M68" s="54">
        <v>9582</v>
      </c>
      <c r="N68" s="55">
        <v>3.84</v>
      </c>
    </row>
    <row r="69" spans="1:14">
      <c r="A69" s="32" t="s">
        <v>52</v>
      </c>
      <c r="B69" s="54">
        <v>1975</v>
      </c>
      <c r="C69" s="55">
        <v>177</v>
      </c>
      <c r="D69" s="55">
        <v>337</v>
      </c>
      <c r="E69" s="55">
        <v>363</v>
      </c>
      <c r="F69" s="55">
        <v>358</v>
      </c>
      <c r="G69" s="55">
        <v>299</v>
      </c>
      <c r="H69" s="55">
        <v>254</v>
      </c>
      <c r="I69" s="55">
        <v>152</v>
      </c>
      <c r="J69" s="55">
        <v>33</v>
      </c>
      <c r="K69" s="55">
        <v>2</v>
      </c>
      <c r="L69" s="55" t="s">
        <v>56</v>
      </c>
      <c r="M69" s="54">
        <v>7737</v>
      </c>
      <c r="N69" s="55">
        <v>3.92</v>
      </c>
    </row>
    <row r="70" spans="1:14" ht="7.5" customHeight="1">
      <c r="A70" s="48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50"/>
    </row>
    <row r="71" spans="1:14">
      <c r="N71" s="51"/>
    </row>
    <row r="72" spans="1:14">
      <c r="N72" s="51"/>
    </row>
    <row r="73" spans="1:14">
      <c r="N73" s="51"/>
    </row>
    <row r="76" spans="1:14">
      <c r="N76" s="52"/>
    </row>
    <row r="77" spans="1:14">
      <c r="N77" s="52"/>
    </row>
    <row r="78" spans="1:14">
      <c r="N78" s="52"/>
    </row>
    <row r="79" spans="1:14">
      <c r="N79" s="52"/>
    </row>
    <row r="80" spans="1:14">
      <c r="N80" s="52"/>
    </row>
    <row r="81" spans="14:14">
      <c r="N81" s="52"/>
    </row>
    <row r="82" spans="14:14">
      <c r="N82" s="52"/>
    </row>
    <row r="83" spans="14:14">
      <c r="N83" s="52"/>
    </row>
    <row r="84" spans="14:14">
      <c r="N84" s="52"/>
    </row>
    <row r="85" spans="14:14">
      <c r="N85" s="52"/>
    </row>
    <row r="86" spans="14:14">
      <c r="N86" s="52"/>
    </row>
    <row r="87" spans="14:14">
      <c r="N87" s="52"/>
    </row>
    <row r="88" spans="14:14">
      <c r="N88" s="52"/>
    </row>
    <row r="89" spans="14:14">
      <c r="N89" s="52"/>
    </row>
    <row r="90" spans="14:14">
      <c r="N90" s="52"/>
    </row>
    <row r="91" spans="14:14">
      <c r="N91" s="52"/>
    </row>
    <row r="92" spans="14:14">
      <c r="N92" s="52"/>
    </row>
    <row r="93" spans="14:14">
      <c r="N93" s="52"/>
    </row>
    <row r="94" spans="14:14">
      <c r="N94" s="52"/>
    </row>
    <row r="95" spans="14:14">
      <c r="N95" s="52"/>
    </row>
    <row r="96" spans="14:14">
      <c r="N96" s="52"/>
    </row>
    <row r="97" spans="14:14">
      <c r="N97" s="52"/>
    </row>
    <row r="98" spans="14:14">
      <c r="N98" s="52"/>
    </row>
    <row r="99" spans="14:14">
      <c r="N99" s="52"/>
    </row>
    <row r="100" spans="14:14">
      <c r="N100" s="52"/>
    </row>
    <row r="101" spans="14:14">
      <c r="N101" s="52"/>
    </row>
    <row r="102" spans="14:14">
      <c r="N102" s="52"/>
    </row>
    <row r="103" spans="14:14">
      <c r="N103" s="52"/>
    </row>
    <row r="104" spans="14:14">
      <c r="N104" s="52"/>
    </row>
    <row r="105" spans="14:14">
      <c r="N105" s="52"/>
    </row>
    <row r="106" spans="14:14">
      <c r="N106" s="52"/>
    </row>
    <row r="107" spans="14:14">
      <c r="N107" s="52"/>
    </row>
    <row r="108" spans="14:14">
      <c r="N108" s="52"/>
    </row>
    <row r="109" spans="14:14">
      <c r="N109" s="52"/>
    </row>
    <row r="110" spans="14:14">
      <c r="N110" s="52"/>
    </row>
    <row r="111" spans="14:14">
      <c r="N111" s="52"/>
    </row>
    <row r="112" spans="14:14">
      <c r="N112" s="52"/>
    </row>
    <row r="113" spans="14:14">
      <c r="N113" s="52"/>
    </row>
    <row r="114" spans="14:14">
      <c r="N114" s="52"/>
    </row>
    <row r="115" spans="14:14">
      <c r="N115" s="52"/>
    </row>
    <row r="116" spans="14:14">
      <c r="N116" s="52"/>
    </row>
    <row r="117" spans="14:14">
      <c r="N117" s="52"/>
    </row>
    <row r="118" spans="14:14">
      <c r="N118" s="52"/>
    </row>
    <row r="119" spans="14:14">
      <c r="N119" s="52"/>
    </row>
    <row r="120" spans="14:14">
      <c r="N120" s="52"/>
    </row>
    <row r="121" spans="14:14">
      <c r="N121" s="52"/>
    </row>
    <row r="122" spans="14:14">
      <c r="N122" s="52"/>
    </row>
    <row r="123" spans="14:14">
      <c r="N123" s="52"/>
    </row>
    <row r="124" spans="14:14">
      <c r="N124" s="52"/>
    </row>
    <row r="125" spans="14:14">
      <c r="N125" s="52"/>
    </row>
    <row r="126" spans="14:14">
      <c r="N126" s="52"/>
    </row>
    <row r="127" spans="14:14">
      <c r="N127" s="52"/>
    </row>
    <row r="128" spans="14:14">
      <c r="N128" s="52"/>
    </row>
    <row r="129" spans="14:14">
      <c r="N129" s="52"/>
    </row>
    <row r="130" spans="14:14">
      <c r="N130" s="52"/>
    </row>
    <row r="131" spans="14:14">
      <c r="N131" s="52"/>
    </row>
    <row r="132" spans="14:14">
      <c r="N132" s="52"/>
    </row>
    <row r="133" spans="14:14">
      <c r="N133" s="52"/>
    </row>
  </sheetData>
  <mergeCells count="4">
    <mergeCell ref="B3:N3"/>
    <mergeCell ref="B4:L4"/>
    <mergeCell ref="M4:M5"/>
    <mergeCell ref="N4:N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33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2" sqref="L2"/>
    </sheetView>
  </sheetViews>
  <sheetFormatPr defaultRowHeight="13.5"/>
  <cols>
    <col min="1" max="1" width="12.625" style="22" customWidth="1"/>
    <col min="2" max="16384" width="9" style="22"/>
  </cols>
  <sheetData>
    <row r="1" spans="1:14">
      <c r="A1" t="s">
        <v>63</v>
      </c>
    </row>
    <row r="3" spans="1:14">
      <c r="A3" s="23"/>
      <c r="B3" s="78" t="s">
        <v>24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4" ht="29.25" customHeight="1">
      <c r="A4" s="24"/>
      <c r="B4" s="80" t="s">
        <v>19</v>
      </c>
      <c r="C4" s="81"/>
      <c r="D4" s="81"/>
      <c r="E4" s="81"/>
      <c r="F4" s="81"/>
      <c r="G4" s="81"/>
      <c r="H4" s="81"/>
      <c r="I4" s="81"/>
      <c r="J4" s="81"/>
      <c r="K4" s="81"/>
      <c r="L4" s="82"/>
      <c r="M4" s="83" t="s">
        <v>22</v>
      </c>
      <c r="N4" s="85" t="s">
        <v>23</v>
      </c>
    </row>
    <row r="5" spans="1:14" s="28" customFormat="1" ht="34.5" customHeight="1">
      <c r="A5" s="25"/>
      <c r="B5" s="26" t="s">
        <v>18</v>
      </c>
      <c r="C5" s="27" t="s">
        <v>20</v>
      </c>
      <c r="D5" s="26">
        <v>2</v>
      </c>
      <c r="E5" s="26">
        <v>3</v>
      </c>
      <c r="F5" s="26">
        <v>4</v>
      </c>
      <c r="G5" s="26">
        <v>5</v>
      </c>
      <c r="H5" s="26">
        <v>6</v>
      </c>
      <c r="I5" s="26">
        <v>7</v>
      </c>
      <c r="J5" s="26">
        <v>8</v>
      </c>
      <c r="K5" s="26">
        <v>9</v>
      </c>
      <c r="L5" s="26" t="s">
        <v>21</v>
      </c>
      <c r="M5" s="84"/>
      <c r="N5" s="86"/>
    </row>
    <row r="6" spans="1:14" s="28" customFormat="1" ht="7.5" customHeight="1">
      <c r="A6" s="29"/>
      <c r="B6" s="30"/>
      <c r="C6" s="31"/>
      <c r="D6" s="30"/>
      <c r="E6" s="30"/>
      <c r="F6" s="30"/>
      <c r="G6" s="30"/>
      <c r="H6" s="30"/>
      <c r="I6" s="30"/>
      <c r="J6" s="30"/>
      <c r="K6" s="30"/>
      <c r="L6" s="30"/>
      <c r="M6" s="30"/>
      <c r="N6" s="31"/>
    </row>
    <row r="7" spans="1:14">
      <c r="A7" s="32" t="s">
        <v>0</v>
      </c>
      <c r="B7" s="54">
        <v>222975</v>
      </c>
      <c r="C7" s="54">
        <v>33281</v>
      </c>
      <c r="D7" s="54">
        <v>35225</v>
      </c>
      <c r="E7" s="54">
        <v>37812</v>
      </c>
      <c r="F7" s="54">
        <v>47550</v>
      </c>
      <c r="G7" s="54">
        <v>32592</v>
      </c>
      <c r="H7" s="54">
        <v>23693</v>
      </c>
      <c r="I7" s="54">
        <v>10239</v>
      </c>
      <c r="J7" s="54">
        <v>2158</v>
      </c>
      <c r="K7" s="55">
        <v>346</v>
      </c>
      <c r="L7" s="55">
        <v>79</v>
      </c>
      <c r="M7" s="54">
        <v>805358</v>
      </c>
      <c r="N7" s="56">
        <v>3.61</v>
      </c>
    </row>
    <row r="8" spans="1:14" ht="7.5" customHeight="1">
      <c r="A8" s="32"/>
      <c r="B8" s="54"/>
      <c r="C8" s="54"/>
      <c r="D8" s="54"/>
      <c r="E8" s="54"/>
      <c r="F8" s="54"/>
      <c r="G8" s="54"/>
      <c r="H8" s="54"/>
      <c r="I8" s="54"/>
      <c r="J8" s="54"/>
      <c r="K8" s="55"/>
      <c r="L8" s="55"/>
      <c r="M8" s="54"/>
      <c r="N8" s="56"/>
    </row>
    <row r="9" spans="1:14">
      <c r="A9" s="32" t="s">
        <v>1</v>
      </c>
      <c r="B9" s="64">
        <f t="shared" ref="B9:M9" si="0">SUM(B10:B13)</f>
        <v>77399</v>
      </c>
      <c r="C9" s="64">
        <f t="shared" si="0"/>
        <v>13813</v>
      </c>
      <c r="D9" s="64">
        <f t="shared" si="0"/>
        <v>12419</v>
      </c>
      <c r="E9" s="64">
        <f t="shared" si="0"/>
        <v>13415</v>
      </c>
      <c r="F9" s="64">
        <f t="shared" si="0"/>
        <v>17340</v>
      </c>
      <c r="G9" s="64">
        <f t="shared" si="0"/>
        <v>10481</v>
      </c>
      <c r="H9" s="64">
        <f t="shared" si="0"/>
        <v>6779</v>
      </c>
      <c r="I9" s="64">
        <f t="shared" si="0"/>
        <v>2532</v>
      </c>
      <c r="J9" s="64">
        <f t="shared" si="0"/>
        <v>524</v>
      </c>
      <c r="K9" s="64">
        <f t="shared" si="0"/>
        <v>81</v>
      </c>
      <c r="L9" s="64">
        <f t="shared" si="0"/>
        <v>15</v>
      </c>
      <c r="M9" s="64">
        <f t="shared" si="0"/>
        <v>264137</v>
      </c>
      <c r="N9" s="65">
        <f>ROUND(M9/B9,3)</f>
        <v>3.4129999999999998</v>
      </c>
    </row>
    <row r="10" spans="1:14">
      <c r="A10" s="32" t="s">
        <v>25</v>
      </c>
      <c r="B10" s="54">
        <v>72941</v>
      </c>
      <c r="C10" s="54">
        <v>13525</v>
      </c>
      <c r="D10" s="54">
        <v>11801</v>
      </c>
      <c r="E10" s="54">
        <v>12677</v>
      </c>
      <c r="F10" s="54">
        <v>16372</v>
      </c>
      <c r="G10" s="54">
        <v>9678</v>
      </c>
      <c r="H10" s="54">
        <v>6109</v>
      </c>
      <c r="I10" s="54">
        <v>2242</v>
      </c>
      <c r="J10" s="55">
        <v>451</v>
      </c>
      <c r="K10" s="55">
        <v>71</v>
      </c>
      <c r="L10" s="55">
        <v>15</v>
      </c>
      <c r="M10" s="54">
        <v>245788</v>
      </c>
      <c r="N10" s="56">
        <v>3.37</v>
      </c>
    </row>
    <row r="11" spans="1:14">
      <c r="A11" s="32" t="s">
        <v>26</v>
      </c>
      <c r="B11" s="54">
        <v>1429</v>
      </c>
      <c r="C11" s="55">
        <v>94</v>
      </c>
      <c r="D11" s="55">
        <v>229</v>
      </c>
      <c r="E11" s="55">
        <v>237</v>
      </c>
      <c r="F11" s="55">
        <v>214</v>
      </c>
      <c r="G11" s="55">
        <v>262</v>
      </c>
      <c r="H11" s="55">
        <v>252</v>
      </c>
      <c r="I11" s="55">
        <v>112</v>
      </c>
      <c r="J11" s="55">
        <v>27</v>
      </c>
      <c r="K11" s="55">
        <v>2</v>
      </c>
      <c r="L11" s="55" t="s">
        <v>56</v>
      </c>
      <c r="M11" s="54">
        <v>5959</v>
      </c>
      <c r="N11" s="56">
        <v>4.17</v>
      </c>
    </row>
    <row r="12" spans="1:14">
      <c r="A12" s="32" t="s">
        <v>27</v>
      </c>
      <c r="B12" s="55">
        <v>640</v>
      </c>
      <c r="C12" s="55">
        <v>98</v>
      </c>
      <c r="D12" s="55">
        <v>117</v>
      </c>
      <c r="E12" s="55">
        <v>106</v>
      </c>
      <c r="F12" s="55">
        <v>107</v>
      </c>
      <c r="G12" s="55">
        <v>91</v>
      </c>
      <c r="H12" s="55">
        <v>82</v>
      </c>
      <c r="I12" s="55">
        <v>29</v>
      </c>
      <c r="J12" s="55">
        <v>9</v>
      </c>
      <c r="K12" s="55">
        <v>1</v>
      </c>
      <c r="L12" s="55" t="s">
        <v>57</v>
      </c>
      <c r="M12" s="54">
        <v>2309</v>
      </c>
      <c r="N12" s="56">
        <v>3.61</v>
      </c>
    </row>
    <row r="13" spans="1:14">
      <c r="A13" s="32" t="s">
        <v>28</v>
      </c>
      <c r="B13" s="54">
        <v>2389</v>
      </c>
      <c r="C13" s="55">
        <v>96</v>
      </c>
      <c r="D13" s="55">
        <v>272</v>
      </c>
      <c r="E13" s="55">
        <v>395</v>
      </c>
      <c r="F13" s="55">
        <v>647</v>
      </c>
      <c r="G13" s="55">
        <v>450</v>
      </c>
      <c r="H13" s="55">
        <v>336</v>
      </c>
      <c r="I13" s="55">
        <v>149</v>
      </c>
      <c r="J13" s="55">
        <v>37</v>
      </c>
      <c r="K13" s="55">
        <v>7</v>
      </c>
      <c r="L13" s="55" t="s">
        <v>56</v>
      </c>
      <c r="M13" s="54">
        <v>10081</v>
      </c>
      <c r="N13" s="56">
        <v>4.22</v>
      </c>
    </row>
    <row r="14" spans="1:14" ht="7.5" customHeight="1">
      <c r="A14" s="32"/>
      <c r="B14" s="54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4"/>
      <c r="N14" s="56"/>
    </row>
    <row r="15" spans="1:14">
      <c r="A15" s="32" t="s">
        <v>2</v>
      </c>
      <c r="B15" s="54">
        <v>20861</v>
      </c>
      <c r="C15" s="54">
        <v>4480</v>
      </c>
      <c r="D15" s="54">
        <v>3920</v>
      </c>
      <c r="E15" s="54">
        <v>3827</v>
      </c>
      <c r="F15" s="54">
        <v>4606</v>
      </c>
      <c r="G15" s="54">
        <v>2301</v>
      </c>
      <c r="H15" s="54">
        <v>1166</v>
      </c>
      <c r="I15" s="55">
        <v>438</v>
      </c>
      <c r="J15" s="55">
        <v>97</v>
      </c>
      <c r="K15" s="55">
        <v>20</v>
      </c>
      <c r="L15" s="55">
        <v>6</v>
      </c>
      <c r="M15" s="54">
        <v>64812</v>
      </c>
      <c r="N15" s="56">
        <v>3.11</v>
      </c>
    </row>
    <row r="16" spans="1:14" ht="7.5" customHeight="1">
      <c r="A16" s="32"/>
      <c r="B16" s="54"/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4"/>
      <c r="N16" s="56"/>
    </row>
    <row r="17" spans="1:14">
      <c r="A17" s="32" t="s">
        <v>3</v>
      </c>
      <c r="B17" s="54">
        <v>9544</v>
      </c>
      <c r="C17" s="54">
        <v>1364</v>
      </c>
      <c r="D17" s="54">
        <v>1826</v>
      </c>
      <c r="E17" s="54">
        <v>1714</v>
      </c>
      <c r="F17" s="54">
        <v>1837</v>
      </c>
      <c r="G17" s="54">
        <v>1371</v>
      </c>
      <c r="H17" s="55">
        <v>929</v>
      </c>
      <c r="I17" s="55">
        <v>402</v>
      </c>
      <c r="J17" s="55">
        <v>87</v>
      </c>
      <c r="K17" s="55">
        <v>11</v>
      </c>
      <c r="L17" s="55">
        <v>3</v>
      </c>
      <c r="M17" s="54">
        <v>33574</v>
      </c>
      <c r="N17" s="56">
        <v>3.52</v>
      </c>
    </row>
    <row r="18" spans="1:14" ht="7.5" customHeight="1">
      <c r="A18" s="32"/>
      <c r="B18" s="54"/>
      <c r="C18" s="54"/>
      <c r="D18" s="54"/>
      <c r="E18" s="54"/>
      <c r="F18" s="54"/>
      <c r="G18" s="54"/>
      <c r="H18" s="55"/>
      <c r="I18" s="55"/>
      <c r="J18" s="55"/>
      <c r="K18" s="55"/>
      <c r="L18" s="55"/>
      <c r="M18" s="54"/>
      <c r="N18" s="56"/>
    </row>
    <row r="19" spans="1:14">
      <c r="A19" s="32" t="s">
        <v>4</v>
      </c>
      <c r="B19" s="64">
        <f t="shared" ref="B19:M19" si="1">SUM(B20:B21)</f>
        <v>10853</v>
      </c>
      <c r="C19" s="64">
        <f t="shared" si="1"/>
        <v>1028</v>
      </c>
      <c r="D19" s="64">
        <f t="shared" si="1"/>
        <v>1768</v>
      </c>
      <c r="E19" s="64">
        <f t="shared" si="1"/>
        <v>1865</v>
      </c>
      <c r="F19" s="64">
        <f t="shared" si="1"/>
        <v>2125</v>
      </c>
      <c r="G19" s="64">
        <f t="shared" si="1"/>
        <v>1766</v>
      </c>
      <c r="H19" s="64">
        <f t="shared" si="1"/>
        <v>1485</v>
      </c>
      <c r="I19" s="64">
        <f t="shared" si="1"/>
        <v>646</v>
      </c>
      <c r="J19" s="64">
        <f t="shared" si="1"/>
        <v>134</v>
      </c>
      <c r="K19" s="64">
        <f t="shared" si="1"/>
        <v>29</v>
      </c>
      <c r="L19" s="64">
        <f t="shared" si="1"/>
        <v>7</v>
      </c>
      <c r="M19" s="64">
        <f t="shared" si="1"/>
        <v>42329</v>
      </c>
      <c r="N19" s="65">
        <f>ROUND(M19/B19,3)</f>
        <v>3.9</v>
      </c>
    </row>
    <row r="20" spans="1:14">
      <c r="A20" s="32" t="s">
        <v>29</v>
      </c>
      <c r="B20" s="54">
        <v>10438</v>
      </c>
      <c r="C20" s="55">
        <v>946</v>
      </c>
      <c r="D20" s="54">
        <v>1632</v>
      </c>
      <c r="E20" s="54">
        <v>1785</v>
      </c>
      <c r="F20" s="54">
        <v>2070</v>
      </c>
      <c r="G20" s="54">
        <v>1732</v>
      </c>
      <c r="H20" s="54">
        <v>1471</v>
      </c>
      <c r="I20" s="55">
        <v>633</v>
      </c>
      <c r="J20" s="55">
        <v>133</v>
      </c>
      <c r="K20" s="55">
        <v>29</v>
      </c>
      <c r="L20" s="55">
        <v>7</v>
      </c>
      <c r="M20" s="54">
        <v>41162</v>
      </c>
      <c r="N20" s="56">
        <v>3.94</v>
      </c>
    </row>
    <row r="21" spans="1:14">
      <c r="A21" s="32" t="s">
        <v>30</v>
      </c>
      <c r="B21" s="55">
        <v>415</v>
      </c>
      <c r="C21" s="55">
        <v>82</v>
      </c>
      <c r="D21" s="55">
        <v>136</v>
      </c>
      <c r="E21" s="55">
        <v>80</v>
      </c>
      <c r="F21" s="55">
        <v>55</v>
      </c>
      <c r="G21" s="55">
        <v>34</v>
      </c>
      <c r="H21" s="55">
        <v>14</v>
      </c>
      <c r="I21" s="55">
        <v>13</v>
      </c>
      <c r="J21" s="55">
        <v>1</v>
      </c>
      <c r="K21" s="55" t="s">
        <v>56</v>
      </c>
      <c r="L21" s="55" t="s">
        <v>57</v>
      </c>
      <c r="M21" s="54">
        <v>1167</v>
      </c>
      <c r="N21" s="56">
        <v>2.81</v>
      </c>
    </row>
    <row r="22" spans="1:14" ht="7.5" customHeight="1">
      <c r="A22" s="32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4"/>
      <c r="N22" s="56"/>
    </row>
    <row r="23" spans="1:14">
      <c r="A23" s="32" t="s">
        <v>5</v>
      </c>
      <c r="B23" s="54">
        <v>7707</v>
      </c>
      <c r="C23" s="55">
        <v>676</v>
      </c>
      <c r="D23" s="54">
        <v>1346</v>
      </c>
      <c r="E23" s="54">
        <v>1326</v>
      </c>
      <c r="F23" s="54">
        <v>1444</v>
      </c>
      <c r="G23" s="54">
        <v>1229</v>
      </c>
      <c r="H23" s="54">
        <v>1034</v>
      </c>
      <c r="I23" s="55">
        <v>518</v>
      </c>
      <c r="J23" s="55">
        <v>118</v>
      </c>
      <c r="K23" s="55">
        <v>12</v>
      </c>
      <c r="L23" s="55">
        <v>4</v>
      </c>
      <c r="M23" s="54">
        <v>30189</v>
      </c>
      <c r="N23" s="56">
        <v>3.92</v>
      </c>
    </row>
    <row r="24" spans="1:14" ht="7.5" customHeight="1">
      <c r="A24" s="32"/>
      <c r="B24" s="54"/>
      <c r="C24" s="55"/>
      <c r="D24" s="54"/>
      <c r="E24" s="54"/>
      <c r="F24" s="54"/>
      <c r="G24" s="54"/>
      <c r="H24" s="54"/>
      <c r="I24" s="55"/>
      <c r="J24" s="55"/>
      <c r="K24" s="55"/>
      <c r="L24" s="55"/>
      <c r="M24" s="54"/>
      <c r="N24" s="56"/>
    </row>
    <row r="25" spans="1:14">
      <c r="A25" s="32" t="s">
        <v>6</v>
      </c>
      <c r="B25" s="54">
        <v>15329</v>
      </c>
      <c r="C25" s="54">
        <v>1441</v>
      </c>
      <c r="D25" s="54">
        <v>2089</v>
      </c>
      <c r="E25" s="54">
        <v>2499</v>
      </c>
      <c r="F25" s="54">
        <v>3775</v>
      </c>
      <c r="G25" s="54">
        <v>2591</v>
      </c>
      <c r="H25" s="54">
        <v>1864</v>
      </c>
      <c r="I25" s="55">
        <v>836</v>
      </c>
      <c r="J25" s="55">
        <v>190</v>
      </c>
      <c r="K25" s="55">
        <v>34</v>
      </c>
      <c r="L25" s="55">
        <v>10</v>
      </c>
      <c r="M25" s="54">
        <v>60138</v>
      </c>
      <c r="N25" s="56">
        <v>3.92</v>
      </c>
    </row>
    <row r="26" spans="1:14" ht="7.5" customHeight="1">
      <c r="A26" s="32"/>
      <c r="B26" s="54"/>
      <c r="C26" s="54"/>
      <c r="D26" s="54"/>
      <c r="E26" s="54"/>
      <c r="F26" s="54"/>
      <c r="G26" s="54"/>
      <c r="H26" s="54"/>
      <c r="I26" s="54"/>
      <c r="J26" s="55"/>
      <c r="K26" s="55"/>
      <c r="L26" s="55"/>
      <c r="M26" s="54"/>
      <c r="N26" s="56"/>
    </row>
    <row r="27" spans="1:14">
      <c r="A27" s="32" t="s">
        <v>7</v>
      </c>
      <c r="B27" s="64">
        <f t="shared" ref="B27:M27" si="2">SUM(B28:B29)</f>
        <v>8582</v>
      </c>
      <c r="C27" s="64">
        <f t="shared" si="2"/>
        <v>1368</v>
      </c>
      <c r="D27" s="64">
        <f t="shared" si="2"/>
        <v>1304</v>
      </c>
      <c r="E27" s="64">
        <f t="shared" si="2"/>
        <v>1310</v>
      </c>
      <c r="F27" s="64">
        <f t="shared" si="2"/>
        <v>1661</v>
      </c>
      <c r="G27" s="64">
        <f t="shared" si="2"/>
        <v>1314</v>
      </c>
      <c r="H27" s="64">
        <f t="shared" si="2"/>
        <v>1097</v>
      </c>
      <c r="I27" s="64">
        <f t="shared" si="2"/>
        <v>434</v>
      </c>
      <c r="J27" s="64">
        <f t="shared" si="2"/>
        <v>77</v>
      </c>
      <c r="K27" s="64">
        <f t="shared" si="2"/>
        <v>15</v>
      </c>
      <c r="L27" s="64">
        <f t="shared" si="2"/>
        <v>2</v>
      </c>
      <c r="M27" s="64">
        <f t="shared" si="2"/>
        <v>31511</v>
      </c>
      <c r="N27" s="65">
        <f>ROUND(M27/B27,3)</f>
        <v>3.6720000000000002</v>
      </c>
    </row>
    <row r="28" spans="1:14">
      <c r="A28" s="32" t="s">
        <v>31</v>
      </c>
      <c r="B28" s="54">
        <v>4142</v>
      </c>
      <c r="C28" s="55">
        <v>947</v>
      </c>
      <c r="D28" s="55">
        <v>651</v>
      </c>
      <c r="E28" s="55">
        <v>583</v>
      </c>
      <c r="F28" s="55">
        <v>700</v>
      </c>
      <c r="G28" s="55">
        <v>552</v>
      </c>
      <c r="H28" s="55">
        <v>482</v>
      </c>
      <c r="I28" s="55">
        <v>187</v>
      </c>
      <c r="J28" s="55">
        <v>34</v>
      </c>
      <c r="K28" s="55">
        <v>4</v>
      </c>
      <c r="L28" s="55">
        <v>2</v>
      </c>
      <c r="M28" s="54">
        <v>14087</v>
      </c>
      <c r="N28" s="56">
        <v>3.4</v>
      </c>
    </row>
    <row r="29" spans="1:14">
      <c r="A29" s="32" t="s">
        <v>32</v>
      </c>
      <c r="B29" s="54">
        <v>4440</v>
      </c>
      <c r="C29" s="55">
        <v>421</v>
      </c>
      <c r="D29" s="55">
        <v>653</v>
      </c>
      <c r="E29" s="55">
        <v>727</v>
      </c>
      <c r="F29" s="55">
        <v>961</v>
      </c>
      <c r="G29" s="55">
        <v>762</v>
      </c>
      <c r="H29" s="55">
        <v>615</v>
      </c>
      <c r="I29" s="55">
        <v>247</v>
      </c>
      <c r="J29" s="55">
        <v>43</v>
      </c>
      <c r="K29" s="55">
        <v>11</v>
      </c>
      <c r="L29" s="55" t="s">
        <v>56</v>
      </c>
      <c r="M29" s="54">
        <v>17424</v>
      </c>
      <c r="N29" s="56">
        <v>3.92</v>
      </c>
    </row>
    <row r="30" spans="1:14" ht="7.5" customHeight="1">
      <c r="A30" s="32"/>
      <c r="B30" s="54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4"/>
      <c r="N30" s="56"/>
    </row>
    <row r="31" spans="1:14">
      <c r="A31" s="32" t="s">
        <v>8</v>
      </c>
      <c r="B31" s="64">
        <f t="shared" ref="B31:M31" si="3">SUM(B32:B33)</f>
        <v>21683</v>
      </c>
      <c r="C31" s="64">
        <f t="shared" si="3"/>
        <v>2713</v>
      </c>
      <c r="D31" s="64">
        <f t="shared" si="3"/>
        <v>3147</v>
      </c>
      <c r="E31" s="64">
        <f t="shared" si="3"/>
        <v>3521</v>
      </c>
      <c r="F31" s="64">
        <f t="shared" si="3"/>
        <v>4572</v>
      </c>
      <c r="G31" s="64">
        <f t="shared" si="3"/>
        <v>3398</v>
      </c>
      <c r="H31" s="64">
        <f t="shared" si="3"/>
        <v>2635</v>
      </c>
      <c r="I31" s="64">
        <f t="shared" si="3"/>
        <v>1384</v>
      </c>
      <c r="J31" s="64">
        <f t="shared" si="3"/>
        <v>262</v>
      </c>
      <c r="K31" s="64">
        <f t="shared" si="3"/>
        <v>43</v>
      </c>
      <c r="L31" s="64">
        <f t="shared" si="3"/>
        <v>8</v>
      </c>
      <c r="M31" s="64">
        <f t="shared" si="3"/>
        <v>82913</v>
      </c>
      <c r="N31" s="65">
        <f>ROUND(M31/B31,3)</f>
        <v>3.8239999999999998</v>
      </c>
    </row>
    <row r="32" spans="1:14">
      <c r="A32" s="32" t="s">
        <v>33</v>
      </c>
      <c r="B32" s="54">
        <v>18170</v>
      </c>
      <c r="C32" s="54">
        <v>2460</v>
      </c>
      <c r="D32" s="54">
        <v>2679</v>
      </c>
      <c r="E32" s="54">
        <v>2970</v>
      </c>
      <c r="F32" s="54">
        <v>3891</v>
      </c>
      <c r="G32" s="54">
        <v>2779</v>
      </c>
      <c r="H32" s="54">
        <v>2069</v>
      </c>
      <c r="I32" s="54">
        <v>1083</v>
      </c>
      <c r="J32" s="55">
        <v>197</v>
      </c>
      <c r="K32" s="55">
        <v>36</v>
      </c>
      <c r="L32" s="55">
        <v>6</v>
      </c>
      <c r="M32" s="54">
        <v>68145</v>
      </c>
      <c r="N32" s="56">
        <v>3.75</v>
      </c>
    </row>
    <row r="33" spans="1:14">
      <c r="A33" s="32" t="s">
        <v>34</v>
      </c>
      <c r="B33" s="54">
        <v>3513</v>
      </c>
      <c r="C33" s="55">
        <v>253</v>
      </c>
      <c r="D33" s="55">
        <v>468</v>
      </c>
      <c r="E33" s="55">
        <v>551</v>
      </c>
      <c r="F33" s="55">
        <v>681</v>
      </c>
      <c r="G33" s="55">
        <v>619</v>
      </c>
      <c r="H33" s="55">
        <v>566</v>
      </c>
      <c r="I33" s="55">
        <v>301</v>
      </c>
      <c r="J33" s="55">
        <v>65</v>
      </c>
      <c r="K33" s="55">
        <v>7</v>
      </c>
      <c r="L33" s="55">
        <v>2</v>
      </c>
      <c r="M33" s="54">
        <v>14768</v>
      </c>
      <c r="N33" s="56">
        <v>4.2</v>
      </c>
    </row>
    <row r="34" spans="1:14" ht="7.5" customHeight="1">
      <c r="A34" s="32"/>
      <c r="B34" s="54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4"/>
      <c r="N34" s="56"/>
    </row>
    <row r="35" spans="1:14">
      <c r="A35" s="32" t="s">
        <v>9</v>
      </c>
      <c r="B35" s="64">
        <f t="shared" ref="B35:M35" si="4">SUM(B36:B39)</f>
        <v>20716</v>
      </c>
      <c r="C35" s="64">
        <f t="shared" si="4"/>
        <v>2259</v>
      </c>
      <c r="D35" s="64">
        <f t="shared" si="4"/>
        <v>2760</v>
      </c>
      <c r="E35" s="64">
        <f t="shared" si="4"/>
        <v>3517</v>
      </c>
      <c r="F35" s="64">
        <f t="shared" si="4"/>
        <v>4707</v>
      </c>
      <c r="G35" s="64">
        <f t="shared" si="4"/>
        <v>3505</v>
      </c>
      <c r="H35" s="64">
        <f t="shared" si="4"/>
        <v>2665</v>
      </c>
      <c r="I35" s="64">
        <f t="shared" si="4"/>
        <v>1046</v>
      </c>
      <c r="J35" s="64">
        <f t="shared" si="4"/>
        <v>218</v>
      </c>
      <c r="K35" s="64">
        <f t="shared" si="4"/>
        <v>32</v>
      </c>
      <c r="L35" s="64">
        <f t="shared" si="4"/>
        <v>7</v>
      </c>
      <c r="M35" s="64">
        <f t="shared" si="4"/>
        <v>80100</v>
      </c>
      <c r="N35" s="65">
        <f>ROUND(M35/B35,3)</f>
        <v>3.867</v>
      </c>
    </row>
    <row r="36" spans="1:14">
      <c r="A36" s="32" t="s">
        <v>35</v>
      </c>
      <c r="B36" s="54">
        <v>6207</v>
      </c>
      <c r="C36" s="55">
        <v>760</v>
      </c>
      <c r="D36" s="54">
        <v>1008</v>
      </c>
      <c r="E36" s="54">
        <v>1110</v>
      </c>
      <c r="F36" s="54">
        <v>1312</v>
      </c>
      <c r="G36" s="55">
        <v>984</v>
      </c>
      <c r="H36" s="55">
        <v>691</v>
      </c>
      <c r="I36" s="55">
        <v>273</v>
      </c>
      <c r="J36" s="55">
        <v>61</v>
      </c>
      <c r="K36" s="55">
        <v>7</v>
      </c>
      <c r="L36" s="55">
        <v>1</v>
      </c>
      <c r="M36" s="54">
        <v>22892</v>
      </c>
      <c r="N36" s="56">
        <v>3.69</v>
      </c>
    </row>
    <row r="37" spans="1:14">
      <c r="A37" s="32" t="s">
        <v>36</v>
      </c>
      <c r="B37" s="54">
        <v>6888</v>
      </c>
      <c r="C37" s="55">
        <v>741</v>
      </c>
      <c r="D37" s="55">
        <v>891</v>
      </c>
      <c r="E37" s="54">
        <v>1196</v>
      </c>
      <c r="F37" s="54">
        <v>1589</v>
      </c>
      <c r="G37" s="54">
        <v>1165</v>
      </c>
      <c r="H37" s="55">
        <v>866</v>
      </c>
      <c r="I37" s="55">
        <v>353</v>
      </c>
      <c r="J37" s="55">
        <v>72</v>
      </c>
      <c r="K37" s="55">
        <v>13</v>
      </c>
      <c r="L37" s="55">
        <v>2</v>
      </c>
      <c r="M37" s="54">
        <v>26674</v>
      </c>
      <c r="N37" s="56">
        <v>3.87</v>
      </c>
    </row>
    <row r="38" spans="1:14">
      <c r="A38" s="32" t="s">
        <v>37</v>
      </c>
      <c r="B38" s="54">
        <v>5051</v>
      </c>
      <c r="C38" s="55">
        <v>656</v>
      </c>
      <c r="D38" s="55">
        <v>592</v>
      </c>
      <c r="E38" s="55">
        <v>827</v>
      </c>
      <c r="F38" s="54">
        <v>1221</v>
      </c>
      <c r="G38" s="55">
        <v>823</v>
      </c>
      <c r="H38" s="55">
        <v>609</v>
      </c>
      <c r="I38" s="55">
        <v>270</v>
      </c>
      <c r="J38" s="55">
        <v>41</v>
      </c>
      <c r="K38" s="55">
        <v>9</v>
      </c>
      <c r="L38" s="55">
        <v>3</v>
      </c>
      <c r="M38" s="54">
        <v>19304</v>
      </c>
      <c r="N38" s="56">
        <v>3.82</v>
      </c>
    </row>
    <row r="39" spans="1:14">
      <c r="A39" s="32" t="s">
        <v>38</v>
      </c>
      <c r="B39" s="54">
        <v>2570</v>
      </c>
      <c r="C39" s="55">
        <v>102</v>
      </c>
      <c r="D39" s="55">
        <v>269</v>
      </c>
      <c r="E39" s="55">
        <v>384</v>
      </c>
      <c r="F39" s="55">
        <v>585</v>
      </c>
      <c r="G39" s="55">
        <v>533</v>
      </c>
      <c r="H39" s="55">
        <v>499</v>
      </c>
      <c r="I39" s="55">
        <v>150</v>
      </c>
      <c r="J39" s="55">
        <v>44</v>
      </c>
      <c r="K39" s="55">
        <v>3</v>
      </c>
      <c r="L39" s="55">
        <v>1</v>
      </c>
      <c r="M39" s="54">
        <v>11230</v>
      </c>
      <c r="N39" s="56">
        <v>4.37</v>
      </c>
    </row>
    <row r="40" spans="1:14" ht="7.5" customHeight="1">
      <c r="A40" s="32"/>
      <c r="B40" s="54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4"/>
      <c r="N40" s="56"/>
    </row>
    <row r="41" spans="1:14">
      <c r="A41" s="32" t="s">
        <v>10</v>
      </c>
      <c r="B41" s="64">
        <f t="shared" ref="B41:M41" si="5">SUM(B42:B44)</f>
        <v>4851</v>
      </c>
      <c r="C41" s="64">
        <f t="shared" si="5"/>
        <v>610</v>
      </c>
      <c r="D41" s="64">
        <f t="shared" si="5"/>
        <v>630</v>
      </c>
      <c r="E41" s="64">
        <f t="shared" si="5"/>
        <v>722</v>
      </c>
      <c r="F41" s="64">
        <f t="shared" si="5"/>
        <v>924</v>
      </c>
      <c r="G41" s="64">
        <f t="shared" si="5"/>
        <v>801</v>
      </c>
      <c r="H41" s="64">
        <f t="shared" si="5"/>
        <v>749</v>
      </c>
      <c r="I41" s="64">
        <f t="shared" si="5"/>
        <v>330</v>
      </c>
      <c r="J41" s="64">
        <f t="shared" si="5"/>
        <v>71</v>
      </c>
      <c r="K41" s="64">
        <f t="shared" si="5"/>
        <v>13</v>
      </c>
      <c r="L41" s="64">
        <f t="shared" si="5"/>
        <v>1</v>
      </c>
      <c r="M41" s="64">
        <f t="shared" si="5"/>
        <v>19237</v>
      </c>
      <c r="N41" s="65">
        <f>ROUND(M41/B41,3)</f>
        <v>3.9660000000000002</v>
      </c>
    </row>
    <row r="42" spans="1:14">
      <c r="A42" s="32" t="s">
        <v>39</v>
      </c>
      <c r="B42" s="54">
        <v>2561</v>
      </c>
      <c r="C42" s="55">
        <v>476</v>
      </c>
      <c r="D42" s="55">
        <v>348</v>
      </c>
      <c r="E42" s="55">
        <v>379</v>
      </c>
      <c r="F42" s="55">
        <v>484</v>
      </c>
      <c r="G42" s="55">
        <v>374</v>
      </c>
      <c r="H42" s="55">
        <v>345</v>
      </c>
      <c r="I42" s="55">
        <v>120</v>
      </c>
      <c r="J42" s="55">
        <v>29</v>
      </c>
      <c r="K42" s="55">
        <v>6</v>
      </c>
      <c r="L42" s="55" t="s">
        <v>56</v>
      </c>
      <c r="M42" s="54">
        <v>9311</v>
      </c>
      <c r="N42" s="56">
        <v>3.64</v>
      </c>
    </row>
    <row r="43" spans="1:14">
      <c r="A43" s="32" t="s">
        <v>40</v>
      </c>
      <c r="B43" s="54">
        <v>1459</v>
      </c>
      <c r="C43" s="55">
        <v>97</v>
      </c>
      <c r="D43" s="55">
        <v>168</v>
      </c>
      <c r="E43" s="55">
        <v>225</v>
      </c>
      <c r="F43" s="55">
        <v>294</v>
      </c>
      <c r="G43" s="55">
        <v>271</v>
      </c>
      <c r="H43" s="55">
        <v>256</v>
      </c>
      <c r="I43" s="55">
        <v>122</v>
      </c>
      <c r="J43" s="55">
        <v>23</v>
      </c>
      <c r="K43" s="55">
        <v>2</v>
      </c>
      <c r="L43" s="55">
        <v>1</v>
      </c>
      <c r="M43" s="54">
        <v>6242</v>
      </c>
      <c r="N43" s="56">
        <v>4.28</v>
      </c>
    </row>
    <row r="44" spans="1:14">
      <c r="A44" s="32" t="s">
        <v>41</v>
      </c>
      <c r="B44" s="55">
        <v>831</v>
      </c>
      <c r="C44" s="55">
        <v>37</v>
      </c>
      <c r="D44" s="55">
        <v>114</v>
      </c>
      <c r="E44" s="55">
        <v>118</v>
      </c>
      <c r="F44" s="55">
        <v>146</v>
      </c>
      <c r="G44" s="55">
        <v>156</v>
      </c>
      <c r="H44" s="55">
        <v>148</v>
      </c>
      <c r="I44" s="55">
        <v>88</v>
      </c>
      <c r="J44" s="55">
        <v>19</v>
      </c>
      <c r="K44" s="55">
        <v>5</v>
      </c>
      <c r="L44" s="55" t="s">
        <v>56</v>
      </c>
      <c r="M44" s="54">
        <v>3684</v>
      </c>
      <c r="N44" s="56">
        <v>4.43</v>
      </c>
    </row>
    <row r="45" spans="1:14" ht="7.5" customHeight="1">
      <c r="A45" s="32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4"/>
      <c r="N45" s="56"/>
    </row>
    <row r="46" spans="1:14">
      <c r="A46" s="32" t="s">
        <v>11</v>
      </c>
      <c r="B46" s="54">
        <v>1166</v>
      </c>
      <c r="C46" s="55">
        <v>94</v>
      </c>
      <c r="D46" s="55">
        <v>288</v>
      </c>
      <c r="E46" s="55">
        <v>231</v>
      </c>
      <c r="F46" s="55">
        <v>179</v>
      </c>
      <c r="G46" s="55">
        <v>137</v>
      </c>
      <c r="H46" s="55">
        <v>129</v>
      </c>
      <c r="I46" s="55">
        <v>86</v>
      </c>
      <c r="J46" s="55">
        <v>20</v>
      </c>
      <c r="K46" s="55">
        <v>2</v>
      </c>
      <c r="L46" s="55" t="s">
        <v>56</v>
      </c>
      <c r="M46" s="54">
        <v>4318</v>
      </c>
      <c r="N46" s="56">
        <v>3.7</v>
      </c>
    </row>
    <row r="47" spans="1:14" ht="7.5" customHeight="1">
      <c r="A47" s="32"/>
      <c r="B47" s="54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4"/>
      <c r="N47" s="56"/>
    </row>
    <row r="48" spans="1:14">
      <c r="A48" s="32" t="s">
        <v>12</v>
      </c>
      <c r="B48" s="64">
        <f t="shared" ref="B48:M48" si="6">SUM(B49:B51)</f>
        <v>3441</v>
      </c>
      <c r="C48" s="64">
        <f t="shared" si="6"/>
        <v>305</v>
      </c>
      <c r="D48" s="64">
        <f t="shared" si="6"/>
        <v>581</v>
      </c>
      <c r="E48" s="64">
        <f t="shared" si="6"/>
        <v>518</v>
      </c>
      <c r="F48" s="64">
        <f t="shared" si="6"/>
        <v>674</v>
      </c>
      <c r="G48" s="64">
        <f t="shared" si="6"/>
        <v>528</v>
      </c>
      <c r="H48" s="64">
        <f t="shared" si="6"/>
        <v>528</v>
      </c>
      <c r="I48" s="64">
        <f t="shared" si="6"/>
        <v>251</v>
      </c>
      <c r="J48" s="64">
        <f t="shared" si="6"/>
        <v>47</v>
      </c>
      <c r="K48" s="64">
        <f t="shared" si="6"/>
        <v>6</v>
      </c>
      <c r="L48" s="64">
        <f t="shared" si="6"/>
        <v>3</v>
      </c>
      <c r="M48" s="64">
        <f t="shared" si="6"/>
        <v>13743</v>
      </c>
      <c r="N48" s="65">
        <f>ROUND(M48/B48,3)</f>
        <v>3.9940000000000002</v>
      </c>
    </row>
    <row r="49" spans="1:14">
      <c r="A49" s="32" t="s">
        <v>42</v>
      </c>
      <c r="B49" s="54">
        <v>1283</v>
      </c>
      <c r="C49" s="55">
        <v>71</v>
      </c>
      <c r="D49" s="55">
        <v>166</v>
      </c>
      <c r="E49" s="55">
        <v>192</v>
      </c>
      <c r="F49" s="55">
        <v>283</v>
      </c>
      <c r="G49" s="55">
        <v>225</v>
      </c>
      <c r="H49" s="55">
        <v>228</v>
      </c>
      <c r="I49" s="55">
        <v>95</v>
      </c>
      <c r="J49" s="55">
        <v>21</v>
      </c>
      <c r="K49" s="55">
        <v>1</v>
      </c>
      <c r="L49" s="55">
        <v>1</v>
      </c>
      <c r="M49" s="54">
        <v>5457</v>
      </c>
      <c r="N49" s="56">
        <v>4.25</v>
      </c>
    </row>
    <row r="50" spans="1:14">
      <c r="A50" s="32" t="s">
        <v>43</v>
      </c>
      <c r="B50" s="54">
        <v>1505</v>
      </c>
      <c r="C50" s="55">
        <v>172</v>
      </c>
      <c r="D50" s="55">
        <v>295</v>
      </c>
      <c r="E50" s="55">
        <v>235</v>
      </c>
      <c r="F50" s="55">
        <v>262</v>
      </c>
      <c r="G50" s="55">
        <v>206</v>
      </c>
      <c r="H50" s="55">
        <v>207</v>
      </c>
      <c r="I50" s="55">
        <v>108</v>
      </c>
      <c r="J50" s="55">
        <v>17</v>
      </c>
      <c r="K50" s="55">
        <v>3</v>
      </c>
      <c r="L50" s="55" t="s">
        <v>56</v>
      </c>
      <c r="M50" s="54">
        <v>5706</v>
      </c>
      <c r="N50" s="56">
        <v>3.79</v>
      </c>
    </row>
    <row r="51" spans="1:14">
      <c r="A51" s="32" t="s">
        <v>44</v>
      </c>
      <c r="B51" s="55">
        <v>653</v>
      </c>
      <c r="C51" s="55">
        <v>62</v>
      </c>
      <c r="D51" s="55">
        <v>120</v>
      </c>
      <c r="E51" s="55">
        <v>91</v>
      </c>
      <c r="F51" s="55">
        <v>129</v>
      </c>
      <c r="G51" s="55">
        <v>97</v>
      </c>
      <c r="H51" s="55">
        <v>93</v>
      </c>
      <c r="I51" s="55">
        <v>48</v>
      </c>
      <c r="J51" s="55">
        <v>9</v>
      </c>
      <c r="K51" s="55">
        <v>2</v>
      </c>
      <c r="L51" s="55">
        <v>2</v>
      </c>
      <c r="M51" s="54">
        <v>2580</v>
      </c>
      <c r="N51" s="56">
        <v>3.95</v>
      </c>
    </row>
    <row r="52" spans="1:14" ht="7.5" customHeight="1">
      <c r="A52" s="32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4"/>
      <c r="N52" s="56"/>
    </row>
    <row r="53" spans="1:14">
      <c r="A53" s="32" t="s">
        <v>13</v>
      </c>
      <c r="B53" s="64">
        <f t="shared" ref="B53:M53" si="7">SUM(B54:B57)</f>
        <v>6179</v>
      </c>
      <c r="C53" s="64">
        <f t="shared" si="7"/>
        <v>543</v>
      </c>
      <c r="D53" s="64">
        <f t="shared" si="7"/>
        <v>850</v>
      </c>
      <c r="E53" s="64">
        <f t="shared" si="7"/>
        <v>890</v>
      </c>
      <c r="F53" s="64">
        <f t="shared" si="7"/>
        <v>1151</v>
      </c>
      <c r="G53" s="64">
        <f t="shared" si="7"/>
        <v>1062</v>
      </c>
      <c r="H53" s="64">
        <f t="shared" si="7"/>
        <v>969</v>
      </c>
      <c r="I53" s="64">
        <f t="shared" si="7"/>
        <v>541</v>
      </c>
      <c r="J53" s="64">
        <f t="shared" si="7"/>
        <v>142</v>
      </c>
      <c r="K53" s="64">
        <f t="shared" si="7"/>
        <v>24</v>
      </c>
      <c r="L53" s="64">
        <f t="shared" si="7"/>
        <v>7</v>
      </c>
      <c r="M53" s="64">
        <f t="shared" si="7"/>
        <v>25851</v>
      </c>
      <c r="N53" s="65">
        <f>ROUND(M53/B53,3)</f>
        <v>4.1840000000000002</v>
      </c>
    </row>
    <row r="54" spans="1:14">
      <c r="A54" s="32" t="s">
        <v>45</v>
      </c>
      <c r="B54" s="54">
        <v>2069</v>
      </c>
      <c r="C54" s="55">
        <v>153</v>
      </c>
      <c r="D54" s="55">
        <v>283</v>
      </c>
      <c r="E54" s="55">
        <v>312</v>
      </c>
      <c r="F54" s="55">
        <v>402</v>
      </c>
      <c r="G54" s="55">
        <v>403</v>
      </c>
      <c r="H54" s="55">
        <v>323</v>
      </c>
      <c r="I54" s="55">
        <v>159</v>
      </c>
      <c r="J54" s="55">
        <v>29</v>
      </c>
      <c r="K54" s="55">
        <v>4</v>
      </c>
      <c r="L54" s="55">
        <v>1</v>
      </c>
      <c r="M54" s="54">
        <v>8608</v>
      </c>
      <c r="N54" s="56">
        <v>4.16</v>
      </c>
    </row>
    <row r="55" spans="1:14">
      <c r="A55" s="32" t="s">
        <v>46</v>
      </c>
      <c r="B55" s="55">
        <v>881</v>
      </c>
      <c r="C55" s="55">
        <v>50</v>
      </c>
      <c r="D55" s="55">
        <v>85</v>
      </c>
      <c r="E55" s="55">
        <v>104</v>
      </c>
      <c r="F55" s="55">
        <v>181</v>
      </c>
      <c r="G55" s="55">
        <v>159</v>
      </c>
      <c r="H55" s="55">
        <v>181</v>
      </c>
      <c r="I55" s="55">
        <v>84</v>
      </c>
      <c r="J55" s="55">
        <v>29</v>
      </c>
      <c r="K55" s="55">
        <v>7</v>
      </c>
      <c r="L55" s="55">
        <v>1</v>
      </c>
      <c r="M55" s="54">
        <v>4030</v>
      </c>
      <c r="N55" s="56">
        <v>4.57</v>
      </c>
    </row>
    <row r="56" spans="1:14">
      <c r="A56" s="32" t="s">
        <v>47</v>
      </c>
      <c r="B56" s="54">
        <v>2040</v>
      </c>
      <c r="C56" s="55">
        <v>262</v>
      </c>
      <c r="D56" s="55">
        <v>325</v>
      </c>
      <c r="E56" s="55">
        <v>311</v>
      </c>
      <c r="F56" s="55">
        <v>331</v>
      </c>
      <c r="G56" s="55">
        <v>303</v>
      </c>
      <c r="H56" s="55">
        <v>273</v>
      </c>
      <c r="I56" s="55">
        <v>169</v>
      </c>
      <c r="J56" s="55">
        <v>53</v>
      </c>
      <c r="K56" s="55">
        <v>9</v>
      </c>
      <c r="L56" s="55">
        <v>4</v>
      </c>
      <c r="M56" s="54">
        <v>8050</v>
      </c>
      <c r="N56" s="56">
        <v>3.95</v>
      </c>
    </row>
    <row r="57" spans="1:14">
      <c r="A57" s="32" t="s">
        <v>48</v>
      </c>
      <c r="B57" s="54">
        <v>1189</v>
      </c>
      <c r="C57" s="55">
        <v>78</v>
      </c>
      <c r="D57" s="55">
        <v>157</v>
      </c>
      <c r="E57" s="55">
        <v>163</v>
      </c>
      <c r="F57" s="55">
        <v>237</v>
      </c>
      <c r="G57" s="55">
        <v>197</v>
      </c>
      <c r="H57" s="55">
        <v>192</v>
      </c>
      <c r="I57" s="55">
        <v>129</v>
      </c>
      <c r="J57" s="55">
        <v>31</v>
      </c>
      <c r="K57" s="55">
        <v>4</v>
      </c>
      <c r="L57" s="55">
        <v>1</v>
      </c>
      <c r="M57" s="54">
        <v>5163</v>
      </c>
      <c r="N57" s="56">
        <v>4.34</v>
      </c>
    </row>
    <row r="58" spans="1:14" ht="7.5" customHeight="1">
      <c r="A58" s="32"/>
      <c r="B58" s="54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4"/>
      <c r="N58" s="56"/>
    </row>
    <row r="59" spans="1:14">
      <c r="A59" s="32" t="s">
        <v>14</v>
      </c>
      <c r="B59" s="54">
        <v>3824</v>
      </c>
      <c r="C59" s="55">
        <v>756</v>
      </c>
      <c r="D59" s="55">
        <v>610</v>
      </c>
      <c r="E59" s="55">
        <v>589</v>
      </c>
      <c r="F59" s="55">
        <v>690</v>
      </c>
      <c r="G59" s="55">
        <v>547</v>
      </c>
      <c r="H59" s="55">
        <v>409</v>
      </c>
      <c r="I59" s="55">
        <v>177</v>
      </c>
      <c r="J59" s="55">
        <v>36</v>
      </c>
      <c r="K59" s="55">
        <v>8</v>
      </c>
      <c r="L59" s="55">
        <v>2</v>
      </c>
      <c r="M59" s="54">
        <v>13311</v>
      </c>
      <c r="N59" s="56">
        <v>3.48</v>
      </c>
    </row>
    <row r="60" spans="1:14" ht="7.5" customHeight="1">
      <c r="A60" s="32"/>
      <c r="B60" s="54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4"/>
      <c r="N60" s="56"/>
    </row>
    <row r="61" spans="1:14">
      <c r="A61" s="32" t="s">
        <v>15</v>
      </c>
      <c r="B61" s="54">
        <v>3659</v>
      </c>
      <c r="C61" s="55">
        <v>825</v>
      </c>
      <c r="D61" s="55">
        <v>557</v>
      </c>
      <c r="E61" s="55">
        <v>614</v>
      </c>
      <c r="F61" s="55">
        <v>645</v>
      </c>
      <c r="G61" s="55">
        <v>466</v>
      </c>
      <c r="H61" s="55">
        <v>341</v>
      </c>
      <c r="I61" s="55">
        <v>167</v>
      </c>
      <c r="J61" s="55">
        <v>39</v>
      </c>
      <c r="K61" s="55">
        <v>3</v>
      </c>
      <c r="L61" s="55">
        <v>2</v>
      </c>
      <c r="M61" s="54">
        <v>12265</v>
      </c>
      <c r="N61" s="56">
        <v>3.35</v>
      </c>
    </row>
    <row r="62" spans="1:14" ht="7.5" customHeight="1">
      <c r="A62" s="32"/>
      <c r="B62" s="54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4"/>
      <c r="N62" s="56"/>
    </row>
    <row r="63" spans="1:14">
      <c r="A63" s="32" t="s">
        <v>16</v>
      </c>
      <c r="B63" s="64">
        <f t="shared" ref="B63:M63" si="8">SUM(B64:B65)</f>
        <v>2750</v>
      </c>
      <c r="C63" s="64">
        <f t="shared" si="8"/>
        <v>575</v>
      </c>
      <c r="D63" s="64">
        <f t="shared" si="8"/>
        <v>431</v>
      </c>
      <c r="E63" s="64">
        <f t="shared" si="8"/>
        <v>483</v>
      </c>
      <c r="F63" s="64">
        <f t="shared" si="8"/>
        <v>421</v>
      </c>
      <c r="G63" s="64">
        <f t="shared" si="8"/>
        <v>380</v>
      </c>
      <c r="H63" s="64">
        <f t="shared" si="8"/>
        <v>272</v>
      </c>
      <c r="I63" s="64">
        <f t="shared" si="8"/>
        <v>149</v>
      </c>
      <c r="J63" s="64">
        <f t="shared" si="8"/>
        <v>32</v>
      </c>
      <c r="K63" s="64">
        <f t="shared" si="8"/>
        <v>5</v>
      </c>
      <c r="L63" s="64">
        <f t="shared" si="8"/>
        <v>2</v>
      </c>
      <c r="M63" s="64">
        <f t="shared" si="8"/>
        <v>9467</v>
      </c>
      <c r="N63" s="65">
        <f>ROUND(M63/B63,3)</f>
        <v>3.4430000000000001</v>
      </c>
    </row>
    <row r="64" spans="1:14">
      <c r="A64" s="32" t="s">
        <v>49</v>
      </c>
      <c r="B64" s="55">
        <v>868</v>
      </c>
      <c r="C64" s="55">
        <v>98</v>
      </c>
      <c r="D64" s="55">
        <v>181</v>
      </c>
      <c r="E64" s="55">
        <v>174</v>
      </c>
      <c r="F64" s="55">
        <v>140</v>
      </c>
      <c r="G64" s="55">
        <v>130</v>
      </c>
      <c r="H64" s="55">
        <v>84</v>
      </c>
      <c r="I64" s="55">
        <v>49</v>
      </c>
      <c r="J64" s="55">
        <v>8</v>
      </c>
      <c r="K64" s="55">
        <v>3</v>
      </c>
      <c r="L64" s="55">
        <v>1</v>
      </c>
      <c r="M64" s="54">
        <v>3141</v>
      </c>
      <c r="N64" s="56">
        <v>3.62</v>
      </c>
    </row>
    <row r="65" spans="1:14">
      <c r="A65" s="32" t="s">
        <v>50</v>
      </c>
      <c r="B65" s="54">
        <v>1882</v>
      </c>
      <c r="C65" s="55">
        <v>477</v>
      </c>
      <c r="D65" s="55">
        <v>250</v>
      </c>
      <c r="E65" s="55">
        <v>309</v>
      </c>
      <c r="F65" s="55">
        <v>281</v>
      </c>
      <c r="G65" s="55">
        <v>250</v>
      </c>
      <c r="H65" s="55">
        <v>188</v>
      </c>
      <c r="I65" s="55">
        <v>100</v>
      </c>
      <c r="J65" s="55">
        <v>24</v>
      </c>
      <c r="K65" s="55">
        <v>2</v>
      </c>
      <c r="L65" s="55">
        <v>1</v>
      </c>
      <c r="M65" s="54">
        <v>6326</v>
      </c>
      <c r="N65" s="56">
        <v>3.36</v>
      </c>
    </row>
    <row r="66" spans="1:14" ht="7.5" customHeight="1">
      <c r="A66" s="3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8"/>
    </row>
    <row r="67" spans="1:14">
      <c r="A67" s="32" t="s">
        <v>17</v>
      </c>
      <c r="B67" s="64">
        <f t="shared" ref="B67:M67" si="9">SUM(B68:B69)</f>
        <v>4431</v>
      </c>
      <c r="C67" s="64">
        <f t="shared" si="9"/>
        <v>431</v>
      </c>
      <c r="D67" s="64">
        <f t="shared" si="9"/>
        <v>699</v>
      </c>
      <c r="E67" s="64">
        <f t="shared" si="9"/>
        <v>771</v>
      </c>
      <c r="F67" s="64">
        <f t="shared" si="9"/>
        <v>799</v>
      </c>
      <c r="G67" s="64">
        <f t="shared" si="9"/>
        <v>715</v>
      </c>
      <c r="H67" s="64">
        <f t="shared" si="9"/>
        <v>642</v>
      </c>
      <c r="I67" s="64">
        <f t="shared" si="9"/>
        <v>302</v>
      </c>
      <c r="J67" s="64">
        <f t="shared" si="9"/>
        <v>64</v>
      </c>
      <c r="K67" s="64">
        <f t="shared" si="9"/>
        <v>8</v>
      </c>
      <c r="L67" s="64">
        <f t="shared" si="9"/>
        <v>0</v>
      </c>
      <c r="M67" s="64">
        <f t="shared" si="9"/>
        <v>17463</v>
      </c>
      <c r="N67" s="65">
        <f>ROUND(M67/B67,3)</f>
        <v>3.9409999999999998</v>
      </c>
    </row>
    <row r="68" spans="1:14">
      <c r="A68" s="32" t="s">
        <v>51</v>
      </c>
      <c r="B68" s="54">
        <v>2477</v>
      </c>
      <c r="C68" s="55">
        <v>280</v>
      </c>
      <c r="D68" s="55">
        <v>381</v>
      </c>
      <c r="E68" s="55">
        <v>403</v>
      </c>
      <c r="F68" s="55">
        <v>463</v>
      </c>
      <c r="G68" s="55">
        <v>389</v>
      </c>
      <c r="H68" s="55">
        <v>353</v>
      </c>
      <c r="I68" s="55">
        <v>167</v>
      </c>
      <c r="J68" s="55">
        <v>35</v>
      </c>
      <c r="K68" s="55">
        <v>6</v>
      </c>
      <c r="L68" s="55" t="s">
        <v>56</v>
      </c>
      <c r="M68" s="54">
        <v>9669</v>
      </c>
      <c r="N68" s="56">
        <v>3.9</v>
      </c>
    </row>
    <row r="69" spans="1:14">
      <c r="A69" s="32" t="s">
        <v>52</v>
      </c>
      <c r="B69" s="54">
        <v>1954</v>
      </c>
      <c r="C69" s="55">
        <v>151</v>
      </c>
      <c r="D69" s="55">
        <v>318</v>
      </c>
      <c r="E69" s="55">
        <v>368</v>
      </c>
      <c r="F69" s="55">
        <v>336</v>
      </c>
      <c r="G69" s="55">
        <v>326</v>
      </c>
      <c r="H69" s="55">
        <v>289</v>
      </c>
      <c r="I69" s="55">
        <v>135</v>
      </c>
      <c r="J69" s="55">
        <v>29</v>
      </c>
      <c r="K69" s="55">
        <v>2</v>
      </c>
      <c r="L69" s="55" t="s">
        <v>56</v>
      </c>
      <c r="M69" s="54">
        <v>7794</v>
      </c>
      <c r="N69" s="56">
        <v>3.99</v>
      </c>
    </row>
    <row r="70" spans="1:14" ht="7.5" customHeight="1">
      <c r="A70" s="48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50"/>
    </row>
    <row r="71" spans="1:14">
      <c r="N71" s="51"/>
    </row>
    <row r="72" spans="1:14">
      <c r="N72" s="51"/>
    </row>
    <row r="73" spans="1:14">
      <c r="N73" s="51"/>
    </row>
    <row r="76" spans="1:14">
      <c r="N76" s="52"/>
    </row>
    <row r="77" spans="1:14">
      <c r="N77" s="52"/>
    </row>
    <row r="78" spans="1:14">
      <c r="N78" s="52"/>
    </row>
    <row r="79" spans="1:14">
      <c r="N79" s="52"/>
    </row>
    <row r="80" spans="1:14">
      <c r="N80" s="52"/>
    </row>
    <row r="81" spans="14:14">
      <c r="N81" s="52"/>
    </row>
    <row r="82" spans="14:14">
      <c r="N82" s="52"/>
    </row>
    <row r="83" spans="14:14">
      <c r="N83" s="52"/>
    </row>
    <row r="84" spans="14:14">
      <c r="N84" s="52"/>
    </row>
    <row r="85" spans="14:14">
      <c r="N85" s="52"/>
    </row>
    <row r="86" spans="14:14">
      <c r="N86" s="52"/>
    </row>
    <row r="87" spans="14:14">
      <c r="N87" s="52"/>
    </row>
    <row r="88" spans="14:14">
      <c r="N88" s="52"/>
    </row>
    <row r="89" spans="14:14">
      <c r="N89" s="52"/>
    </row>
    <row r="90" spans="14:14">
      <c r="N90" s="52"/>
    </row>
    <row r="91" spans="14:14">
      <c r="N91" s="52"/>
    </row>
    <row r="92" spans="14:14">
      <c r="N92" s="52"/>
    </row>
    <row r="93" spans="14:14">
      <c r="N93" s="52"/>
    </row>
    <row r="94" spans="14:14">
      <c r="N94" s="52"/>
    </row>
    <row r="95" spans="14:14">
      <c r="N95" s="52"/>
    </row>
    <row r="96" spans="14:14">
      <c r="N96" s="52"/>
    </row>
    <row r="97" spans="14:14">
      <c r="N97" s="52"/>
    </row>
    <row r="98" spans="14:14">
      <c r="N98" s="52"/>
    </row>
    <row r="99" spans="14:14">
      <c r="N99" s="52"/>
    </row>
    <row r="100" spans="14:14">
      <c r="N100" s="52"/>
    </row>
    <row r="101" spans="14:14">
      <c r="N101" s="52"/>
    </row>
    <row r="102" spans="14:14">
      <c r="N102" s="52"/>
    </row>
    <row r="103" spans="14:14">
      <c r="N103" s="52"/>
    </row>
    <row r="104" spans="14:14">
      <c r="N104" s="52"/>
    </row>
    <row r="105" spans="14:14">
      <c r="N105" s="52"/>
    </row>
    <row r="106" spans="14:14">
      <c r="N106" s="52"/>
    </row>
    <row r="107" spans="14:14">
      <c r="N107" s="52"/>
    </row>
    <row r="108" spans="14:14">
      <c r="N108" s="52"/>
    </row>
    <row r="109" spans="14:14">
      <c r="N109" s="52"/>
    </row>
    <row r="110" spans="14:14">
      <c r="N110" s="52"/>
    </row>
    <row r="111" spans="14:14">
      <c r="N111" s="52"/>
    </row>
    <row r="112" spans="14:14">
      <c r="N112" s="52"/>
    </row>
    <row r="113" spans="14:14">
      <c r="N113" s="52"/>
    </row>
    <row r="114" spans="14:14">
      <c r="N114" s="52"/>
    </row>
    <row r="115" spans="14:14">
      <c r="N115" s="52"/>
    </row>
    <row r="116" spans="14:14">
      <c r="N116" s="52"/>
    </row>
    <row r="117" spans="14:14">
      <c r="N117" s="52"/>
    </row>
    <row r="118" spans="14:14">
      <c r="N118" s="52"/>
    </row>
    <row r="119" spans="14:14">
      <c r="N119" s="52"/>
    </row>
    <row r="120" spans="14:14">
      <c r="N120" s="52"/>
    </row>
    <row r="121" spans="14:14">
      <c r="N121" s="52"/>
    </row>
    <row r="122" spans="14:14">
      <c r="N122" s="52"/>
    </row>
    <row r="123" spans="14:14">
      <c r="N123" s="52"/>
    </row>
    <row r="124" spans="14:14">
      <c r="N124" s="52"/>
    </row>
    <row r="125" spans="14:14">
      <c r="N125" s="52"/>
    </row>
    <row r="126" spans="14:14">
      <c r="N126" s="52"/>
    </row>
    <row r="127" spans="14:14">
      <c r="N127" s="52"/>
    </row>
    <row r="128" spans="14:14">
      <c r="N128" s="52"/>
    </row>
    <row r="129" spans="14:14">
      <c r="N129" s="52"/>
    </row>
    <row r="130" spans="14:14">
      <c r="N130" s="52"/>
    </row>
    <row r="131" spans="14:14">
      <c r="N131" s="52"/>
    </row>
    <row r="132" spans="14:14">
      <c r="N132" s="52"/>
    </row>
    <row r="133" spans="14:14">
      <c r="N133" s="52"/>
    </row>
  </sheetData>
  <mergeCells count="4">
    <mergeCell ref="B3:N3"/>
    <mergeCell ref="B4:L4"/>
    <mergeCell ref="M4:M5"/>
    <mergeCell ref="N4:N5"/>
  </mergeCells>
  <phoneticPr fontId="2"/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H27</vt:lpstr>
      <vt:lpstr>H22</vt:lpstr>
      <vt:lpstr>H17</vt:lpstr>
      <vt:lpstr>H12</vt:lpstr>
      <vt:lpstr>H7</vt:lpstr>
      <vt:lpstr>H2</vt:lpstr>
      <vt:lpstr>S60</vt:lpstr>
      <vt:lpstr>'H17'!Print_Titles</vt:lpstr>
      <vt:lpstr>'H22'!Print_Titles</vt:lpstr>
      <vt:lpstr>'H27'!Print_Titles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110221</cp:lastModifiedBy>
  <cp:lastPrinted>2017-03-28T04:24:25Z</cp:lastPrinted>
  <dcterms:created xsi:type="dcterms:W3CDTF">2006-06-02T06:02:54Z</dcterms:created>
  <dcterms:modified xsi:type="dcterms:W3CDTF">2017-03-28T04:24:29Z</dcterms:modified>
</cp:coreProperties>
</file>