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20388\Downloads\"/>
    </mc:Choice>
  </mc:AlternateContent>
  <xr:revisionPtr revIDLastSave="0" documentId="13_ncr:1_{AAECF203-AAAC-4FA9-98D9-10AE000FB49A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R3生産支出 " sheetId="20" r:id="rId1"/>
    <sheet name="R3可処分所得 " sheetId="21" r:id="rId2"/>
    <sheet name="R3県外 " sheetId="22" r:id="rId3"/>
  </sheets>
  <definedNames>
    <definedName name="_xlnm.Print_Area" localSheetId="1">'R3可処分所得 '!$A$1:$L$49</definedName>
    <definedName name="_xlnm.Print_Area" localSheetId="2">'R3県外 '!$A$1:$L$55</definedName>
    <definedName name="_xlnm.Print_Area" localSheetId="0">'R3生産支出 '!$A$1:$M$52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22" l="1"/>
  <c r="E34" i="22"/>
  <c r="F34" i="22"/>
  <c r="G34" i="22"/>
  <c r="H34" i="22"/>
  <c r="I34" i="22"/>
  <c r="J34" i="22"/>
  <c r="K34" i="22"/>
  <c r="L34" i="22"/>
  <c r="C34" i="22"/>
  <c r="L33" i="22" l="1"/>
  <c r="L32" i="22"/>
  <c r="G32" i="22"/>
  <c r="L31" i="22"/>
  <c r="F31" i="22"/>
  <c r="L26" i="22"/>
  <c r="G26" i="22" l="1"/>
  <c r="I26" i="22"/>
  <c r="L27" i="22"/>
  <c r="D32" i="22"/>
  <c r="D31" i="22"/>
  <c r="E26" i="22"/>
  <c r="H26" i="22"/>
  <c r="E32" i="22"/>
  <c r="I31" i="22"/>
  <c r="C26" i="22"/>
  <c r="K26" i="22"/>
  <c r="C31" i="22"/>
  <c r="K31" i="22"/>
  <c r="G33" i="22"/>
  <c r="D26" i="22"/>
  <c r="G31" i="22"/>
  <c r="J32" i="22"/>
  <c r="H31" i="22"/>
  <c r="I32" i="22"/>
  <c r="I27" i="22"/>
  <c r="F32" i="22"/>
  <c r="F26" i="22"/>
  <c r="C27" i="22"/>
  <c r="J26" i="22"/>
  <c r="H27" i="22"/>
  <c r="J31" i="22"/>
  <c r="H32" i="22"/>
  <c r="F33" i="22"/>
  <c r="J27" i="22"/>
  <c r="H33" i="22"/>
  <c r="K27" i="22"/>
  <c r="E31" i="22"/>
  <c r="C32" i="22"/>
  <c r="K32" i="22"/>
  <c r="I33" i="22"/>
  <c r="D27" i="22"/>
  <c r="J33" i="22"/>
  <c r="E27" i="22"/>
  <c r="C33" i="22"/>
  <c r="K33" i="22"/>
  <c r="F27" i="22"/>
  <c r="D33" i="22"/>
  <c r="G27" i="22"/>
  <c r="E33" i="22"/>
  <c r="L29" i="21" l="1"/>
  <c r="K49" i="21"/>
  <c r="G45" i="21"/>
  <c r="C49" i="21"/>
  <c r="B41" i="21"/>
  <c r="H47" i="21"/>
  <c r="F44" i="21"/>
  <c r="L31" i="21" l="1"/>
  <c r="H46" i="21"/>
  <c r="L30" i="21"/>
  <c r="K45" i="21"/>
  <c r="C45" i="21"/>
  <c r="L33" i="21"/>
  <c r="D46" i="21"/>
  <c r="C41" i="21"/>
  <c r="L23" i="21"/>
  <c r="L22" i="21"/>
  <c r="L27" i="21"/>
  <c r="L44" i="21"/>
  <c r="K41" i="21"/>
  <c r="L46" i="21"/>
  <c r="L26" i="21"/>
  <c r="K26" i="21"/>
  <c r="C26" i="21"/>
  <c r="L43" i="21"/>
  <c r="L45" i="21"/>
  <c r="L28" i="21"/>
  <c r="L49" i="21"/>
  <c r="L47" i="21"/>
  <c r="L42" i="21"/>
  <c r="G22" i="21"/>
  <c r="D33" i="21"/>
  <c r="I39" i="21"/>
  <c r="J41" i="21"/>
  <c r="I47" i="21"/>
  <c r="B44" i="21"/>
  <c r="J44" i="21"/>
  <c r="H42" i="21"/>
  <c r="D28" i="21"/>
  <c r="H38" i="21"/>
  <c r="I27" i="21"/>
  <c r="B47" i="21"/>
  <c r="H39" i="21"/>
  <c r="D25" i="21"/>
  <c r="D45" i="21"/>
  <c r="G30" i="21"/>
  <c r="D31" i="21"/>
  <c r="G33" i="21"/>
  <c r="E47" i="21"/>
  <c r="F31" i="21"/>
  <c r="D26" i="21"/>
  <c r="H27" i="21"/>
  <c r="D43" i="21"/>
  <c r="B43" i="21"/>
  <c r="J27" i="21"/>
  <c r="J43" i="21"/>
  <c r="K22" i="21"/>
  <c r="I42" i="21"/>
  <c r="I26" i="21"/>
  <c r="E28" i="21"/>
  <c r="E44" i="21"/>
  <c r="F28" i="21"/>
  <c r="J23" i="21"/>
  <c r="I28" i="21"/>
  <c r="I44" i="21"/>
  <c r="J28" i="21"/>
  <c r="F39" i="21"/>
  <c r="F23" i="21"/>
  <c r="C38" i="21"/>
  <c r="C22" i="21"/>
  <c r="D22" i="21"/>
  <c r="E38" i="21"/>
  <c r="E22" i="21"/>
  <c r="B39" i="21"/>
  <c r="G42" i="21"/>
  <c r="G26" i="21"/>
  <c r="H26" i="21"/>
  <c r="F43" i="21"/>
  <c r="F27" i="21"/>
  <c r="G28" i="21"/>
  <c r="G44" i="21"/>
  <c r="B38" i="21"/>
  <c r="C23" i="21"/>
  <c r="F29" i="21"/>
  <c r="F45" i="21"/>
  <c r="F33" i="21"/>
  <c r="F49" i="21"/>
  <c r="J29" i="21"/>
  <c r="C42" i="21"/>
  <c r="J45" i="21"/>
  <c r="D39" i="21"/>
  <c r="K42" i="21"/>
  <c r="D38" i="21"/>
  <c r="H41" i="21"/>
  <c r="H45" i="21"/>
  <c r="H29" i="21"/>
  <c r="H33" i="21"/>
  <c r="H49" i="21"/>
  <c r="D23" i="21"/>
  <c r="F25" i="21"/>
  <c r="D27" i="21"/>
  <c r="H31" i="21"/>
  <c r="G46" i="21"/>
  <c r="E23" i="21"/>
  <c r="E39" i="21"/>
  <c r="K27" i="21"/>
  <c r="H28" i="21"/>
  <c r="H44" i="21"/>
  <c r="I46" i="21"/>
  <c r="I30" i="21"/>
  <c r="J47" i="21"/>
  <c r="J31" i="21"/>
  <c r="H25" i="21"/>
  <c r="F26" i="21"/>
  <c r="H43" i="21"/>
  <c r="F38" i="21"/>
  <c r="B42" i="21"/>
  <c r="J42" i="21"/>
  <c r="C27" i="21"/>
  <c r="K44" i="21"/>
  <c r="K28" i="21"/>
  <c r="C31" i="21"/>
  <c r="K31" i="21"/>
  <c r="B49" i="21"/>
  <c r="J49" i="21"/>
  <c r="H23" i="21"/>
  <c r="H30" i="21"/>
  <c r="J33" i="21"/>
  <c r="D47" i="21"/>
  <c r="G39" i="21"/>
  <c r="G23" i="21"/>
  <c r="D42" i="21"/>
  <c r="C44" i="21"/>
  <c r="C28" i="21"/>
  <c r="J26" i="21"/>
  <c r="J30" i="21"/>
  <c r="D30" i="21"/>
  <c r="C46" i="21"/>
  <c r="C30" i="21"/>
  <c r="F22" i="21"/>
  <c r="D41" i="21"/>
  <c r="D49" i="21"/>
  <c r="H22" i="21"/>
  <c r="F41" i="21"/>
  <c r="G25" i="21"/>
  <c r="G41" i="21"/>
  <c r="K46" i="21"/>
  <c r="K30" i="21"/>
  <c r="I22" i="21"/>
  <c r="I38" i="21"/>
  <c r="E26" i="21"/>
  <c r="E42" i="21"/>
  <c r="K23" i="21"/>
  <c r="E25" i="21"/>
  <c r="F42" i="21"/>
  <c r="G27" i="21"/>
  <c r="G43" i="21"/>
  <c r="E43" i="21"/>
  <c r="E27" i="21"/>
  <c r="E46" i="21"/>
  <c r="E30" i="21"/>
  <c r="F30" i="21"/>
  <c r="F47" i="21"/>
  <c r="E33" i="21"/>
  <c r="J22" i="21"/>
  <c r="D29" i="21"/>
  <c r="G38" i="21"/>
  <c r="I25" i="21"/>
  <c r="I29" i="21"/>
  <c r="E31" i="21"/>
  <c r="I33" i="21"/>
  <c r="C39" i="21"/>
  <c r="E41" i="21"/>
  <c r="D44" i="21"/>
  <c r="I45" i="21"/>
  <c r="F46" i="21"/>
  <c r="C47" i="21"/>
  <c r="K47" i="21"/>
  <c r="E49" i="21"/>
  <c r="I23" i="21"/>
  <c r="C25" i="21"/>
  <c r="K29" i="21"/>
  <c r="G31" i="21"/>
  <c r="C33" i="21"/>
  <c r="K33" i="21"/>
  <c r="I43" i="21"/>
  <c r="G49" i="21"/>
  <c r="E29" i="21"/>
  <c r="I31" i="21"/>
  <c r="C43" i="21"/>
  <c r="K43" i="21"/>
  <c r="E45" i="21"/>
  <c r="B46" i="21"/>
  <c r="J46" i="21"/>
  <c r="G47" i="21"/>
  <c r="I49" i="21"/>
  <c r="G29" i="21"/>
  <c r="K39" i="21" l="1"/>
  <c r="J25" i="21"/>
  <c r="K38" i="21"/>
  <c r="E35" i="22"/>
  <c r="F35" i="22"/>
  <c r="I35" i="22"/>
  <c r="G40" i="21"/>
  <c r="L38" i="21"/>
  <c r="L41" i="21"/>
  <c r="L39" i="21"/>
  <c r="L25" i="21"/>
  <c r="L32" i="21"/>
  <c r="L48" i="21"/>
  <c r="G24" i="21"/>
  <c r="J39" i="21"/>
  <c r="I41" i="21"/>
  <c r="I24" i="21"/>
  <c r="K25" i="21"/>
  <c r="J38" i="21"/>
  <c r="F48" i="21"/>
  <c r="F32" i="21"/>
  <c r="C40" i="21"/>
  <c r="C24" i="21"/>
  <c r="H40" i="21"/>
  <c r="H24" i="21"/>
  <c r="E40" i="21"/>
  <c r="E24" i="21"/>
  <c r="D48" i="21"/>
  <c r="D32" i="21"/>
  <c r="C48" i="21"/>
  <c r="G48" i="21"/>
  <c r="G32" i="21"/>
  <c r="J40" i="21"/>
  <c r="F40" i="21"/>
  <c r="F24" i="21"/>
  <c r="I32" i="21"/>
  <c r="I48" i="21"/>
  <c r="E48" i="21"/>
  <c r="E32" i="21"/>
  <c r="K48" i="21"/>
  <c r="K32" i="21"/>
  <c r="D40" i="21"/>
  <c r="D24" i="21"/>
  <c r="B40" i="21"/>
  <c r="J32" i="21"/>
  <c r="J48" i="21"/>
  <c r="H32" i="21"/>
  <c r="H48" i="21"/>
  <c r="L35" i="22" l="1"/>
  <c r="K24" i="21"/>
  <c r="K40" i="21"/>
  <c r="C54" i="22"/>
  <c r="L52" i="22"/>
  <c r="L55" i="22"/>
  <c r="L50" i="22"/>
  <c r="L51" i="22"/>
  <c r="L53" i="22"/>
  <c r="L54" i="22"/>
  <c r="I54" i="22"/>
  <c r="I51" i="22"/>
  <c r="I52" i="22"/>
  <c r="I55" i="22"/>
  <c r="I50" i="22"/>
  <c r="I53" i="22"/>
  <c r="I36" i="22"/>
  <c r="F36" i="22"/>
  <c r="E53" i="22"/>
  <c r="E52" i="22"/>
  <c r="E50" i="22"/>
  <c r="E51" i="22"/>
  <c r="E55" i="22"/>
  <c r="G35" i="22"/>
  <c r="H54" i="22"/>
  <c r="H53" i="22"/>
  <c r="H50" i="22"/>
  <c r="H55" i="22"/>
  <c r="H52" i="22"/>
  <c r="H51" i="22"/>
  <c r="J35" i="22"/>
  <c r="H35" i="22"/>
  <c r="F54" i="22"/>
  <c r="F52" i="22"/>
  <c r="F51" i="22"/>
  <c r="F53" i="22"/>
  <c r="F50" i="22"/>
  <c r="F55" i="22"/>
  <c r="K35" i="22"/>
  <c r="D35" i="22"/>
  <c r="E54" i="22"/>
  <c r="C50" i="22"/>
  <c r="C53" i="22"/>
  <c r="C52" i="22"/>
  <c r="C51" i="22"/>
  <c r="C55" i="22"/>
  <c r="J24" i="21"/>
  <c r="L24" i="21"/>
  <c r="L40" i="21"/>
  <c r="I40" i="21"/>
  <c r="K54" i="22" l="1"/>
  <c r="J54" i="22"/>
  <c r="L36" i="22"/>
  <c r="L44" i="22"/>
  <c r="L45" i="22"/>
  <c r="L46" i="22"/>
  <c r="L47" i="22"/>
  <c r="L49" i="22"/>
  <c r="F47" i="22"/>
  <c r="F44" i="22"/>
  <c r="F49" i="22"/>
  <c r="F46" i="22"/>
  <c r="F45" i="22"/>
  <c r="D55" i="22"/>
  <c r="D53" i="22"/>
  <c r="D51" i="22"/>
  <c r="E30" i="22"/>
  <c r="D36" i="22"/>
  <c r="D50" i="22"/>
  <c r="D52" i="22"/>
  <c r="H45" i="22"/>
  <c r="H44" i="22"/>
  <c r="H46" i="22"/>
  <c r="H47" i="22"/>
  <c r="H49" i="22"/>
  <c r="F30" i="22"/>
  <c r="E49" i="22"/>
  <c r="E45" i="22"/>
  <c r="E47" i="22"/>
  <c r="E46" i="22"/>
  <c r="E44" i="22"/>
  <c r="C44" i="22"/>
  <c r="C46" i="22"/>
  <c r="C47" i="22"/>
  <c r="C49" i="22"/>
  <c r="C45" i="22"/>
  <c r="J50" i="22"/>
  <c r="J51" i="22"/>
  <c r="J36" i="22"/>
  <c r="J53" i="22"/>
  <c r="J52" i="22"/>
  <c r="J55" i="22"/>
  <c r="E36" i="22"/>
  <c r="H36" i="22"/>
  <c r="G50" i="22"/>
  <c r="G51" i="22"/>
  <c r="G53" i="22"/>
  <c r="G36" i="22"/>
  <c r="G55" i="22"/>
  <c r="G52" i="22"/>
  <c r="G54" i="22"/>
  <c r="I45" i="22"/>
  <c r="I30" i="22"/>
  <c r="I49" i="22"/>
  <c r="I46" i="22"/>
  <c r="I47" i="22"/>
  <c r="I44" i="22"/>
  <c r="D54" i="22"/>
  <c r="K52" i="22"/>
  <c r="K36" i="22"/>
  <c r="L30" i="22"/>
  <c r="K53" i="22"/>
  <c r="K50" i="22"/>
  <c r="K51" i="22"/>
  <c r="K55" i="22"/>
  <c r="L48" i="22" l="1"/>
  <c r="E48" i="22"/>
  <c r="F48" i="22"/>
  <c r="K44" i="22"/>
  <c r="K49" i="22"/>
  <c r="K47" i="22"/>
  <c r="K45" i="22"/>
  <c r="K46" i="22"/>
  <c r="K30" i="22"/>
  <c r="J30" i="22"/>
  <c r="J46" i="22"/>
  <c r="J44" i="22"/>
  <c r="J49" i="22"/>
  <c r="J47" i="22"/>
  <c r="J45" i="22"/>
  <c r="C48" i="22"/>
  <c r="H30" i="22"/>
  <c r="G44" i="22"/>
  <c r="G49" i="22"/>
  <c r="G46" i="22"/>
  <c r="G30" i="22"/>
  <c r="G47" i="22"/>
  <c r="G45" i="22"/>
  <c r="I48" i="22"/>
  <c r="H48" i="22"/>
  <c r="D49" i="22"/>
  <c r="D44" i="22"/>
  <c r="D45" i="22"/>
  <c r="D30" i="22"/>
  <c r="D46" i="22"/>
  <c r="D47" i="22"/>
  <c r="J48" i="22" l="1"/>
  <c r="D48" i="22"/>
  <c r="G48" i="22"/>
  <c r="K48" i="22"/>
  <c r="L26" i="20" l="1"/>
  <c r="L40" i="20" l="1"/>
  <c r="L31" i="20"/>
  <c r="K31" i="20"/>
  <c r="J31" i="20"/>
  <c r="I31" i="20"/>
  <c r="H31" i="20"/>
  <c r="G31" i="20"/>
  <c r="F31" i="20"/>
  <c r="E31" i="20"/>
  <c r="D31" i="20"/>
  <c r="C31" i="20"/>
  <c r="L30" i="20"/>
  <c r="K30" i="20"/>
  <c r="J30" i="20"/>
  <c r="I30" i="20"/>
  <c r="H30" i="20"/>
  <c r="G30" i="20"/>
  <c r="F30" i="20"/>
  <c r="E30" i="20"/>
  <c r="D30" i="20"/>
  <c r="C30" i="20"/>
  <c r="L29" i="20"/>
  <c r="K29" i="20"/>
  <c r="J29" i="20"/>
  <c r="I29" i="20"/>
  <c r="H29" i="20"/>
  <c r="G29" i="20"/>
  <c r="F29" i="20"/>
  <c r="E29" i="20"/>
  <c r="D29" i="20"/>
  <c r="C29" i="20"/>
  <c r="K43" i="20"/>
  <c r="C43" i="20"/>
  <c r="F26" i="20"/>
  <c r="H25" i="20"/>
  <c r="E42" i="20"/>
  <c r="H41" i="20"/>
  <c r="I40" i="20"/>
  <c r="D23" i="20" l="1"/>
  <c r="J23" i="20"/>
  <c r="G45" i="20"/>
  <c r="H28" i="20"/>
  <c r="I28" i="20"/>
  <c r="J45" i="20"/>
  <c r="B45" i="20"/>
  <c r="D45" i="20"/>
  <c r="F28" i="20"/>
  <c r="G41" i="20"/>
  <c r="H43" i="20"/>
  <c r="H44" i="20"/>
  <c r="J27" i="20"/>
  <c r="C27" i="20"/>
  <c r="L27" i="20"/>
  <c r="I44" i="20"/>
  <c r="L25" i="20"/>
  <c r="L44" i="20"/>
  <c r="D27" i="20"/>
  <c r="F27" i="20"/>
  <c r="K27" i="20"/>
  <c r="F25" i="20"/>
  <c r="E23" i="20"/>
  <c r="K23" i="20"/>
  <c r="E27" i="20"/>
  <c r="D25" i="20"/>
  <c r="E25" i="20"/>
  <c r="G25" i="20"/>
  <c r="I23" i="20"/>
  <c r="C23" i="20"/>
  <c r="I24" i="20"/>
  <c r="L41" i="20"/>
  <c r="H24" i="20"/>
  <c r="G24" i="20"/>
  <c r="I41" i="20"/>
  <c r="L45" i="20"/>
  <c r="L23" i="20"/>
  <c r="B42" i="20"/>
  <c r="F42" i="20"/>
  <c r="F45" i="20"/>
  <c r="G28" i="20"/>
  <c r="D40" i="20"/>
  <c r="G42" i="20"/>
  <c r="H45" i="20"/>
  <c r="E40" i="20"/>
  <c r="I42" i="20"/>
  <c r="I45" i="20"/>
  <c r="J41" i="20"/>
  <c r="G40" i="20"/>
  <c r="D43" i="20"/>
  <c r="F43" i="20"/>
  <c r="D41" i="20"/>
  <c r="D44" i="20"/>
  <c r="L43" i="20"/>
  <c r="B43" i="20"/>
  <c r="C28" i="20"/>
  <c r="C45" i="20"/>
  <c r="I27" i="20"/>
  <c r="C44" i="20"/>
  <c r="B40" i="20"/>
  <c r="J40" i="20"/>
  <c r="D26" i="20"/>
  <c r="B44" i="20"/>
  <c r="J44" i="20"/>
  <c r="E28" i="20"/>
  <c r="E44" i="20"/>
  <c r="G44" i="20"/>
  <c r="G27" i="20"/>
  <c r="I43" i="20"/>
  <c r="I26" i="20"/>
  <c r="J43" i="20"/>
  <c r="J26" i="20"/>
  <c r="K28" i="20"/>
  <c r="K45" i="20"/>
  <c r="C26" i="20"/>
  <c r="B41" i="20"/>
  <c r="J24" i="20"/>
  <c r="F40" i="20"/>
  <c r="F23" i="20"/>
  <c r="K41" i="20"/>
  <c r="K24" i="20"/>
  <c r="H42" i="20"/>
  <c r="I25" i="20"/>
  <c r="G26" i="20"/>
  <c r="G43" i="20"/>
  <c r="J28" i="20"/>
  <c r="H23" i="20"/>
  <c r="H40" i="20"/>
  <c r="E24" i="20"/>
  <c r="E41" i="20"/>
  <c r="J25" i="20"/>
  <c r="J42" i="20"/>
  <c r="F24" i="20"/>
  <c r="C25" i="20"/>
  <c r="K25" i="20"/>
  <c r="H27" i="20"/>
  <c r="E43" i="20"/>
  <c r="E26" i="20"/>
  <c r="G52" i="20"/>
  <c r="G49" i="20"/>
  <c r="G46" i="20"/>
  <c r="G51" i="20"/>
  <c r="K26" i="20"/>
  <c r="H50" i="20"/>
  <c r="H49" i="20"/>
  <c r="H46" i="20"/>
  <c r="H51" i="20"/>
  <c r="H48" i="20"/>
  <c r="K44" i="20"/>
  <c r="G48" i="20"/>
  <c r="C41" i="20"/>
  <c r="C24" i="20"/>
  <c r="G23" i="20"/>
  <c r="D24" i="20"/>
  <c r="L24" i="20"/>
  <c r="E45" i="20"/>
  <c r="H26" i="20"/>
  <c r="D28" i="20"/>
  <c r="L28" i="20"/>
  <c r="F41" i="20"/>
  <c r="C42" i="20"/>
  <c r="K42" i="20"/>
  <c r="D42" i="20"/>
  <c r="L42" i="20"/>
  <c r="F44" i="20"/>
  <c r="C40" i="20"/>
  <c r="K40" i="20"/>
  <c r="G50" i="20" l="1"/>
  <c r="G47" i="20"/>
  <c r="H35" i="20"/>
  <c r="H52" i="20"/>
  <c r="H47" i="20"/>
  <c r="E51" i="20"/>
  <c r="E50" i="20"/>
  <c r="E47" i="20"/>
  <c r="E35" i="20"/>
  <c r="E52" i="20"/>
  <c r="E49" i="20"/>
  <c r="E46" i="20"/>
  <c r="E48" i="20"/>
  <c r="J52" i="20"/>
  <c r="J51" i="20"/>
  <c r="J47" i="20"/>
  <c r="J48" i="20"/>
  <c r="J50" i="20"/>
  <c r="J35" i="20"/>
  <c r="J46" i="20"/>
  <c r="J49" i="20"/>
  <c r="L46" i="20"/>
  <c r="L50" i="20"/>
  <c r="L47" i="20"/>
  <c r="L35" i="20"/>
  <c r="L52" i="20"/>
  <c r="L49" i="20"/>
  <c r="L51" i="20"/>
  <c r="L48" i="20"/>
  <c r="I47" i="20"/>
  <c r="I35" i="20"/>
  <c r="I46" i="20"/>
  <c r="I50" i="20"/>
  <c r="I51" i="20"/>
  <c r="I48" i="20"/>
  <c r="I49" i="20"/>
  <c r="I52" i="20"/>
  <c r="D46" i="20"/>
  <c r="D49" i="20"/>
  <c r="D50" i="20"/>
  <c r="D47" i="20"/>
  <c r="D35" i="20"/>
  <c r="D52" i="20"/>
  <c r="D51" i="20"/>
  <c r="D48" i="20"/>
  <c r="F48" i="20"/>
  <c r="F47" i="20"/>
  <c r="F35" i="20"/>
  <c r="F52" i="20"/>
  <c r="F49" i="20"/>
  <c r="F46" i="20"/>
  <c r="F51" i="20"/>
  <c r="F50" i="20"/>
  <c r="C49" i="20"/>
  <c r="C48" i="20"/>
  <c r="C35" i="20"/>
  <c r="C50" i="20"/>
  <c r="C47" i="20"/>
  <c r="C52" i="20"/>
  <c r="C51" i="20"/>
  <c r="C46" i="20"/>
  <c r="G35" i="20"/>
  <c r="K49" i="20"/>
  <c r="K48" i="20"/>
  <c r="K52" i="20"/>
  <c r="K50" i="20"/>
  <c r="K47" i="20"/>
  <c r="K35" i="20"/>
  <c r="K46" i="20"/>
  <c r="K51" i="20"/>
  <c r="B52" i="20"/>
  <c r="B51" i="20"/>
  <c r="B48" i="20"/>
  <c r="B50" i="20"/>
  <c r="B49" i="20"/>
  <c r="B46" i="20"/>
  <c r="B47" i="20"/>
  <c r="B48" i="21" l="1"/>
  <c r="B45" i="21"/>
  <c r="C29" i="21"/>
  <c r="C32" i="21" l="1"/>
  <c r="C35" i="22" l="1"/>
  <c r="B55" i="22" l="1"/>
  <c r="C36" i="22"/>
  <c r="B51" i="22"/>
  <c r="B52" i="22"/>
  <c r="B50" i="22"/>
  <c r="B53" i="22"/>
  <c r="B54" i="22"/>
  <c r="B49" i="22" l="1"/>
  <c r="B47" i="22"/>
  <c r="C30" i="22"/>
  <c r="B45" i="22"/>
  <c r="B46" i="22"/>
  <c r="B44" i="22"/>
  <c r="B48" i="22" l="1"/>
</calcChain>
</file>

<file path=xl/sharedStrings.xml><?xml version="1.0" encoding="utf-8"?>
<sst xmlns="http://schemas.openxmlformats.org/spreadsheetml/2006/main" count="428" uniqueCount="89">
  <si>
    <t>３．基本勘定</t>
    <rPh sb="2" eb="4">
      <t>キホン</t>
    </rPh>
    <rPh sb="4" eb="6">
      <t>カンジョウ</t>
    </rPh>
    <phoneticPr fontId="3"/>
  </si>
  <si>
    <t>（１）県内総生産勘定（生産側および支出側）</t>
    <rPh sb="11" eb="13">
      <t>セイサン</t>
    </rPh>
    <rPh sb="13" eb="14">
      <t>ガワ</t>
    </rPh>
    <rPh sb="17" eb="19">
      <t>シシュツ</t>
    </rPh>
    <rPh sb="19" eb="20">
      <t>ガワ</t>
    </rPh>
    <phoneticPr fontId="3"/>
  </si>
  <si>
    <t>（単位：百万円）</t>
    <rPh sb="4" eb="5">
      <t>１００</t>
    </rPh>
    <phoneticPr fontId="3"/>
  </si>
  <si>
    <t>項　目（実　数）</t>
    <rPh sb="4" eb="7">
      <t>ジッスウ</t>
    </rPh>
    <phoneticPr fontId="3"/>
  </si>
  <si>
    <t>平成23年度</t>
    <rPh sb="4" eb="6">
      <t>ネンド</t>
    </rPh>
    <phoneticPr fontId="4"/>
  </si>
  <si>
    <t>平成24年度</t>
    <rPh sb="4" eb="6">
      <t>ネンド</t>
    </rPh>
    <phoneticPr fontId="4"/>
  </si>
  <si>
    <t>平成25年度</t>
    <rPh sb="4" eb="6">
      <t>ネンド</t>
    </rPh>
    <phoneticPr fontId="4"/>
  </si>
  <si>
    <t>平成26年度</t>
    <rPh sb="4" eb="6">
      <t>ネンド</t>
    </rPh>
    <phoneticPr fontId="4"/>
  </si>
  <si>
    <t>平成27年度</t>
    <rPh sb="4" eb="6">
      <t>ネンド</t>
    </rPh>
    <phoneticPr fontId="4"/>
  </si>
  <si>
    <t>平成28年度</t>
    <rPh sb="4" eb="6">
      <t>ネンド</t>
    </rPh>
    <phoneticPr fontId="4"/>
  </si>
  <si>
    <t>平成29年度</t>
    <rPh sb="4" eb="6">
      <t>ネンド</t>
    </rPh>
    <phoneticPr fontId="4"/>
  </si>
  <si>
    <t>平成30年度</t>
    <rPh sb="4" eb="6">
      <t>ネンド</t>
    </rPh>
    <phoneticPr fontId="4"/>
  </si>
  <si>
    <t>令和元年度</t>
    <rPh sb="0" eb="2">
      <t>レイワ</t>
    </rPh>
    <rPh sb="2" eb="3">
      <t>ガン</t>
    </rPh>
    <rPh sb="3" eb="5">
      <t>ネンド</t>
    </rPh>
    <phoneticPr fontId="4"/>
  </si>
  <si>
    <t>令和2年度</t>
    <rPh sb="0" eb="2">
      <t>レイワ</t>
    </rPh>
    <rPh sb="3" eb="5">
      <t>ネンド</t>
    </rPh>
    <phoneticPr fontId="4"/>
  </si>
  <si>
    <t>令和3年度</t>
    <rPh sb="0" eb="2">
      <t>レイワ</t>
    </rPh>
    <rPh sb="3" eb="5">
      <t>ネンド</t>
    </rPh>
    <phoneticPr fontId="4"/>
  </si>
  <si>
    <t>(2011)</t>
    <phoneticPr fontId="3"/>
  </si>
  <si>
    <t>(2012)</t>
    <phoneticPr fontId="3"/>
  </si>
  <si>
    <t>(2013)</t>
  </si>
  <si>
    <t>(2014)</t>
  </si>
  <si>
    <t>(2015)</t>
    <phoneticPr fontId="3"/>
  </si>
  <si>
    <t>(2016)</t>
  </si>
  <si>
    <t>(2017)</t>
    <phoneticPr fontId="3"/>
  </si>
  <si>
    <t>(2018)</t>
    <phoneticPr fontId="3"/>
  </si>
  <si>
    <t>(2019)</t>
  </si>
  <si>
    <t>(2020)</t>
    <phoneticPr fontId="4"/>
  </si>
  <si>
    <t>(2021)</t>
  </si>
  <si>
    <t>１．雇用者報酬（県内活動による）</t>
    <rPh sb="2" eb="5">
      <t>コヨウシャ</t>
    </rPh>
    <rPh sb="5" eb="7">
      <t>ホウシュウ</t>
    </rPh>
    <rPh sb="8" eb="9">
      <t>ケン</t>
    </rPh>
    <rPh sb="9" eb="10">
      <t>ナイ</t>
    </rPh>
    <rPh sb="10" eb="12">
      <t>カツドウ</t>
    </rPh>
    <phoneticPr fontId="3"/>
  </si>
  <si>
    <t>２．営業余剰・混合所得</t>
    <rPh sb="2" eb="4">
      <t>エイギョウ</t>
    </rPh>
    <rPh sb="4" eb="6">
      <t>ヨジョウ</t>
    </rPh>
    <rPh sb="7" eb="9">
      <t>コンゴウ</t>
    </rPh>
    <rPh sb="9" eb="11">
      <t>ショトク</t>
    </rPh>
    <phoneticPr fontId="3"/>
  </si>
  <si>
    <t>３．固定資本減耗</t>
    <rPh sb="2" eb="4">
      <t>コテイ</t>
    </rPh>
    <rPh sb="4" eb="6">
      <t>シホン</t>
    </rPh>
    <rPh sb="6" eb="8">
      <t>ゲンモウ</t>
    </rPh>
    <phoneticPr fontId="3"/>
  </si>
  <si>
    <t>４．生産・輸入品に課される税
　　　（中央政府、地方政府）</t>
    <rPh sb="2" eb="4">
      <t>セイサン</t>
    </rPh>
    <rPh sb="5" eb="7">
      <t>ユニュウ</t>
    </rPh>
    <rPh sb="7" eb="8">
      <t>シナ</t>
    </rPh>
    <rPh sb="9" eb="10">
      <t>カ</t>
    </rPh>
    <rPh sb="13" eb="14">
      <t>カンセツゼイ</t>
    </rPh>
    <rPh sb="19" eb="21">
      <t>チュウオウ</t>
    </rPh>
    <rPh sb="21" eb="23">
      <t>セイフ</t>
    </rPh>
    <rPh sb="24" eb="26">
      <t>チホウ</t>
    </rPh>
    <rPh sb="26" eb="28">
      <t>セイフ</t>
    </rPh>
    <phoneticPr fontId="3"/>
  </si>
  <si>
    <t>５．（控除）補助金
　　　（中央政府、地方政府）</t>
    <rPh sb="3" eb="5">
      <t>コウジョ</t>
    </rPh>
    <rPh sb="6" eb="9">
      <t>ホジョキン</t>
    </rPh>
    <rPh sb="14" eb="16">
      <t>チュウオウ</t>
    </rPh>
    <rPh sb="16" eb="18">
      <t>セイフ</t>
    </rPh>
    <rPh sb="19" eb="21">
      <t>チホウ</t>
    </rPh>
    <rPh sb="21" eb="23">
      <t>セイフ</t>
    </rPh>
    <phoneticPr fontId="3"/>
  </si>
  <si>
    <t>県内総生産（生産側）</t>
    <rPh sb="0" eb="2">
      <t>ケンナイ</t>
    </rPh>
    <rPh sb="2" eb="5">
      <t>ソウセイサン</t>
    </rPh>
    <rPh sb="6" eb="8">
      <t>セイサン</t>
    </rPh>
    <rPh sb="8" eb="9">
      <t>ガワ</t>
    </rPh>
    <phoneticPr fontId="3"/>
  </si>
  <si>
    <t>６．民間最終消費支出</t>
    <rPh sb="2" eb="4">
      <t>ミンカン</t>
    </rPh>
    <rPh sb="4" eb="6">
      <t>サイシュウ</t>
    </rPh>
    <rPh sb="6" eb="8">
      <t>ショウヒ</t>
    </rPh>
    <rPh sb="8" eb="10">
      <t>シシュツ</t>
    </rPh>
    <phoneticPr fontId="3"/>
  </si>
  <si>
    <t>７．地方政府等政府最終消費支出</t>
    <rPh sb="2" eb="4">
      <t>チホウ</t>
    </rPh>
    <rPh sb="4" eb="6">
      <t>セイフ</t>
    </rPh>
    <rPh sb="6" eb="7">
      <t>トウ</t>
    </rPh>
    <rPh sb="7" eb="9">
      <t>セイフ</t>
    </rPh>
    <rPh sb="9" eb="11">
      <t>サイシュウ</t>
    </rPh>
    <rPh sb="11" eb="13">
      <t>ショウヒ</t>
    </rPh>
    <rPh sb="13" eb="15">
      <t>シシュツ</t>
    </rPh>
    <phoneticPr fontId="3"/>
  </si>
  <si>
    <t>８．県内総固定資本形成</t>
    <rPh sb="2" eb="4">
      <t>ケンナイ</t>
    </rPh>
    <rPh sb="4" eb="5">
      <t>ソウ</t>
    </rPh>
    <rPh sb="5" eb="7">
      <t>コテイ</t>
    </rPh>
    <rPh sb="7" eb="9">
      <t>シホン</t>
    </rPh>
    <rPh sb="9" eb="11">
      <t>ケイセイ</t>
    </rPh>
    <phoneticPr fontId="3"/>
  </si>
  <si>
    <t>９．在庫変動</t>
    <rPh sb="2" eb="4">
      <t>ザイコ</t>
    </rPh>
    <rPh sb="4" eb="6">
      <t>ヘンドウ</t>
    </rPh>
    <phoneticPr fontId="3"/>
  </si>
  <si>
    <t>10．財貨・サービスの移出入（純）</t>
    <rPh sb="3" eb="5">
      <t>ザイカ</t>
    </rPh>
    <rPh sb="11" eb="13">
      <t>イシュツ</t>
    </rPh>
    <rPh sb="13" eb="14">
      <t>ニュウ</t>
    </rPh>
    <rPh sb="15" eb="16">
      <t>ジュン</t>
    </rPh>
    <phoneticPr fontId="3"/>
  </si>
  <si>
    <t>11．統計上の不突合</t>
    <rPh sb="3" eb="6">
      <t>トウケイジョウ</t>
    </rPh>
    <rPh sb="7" eb="8">
      <t>フ</t>
    </rPh>
    <rPh sb="8" eb="9">
      <t>ツ</t>
    </rPh>
    <rPh sb="9" eb="10">
      <t>ゴウ</t>
    </rPh>
    <phoneticPr fontId="3"/>
  </si>
  <si>
    <t>県内総生産（支出側）</t>
    <rPh sb="0" eb="2">
      <t>ケンナイ</t>
    </rPh>
    <rPh sb="2" eb="5">
      <t>ソウセイサン</t>
    </rPh>
    <rPh sb="6" eb="8">
      <t>シシュツ</t>
    </rPh>
    <rPh sb="8" eb="9">
      <t>ガワ</t>
    </rPh>
    <phoneticPr fontId="3"/>
  </si>
  <si>
    <t>（単位：％）</t>
    <phoneticPr fontId="3"/>
  </si>
  <si>
    <t>項　目（対前年度増加率）</t>
    <rPh sb="4" eb="5">
      <t>タイ</t>
    </rPh>
    <rPh sb="5" eb="8">
      <t>ゼンネンド</t>
    </rPh>
    <rPh sb="8" eb="10">
      <t>ゾウカ</t>
    </rPh>
    <rPh sb="10" eb="11">
      <t>リツ</t>
    </rPh>
    <phoneticPr fontId="3"/>
  </si>
  <si>
    <t>(2020)</t>
  </si>
  <si>
    <t>―</t>
  </si>
  <si>
    <t>５．（控除）補助金
　　　（中央政府、地方政府）</t>
    <rPh sb="3" eb="5">
      <t>コウジョ</t>
    </rPh>
    <rPh sb="6" eb="9">
      <t>ホジョキン</t>
    </rPh>
    <phoneticPr fontId="3"/>
  </si>
  <si>
    <t>７．地方政府等最終消費支出</t>
    <rPh sb="2" eb="4">
      <t>チホウ</t>
    </rPh>
    <rPh sb="4" eb="6">
      <t>セイフ</t>
    </rPh>
    <rPh sb="6" eb="7">
      <t>トウ</t>
    </rPh>
    <rPh sb="7" eb="9">
      <t>サイシュウ</t>
    </rPh>
    <rPh sb="9" eb="11">
      <t>ショウヒ</t>
    </rPh>
    <rPh sb="11" eb="13">
      <t>シシュツ</t>
    </rPh>
    <phoneticPr fontId="3"/>
  </si>
  <si>
    <t>―</t>
    <phoneticPr fontId="3"/>
  </si>
  <si>
    <t>項　目（構成比）</t>
    <rPh sb="4" eb="7">
      <t>コウセイヒ</t>
    </rPh>
    <phoneticPr fontId="3"/>
  </si>
  <si>
    <t>７．政府最終消費支出</t>
    <rPh sb="2" eb="4">
      <t>セイフ</t>
    </rPh>
    <rPh sb="4" eb="6">
      <t>サイシュウ</t>
    </rPh>
    <rPh sb="6" eb="8">
      <t>ショウヒ</t>
    </rPh>
    <rPh sb="8" eb="10">
      <t>シシュツ</t>
    </rPh>
    <phoneticPr fontId="3"/>
  </si>
  <si>
    <t>（２）県民可処分所得と使用勘定</t>
    <rPh sb="3" eb="5">
      <t>ケンミン</t>
    </rPh>
    <rPh sb="5" eb="8">
      <t>カショブン</t>
    </rPh>
    <rPh sb="8" eb="10">
      <t>ショトク</t>
    </rPh>
    <rPh sb="11" eb="13">
      <t>シヨウ</t>
    </rPh>
    <phoneticPr fontId="3"/>
  </si>
  <si>
    <t>項　目（実　数）</t>
    <phoneticPr fontId="3"/>
  </si>
  <si>
    <t>(2015)</t>
  </si>
  <si>
    <t>１．民間最終消費支出</t>
  </si>
  <si>
    <t>２．地方政府等最終消費支出</t>
    <rPh sb="2" eb="4">
      <t>チホウ</t>
    </rPh>
    <rPh sb="4" eb="6">
      <t>セイフ</t>
    </rPh>
    <rPh sb="6" eb="7">
      <t>トウ</t>
    </rPh>
    <phoneticPr fontId="3"/>
  </si>
  <si>
    <t>３．県民貯蓄</t>
    <rPh sb="2" eb="4">
      <t>ケンミン</t>
    </rPh>
    <rPh sb="4" eb="6">
      <t>チョチク</t>
    </rPh>
    <phoneticPr fontId="3"/>
  </si>
  <si>
    <t>県民可処分所得の使用</t>
    <rPh sb="0" eb="2">
      <t>ケンミン</t>
    </rPh>
    <rPh sb="2" eb="5">
      <t>カショブン</t>
    </rPh>
    <rPh sb="5" eb="7">
      <t>ショトク</t>
    </rPh>
    <rPh sb="8" eb="10">
      <t>シヨウ</t>
    </rPh>
    <phoneticPr fontId="3"/>
  </si>
  <si>
    <t>４．雇用者報酬（県内活動による）</t>
    <rPh sb="2" eb="7">
      <t>コヨウシャホウシュウ</t>
    </rPh>
    <rPh sb="8" eb="9">
      <t>ケン</t>
    </rPh>
    <rPh sb="9" eb="10">
      <t>ナイ</t>
    </rPh>
    <rPh sb="10" eb="12">
      <t>カツドウ</t>
    </rPh>
    <phoneticPr fontId="3"/>
  </si>
  <si>
    <t>５．県外からの雇用者報酬の受取（純）</t>
    <rPh sb="2" eb="4">
      <t>ケンガイ</t>
    </rPh>
    <rPh sb="7" eb="10">
      <t>コヨウシャ</t>
    </rPh>
    <rPh sb="10" eb="12">
      <t>ホウシュウ</t>
    </rPh>
    <rPh sb="13" eb="15">
      <t>ウケトリ</t>
    </rPh>
    <rPh sb="16" eb="17">
      <t>ジュン</t>
    </rPh>
    <phoneticPr fontId="3"/>
  </si>
  <si>
    <t>６．営業余剰・混合所得</t>
    <phoneticPr fontId="3"/>
  </si>
  <si>
    <t>７．域外からの財産所得（純）</t>
    <rPh sb="2" eb="4">
      <t>イキガイ</t>
    </rPh>
    <rPh sb="7" eb="9">
      <t>ザイサン</t>
    </rPh>
    <rPh sb="9" eb="11">
      <t>ショトク</t>
    </rPh>
    <rPh sb="12" eb="13">
      <t>ジュン</t>
    </rPh>
    <phoneticPr fontId="3"/>
  </si>
  <si>
    <t>８．生産・輸入品に課される税（地方政府）</t>
    <rPh sb="15" eb="17">
      <t>チホウ</t>
    </rPh>
    <rPh sb="17" eb="19">
      <t>セイフ</t>
    </rPh>
    <phoneticPr fontId="3"/>
  </si>
  <si>
    <t>９．（控除）補助金（地方政府）</t>
    <rPh sb="10" eb="12">
      <t>チホウ</t>
    </rPh>
    <rPh sb="12" eb="14">
      <t>セイフ</t>
    </rPh>
    <phoneticPr fontId="3"/>
  </si>
  <si>
    <t>10．域外からの経常移転（純）</t>
    <rPh sb="3" eb="5">
      <t>イキガイ</t>
    </rPh>
    <rPh sb="8" eb="10">
      <t>ケイジョウ</t>
    </rPh>
    <rPh sb="10" eb="12">
      <t>イテン</t>
    </rPh>
    <rPh sb="13" eb="14">
      <t>ジュン</t>
    </rPh>
    <phoneticPr fontId="3"/>
  </si>
  <si>
    <t>県民可処分所得</t>
    <rPh sb="0" eb="2">
      <t>ケンミン</t>
    </rPh>
    <rPh sb="2" eb="5">
      <t>カショブン</t>
    </rPh>
    <rPh sb="5" eb="7">
      <t>ショトク</t>
    </rPh>
    <phoneticPr fontId="3"/>
  </si>
  <si>
    <t>項　目（対前年度増加率）</t>
    <phoneticPr fontId="3"/>
  </si>
  <si>
    <t>令和２年度</t>
    <rPh sb="0" eb="2">
      <t>レイワ</t>
    </rPh>
    <rPh sb="3" eb="5">
      <t>ネンド</t>
    </rPh>
    <phoneticPr fontId="4"/>
  </si>
  <si>
    <t>令和３年度</t>
    <rPh sb="0" eb="2">
      <t>レイワ</t>
    </rPh>
    <rPh sb="3" eb="5">
      <t>ネンド</t>
    </rPh>
    <phoneticPr fontId="4"/>
  </si>
  <si>
    <t>項　目（構成比）</t>
    <phoneticPr fontId="3"/>
  </si>
  <si>
    <t>（３）域外勘定（経常取引）</t>
    <rPh sb="3" eb="4">
      <t>イキ</t>
    </rPh>
    <rPh sb="4" eb="5">
      <t>ソト</t>
    </rPh>
    <rPh sb="8" eb="10">
      <t>ケイジョウ</t>
    </rPh>
    <rPh sb="10" eb="12">
      <t>トリヒキ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</si>
  <si>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4"/>
  </si>
  <si>
    <t>令和2年度</t>
    <rPh sb="0" eb="2">
      <t>レイワ</t>
    </rPh>
    <rPh sb="3" eb="5">
      <t>ネンド</t>
    </rPh>
    <rPh sb="4" eb="5">
      <t>ド</t>
    </rPh>
    <phoneticPr fontId="4"/>
  </si>
  <si>
    <t>令和3年度</t>
    <rPh sb="0" eb="2">
      <t>レイワ</t>
    </rPh>
    <rPh sb="3" eb="5">
      <t>ネンド</t>
    </rPh>
    <rPh sb="4" eb="5">
      <t>ド</t>
    </rPh>
    <phoneticPr fontId="4"/>
  </si>
  <si>
    <t>１．財貨・サービスの移出入（純）</t>
    <rPh sb="11" eb="12">
      <t>デ</t>
    </rPh>
    <rPh sb="12" eb="13">
      <t>ニュウ</t>
    </rPh>
    <rPh sb="14" eb="15">
      <t>ジュン</t>
    </rPh>
    <phoneticPr fontId="3"/>
  </si>
  <si>
    <t>２．雇用者報酬（支払）</t>
    <rPh sb="2" eb="5">
      <t>コヨウシャ</t>
    </rPh>
    <rPh sb="5" eb="7">
      <t>ホウシュウ</t>
    </rPh>
    <rPh sb="8" eb="10">
      <t>シハラ</t>
    </rPh>
    <phoneticPr fontId="3"/>
  </si>
  <si>
    <t>３．財産所得（支払）</t>
    <rPh sb="2" eb="4">
      <t>ザイサン</t>
    </rPh>
    <rPh sb="4" eb="6">
      <t>ショトク</t>
    </rPh>
    <rPh sb="7" eb="9">
      <t>シハラ</t>
    </rPh>
    <phoneticPr fontId="3"/>
  </si>
  <si>
    <t>４．経常移転（支払）</t>
    <rPh sb="2" eb="4">
      <t>ケイジョウ</t>
    </rPh>
    <rPh sb="4" eb="6">
      <t>イテン</t>
    </rPh>
    <rPh sb="7" eb="9">
      <t>シハラ</t>
    </rPh>
    <phoneticPr fontId="3"/>
  </si>
  <si>
    <t>５．経常収支（域外）</t>
    <rPh sb="2" eb="4">
      <t>ケイジョウ</t>
    </rPh>
    <rPh sb="4" eb="6">
      <t>シュウシ</t>
    </rPh>
    <rPh sb="7" eb="9">
      <t>イキガイ</t>
    </rPh>
    <phoneticPr fontId="3"/>
  </si>
  <si>
    <t>支　払　計</t>
    <rPh sb="4" eb="5">
      <t>ケイ</t>
    </rPh>
    <phoneticPr fontId="3"/>
  </si>
  <si>
    <t>６．雇用者報酬（受取）</t>
    <rPh sb="2" eb="5">
      <t>コヨウシャ</t>
    </rPh>
    <rPh sb="5" eb="7">
      <t>ホウシュウ</t>
    </rPh>
    <rPh sb="8" eb="10">
      <t>ウケトリ</t>
    </rPh>
    <phoneticPr fontId="3"/>
  </si>
  <si>
    <t>７．生産・輸入品に課される税（中央政府）</t>
    <rPh sb="2" eb="4">
      <t>セイサン</t>
    </rPh>
    <rPh sb="5" eb="7">
      <t>ユニュウ</t>
    </rPh>
    <rPh sb="7" eb="8">
      <t>ヒン</t>
    </rPh>
    <rPh sb="9" eb="10">
      <t>カ</t>
    </rPh>
    <rPh sb="13" eb="14">
      <t>ゼイ</t>
    </rPh>
    <rPh sb="15" eb="17">
      <t>チュウオウ</t>
    </rPh>
    <rPh sb="17" eb="19">
      <t>セイフ</t>
    </rPh>
    <phoneticPr fontId="3"/>
  </si>
  <si>
    <t>８．（控除）補助金（中央政府）</t>
    <rPh sb="3" eb="5">
      <t>コウジョ</t>
    </rPh>
    <rPh sb="6" eb="9">
      <t>ホジョキン</t>
    </rPh>
    <rPh sb="10" eb="12">
      <t>チュウオウ</t>
    </rPh>
    <rPh sb="12" eb="14">
      <t>セイフ</t>
    </rPh>
    <phoneticPr fontId="3"/>
  </si>
  <si>
    <t>９．財産所得（受取）</t>
    <rPh sb="2" eb="4">
      <t>ザイサン</t>
    </rPh>
    <rPh sb="4" eb="6">
      <t>ショトク</t>
    </rPh>
    <rPh sb="7" eb="9">
      <t>ウケトリ</t>
    </rPh>
    <phoneticPr fontId="3"/>
  </si>
  <si>
    <t>１０．経常移転（受取）</t>
    <rPh sb="3" eb="5">
      <t>ケイジョウ</t>
    </rPh>
    <rPh sb="5" eb="7">
      <t>イテン</t>
    </rPh>
    <rPh sb="8" eb="10">
      <t>ウケトリ</t>
    </rPh>
    <phoneticPr fontId="3"/>
  </si>
  <si>
    <t>受　取　計</t>
    <rPh sb="4" eb="5">
      <t>ケイ</t>
    </rPh>
    <phoneticPr fontId="3"/>
  </si>
  <si>
    <t>項　目（対前年増加率）</t>
    <rPh sb="4" eb="5">
      <t>タイ</t>
    </rPh>
    <rPh sb="5" eb="7">
      <t>ゼンネン</t>
    </rPh>
    <rPh sb="7" eb="9">
      <t>ゾウカ</t>
    </rPh>
    <rPh sb="9" eb="10">
      <t>リツ</t>
    </rPh>
    <phoneticPr fontId="3"/>
  </si>
  <si>
    <t>２．雇用者報酬</t>
    <rPh sb="2" eb="5">
      <t>コヨウシャ</t>
    </rPh>
    <rPh sb="5" eb="7">
      <t>ホウシュウ</t>
    </rPh>
    <phoneticPr fontId="3"/>
  </si>
  <si>
    <t>３．財産所得（支払）（純）</t>
    <rPh sb="2" eb="4">
      <t>ザイサン</t>
    </rPh>
    <rPh sb="4" eb="6">
      <t>ショトク</t>
    </rPh>
    <rPh sb="7" eb="9">
      <t>シハラ</t>
    </rPh>
    <rPh sb="11" eb="12">
      <t>ジュン</t>
    </rPh>
    <phoneticPr fontId="3"/>
  </si>
  <si>
    <t>４．経常移転の支払（純）</t>
    <rPh sb="2" eb="4">
      <t>ケイジョウ</t>
    </rPh>
    <rPh sb="4" eb="6">
      <t>イテン</t>
    </rPh>
    <rPh sb="7" eb="9">
      <t>シハラ</t>
    </rPh>
    <rPh sb="10" eb="11">
      <t>ジュン</t>
    </rPh>
    <phoneticPr fontId="3"/>
  </si>
  <si>
    <t>６．雇用者報酬</t>
    <rPh sb="2" eb="5">
      <t>コヨウシャ</t>
    </rPh>
    <rPh sb="5" eb="7">
      <t>ホウシュウ</t>
    </rPh>
    <phoneticPr fontId="3"/>
  </si>
  <si>
    <t>受　取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</si>
</sst>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0_);\(0\)"/>
    <numFmt numFmtId="178" formatCode="#,##0.0_ "/>
    <numFmt numFmtId="179" formatCode="#,##0.0;\-#,##0.0"/>
    <numFmt numFmtId="180" formatCode="#,##0.0"/>
    <numFmt numFmtId="181" formatCode="m&quot;月&quot;d&quot;日&quot;;@"/>
  </numFmts>
  <fonts count="1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color rgb="FFFFFF00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20"/>
      <color rgb="FFFFFF00"/>
      <name val="ＭＳ Ｐゴシック"/>
      <family val="3"/>
      <charset val="128"/>
    </font>
    <font>
      <sz val="26"/>
      <name val="ＭＳ Ｐゴシック"/>
      <family val="3"/>
      <charset val="128"/>
    </font>
    <font>
      <sz val="20"/>
      <color indexed="14"/>
      <name val="ＭＳ Ｐゴシック"/>
      <family val="3"/>
      <charset val="128"/>
    </font>
    <font>
      <b/>
      <sz val="36"/>
      <color rgb="FFFFFF00"/>
      <name val="ＭＳ Ｐゴシック"/>
      <family val="3"/>
      <charset val="128"/>
    </font>
    <font>
      <b/>
      <sz val="26"/>
      <name val="BIZ UDPゴシック"/>
      <family val="3"/>
      <charset val="128"/>
    </font>
    <font>
      <sz val="11"/>
      <name val="BIZ UDPゴシック"/>
      <family val="3"/>
      <charset val="128"/>
    </font>
    <font>
      <sz val="20"/>
      <name val="BIZ UDPゴシック"/>
      <family val="3"/>
      <charset val="128"/>
    </font>
    <font>
      <sz val="26"/>
      <name val="BIZ UDPゴシック"/>
      <family val="3"/>
      <charset val="128"/>
    </font>
    <font>
      <sz val="22"/>
      <name val="BIZ UDゴシック"/>
      <family val="3"/>
      <charset val="128"/>
    </font>
    <font>
      <sz val="14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5" fillId="0" borderId="0"/>
    <xf numFmtId="0" fontId="1" fillId="0" borderId="0">
      <alignment vertical="center"/>
    </xf>
  </cellStyleXfs>
  <cellXfs count="145">
    <xf numFmtId="0" fontId="0" fillId="0" borderId="0" xfId="0"/>
    <xf numFmtId="0" fontId="7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178" fontId="0" fillId="2" borderId="0" xfId="0" applyNumberFormat="1" applyFill="1" applyAlignment="1">
      <alignment vertical="center"/>
    </xf>
    <xf numFmtId="176" fontId="0" fillId="2" borderId="0" xfId="0" applyNumberFormat="1" applyFill="1" applyAlignment="1">
      <alignment vertical="center"/>
    </xf>
    <xf numFmtId="176" fontId="0" fillId="0" borderId="0" xfId="0" applyNumberFormat="1" applyAlignment="1">
      <alignment vertical="center"/>
    </xf>
    <xf numFmtId="0" fontId="0" fillId="2" borderId="0" xfId="0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horizontal="right"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right"/>
    </xf>
    <xf numFmtId="0" fontId="8" fillId="2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right" vertical="center"/>
    </xf>
    <xf numFmtId="3" fontId="11" fillId="3" borderId="0" xfId="0" applyNumberFormat="1" applyFont="1" applyFill="1" applyAlignment="1">
      <alignment horizontal="right" vertical="center"/>
    </xf>
    <xf numFmtId="0" fontId="8" fillId="3" borderId="0" xfId="0" applyFont="1" applyFill="1" applyAlignment="1">
      <alignment vertical="center"/>
    </xf>
    <xf numFmtId="0" fontId="8" fillId="0" borderId="0" xfId="0" applyFont="1"/>
    <xf numFmtId="0" fontId="9" fillId="2" borderId="0" xfId="0" applyFont="1" applyFill="1" applyAlignment="1">
      <alignment vertical="center"/>
    </xf>
    <xf numFmtId="0" fontId="8" fillId="2" borderId="5" xfId="0" applyFont="1" applyFill="1" applyBorder="1" applyAlignment="1">
      <alignment vertical="center"/>
    </xf>
    <xf numFmtId="49" fontId="8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vertical="center"/>
    </xf>
    <xf numFmtId="176" fontId="8" fillId="2" borderId="0" xfId="0" applyNumberFormat="1" applyFont="1" applyFill="1" applyAlignment="1">
      <alignment vertical="center"/>
    </xf>
    <xf numFmtId="176" fontId="9" fillId="2" borderId="0" xfId="0" applyNumberFormat="1" applyFont="1" applyFill="1" applyAlignment="1">
      <alignment vertical="center"/>
    </xf>
    <xf numFmtId="176" fontId="8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76" fontId="9" fillId="0" borderId="0" xfId="0" applyNumberFormat="1" applyFont="1" applyAlignment="1">
      <alignment vertical="center"/>
    </xf>
    <xf numFmtId="178" fontId="8" fillId="2" borderId="0" xfId="0" applyNumberFormat="1" applyFont="1" applyFill="1" applyAlignment="1">
      <alignment vertical="center"/>
    </xf>
    <xf numFmtId="3" fontId="8" fillId="2" borderId="0" xfId="0" applyNumberFormat="1" applyFont="1" applyFill="1" applyAlignment="1">
      <alignment horizontal="right" vertical="center"/>
    </xf>
    <xf numFmtId="181" fontId="9" fillId="2" borderId="0" xfId="0" applyNumberFormat="1" applyFont="1" applyFill="1" applyAlignment="1">
      <alignment vertical="center"/>
    </xf>
    <xf numFmtId="56" fontId="8" fillId="2" borderId="0" xfId="0" applyNumberFormat="1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horizontal="left" vertical="center"/>
    </xf>
    <xf numFmtId="176" fontId="16" fillId="2" borderId="0" xfId="0" applyNumberFormat="1" applyFont="1" applyFill="1" applyAlignment="1">
      <alignment horizontal="right" vertical="center"/>
    </xf>
    <xf numFmtId="0" fontId="15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horizontal="right"/>
    </xf>
    <xf numFmtId="0" fontId="15" fillId="2" borderId="1" xfId="0" applyFont="1" applyFill="1" applyBorder="1" applyAlignment="1">
      <alignment horizontal="center" vertical="center"/>
    </xf>
    <xf numFmtId="177" fontId="15" fillId="2" borderId="2" xfId="0" quotePrefix="1" applyNumberFormat="1" applyFont="1" applyFill="1" applyBorder="1" applyAlignment="1">
      <alignment horizontal="center" vertical="center"/>
    </xf>
    <xf numFmtId="176" fontId="15" fillId="2" borderId="1" xfId="0" applyNumberFormat="1" applyFont="1" applyFill="1" applyBorder="1" applyAlignment="1">
      <alignment vertical="center"/>
    </xf>
    <xf numFmtId="176" fontId="15" fillId="2" borderId="3" xfId="0" applyNumberFormat="1" applyFont="1" applyFill="1" applyBorder="1" applyAlignment="1">
      <alignment vertical="center"/>
    </xf>
    <xf numFmtId="176" fontId="15" fillId="3" borderId="3" xfId="0" applyNumberFormat="1" applyFont="1" applyFill="1" applyBorder="1" applyAlignment="1">
      <alignment vertical="center"/>
    </xf>
    <xf numFmtId="176" fontId="15" fillId="3" borderId="3" xfId="0" applyNumberFormat="1" applyFont="1" applyFill="1" applyBorder="1" applyAlignment="1">
      <alignment vertical="center" wrapText="1"/>
    </xf>
    <xf numFmtId="176" fontId="15" fillId="3" borderId="4" xfId="0" applyNumberFormat="1" applyFont="1" applyFill="1" applyBorder="1" applyAlignment="1">
      <alignment horizontal="center" vertical="center"/>
    </xf>
    <xf numFmtId="176" fontId="15" fillId="3" borderId="1" xfId="0" applyNumberFormat="1" applyFont="1" applyFill="1" applyBorder="1" applyAlignment="1">
      <alignment vertical="center"/>
    </xf>
    <xf numFmtId="176" fontId="15" fillId="2" borderId="2" xfId="0" applyNumberFormat="1" applyFont="1" applyFill="1" applyBorder="1" applyAlignment="1">
      <alignment vertical="center"/>
    </xf>
    <xf numFmtId="176" fontId="15" fillId="2" borderId="2" xfId="0" applyNumberFormat="1" applyFont="1" applyFill="1" applyBorder="1" applyAlignment="1">
      <alignment horizontal="center" vertical="center"/>
    </xf>
    <xf numFmtId="3" fontId="17" fillId="3" borderId="3" xfId="1" applyNumberFormat="1" applyFont="1" applyFill="1" applyBorder="1" applyAlignment="1">
      <alignment vertical="center"/>
    </xf>
    <xf numFmtId="3" fontId="17" fillId="3" borderId="3" xfId="1" applyNumberFormat="1" applyFont="1" applyFill="1" applyBorder="1" applyAlignment="1">
      <alignment horizontal="right" vertical="center"/>
    </xf>
    <xf numFmtId="3" fontId="17" fillId="3" borderId="4" xfId="1" applyNumberFormat="1" applyFont="1" applyFill="1" applyBorder="1" applyAlignment="1">
      <alignment vertical="center"/>
    </xf>
    <xf numFmtId="3" fontId="17" fillId="3" borderId="2" xfId="1" applyNumberFormat="1" applyFont="1" applyFill="1" applyBorder="1" applyAlignment="1">
      <alignment vertical="center"/>
    </xf>
    <xf numFmtId="176" fontId="15" fillId="2" borderId="4" xfId="0" applyNumberFormat="1" applyFont="1" applyFill="1" applyBorder="1" applyAlignment="1">
      <alignment horizontal="center" vertical="center"/>
    </xf>
    <xf numFmtId="179" fontId="17" fillId="2" borderId="1" xfId="0" applyNumberFormat="1" applyFont="1" applyFill="1" applyBorder="1" applyAlignment="1">
      <alignment horizontal="center" vertical="center"/>
    </xf>
    <xf numFmtId="179" fontId="17" fillId="2" borderId="1" xfId="0" applyNumberFormat="1" applyFont="1" applyFill="1" applyBorder="1" applyAlignment="1">
      <alignment horizontal="right" vertical="center"/>
    </xf>
    <xf numFmtId="179" fontId="17" fillId="2" borderId="3" xfId="0" applyNumberFormat="1" applyFont="1" applyFill="1" applyBorder="1" applyAlignment="1">
      <alignment horizontal="center" vertical="center"/>
    </xf>
    <xf numFmtId="179" fontId="17" fillId="2" borderId="3" xfId="0" applyNumberFormat="1" applyFont="1" applyFill="1" applyBorder="1" applyAlignment="1">
      <alignment horizontal="right" vertical="center"/>
    </xf>
    <xf numFmtId="179" fontId="17" fillId="2" borderId="4" xfId="0" applyNumberFormat="1" applyFont="1" applyFill="1" applyBorder="1" applyAlignment="1">
      <alignment horizontal="center" vertical="center"/>
    </xf>
    <xf numFmtId="179" fontId="17" fillId="2" borderId="4" xfId="0" applyNumberFormat="1" applyFont="1" applyFill="1" applyBorder="1" applyAlignment="1">
      <alignment horizontal="right" vertical="center"/>
    </xf>
    <xf numFmtId="178" fontId="17" fillId="2" borderId="2" xfId="1" applyNumberFormat="1" applyFont="1" applyFill="1" applyBorder="1" applyAlignment="1">
      <alignment horizontal="center" vertical="center"/>
    </xf>
    <xf numFmtId="179" fontId="17" fillId="2" borderId="3" xfId="1" applyNumberFormat="1" applyFont="1" applyFill="1" applyBorder="1" applyAlignment="1">
      <alignment vertical="center"/>
    </xf>
    <xf numFmtId="179" fontId="17" fillId="2" borderId="4" xfId="0" applyNumberFormat="1" applyFont="1" applyFill="1" applyBorder="1" applyAlignment="1">
      <alignment vertical="center"/>
    </xf>
    <xf numFmtId="179" fontId="17" fillId="2" borderId="4" xfId="1" applyNumberFormat="1" applyFont="1" applyFill="1" applyBorder="1" applyAlignment="1">
      <alignment vertical="center"/>
    </xf>
    <xf numFmtId="0" fontId="18" fillId="3" borderId="0" xfId="0" applyFont="1" applyFill="1" applyAlignment="1">
      <alignment vertical="center"/>
    </xf>
    <xf numFmtId="0" fontId="16" fillId="3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right" vertical="center"/>
    </xf>
    <xf numFmtId="0" fontId="14" fillId="3" borderId="0" xfId="0" applyFont="1" applyFill="1" applyAlignment="1">
      <alignment vertical="center"/>
    </xf>
    <xf numFmtId="0" fontId="14" fillId="2" borderId="0" xfId="0" applyFont="1" applyFill="1" applyAlignment="1">
      <alignment horizontal="right"/>
    </xf>
    <xf numFmtId="0" fontId="15" fillId="3" borderId="1" xfId="0" applyFont="1" applyFill="1" applyBorder="1" applyAlignment="1">
      <alignment horizontal="center" vertical="center"/>
    </xf>
    <xf numFmtId="177" fontId="15" fillId="3" borderId="2" xfId="0" quotePrefix="1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vertical="center"/>
    </xf>
    <xf numFmtId="0" fontId="15" fillId="3" borderId="3" xfId="0" applyFont="1" applyFill="1" applyBorder="1" applyAlignment="1">
      <alignment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0" xfId="0" applyFont="1" applyFill="1" applyAlignment="1">
      <alignment vertical="center"/>
    </xf>
    <xf numFmtId="0" fontId="15" fillId="3" borderId="0" xfId="0" applyFont="1" applyFill="1" applyAlignment="1">
      <alignment horizontal="right"/>
    </xf>
    <xf numFmtId="179" fontId="17" fillId="3" borderId="3" xfId="1" applyNumberFormat="1" applyFont="1" applyFill="1" applyBorder="1" applyAlignment="1">
      <alignment horizontal="center" vertical="center"/>
    </xf>
    <xf numFmtId="179" fontId="17" fillId="3" borderId="3" xfId="1" applyNumberFormat="1" applyFont="1" applyFill="1" applyBorder="1" applyAlignment="1">
      <alignment vertical="center"/>
    </xf>
    <xf numFmtId="179" fontId="17" fillId="3" borderId="4" xfId="0" applyNumberFormat="1" applyFont="1" applyFill="1" applyBorder="1" applyAlignment="1">
      <alignment horizontal="center" vertical="center"/>
    </xf>
    <xf numFmtId="179" fontId="17" fillId="2" borderId="3" xfId="1" applyNumberFormat="1" applyFont="1" applyFill="1" applyBorder="1" applyAlignment="1">
      <alignment horizontal="center" vertical="center"/>
    </xf>
    <xf numFmtId="179" fontId="17" fillId="2" borderId="4" xfId="1" applyNumberFormat="1" applyFont="1" applyFill="1" applyBorder="1" applyAlignment="1">
      <alignment horizontal="center" vertical="center"/>
    </xf>
    <xf numFmtId="179" fontId="17" fillId="3" borderId="4" xfId="1" applyNumberFormat="1" applyFont="1" applyFill="1" applyBorder="1" applyAlignment="1">
      <alignment vertical="center"/>
    </xf>
    <xf numFmtId="179" fontId="17" fillId="2" borderId="5" xfId="0" applyNumberFormat="1" applyFont="1" applyFill="1" applyBorder="1" applyAlignment="1">
      <alignment vertical="center"/>
    </xf>
    <xf numFmtId="179" fontId="17" fillId="2" borderId="3" xfId="0" applyNumberFormat="1" applyFont="1" applyFill="1" applyBorder="1" applyAlignment="1">
      <alignment vertical="center"/>
    </xf>
    <xf numFmtId="179" fontId="17" fillId="2" borderId="0" xfId="0" applyNumberFormat="1" applyFont="1" applyFill="1" applyAlignment="1">
      <alignment vertical="center"/>
    </xf>
    <xf numFmtId="179" fontId="17" fillId="2" borderId="5" xfId="1" applyNumberFormat="1" applyFont="1" applyFill="1" applyBorder="1" applyAlignment="1">
      <alignment vertical="center"/>
    </xf>
    <xf numFmtId="179" fontId="17" fillId="2" borderId="0" xfId="1" applyNumberFormat="1" applyFont="1" applyFill="1" applyBorder="1" applyAlignment="1">
      <alignment vertical="center"/>
    </xf>
    <xf numFmtId="179" fontId="17" fillId="2" borderId="10" xfId="1" applyNumberFormat="1" applyFont="1" applyFill="1" applyBorder="1" applyAlignment="1">
      <alignment vertical="center"/>
    </xf>
    <xf numFmtId="179" fontId="17" fillId="2" borderId="2" xfId="1" applyNumberFormat="1" applyFont="1" applyFill="1" applyBorder="1" applyAlignment="1">
      <alignment vertical="center"/>
    </xf>
    <xf numFmtId="179" fontId="17" fillId="2" borderId="12" xfId="1" applyNumberFormat="1" applyFont="1" applyFill="1" applyBorder="1" applyAlignment="1">
      <alignment vertical="center"/>
    </xf>
    <xf numFmtId="179" fontId="17" fillId="2" borderId="13" xfId="1" applyNumberFormat="1" applyFont="1" applyFill="1" applyBorder="1" applyAlignment="1">
      <alignment vertical="center"/>
    </xf>
    <xf numFmtId="179" fontId="17" fillId="2" borderId="9" xfId="0" applyNumberFormat="1" applyFont="1" applyFill="1" applyBorder="1" applyAlignment="1">
      <alignment vertical="center"/>
    </xf>
    <xf numFmtId="179" fontId="17" fillId="2" borderId="1" xfId="0" applyNumberFormat="1" applyFont="1" applyFill="1" applyBorder="1" applyAlignment="1">
      <alignment vertical="center"/>
    </xf>
    <xf numFmtId="179" fontId="17" fillId="2" borderId="8" xfId="0" applyNumberFormat="1" applyFont="1" applyFill="1" applyBorder="1" applyAlignment="1">
      <alignment vertical="center"/>
    </xf>
    <xf numFmtId="179" fontId="17" fillId="2" borderId="10" xfId="0" applyNumberFormat="1" applyFont="1" applyFill="1" applyBorder="1" applyAlignment="1">
      <alignment vertical="center"/>
    </xf>
    <xf numFmtId="179" fontId="17" fillId="2" borderId="2" xfId="0" applyNumberFormat="1" applyFont="1" applyFill="1" applyBorder="1" applyAlignment="1">
      <alignment vertical="center"/>
    </xf>
    <xf numFmtId="179" fontId="17" fillId="2" borderId="12" xfId="0" applyNumberFormat="1" applyFont="1" applyFill="1" applyBorder="1" applyAlignment="1">
      <alignment vertical="center"/>
    </xf>
    <xf numFmtId="179" fontId="17" fillId="2" borderId="9" xfId="1" applyNumberFormat="1" applyFont="1" applyFill="1" applyBorder="1" applyAlignment="1">
      <alignment vertical="center"/>
    </xf>
    <xf numFmtId="179" fontId="17" fillId="2" borderId="1" xfId="1" applyNumberFormat="1" applyFont="1" applyFill="1" applyBorder="1" applyAlignment="1">
      <alignment vertical="center"/>
    </xf>
    <xf numFmtId="179" fontId="17" fillId="2" borderId="8" xfId="1" applyNumberFormat="1" applyFont="1" applyFill="1" applyBorder="1" applyAlignment="1">
      <alignment vertical="center"/>
    </xf>
    <xf numFmtId="0" fontId="16" fillId="3" borderId="0" xfId="0" applyFont="1" applyFill="1" applyAlignment="1">
      <alignment vertical="center"/>
    </xf>
    <xf numFmtId="0" fontId="15" fillId="3" borderId="5" xfId="2" applyFont="1" applyFill="1" applyBorder="1" applyAlignment="1">
      <alignment horizontal="left" vertical="center"/>
    </xf>
    <xf numFmtId="0" fontId="15" fillId="0" borderId="5" xfId="2" applyFont="1" applyBorder="1" applyAlignment="1">
      <alignment horizontal="left" vertical="center"/>
    </xf>
    <xf numFmtId="3" fontId="17" fillId="3" borderId="5" xfId="1" applyNumberFormat="1" applyFont="1" applyFill="1" applyBorder="1" applyAlignment="1">
      <alignment vertical="center"/>
    </xf>
    <xf numFmtId="180" fontId="17" fillId="0" borderId="3" xfId="1" applyNumberFormat="1" applyFont="1" applyFill="1" applyBorder="1" applyAlignment="1">
      <alignment vertical="center"/>
    </xf>
    <xf numFmtId="3" fontId="17" fillId="0" borderId="5" xfId="1" applyNumberFormat="1" applyFont="1" applyFill="1" applyBorder="1" applyAlignment="1">
      <alignment vertical="center"/>
    </xf>
    <xf numFmtId="3" fontId="17" fillId="0" borderId="3" xfId="1" applyNumberFormat="1" applyFont="1" applyFill="1" applyBorder="1" applyAlignment="1">
      <alignment vertical="center"/>
    </xf>
    <xf numFmtId="0" fontId="15" fillId="0" borderId="6" xfId="2" applyFont="1" applyBorder="1" applyAlignment="1">
      <alignment horizontal="center" vertical="center"/>
    </xf>
    <xf numFmtId="3" fontId="17" fillId="0" borderId="4" xfId="0" applyNumberFormat="1" applyFont="1" applyBorder="1" applyAlignment="1">
      <alignment vertical="center"/>
    </xf>
    <xf numFmtId="3" fontId="17" fillId="0" borderId="1" xfId="1" applyNumberFormat="1" applyFont="1" applyFill="1" applyBorder="1" applyAlignment="1">
      <alignment vertical="center"/>
    </xf>
    <xf numFmtId="3" fontId="17" fillId="0" borderId="4" xfId="1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right"/>
    </xf>
    <xf numFmtId="0" fontId="15" fillId="0" borderId="1" xfId="0" applyFont="1" applyBorder="1" applyAlignment="1">
      <alignment horizontal="center" vertical="center"/>
    </xf>
    <xf numFmtId="177" fontId="15" fillId="0" borderId="2" xfId="0" quotePrefix="1" applyNumberFormat="1" applyFont="1" applyBorder="1" applyAlignment="1">
      <alignment horizontal="center" vertical="center"/>
    </xf>
    <xf numFmtId="179" fontId="17" fillId="0" borderId="3" xfId="1" applyNumberFormat="1" applyFont="1" applyFill="1" applyBorder="1" applyAlignment="1">
      <alignment horizontal="center" vertical="center"/>
    </xf>
    <xf numFmtId="3" fontId="17" fillId="0" borderId="3" xfId="1" applyNumberFormat="1" applyFont="1" applyFill="1" applyBorder="1" applyAlignment="1">
      <alignment horizontal="center" vertical="center"/>
    </xf>
    <xf numFmtId="3" fontId="17" fillId="0" borderId="7" xfId="1" applyNumberFormat="1" applyFont="1" applyFill="1" applyBorder="1" applyAlignment="1">
      <alignment horizontal="center" vertical="center"/>
    </xf>
    <xf numFmtId="179" fontId="17" fillId="0" borderId="4" xfId="1" applyNumberFormat="1" applyFont="1" applyFill="1" applyBorder="1" applyAlignment="1">
      <alignment horizontal="center" vertical="center"/>
    </xf>
    <xf numFmtId="180" fontId="17" fillId="0" borderId="4" xfId="1" applyNumberFormat="1" applyFont="1" applyFill="1" applyBorder="1" applyAlignment="1">
      <alignment vertical="center"/>
    </xf>
    <xf numFmtId="180" fontId="17" fillId="0" borderId="14" xfId="1" applyNumberFormat="1" applyFont="1" applyFill="1" applyBorder="1" applyAlignment="1">
      <alignment vertical="center"/>
    </xf>
    <xf numFmtId="180" fontId="17" fillId="0" borderId="1" xfId="1" applyNumberFormat="1" applyFont="1" applyFill="1" applyBorder="1" applyAlignment="1">
      <alignment vertical="center"/>
    </xf>
    <xf numFmtId="180" fontId="17" fillId="0" borderId="11" xfId="1" applyNumberFormat="1" applyFont="1" applyFill="1" applyBorder="1" applyAlignment="1">
      <alignment vertical="center"/>
    </xf>
    <xf numFmtId="180" fontId="17" fillId="0" borderId="7" xfId="1" applyNumberFormat="1" applyFont="1" applyFill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Alignment="1">
      <alignment horizontal="right"/>
    </xf>
    <xf numFmtId="180" fontId="17" fillId="0" borderId="1" xfId="0" applyNumberFormat="1" applyFont="1" applyBorder="1" applyAlignment="1">
      <alignment vertical="center"/>
    </xf>
    <xf numFmtId="180" fontId="17" fillId="0" borderId="3" xfId="0" applyNumberFormat="1" applyFont="1" applyBorder="1" applyAlignment="1">
      <alignment vertical="center"/>
    </xf>
    <xf numFmtId="180" fontId="17" fillId="0" borderId="2" xfId="0" applyNumberFormat="1" applyFont="1" applyBorder="1" applyAlignment="1">
      <alignment vertical="center"/>
    </xf>
    <xf numFmtId="180" fontId="17" fillId="0" borderId="2" xfId="1" applyNumberFormat="1" applyFont="1" applyFill="1" applyBorder="1" applyAlignment="1">
      <alignment vertical="center"/>
    </xf>
    <xf numFmtId="0" fontId="8" fillId="4" borderId="0" xfId="0" applyFont="1" applyFill="1" applyAlignment="1">
      <alignment vertical="center"/>
    </xf>
    <xf numFmtId="0" fontId="9" fillId="4" borderId="0" xfId="0" applyFont="1" applyFill="1" applyAlignment="1">
      <alignment vertical="center"/>
    </xf>
    <xf numFmtId="0" fontId="15" fillId="0" borderId="5" xfId="2" applyFont="1" applyFill="1" applyBorder="1" applyAlignment="1">
      <alignment horizontal="left" vertical="center"/>
    </xf>
    <xf numFmtId="0" fontId="15" fillId="0" borderId="6" xfId="2" applyFont="1" applyFill="1" applyBorder="1" applyAlignment="1">
      <alignment horizontal="center" vertical="center"/>
    </xf>
    <xf numFmtId="176" fontId="8" fillId="2" borderId="5" xfId="0" applyNumberFormat="1" applyFont="1" applyFill="1" applyBorder="1" applyAlignment="1">
      <alignment vertical="center"/>
    </xf>
    <xf numFmtId="3" fontId="17" fillId="0" borderId="2" xfId="1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3" xr:uid="{00000000-0005-0000-0000-000002000000}"/>
    <cellStyle name="標準_KASHOBUN-12" xfId="2" xr:uid="{00000000-0005-0000-0000-000003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EA157-AE1F-45C6-902E-458DA67B0C1A}">
  <sheetPr>
    <pageSetUpPr fitToPage="1"/>
  </sheetPr>
  <dimension ref="A1:AE52"/>
  <sheetViews>
    <sheetView view="pageBreakPreview" zoomScale="40" zoomScaleNormal="100" zoomScaleSheetLayoutView="40" workbookViewId="0">
      <pane xSplit="1" ySplit="5" topLeftCell="B45" activePane="bottomRight" state="frozen"/>
      <selection activeCell="E42" sqref="E42"/>
      <selection pane="topRight" activeCell="E42" sqref="E42"/>
      <selection pane="bottomLeft" activeCell="E42" sqref="E42"/>
      <selection pane="bottomRight" activeCell="E42" sqref="E42"/>
    </sheetView>
  </sheetViews>
  <sheetFormatPr defaultColWidth="9" defaultRowHeight="23.4" x14ac:dyDescent="0.2"/>
  <cols>
    <col min="1" max="1" width="61.109375" style="3" customWidth="1"/>
    <col min="2" max="12" width="22.109375" style="3" customWidth="1"/>
    <col min="13" max="13" width="7.33203125" style="12" customWidth="1"/>
    <col min="14" max="24" width="29.33203125" style="12" customWidth="1"/>
    <col min="25" max="29" width="9" style="12" customWidth="1"/>
    <col min="30" max="30" width="20.109375" style="12" customWidth="1"/>
    <col min="31" max="31" width="9" style="12"/>
    <col min="32" max="16384" width="9" style="3"/>
  </cols>
  <sheetData>
    <row r="1" spans="1:31" ht="39" customHeight="1" x14ac:dyDescent="0.2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5"/>
      <c r="Y1" s="19"/>
      <c r="Z1" s="19"/>
      <c r="AA1" s="19"/>
      <c r="AB1" s="19"/>
      <c r="AC1" s="19"/>
      <c r="AD1" s="19"/>
      <c r="AE1" s="19"/>
    </row>
    <row r="2" spans="1:31" s="11" customFormat="1" ht="39" customHeight="1" x14ac:dyDescent="0.2">
      <c r="A2" s="36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8"/>
      <c r="N2" s="138"/>
      <c r="O2" s="138"/>
      <c r="P2" s="138"/>
      <c r="Q2" s="138"/>
      <c r="R2" s="138"/>
      <c r="S2" s="138"/>
      <c r="T2" s="9"/>
      <c r="U2" s="9"/>
      <c r="V2" s="9"/>
      <c r="W2" s="9"/>
      <c r="X2" s="9"/>
      <c r="Y2" s="10"/>
      <c r="Z2" s="10"/>
      <c r="AA2" s="10"/>
      <c r="AB2" s="10"/>
      <c r="AC2" s="10"/>
      <c r="AD2" s="10"/>
      <c r="AE2" s="10"/>
    </row>
    <row r="3" spans="1:31" ht="39" customHeight="1" x14ac:dyDescent="0.25">
      <c r="A3" s="35"/>
      <c r="B3" s="39"/>
      <c r="C3" s="39"/>
      <c r="D3" s="39"/>
      <c r="E3" s="39"/>
      <c r="F3" s="39"/>
      <c r="G3" s="39"/>
      <c r="H3" s="39"/>
      <c r="I3" s="39"/>
      <c r="J3" s="39"/>
      <c r="K3" s="39"/>
      <c r="L3" s="39" t="s">
        <v>2</v>
      </c>
      <c r="M3" s="35"/>
      <c r="N3" s="138"/>
      <c r="O3" s="138"/>
      <c r="P3" s="138"/>
      <c r="Q3" s="138"/>
      <c r="R3" s="138"/>
      <c r="S3" s="138"/>
      <c r="Y3" s="19"/>
      <c r="Z3" s="19"/>
      <c r="AA3" s="19"/>
      <c r="AB3" s="19"/>
      <c r="AC3" s="19"/>
      <c r="AD3" s="19"/>
      <c r="AE3" s="19"/>
    </row>
    <row r="4" spans="1:31" ht="39" customHeight="1" x14ac:dyDescent="0.2">
      <c r="A4" s="139" t="s">
        <v>3</v>
      </c>
      <c r="B4" s="40" t="s">
        <v>4</v>
      </c>
      <c r="C4" s="40" t="s">
        <v>5</v>
      </c>
      <c r="D4" s="40" t="s">
        <v>6</v>
      </c>
      <c r="E4" s="40" t="s">
        <v>7</v>
      </c>
      <c r="F4" s="40" t="s">
        <v>8</v>
      </c>
      <c r="G4" s="40" t="s">
        <v>9</v>
      </c>
      <c r="H4" s="40" t="s">
        <v>10</v>
      </c>
      <c r="I4" s="40" t="s">
        <v>11</v>
      </c>
      <c r="J4" s="40" t="s">
        <v>12</v>
      </c>
      <c r="K4" s="40" t="s">
        <v>13</v>
      </c>
      <c r="L4" s="40" t="s">
        <v>14</v>
      </c>
      <c r="M4" s="35"/>
      <c r="Y4" s="19"/>
      <c r="Z4" s="19"/>
      <c r="AA4" s="19"/>
      <c r="AB4" s="19"/>
      <c r="AC4" s="19"/>
      <c r="AD4" s="19"/>
      <c r="AE4" s="19"/>
    </row>
    <row r="5" spans="1:31" ht="39" customHeight="1" x14ac:dyDescent="0.2">
      <c r="A5" s="140"/>
      <c r="B5" s="41" t="s">
        <v>15</v>
      </c>
      <c r="C5" s="41" t="s">
        <v>16</v>
      </c>
      <c r="D5" s="41" t="s">
        <v>17</v>
      </c>
      <c r="E5" s="41" t="s">
        <v>18</v>
      </c>
      <c r="F5" s="41" t="s">
        <v>19</v>
      </c>
      <c r="G5" s="41" t="s">
        <v>20</v>
      </c>
      <c r="H5" s="41" t="s">
        <v>21</v>
      </c>
      <c r="I5" s="41" t="s">
        <v>22</v>
      </c>
      <c r="J5" s="41" t="s">
        <v>23</v>
      </c>
      <c r="K5" s="41" t="s">
        <v>24</v>
      </c>
      <c r="L5" s="41" t="s">
        <v>25</v>
      </c>
      <c r="M5" s="35"/>
      <c r="N5" s="138"/>
      <c r="O5" s="138"/>
      <c r="P5" s="138"/>
      <c r="Q5" s="138"/>
      <c r="R5" s="138"/>
      <c r="S5" s="138"/>
      <c r="T5" s="9"/>
      <c r="U5" s="9"/>
      <c r="V5" s="9"/>
      <c r="W5" s="9"/>
      <c r="X5" s="9"/>
      <c r="Y5" s="10"/>
      <c r="Z5" s="10"/>
      <c r="AA5" s="19"/>
      <c r="AB5" s="19"/>
      <c r="AC5" s="19"/>
      <c r="AD5" s="19"/>
      <c r="AE5" s="19"/>
    </row>
    <row r="6" spans="1:31" s="6" customFormat="1" ht="39" customHeight="1" x14ac:dyDescent="0.2">
      <c r="A6" s="42" t="s">
        <v>26</v>
      </c>
      <c r="B6" s="50">
        <v>1611794</v>
      </c>
      <c r="C6" s="50">
        <v>1605333</v>
      </c>
      <c r="D6" s="50">
        <v>1625092</v>
      </c>
      <c r="E6" s="50">
        <v>1705600</v>
      </c>
      <c r="F6" s="50">
        <v>1662966</v>
      </c>
      <c r="G6" s="50">
        <v>1680614</v>
      </c>
      <c r="H6" s="50">
        <v>1731297</v>
      </c>
      <c r="I6" s="50">
        <v>1785823</v>
      </c>
      <c r="J6" s="50">
        <v>1839511</v>
      </c>
      <c r="K6" s="50">
        <v>1774393</v>
      </c>
      <c r="L6" s="50">
        <v>1801614</v>
      </c>
      <c r="M6" s="24"/>
      <c r="N6" s="138"/>
      <c r="O6" s="138"/>
      <c r="P6" s="138"/>
      <c r="Q6" s="138"/>
      <c r="R6" s="138"/>
      <c r="S6" s="138"/>
      <c r="T6" s="12"/>
      <c r="U6" s="12"/>
      <c r="V6" s="12"/>
      <c r="W6" s="12"/>
      <c r="X6" s="12"/>
      <c r="Y6" s="19"/>
      <c r="Z6" s="19"/>
      <c r="AA6" s="25"/>
      <c r="AB6" s="25"/>
      <c r="AC6" s="25"/>
      <c r="AD6" s="31"/>
      <c r="AE6" s="24"/>
    </row>
    <row r="7" spans="1:31" s="6" customFormat="1" ht="39" customHeight="1" x14ac:dyDescent="0.2">
      <c r="A7" s="43" t="s">
        <v>27</v>
      </c>
      <c r="B7" s="50">
        <v>614866</v>
      </c>
      <c r="C7" s="50">
        <v>565618</v>
      </c>
      <c r="D7" s="50">
        <v>596450</v>
      </c>
      <c r="E7" s="50">
        <v>489967</v>
      </c>
      <c r="F7" s="50">
        <v>678947</v>
      </c>
      <c r="G7" s="50">
        <v>581934</v>
      </c>
      <c r="H7" s="50">
        <v>617186</v>
      </c>
      <c r="I7" s="50">
        <v>668325</v>
      </c>
      <c r="J7" s="50">
        <v>632342</v>
      </c>
      <c r="K7" s="50">
        <v>567934</v>
      </c>
      <c r="L7" s="50">
        <v>539857</v>
      </c>
      <c r="M7" s="24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9"/>
      <c r="Z7" s="19"/>
      <c r="AA7" s="25"/>
      <c r="AB7" s="25"/>
      <c r="AC7" s="25"/>
      <c r="AD7" s="31"/>
      <c r="AE7" s="24"/>
    </row>
    <row r="8" spans="1:31" s="6" customFormat="1" ht="39" customHeight="1" x14ac:dyDescent="0.2">
      <c r="A8" s="44" t="s">
        <v>28</v>
      </c>
      <c r="B8" s="50">
        <v>912769</v>
      </c>
      <c r="C8" s="50">
        <v>840089</v>
      </c>
      <c r="D8" s="50">
        <v>818087</v>
      </c>
      <c r="E8" s="50">
        <v>811793</v>
      </c>
      <c r="F8" s="50">
        <v>830070</v>
      </c>
      <c r="G8" s="50">
        <v>829018</v>
      </c>
      <c r="H8" s="50">
        <v>882552</v>
      </c>
      <c r="I8" s="50">
        <v>951952</v>
      </c>
      <c r="J8" s="50">
        <v>937481</v>
      </c>
      <c r="K8" s="50">
        <v>938370</v>
      </c>
      <c r="L8" s="50">
        <v>1031367</v>
      </c>
      <c r="M8" s="136"/>
      <c r="N8" s="138"/>
      <c r="O8" s="138"/>
      <c r="P8" s="138"/>
      <c r="Q8" s="138"/>
      <c r="R8" s="138"/>
      <c r="S8" s="138"/>
      <c r="T8" s="9"/>
      <c r="U8" s="9"/>
      <c r="V8" s="9"/>
      <c r="W8" s="9"/>
      <c r="X8" s="9"/>
      <c r="Y8" s="10"/>
      <c r="Z8" s="10"/>
      <c r="AA8" s="25"/>
      <c r="AB8" s="25"/>
      <c r="AC8" s="25"/>
      <c r="AD8" s="31"/>
      <c r="AE8" s="25"/>
    </row>
    <row r="9" spans="1:31" s="7" customFormat="1" ht="59.4" customHeight="1" x14ac:dyDescent="0.2">
      <c r="A9" s="45" t="s">
        <v>29</v>
      </c>
      <c r="B9" s="50">
        <v>213366</v>
      </c>
      <c r="C9" s="50">
        <v>212878</v>
      </c>
      <c r="D9" s="50">
        <v>215869</v>
      </c>
      <c r="E9" s="50">
        <v>247102</v>
      </c>
      <c r="F9" s="50">
        <v>275230</v>
      </c>
      <c r="G9" s="50">
        <v>263765</v>
      </c>
      <c r="H9" s="50">
        <v>279602</v>
      </c>
      <c r="I9" s="50">
        <v>296721</v>
      </c>
      <c r="J9" s="50">
        <v>296396</v>
      </c>
      <c r="K9" s="50">
        <v>312713</v>
      </c>
      <c r="L9" s="50">
        <v>335114</v>
      </c>
      <c r="M9" s="104"/>
      <c r="N9" s="138"/>
      <c r="O9" s="138"/>
      <c r="P9" s="138"/>
      <c r="Q9" s="138"/>
      <c r="R9" s="138"/>
      <c r="S9" s="138"/>
      <c r="T9" s="12"/>
      <c r="U9" s="12"/>
      <c r="V9" s="12"/>
      <c r="W9" s="12"/>
      <c r="X9" s="12"/>
      <c r="Y9" s="19"/>
      <c r="Z9" s="19"/>
      <c r="AA9" s="28"/>
      <c r="AB9" s="28"/>
      <c r="AC9" s="28"/>
      <c r="AD9" s="31"/>
      <c r="AE9" s="28"/>
    </row>
    <row r="10" spans="1:31" s="7" customFormat="1" ht="59.4" customHeight="1" x14ac:dyDescent="0.2">
      <c r="A10" s="45" t="s">
        <v>30</v>
      </c>
      <c r="B10" s="51">
        <v>28215</v>
      </c>
      <c r="C10" s="51">
        <v>22676</v>
      </c>
      <c r="D10" s="51">
        <v>23445</v>
      </c>
      <c r="E10" s="51">
        <v>20952</v>
      </c>
      <c r="F10" s="51">
        <v>20441</v>
      </c>
      <c r="G10" s="51">
        <v>19414</v>
      </c>
      <c r="H10" s="51">
        <v>19289</v>
      </c>
      <c r="I10" s="51">
        <v>21379</v>
      </c>
      <c r="J10" s="51">
        <v>21713</v>
      </c>
      <c r="K10" s="51">
        <v>22444</v>
      </c>
      <c r="L10" s="51">
        <v>26441</v>
      </c>
      <c r="M10" s="26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9"/>
      <c r="Z10" s="19"/>
      <c r="AA10" s="27"/>
      <c r="AB10" s="27"/>
      <c r="AC10" s="27"/>
      <c r="AD10" s="31"/>
      <c r="AE10" s="27"/>
    </row>
    <row r="11" spans="1:31" s="6" customFormat="1" ht="39" customHeight="1" x14ac:dyDescent="0.2">
      <c r="A11" s="46" t="s">
        <v>31</v>
      </c>
      <c r="B11" s="52">
        <v>3324580</v>
      </c>
      <c r="C11" s="52">
        <v>3201242</v>
      </c>
      <c r="D11" s="52">
        <v>3232054</v>
      </c>
      <c r="E11" s="52">
        <v>3233510</v>
      </c>
      <c r="F11" s="52">
        <v>3426771</v>
      </c>
      <c r="G11" s="52">
        <v>3335917</v>
      </c>
      <c r="H11" s="52">
        <v>3491347</v>
      </c>
      <c r="I11" s="52">
        <v>3681443</v>
      </c>
      <c r="J11" s="52">
        <v>3684017</v>
      </c>
      <c r="K11" s="52">
        <v>3570965</v>
      </c>
      <c r="L11" s="52">
        <v>3681511</v>
      </c>
      <c r="M11" s="24"/>
      <c r="N11" s="138"/>
      <c r="O11" s="138"/>
      <c r="P11" s="138"/>
      <c r="Q11" s="138"/>
      <c r="R11" s="138"/>
      <c r="S11" s="138"/>
      <c r="T11" s="9"/>
      <c r="U11" s="9"/>
      <c r="V11" s="9"/>
      <c r="W11" s="9"/>
      <c r="X11" s="9"/>
      <c r="Y11" s="10"/>
      <c r="Z11" s="10"/>
      <c r="AA11" s="25"/>
      <c r="AB11" s="25"/>
      <c r="AC11" s="25"/>
      <c r="AD11" s="31"/>
      <c r="AE11" s="25"/>
    </row>
    <row r="12" spans="1:31" s="6" customFormat="1" ht="39" customHeight="1" x14ac:dyDescent="0.2">
      <c r="A12" s="47" t="s">
        <v>32</v>
      </c>
      <c r="B12" s="50">
        <v>1716202</v>
      </c>
      <c r="C12" s="50">
        <v>1714600</v>
      </c>
      <c r="D12" s="50">
        <v>1738538</v>
      </c>
      <c r="E12" s="50">
        <v>1738146</v>
      </c>
      <c r="F12" s="50">
        <v>1755668</v>
      </c>
      <c r="G12" s="50">
        <v>1728501</v>
      </c>
      <c r="H12" s="50">
        <v>1728022</v>
      </c>
      <c r="I12" s="50">
        <v>1705293</v>
      </c>
      <c r="J12" s="50">
        <v>1693267</v>
      </c>
      <c r="K12" s="50">
        <v>1631729</v>
      </c>
      <c r="L12" s="50">
        <v>1671045</v>
      </c>
      <c r="N12" s="138"/>
      <c r="O12" s="138"/>
      <c r="P12" s="138"/>
      <c r="Q12" s="138"/>
      <c r="R12" s="138"/>
      <c r="S12" s="138"/>
      <c r="T12" s="12"/>
      <c r="U12" s="12"/>
      <c r="V12" s="12"/>
      <c r="W12" s="12"/>
      <c r="X12" s="12"/>
      <c r="Y12" s="19"/>
      <c r="Z12" s="19"/>
      <c r="AA12" s="24"/>
      <c r="AB12" s="24"/>
      <c r="AC12" s="24"/>
      <c r="AD12" s="24"/>
      <c r="AE12" s="24"/>
    </row>
    <row r="13" spans="1:31" s="6" customFormat="1" ht="39" customHeight="1" x14ac:dyDescent="0.2">
      <c r="A13" s="43" t="s">
        <v>33</v>
      </c>
      <c r="B13" s="50">
        <v>622149</v>
      </c>
      <c r="C13" s="50">
        <v>602069</v>
      </c>
      <c r="D13" s="50">
        <v>602902</v>
      </c>
      <c r="E13" s="50">
        <v>615917</v>
      </c>
      <c r="F13" s="50">
        <v>628276</v>
      </c>
      <c r="G13" s="50">
        <v>616217</v>
      </c>
      <c r="H13" s="50">
        <v>633247</v>
      </c>
      <c r="I13" s="50">
        <v>629331</v>
      </c>
      <c r="J13" s="50">
        <v>623373</v>
      </c>
      <c r="K13" s="50">
        <v>647727</v>
      </c>
      <c r="L13" s="50">
        <v>662528</v>
      </c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9"/>
      <c r="Z13" s="19"/>
      <c r="AA13" s="25"/>
      <c r="AB13" s="25"/>
      <c r="AC13" s="25"/>
      <c r="AD13" s="24"/>
      <c r="AE13" s="24"/>
    </row>
    <row r="14" spans="1:31" s="6" customFormat="1" ht="39" customHeight="1" x14ac:dyDescent="0.2">
      <c r="A14" s="43" t="s">
        <v>34</v>
      </c>
      <c r="B14" s="50">
        <v>867903</v>
      </c>
      <c r="C14" s="50">
        <v>842140</v>
      </c>
      <c r="D14" s="50">
        <v>908991</v>
      </c>
      <c r="E14" s="50">
        <v>866448</v>
      </c>
      <c r="F14" s="50">
        <v>982533</v>
      </c>
      <c r="G14" s="50">
        <v>982610</v>
      </c>
      <c r="H14" s="50">
        <v>1004051</v>
      </c>
      <c r="I14" s="50">
        <v>1076800</v>
      </c>
      <c r="J14" s="50">
        <v>1222149</v>
      </c>
      <c r="K14" s="50">
        <v>1232328</v>
      </c>
      <c r="L14" s="50">
        <v>1232801</v>
      </c>
      <c r="N14" s="138"/>
      <c r="O14" s="138"/>
      <c r="P14" s="138"/>
      <c r="Q14" s="138"/>
      <c r="R14" s="138"/>
      <c r="S14" s="138"/>
      <c r="T14" s="9"/>
      <c r="U14" s="9"/>
      <c r="V14" s="9"/>
      <c r="W14" s="9"/>
      <c r="X14" s="9"/>
      <c r="Y14" s="10"/>
      <c r="Z14" s="10"/>
      <c r="AA14"/>
      <c r="AB14"/>
      <c r="AC14"/>
      <c r="AD14"/>
      <c r="AE14"/>
    </row>
    <row r="15" spans="1:31" s="6" customFormat="1" ht="39" customHeight="1" x14ac:dyDescent="0.2">
      <c r="A15" s="43" t="s">
        <v>35</v>
      </c>
      <c r="B15" s="50">
        <v>8289</v>
      </c>
      <c r="C15" s="50">
        <v>-18017</v>
      </c>
      <c r="D15" s="50">
        <v>404</v>
      </c>
      <c r="E15" s="50">
        <v>-6857</v>
      </c>
      <c r="F15" s="50">
        <v>28242</v>
      </c>
      <c r="G15" s="50">
        <v>-18652</v>
      </c>
      <c r="H15" s="50">
        <v>28480</v>
      </c>
      <c r="I15" s="50">
        <v>41363</v>
      </c>
      <c r="J15" s="50">
        <v>23091</v>
      </c>
      <c r="K15" s="50">
        <v>-33627</v>
      </c>
      <c r="L15" s="50">
        <v>5289</v>
      </c>
      <c r="N15" s="138"/>
      <c r="O15" s="138"/>
      <c r="P15" s="138"/>
      <c r="Q15" s="138"/>
      <c r="R15" s="138"/>
      <c r="S15" s="138"/>
      <c r="T15" s="12"/>
      <c r="U15" s="12"/>
      <c r="V15" s="12"/>
      <c r="W15" s="12"/>
      <c r="X15" s="12"/>
      <c r="Y15" s="19"/>
      <c r="Z15" s="19"/>
      <c r="AA15"/>
      <c r="AB15"/>
      <c r="AC15"/>
      <c r="AD15"/>
      <c r="AE15"/>
    </row>
    <row r="16" spans="1:31" s="6" customFormat="1" ht="39" customHeight="1" x14ac:dyDescent="0.2">
      <c r="A16" s="43" t="s">
        <v>36</v>
      </c>
      <c r="B16" s="50">
        <v>236562</v>
      </c>
      <c r="C16" s="50">
        <v>71590</v>
      </c>
      <c r="D16" s="50">
        <v>-108708</v>
      </c>
      <c r="E16" s="50">
        <v>-97049</v>
      </c>
      <c r="F16" s="50">
        <v>-113951</v>
      </c>
      <c r="G16" s="50">
        <v>-119748</v>
      </c>
      <c r="H16" s="50">
        <v>-165467</v>
      </c>
      <c r="I16" s="50">
        <v>-209540</v>
      </c>
      <c r="J16" s="50">
        <v>-296672</v>
      </c>
      <c r="K16" s="50">
        <v>-279344</v>
      </c>
      <c r="L16" s="50">
        <v>-321435</v>
      </c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9"/>
      <c r="Z16" s="19"/>
      <c r="AA16"/>
      <c r="AB16"/>
      <c r="AC16"/>
      <c r="AD16"/>
      <c r="AE16"/>
    </row>
    <row r="17" spans="1:31" s="6" customFormat="1" ht="39" customHeight="1" x14ac:dyDescent="0.2">
      <c r="A17" s="48" t="s">
        <v>37</v>
      </c>
      <c r="B17" s="53">
        <v>-126526</v>
      </c>
      <c r="C17" s="53">
        <v>-11139</v>
      </c>
      <c r="D17" s="53">
        <v>89926</v>
      </c>
      <c r="E17" s="53">
        <v>116904</v>
      </c>
      <c r="F17" s="53">
        <v>146002</v>
      </c>
      <c r="G17" s="53">
        <v>146990</v>
      </c>
      <c r="H17" s="53">
        <v>263013</v>
      </c>
      <c r="I17" s="53">
        <v>438197</v>
      </c>
      <c r="J17" s="53">
        <v>418810</v>
      </c>
      <c r="K17" s="53">
        <v>372151</v>
      </c>
      <c r="L17" s="53">
        <v>431283</v>
      </c>
      <c r="N17" s="138"/>
      <c r="O17" s="138"/>
      <c r="P17" s="138"/>
      <c r="Q17" s="138"/>
      <c r="R17" s="138"/>
      <c r="S17" s="138"/>
      <c r="T17" s="9"/>
      <c r="U17" s="9"/>
      <c r="V17" s="9"/>
      <c r="W17" s="9"/>
      <c r="X17" s="9"/>
      <c r="Y17" s="10"/>
      <c r="Z17" s="10"/>
      <c r="AA17"/>
      <c r="AB17"/>
      <c r="AC17"/>
      <c r="AD17"/>
      <c r="AE17"/>
    </row>
    <row r="18" spans="1:31" s="6" customFormat="1" ht="39" customHeight="1" x14ac:dyDescent="0.2">
      <c r="A18" s="49" t="s">
        <v>38</v>
      </c>
      <c r="B18" s="53">
        <v>3324580</v>
      </c>
      <c r="C18" s="53">
        <v>3201242</v>
      </c>
      <c r="D18" s="53">
        <v>3232054</v>
      </c>
      <c r="E18" s="53">
        <v>3233510</v>
      </c>
      <c r="F18" s="53">
        <v>3426771</v>
      </c>
      <c r="G18" s="53">
        <v>3335917</v>
      </c>
      <c r="H18" s="53">
        <v>3491347</v>
      </c>
      <c r="I18" s="53">
        <v>3681443</v>
      </c>
      <c r="J18" s="53">
        <v>3684017</v>
      </c>
      <c r="K18" s="53">
        <v>3570965</v>
      </c>
      <c r="L18" s="53">
        <v>3681511</v>
      </c>
      <c r="M18" s="24"/>
      <c r="N18" s="138"/>
      <c r="O18" s="138"/>
      <c r="P18" s="138"/>
      <c r="Q18" s="138"/>
      <c r="R18" s="138"/>
      <c r="S18" s="138"/>
      <c r="T18" s="12"/>
      <c r="U18" s="12"/>
      <c r="V18" s="12"/>
      <c r="W18" s="12"/>
      <c r="X18" s="12"/>
      <c r="Y18" s="19"/>
      <c r="Z18" s="19"/>
      <c r="AA18"/>
      <c r="AB18"/>
      <c r="AC18"/>
      <c r="AD18"/>
      <c r="AE18"/>
    </row>
    <row r="19" spans="1:31" s="8" customFormat="1" ht="39" customHeight="1" x14ac:dyDescent="0.2">
      <c r="A19" s="14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14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9"/>
      <c r="Z19" s="19"/>
      <c r="AA19"/>
      <c r="AB19"/>
      <c r="AC19"/>
      <c r="AD19"/>
      <c r="AE19"/>
    </row>
    <row r="20" spans="1:31" ht="39" customHeight="1" x14ac:dyDescent="0.3">
      <c r="A20" s="12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39" t="s">
        <v>39</v>
      </c>
      <c r="N20" s="138"/>
      <c r="O20" s="138"/>
      <c r="P20" s="138"/>
      <c r="Q20" s="138"/>
      <c r="R20" s="138"/>
      <c r="S20" s="138"/>
      <c r="T20" s="9"/>
      <c r="U20" s="9"/>
      <c r="V20" s="9"/>
      <c r="W20" s="9"/>
      <c r="X20" s="9"/>
      <c r="Y20" s="10"/>
      <c r="Z20" s="10"/>
      <c r="AA20"/>
      <c r="AB20"/>
      <c r="AC20"/>
      <c r="AD20"/>
      <c r="AE20"/>
    </row>
    <row r="21" spans="1:31" ht="39" customHeight="1" x14ac:dyDescent="0.2">
      <c r="A21" s="139" t="s">
        <v>40</v>
      </c>
      <c r="B21" s="40" t="s">
        <v>4</v>
      </c>
      <c r="C21" s="40" t="s">
        <v>5</v>
      </c>
      <c r="D21" s="40" t="s">
        <v>6</v>
      </c>
      <c r="E21" s="40" t="s">
        <v>7</v>
      </c>
      <c r="F21" s="40" t="s">
        <v>8</v>
      </c>
      <c r="G21" s="40" t="s">
        <v>9</v>
      </c>
      <c r="H21" s="40" t="s">
        <v>10</v>
      </c>
      <c r="I21" s="40" t="s">
        <v>11</v>
      </c>
      <c r="J21" s="40" t="s">
        <v>12</v>
      </c>
      <c r="K21" s="40" t="s">
        <v>13</v>
      </c>
      <c r="L21" s="40" t="s">
        <v>14</v>
      </c>
      <c r="N21" s="138"/>
      <c r="O21" s="138"/>
      <c r="P21" s="138"/>
      <c r="Q21" s="138"/>
      <c r="R21" s="138"/>
      <c r="S21" s="138"/>
      <c r="Y21" s="19"/>
      <c r="Z21" s="19"/>
      <c r="AB21"/>
      <c r="AC21"/>
      <c r="AD21"/>
      <c r="AE21"/>
    </row>
    <row r="22" spans="1:31" ht="39" customHeight="1" x14ac:dyDescent="0.2">
      <c r="A22" s="140"/>
      <c r="B22" s="41" t="s">
        <v>15</v>
      </c>
      <c r="C22" s="41" t="s">
        <v>16</v>
      </c>
      <c r="D22" s="41" t="s">
        <v>17</v>
      </c>
      <c r="E22" s="41" t="s">
        <v>18</v>
      </c>
      <c r="F22" s="41" t="s">
        <v>19</v>
      </c>
      <c r="G22" s="41" t="s">
        <v>20</v>
      </c>
      <c r="H22" s="41" t="s">
        <v>21</v>
      </c>
      <c r="I22" s="41" t="s">
        <v>22</v>
      </c>
      <c r="J22" s="41" t="s">
        <v>23</v>
      </c>
      <c r="K22" s="41" t="s">
        <v>41</v>
      </c>
      <c r="L22" s="41" t="s">
        <v>25</v>
      </c>
      <c r="Y22" s="19"/>
      <c r="Z22" s="19"/>
      <c r="AA22"/>
      <c r="AB22"/>
      <c r="AC22"/>
      <c r="AD22"/>
      <c r="AE22"/>
    </row>
    <row r="23" spans="1:31" s="5" customFormat="1" ht="39" customHeight="1" x14ac:dyDescent="0.3">
      <c r="A23" s="42" t="s">
        <v>26</v>
      </c>
      <c r="B23" s="55" t="s">
        <v>42</v>
      </c>
      <c r="C23" s="56">
        <f t="shared" ref="C23:L31" si="0">(C6/B6-1)*100</f>
        <v>-0.4008576778422035</v>
      </c>
      <c r="D23" s="56">
        <f t="shared" si="0"/>
        <v>1.2308349731800172</v>
      </c>
      <c r="E23" s="56">
        <f t="shared" si="0"/>
        <v>4.9540579856401923</v>
      </c>
      <c r="F23" s="56">
        <f t="shared" si="0"/>
        <v>-2.4996482176360191</v>
      </c>
      <c r="G23" s="56">
        <f t="shared" si="0"/>
        <v>1.061236369234253</v>
      </c>
      <c r="H23" s="56">
        <f t="shared" si="0"/>
        <v>3.0157430558117371</v>
      </c>
      <c r="I23" s="56">
        <f t="shared" si="0"/>
        <v>3.1494307446960246</v>
      </c>
      <c r="J23" s="56">
        <f t="shared" si="0"/>
        <v>3.0063449737179893</v>
      </c>
      <c r="K23" s="56">
        <f t="shared" si="0"/>
        <v>-3.5399625226486875</v>
      </c>
      <c r="L23" s="56">
        <f t="shared" si="0"/>
        <v>1.5341020844874764</v>
      </c>
      <c r="M23" s="29"/>
      <c r="N23" s="138"/>
      <c r="O23" s="138"/>
      <c r="P23" s="138"/>
      <c r="Q23" s="138"/>
      <c r="R23" s="138"/>
      <c r="S23" s="138"/>
      <c r="T23" s="9"/>
      <c r="U23" s="9"/>
      <c r="V23" s="9"/>
      <c r="W23" s="9"/>
      <c r="X23" s="9"/>
      <c r="Y23" s="10"/>
      <c r="Z23" s="10"/>
      <c r="AA23"/>
      <c r="AB23" s="18"/>
      <c r="AC23" s="18"/>
      <c r="AD23" s="18"/>
      <c r="AE23" s="29"/>
    </row>
    <row r="24" spans="1:31" s="5" customFormat="1" ht="39" customHeight="1" x14ac:dyDescent="0.3">
      <c r="A24" s="43" t="s">
        <v>27</v>
      </c>
      <c r="B24" s="57" t="s">
        <v>42</v>
      </c>
      <c r="C24" s="58">
        <f t="shared" si="0"/>
        <v>-8.0095500483032041</v>
      </c>
      <c r="D24" s="58">
        <f t="shared" si="0"/>
        <v>5.4510287862125972</v>
      </c>
      <c r="E24" s="58">
        <f t="shared" si="0"/>
        <v>-17.85279570793864</v>
      </c>
      <c r="F24" s="58">
        <f t="shared" si="0"/>
        <v>38.569944506466754</v>
      </c>
      <c r="G24" s="58">
        <f t="shared" si="0"/>
        <v>-14.28874418769065</v>
      </c>
      <c r="H24" s="58">
        <f t="shared" si="0"/>
        <v>6.0577316327968367</v>
      </c>
      <c r="I24" s="58">
        <f t="shared" si="0"/>
        <v>8.2858327959480569</v>
      </c>
      <c r="J24" s="58">
        <f t="shared" si="0"/>
        <v>-5.384057157819921</v>
      </c>
      <c r="K24" s="58">
        <f t="shared" si="0"/>
        <v>-10.185627397832187</v>
      </c>
      <c r="L24" s="58">
        <f t="shared" si="0"/>
        <v>-4.9437082477893579</v>
      </c>
      <c r="M24" s="29"/>
      <c r="N24" s="138"/>
      <c r="O24" s="138"/>
      <c r="P24" s="138"/>
      <c r="Q24" s="138"/>
      <c r="R24" s="138"/>
      <c r="S24" s="138"/>
      <c r="T24" s="12"/>
      <c r="U24" s="12"/>
      <c r="V24" s="12"/>
      <c r="W24" s="12"/>
      <c r="X24" s="12"/>
      <c r="Y24" s="19"/>
      <c r="Z24" s="19"/>
      <c r="AA24" s="18"/>
      <c r="AB24" s="18"/>
      <c r="AC24" s="18"/>
      <c r="AD24" s="18"/>
      <c r="AE24" s="29"/>
    </row>
    <row r="25" spans="1:31" s="5" customFormat="1" ht="39" customHeight="1" x14ac:dyDescent="0.3">
      <c r="A25" s="44" t="s">
        <v>28</v>
      </c>
      <c r="B25" s="57" t="s">
        <v>42</v>
      </c>
      <c r="C25" s="58">
        <f t="shared" si="0"/>
        <v>-7.9625841806634572</v>
      </c>
      <c r="D25" s="58">
        <f t="shared" si="0"/>
        <v>-2.6190082241286383</v>
      </c>
      <c r="E25" s="58">
        <f t="shared" si="0"/>
        <v>-0.76935582645855094</v>
      </c>
      <c r="F25" s="58">
        <f t="shared" si="0"/>
        <v>2.2514360187880333</v>
      </c>
      <c r="G25" s="58">
        <f t="shared" si="0"/>
        <v>-0.12673629934825126</v>
      </c>
      <c r="H25" s="58">
        <f t="shared" si="0"/>
        <v>6.4575196195981288</v>
      </c>
      <c r="I25" s="58">
        <f t="shared" si="0"/>
        <v>7.8635593143520088</v>
      </c>
      <c r="J25" s="58">
        <f t="shared" si="0"/>
        <v>-1.5201396709077719</v>
      </c>
      <c r="K25" s="58">
        <f t="shared" si="0"/>
        <v>9.4828588526052471E-2</v>
      </c>
      <c r="L25" s="58">
        <f t="shared" si="0"/>
        <v>9.9104830717094536</v>
      </c>
      <c r="M25" s="29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9"/>
      <c r="Z25" s="19"/>
      <c r="AA25" s="18"/>
      <c r="AB25" s="29"/>
      <c r="AC25" s="29"/>
      <c r="AD25" s="29"/>
      <c r="AE25" s="29"/>
    </row>
    <row r="26" spans="1:31" s="5" customFormat="1" ht="59.4" customHeight="1" x14ac:dyDescent="0.2">
      <c r="A26" s="45" t="s">
        <v>29</v>
      </c>
      <c r="B26" s="57" t="s">
        <v>42</v>
      </c>
      <c r="C26" s="58">
        <f t="shared" si="0"/>
        <v>-0.22871497801899565</v>
      </c>
      <c r="D26" s="58">
        <f t="shared" si="0"/>
        <v>1.4050301111434793</v>
      </c>
      <c r="E26" s="58">
        <f t="shared" si="0"/>
        <v>14.46849709777689</v>
      </c>
      <c r="F26" s="58">
        <f t="shared" si="0"/>
        <v>11.38315351555228</v>
      </c>
      <c r="G26" s="58">
        <f t="shared" si="0"/>
        <v>-4.165606946917122</v>
      </c>
      <c r="H26" s="58">
        <f t="shared" si="0"/>
        <v>6.0042082914715689</v>
      </c>
      <c r="I26" s="58">
        <f t="shared" si="0"/>
        <v>6.1226314547106142</v>
      </c>
      <c r="J26" s="58">
        <f t="shared" si="0"/>
        <v>-0.10953050171710332</v>
      </c>
      <c r="K26" s="58">
        <f t="shared" si="0"/>
        <v>5.5051350220650663</v>
      </c>
      <c r="L26" s="58">
        <f>(L9/K9-1)*100</f>
        <v>7.1634374010674406</v>
      </c>
      <c r="M26" s="29"/>
      <c r="N26" s="138"/>
      <c r="O26" s="138"/>
      <c r="P26" s="138"/>
      <c r="Q26" s="138"/>
      <c r="R26" s="138"/>
      <c r="S26" s="138"/>
      <c r="T26" s="9"/>
      <c r="U26" s="9"/>
      <c r="V26" s="9"/>
      <c r="W26" s="9"/>
      <c r="X26" s="9"/>
      <c r="Y26" s="10"/>
      <c r="Z26" s="10"/>
      <c r="AA26" s="29"/>
      <c r="AB26" s="29"/>
      <c r="AC26" s="29"/>
      <c r="AD26" s="29"/>
      <c r="AE26" s="29"/>
    </row>
    <row r="27" spans="1:31" s="5" customFormat="1" ht="59.4" customHeight="1" x14ac:dyDescent="0.2">
      <c r="A27" s="45" t="s">
        <v>43</v>
      </c>
      <c r="B27" s="57" t="s">
        <v>42</v>
      </c>
      <c r="C27" s="58">
        <f t="shared" si="0"/>
        <v>-19.631401736664898</v>
      </c>
      <c r="D27" s="58">
        <f t="shared" si="0"/>
        <v>3.3912506614923288</v>
      </c>
      <c r="E27" s="58">
        <f t="shared" si="0"/>
        <v>-10.633397312859882</v>
      </c>
      <c r="F27" s="58">
        <f t="shared" si="0"/>
        <v>-2.4389079801450886</v>
      </c>
      <c r="G27" s="58">
        <f t="shared" si="0"/>
        <v>-5.0242160363974335</v>
      </c>
      <c r="H27" s="58">
        <f t="shared" si="0"/>
        <v>-0.64386525188008248</v>
      </c>
      <c r="I27" s="58">
        <f t="shared" si="0"/>
        <v>10.83519104152626</v>
      </c>
      <c r="J27" s="58">
        <f t="shared" si="0"/>
        <v>1.5622807427849716</v>
      </c>
      <c r="K27" s="58">
        <f t="shared" si="0"/>
        <v>3.3666467093446339</v>
      </c>
      <c r="L27" s="58">
        <f t="shared" si="0"/>
        <v>17.808768490465155</v>
      </c>
      <c r="M27" s="29"/>
      <c r="N27" s="138"/>
      <c r="O27" s="138"/>
      <c r="P27" s="138"/>
      <c r="Q27" s="138"/>
      <c r="R27" s="138"/>
      <c r="S27" s="138"/>
      <c r="T27" s="12"/>
      <c r="U27" s="12"/>
      <c r="V27" s="12"/>
      <c r="W27" s="12"/>
      <c r="X27" s="12"/>
      <c r="Y27" s="19"/>
      <c r="Z27" s="19"/>
      <c r="AA27" s="29"/>
      <c r="AB27" s="29"/>
      <c r="AC27" s="29"/>
      <c r="AD27" s="29"/>
      <c r="AE27" s="29"/>
    </row>
    <row r="28" spans="1:31" s="5" customFormat="1" ht="39" customHeight="1" x14ac:dyDescent="0.2">
      <c r="A28" s="54" t="s">
        <v>31</v>
      </c>
      <c r="B28" s="59" t="s">
        <v>42</v>
      </c>
      <c r="C28" s="60">
        <f t="shared" si="0"/>
        <v>-3.7098821505272883</v>
      </c>
      <c r="D28" s="60">
        <f t="shared" si="0"/>
        <v>0.96250142913281156</v>
      </c>
      <c r="E28" s="60">
        <f t="shared" si="0"/>
        <v>4.5048752279508442E-2</v>
      </c>
      <c r="F28" s="60">
        <f t="shared" si="0"/>
        <v>5.976817761503761</v>
      </c>
      <c r="G28" s="60">
        <f t="shared" si="0"/>
        <v>-2.6513005975596249</v>
      </c>
      <c r="H28" s="60">
        <f t="shared" si="0"/>
        <v>4.6592885854174426</v>
      </c>
      <c r="I28" s="60">
        <f t="shared" si="0"/>
        <v>5.4447753259701859</v>
      </c>
      <c r="J28" s="60">
        <f t="shared" si="0"/>
        <v>6.9918235865662481E-2</v>
      </c>
      <c r="K28" s="60">
        <f t="shared" si="0"/>
        <v>-3.0687154809546202</v>
      </c>
      <c r="L28" s="60">
        <f t="shared" si="0"/>
        <v>3.0956898205387162</v>
      </c>
      <c r="M28" s="29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9"/>
      <c r="Z28" s="19"/>
      <c r="AA28" s="29"/>
      <c r="AB28" s="29"/>
      <c r="AC28" s="29"/>
      <c r="AD28" s="29"/>
      <c r="AE28" s="29"/>
    </row>
    <row r="29" spans="1:31" s="5" customFormat="1" ht="39" customHeight="1" x14ac:dyDescent="0.2">
      <c r="A29" s="42" t="s">
        <v>32</v>
      </c>
      <c r="B29" s="55" t="s">
        <v>42</v>
      </c>
      <c r="C29" s="58">
        <f t="shared" si="0"/>
        <v>-9.3345655115195658E-2</v>
      </c>
      <c r="D29" s="58">
        <f t="shared" si="0"/>
        <v>1.3961273766476046</v>
      </c>
      <c r="E29" s="58">
        <f t="shared" si="0"/>
        <v>-2.2547680867490705E-2</v>
      </c>
      <c r="F29" s="58">
        <f t="shared" si="0"/>
        <v>1.008085626869093</v>
      </c>
      <c r="G29" s="58">
        <f t="shared" si="0"/>
        <v>-1.5473882305766185</v>
      </c>
      <c r="H29" s="58">
        <f t="shared" si="0"/>
        <v>-2.7711872888702693E-2</v>
      </c>
      <c r="I29" s="58">
        <f t="shared" si="0"/>
        <v>-1.3153189021898992</v>
      </c>
      <c r="J29" s="58">
        <f t="shared" si="0"/>
        <v>-0.70521605378078833</v>
      </c>
      <c r="K29" s="58">
        <f t="shared" si="0"/>
        <v>-3.6342762246001414</v>
      </c>
      <c r="L29" s="58">
        <f t="shared" si="0"/>
        <v>2.4094687291823513</v>
      </c>
      <c r="M29" s="29"/>
      <c r="N29" s="138"/>
      <c r="O29" s="138"/>
      <c r="P29" s="138"/>
      <c r="Q29" s="138"/>
      <c r="R29" s="138"/>
      <c r="S29" s="138"/>
      <c r="T29" s="9"/>
      <c r="U29" s="9"/>
      <c r="V29" s="9"/>
      <c r="W29" s="9"/>
      <c r="X29" s="9"/>
      <c r="Y29" s="10"/>
      <c r="Z29" s="10"/>
      <c r="AA29" s="29"/>
      <c r="AB29" s="29"/>
      <c r="AC29" s="29"/>
      <c r="AD29" s="29"/>
      <c r="AE29" s="29"/>
    </row>
    <row r="30" spans="1:31" s="5" customFormat="1" ht="39" customHeight="1" x14ac:dyDescent="0.2">
      <c r="A30" s="43" t="s">
        <v>44</v>
      </c>
      <c r="B30" s="57" t="s">
        <v>42</v>
      </c>
      <c r="C30" s="58">
        <f t="shared" si="0"/>
        <v>-3.2275226673996071</v>
      </c>
      <c r="D30" s="58">
        <f t="shared" si="0"/>
        <v>0.13835623491660343</v>
      </c>
      <c r="E30" s="58">
        <f t="shared" si="0"/>
        <v>2.158725630367786</v>
      </c>
      <c r="F30" s="58">
        <f t="shared" si="0"/>
        <v>2.0066015388437108</v>
      </c>
      <c r="G30" s="58">
        <f t="shared" si="0"/>
        <v>-1.9193793810363569</v>
      </c>
      <c r="H30" s="58">
        <f t="shared" si="0"/>
        <v>2.7636368357250696</v>
      </c>
      <c r="I30" s="58">
        <f t="shared" si="0"/>
        <v>-0.61840008716977923</v>
      </c>
      <c r="J30" s="58">
        <f t="shared" si="0"/>
        <v>-0.94671961177822395</v>
      </c>
      <c r="K30" s="58">
        <f t="shared" si="0"/>
        <v>3.9068102083343437</v>
      </c>
      <c r="L30" s="58">
        <f t="shared" si="0"/>
        <v>2.2850676288004079</v>
      </c>
      <c r="M30" s="29"/>
      <c r="N30" s="138"/>
      <c r="O30" s="138"/>
      <c r="P30" s="138"/>
      <c r="Q30" s="138"/>
      <c r="R30" s="138"/>
      <c r="S30" s="138"/>
      <c r="T30" s="12"/>
      <c r="U30" s="12"/>
      <c r="V30" s="12"/>
      <c r="W30" s="12"/>
      <c r="X30" s="12"/>
      <c r="Y30" s="19"/>
      <c r="Z30" s="19"/>
      <c r="AA30" s="29"/>
      <c r="AB30" s="29"/>
      <c r="AC30" s="29"/>
      <c r="AD30" s="29"/>
      <c r="AE30" s="29"/>
    </row>
    <row r="31" spans="1:31" s="5" customFormat="1" ht="39" customHeight="1" x14ac:dyDescent="0.2">
      <c r="A31" s="43" t="s">
        <v>34</v>
      </c>
      <c r="B31" s="57" t="s">
        <v>42</v>
      </c>
      <c r="C31" s="58">
        <f t="shared" si="0"/>
        <v>-2.9684192818782762</v>
      </c>
      <c r="D31" s="58">
        <f t="shared" si="0"/>
        <v>7.9382287980620747</v>
      </c>
      <c r="E31" s="58">
        <f t="shared" si="0"/>
        <v>-4.6802443588550346</v>
      </c>
      <c r="F31" s="58">
        <f t="shared" si="0"/>
        <v>13.397803445792466</v>
      </c>
      <c r="G31" s="58">
        <f t="shared" si="0"/>
        <v>7.8368869035339017E-3</v>
      </c>
      <c r="H31" s="58">
        <f t="shared" si="0"/>
        <v>2.1820457760454381</v>
      </c>
      <c r="I31" s="58">
        <f t="shared" si="0"/>
        <v>7.2455482839019147</v>
      </c>
      <c r="J31" s="58">
        <f t="shared" si="0"/>
        <v>13.498235512630007</v>
      </c>
      <c r="K31" s="58">
        <f t="shared" si="0"/>
        <v>0.83287716964135505</v>
      </c>
      <c r="L31" s="58">
        <f t="shared" si="0"/>
        <v>3.8382638388489987E-2</v>
      </c>
      <c r="M31" s="29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9"/>
      <c r="Z31" s="19"/>
      <c r="AA31" s="29"/>
      <c r="AB31" s="29"/>
      <c r="AC31" s="29"/>
      <c r="AD31" s="29"/>
      <c r="AE31" s="29"/>
    </row>
    <row r="32" spans="1:31" s="5" customFormat="1" ht="39" customHeight="1" x14ac:dyDescent="0.2">
      <c r="A32" s="43" t="s">
        <v>35</v>
      </c>
      <c r="B32" s="57" t="s">
        <v>42</v>
      </c>
      <c r="C32" s="57" t="s">
        <v>42</v>
      </c>
      <c r="D32" s="57" t="s">
        <v>42</v>
      </c>
      <c r="E32" s="57" t="s">
        <v>42</v>
      </c>
      <c r="F32" s="57" t="s">
        <v>42</v>
      </c>
      <c r="G32" s="57" t="s">
        <v>42</v>
      </c>
      <c r="H32" s="57" t="s">
        <v>42</v>
      </c>
      <c r="I32" s="57" t="s">
        <v>42</v>
      </c>
      <c r="J32" s="57" t="s">
        <v>42</v>
      </c>
      <c r="K32" s="57" t="s">
        <v>42</v>
      </c>
      <c r="L32" s="57" t="s">
        <v>42</v>
      </c>
      <c r="M32" s="29"/>
      <c r="N32" s="138"/>
      <c r="O32" s="138"/>
      <c r="P32" s="138"/>
      <c r="Q32" s="138"/>
      <c r="R32" s="138"/>
      <c r="S32" s="138"/>
      <c r="T32" s="9"/>
      <c r="U32" s="9"/>
      <c r="V32" s="9"/>
      <c r="W32" s="9"/>
      <c r="X32" s="9"/>
      <c r="Y32" s="10"/>
      <c r="Z32" s="10"/>
      <c r="AA32" s="29"/>
      <c r="AB32" s="29"/>
      <c r="AC32" s="29"/>
      <c r="AD32" s="29"/>
      <c r="AE32" s="29"/>
    </row>
    <row r="33" spans="1:31" s="5" customFormat="1" ht="39" customHeight="1" x14ac:dyDescent="0.2">
      <c r="A33" s="43" t="s">
        <v>36</v>
      </c>
      <c r="B33" s="57" t="s">
        <v>42</v>
      </c>
      <c r="C33" s="57" t="s">
        <v>42</v>
      </c>
      <c r="D33" s="57" t="s">
        <v>42</v>
      </c>
      <c r="E33" s="57" t="s">
        <v>42</v>
      </c>
      <c r="F33" s="57" t="s">
        <v>42</v>
      </c>
      <c r="G33" s="57" t="s">
        <v>42</v>
      </c>
      <c r="H33" s="57" t="s">
        <v>42</v>
      </c>
      <c r="I33" s="57" t="s">
        <v>42</v>
      </c>
      <c r="J33" s="57" t="s">
        <v>42</v>
      </c>
      <c r="K33" s="57" t="s">
        <v>42</v>
      </c>
      <c r="L33" s="57" t="s">
        <v>42</v>
      </c>
      <c r="M33" s="29"/>
      <c r="N33" s="138"/>
      <c r="O33" s="138"/>
      <c r="P33" s="138"/>
      <c r="Q33" s="138"/>
      <c r="R33" s="138"/>
      <c r="S33" s="138"/>
      <c r="T33" s="12"/>
      <c r="U33" s="12"/>
      <c r="V33" s="12"/>
      <c r="W33" s="12"/>
      <c r="X33" s="12"/>
      <c r="Y33" s="19"/>
      <c r="Z33" s="19"/>
      <c r="AA33" s="29"/>
      <c r="AB33" s="29"/>
      <c r="AC33" s="29"/>
      <c r="AD33" s="29"/>
      <c r="AE33" s="29"/>
    </row>
    <row r="34" spans="1:31" s="5" customFormat="1" ht="39" customHeight="1" x14ac:dyDescent="0.2">
      <c r="A34" s="43" t="s">
        <v>37</v>
      </c>
      <c r="B34" s="61" t="s">
        <v>45</v>
      </c>
      <c r="C34" s="61" t="s">
        <v>45</v>
      </c>
      <c r="D34" s="61" t="s">
        <v>45</v>
      </c>
      <c r="E34" s="61" t="s">
        <v>45</v>
      </c>
      <c r="F34" s="61" t="s">
        <v>45</v>
      </c>
      <c r="G34" s="61" t="s">
        <v>45</v>
      </c>
      <c r="H34" s="61" t="s">
        <v>45</v>
      </c>
      <c r="I34" s="61" t="s">
        <v>45</v>
      </c>
      <c r="J34" s="61" t="s">
        <v>45</v>
      </c>
      <c r="K34" s="61" t="s">
        <v>45</v>
      </c>
      <c r="L34" s="61" t="s">
        <v>45</v>
      </c>
      <c r="M34" s="29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9"/>
      <c r="Z34" s="19"/>
      <c r="AA34" s="29"/>
      <c r="AB34" s="29"/>
      <c r="AC34" s="29"/>
      <c r="AD34" s="29"/>
      <c r="AE34" s="29"/>
    </row>
    <row r="35" spans="1:31" s="5" customFormat="1" ht="39" customHeight="1" x14ac:dyDescent="0.2">
      <c r="A35" s="54" t="s">
        <v>38</v>
      </c>
      <c r="B35" s="59" t="s">
        <v>42</v>
      </c>
      <c r="C35" s="60">
        <f t="shared" ref="C35:L35" si="1">(C18/B18-1)*100</f>
        <v>-3.7098821505272883</v>
      </c>
      <c r="D35" s="60">
        <f t="shared" si="1"/>
        <v>0.96250142913281156</v>
      </c>
      <c r="E35" s="60">
        <f t="shared" si="1"/>
        <v>4.5048752279508442E-2</v>
      </c>
      <c r="F35" s="60">
        <f t="shared" si="1"/>
        <v>5.976817761503761</v>
      </c>
      <c r="G35" s="60">
        <f t="shared" si="1"/>
        <v>-2.6513005975596249</v>
      </c>
      <c r="H35" s="60">
        <f t="shared" si="1"/>
        <v>4.6592885854174426</v>
      </c>
      <c r="I35" s="60">
        <f t="shared" si="1"/>
        <v>5.4447753259701859</v>
      </c>
      <c r="J35" s="60">
        <f t="shared" si="1"/>
        <v>6.9918235865662481E-2</v>
      </c>
      <c r="K35" s="60">
        <f t="shared" si="1"/>
        <v>-3.0687154809546202</v>
      </c>
      <c r="L35" s="60">
        <f t="shared" si="1"/>
        <v>3.0956898205387162</v>
      </c>
      <c r="M35" s="29"/>
      <c r="N35" s="138"/>
      <c r="O35" s="138"/>
      <c r="P35" s="138"/>
      <c r="Q35" s="138"/>
      <c r="R35" s="138"/>
      <c r="S35" s="138"/>
      <c r="T35" s="9"/>
      <c r="U35" s="9"/>
      <c r="V35" s="9"/>
      <c r="W35" s="9"/>
      <c r="X35" s="9"/>
      <c r="Y35" s="10"/>
      <c r="Z35" s="10"/>
      <c r="AA35" s="29"/>
      <c r="AB35" s="29"/>
      <c r="AC35" s="29"/>
      <c r="AD35" s="29"/>
      <c r="AE35" s="29"/>
    </row>
    <row r="36" spans="1:31" ht="39" customHeight="1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N36" s="138"/>
      <c r="O36" s="138"/>
      <c r="P36" s="138"/>
      <c r="Q36" s="138"/>
      <c r="R36" s="138"/>
      <c r="S36" s="138"/>
      <c r="Y36" s="19"/>
      <c r="Z36" s="19"/>
    </row>
    <row r="37" spans="1:31" ht="39" customHeight="1" x14ac:dyDescent="0.3">
      <c r="A37" s="12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39" t="s">
        <v>39</v>
      </c>
    </row>
    <row r="38" spans="1:31" ht="39" customHeight="1" x14ac:dyDescent="0.2">
      <c r="A38" s="139" t="s">
        <v>46</v>
      </c>
      <c r="B38" s="40" t="s">
        <v>4</v>
      </c>
      <c r="C38" s="40" t="s">
        <v>5</v>
      </c>
      <c r="D38" s="40" t="s">
        <v>6</v>
      </c>
      <c r="E38" s="40" t="s">
        <v>7</v>
      </c>
      <c r="F38" s="40" t="s">
        <v>8</v>
      </c>
      <c r="G38" s="40" t="s">
        <v>9</v>
      </c>
      <c r="H38" s="40" t="s">
        <v>10</v>
      </c>
      <c r="I38" s="40" t="s">
        <v>11</v>
      </c>
      <c r="J38" s="40" t="s">
        <v>12</v>
      </c>
      <c r="K38" s="40" t="s">
        <v>13</v>
      </c>
      <c r="L38" s="40" t="s">
        <v>14</v>
      </c>
    </row>
    <row r="39" spans="1:31" ht="39" customHeight="1" x14ac:dyDescent="0.2">
      <c r="A39" s="140"/>
      <c r="B39" s="41" t="s">
        <v>15</v>
      </c>
      <c r="C39" s="41" t="s">
        <v>16</v>
      </c>
      <c r="D39" s="41" t="s">
        <v>17</v>
      </c>
      <c r="E39" s="41" t="s">
        <v>18</v>
      </c>
      <c r="F39" s="41" t="s">
        <v>19</v>
      </c>
      <c r="G39" s="41" t="s">
        <v>20</v>
      </c>
      <c r="H39" s="41" t="s">
        <v>21</v>
      </c>
      <c r="I39" s="41" t="s">
        <v>22</v>
      </c>
      <c r="J39" s="41" t="s">
        <v>23</v>
      </c>
      <c r="K39" s="41" t="s">
        <v>41</v>
      </c>
      <c r="L39" s="41" t="s">
        <v>25</v>
      </c>
    </row>
    <row r="40" spans="1:31" s="5" customFormat="1" ht="39" customHeight="1" x14ac:dyDescent="0.2">
      <c r="A40" s="42" t="s">
        <v>26</v>
      </c>
      <c r="B40" s="62">
        <f t="shared" ref="B40:L45" si="2">B6/B$11*100</f>
        <v>48.481131451190826</v>
      </c>
      <c r="C40" s="62">
        <f t="shared" si="2"/>
        <v>50.147192870767029</v>
      </c>
      <c r="D40" s="62">
        <f t="shared" si="2"/>
        <v>50.280471799047909</v>
      </c>
      <c r="E40" s="62">
        <f t="shared" si="2"/>
        <v>52.747633376733027</v>
      </c>
      <c r="F40" s="62">
        <f t="shared" si="2"/>
        <v>48.528658611853551</v>
      </c>
      <c r="G40" s="62">
        <f t="shared" si="2"/>
        <v>50.379370949576987</v>
      </c>
      <c r="H40" s="62">
        <f t="shared" si="2"/>
        <v>49.588224831275724</v>
      </c>
      <c r="I40" s="62">
        <f t="shared" si="2"/>
        <v>48.508777672233414</v>
      </c>
      <c r="J40" s="62">
        <f t="shared" si="2"/>
        <v>49.932207153224326</v>
      </c>
      <c r="K40" s="62">
        <f t="shared" si="2"/>
        <v>49.689453691089099</v>
      </c>
      <c r="L40" s="62">
        <f t="shared" si="2"/>
        <v>48.936808826593207</v>
      </c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5" customFormat="1" ht="39" customHeight="1" x14ac:dyDescent="0.2">
      <c r="A41" s="43" t="s">
        <v>27</v>
      </c>
      <c r="B41" s="62">
        <f t="shared" si="2"/>
        <v>18.49454667958058</v>
      </c>
      <c r="C41" s="62">
        <f t="shared" si="2"/>
        <v>17.668704833936328</v>
      </c>
      <c r="D41" s="62">
        <f t="shared" si="2"/>
        <v>18.454208995270498</v>
      </c>
      <c r="E41" s="62">
        <f t="shared" si="2"/>
        <v>15.152790620718662</v>
      </c>
      <c r="F41" s="62">
        <f t="shared" si="2"/>
        <v>19.813025148164261</v>
      </c>
      <c r="G41" s="62">
        <f t="shared" si="2"/>
        <v>17.444498769004145</v>
      </c>
      <c r="H41" s="62">
        <f t="shared" si="2"/>
        <v>17.677589766929497</v>
      </c>
      <c r="I41" s="62">
        <f t="shared" si="2"/>
        <v>18.153886940528484</v>
      </c>
      <c r="J41" s="62">
        <f t="shared" si="2"/>
        <v>17.164470196527322</v>
      </c>
      <c r="K41" s="62">
        <f t="shared" si="2"/>
        <v>15.904216367284473</v>
      </c>
      <c r="L41" s="62">
        <f t="shared" si="2"/>
        <v>14.664006164860027</v>
      </c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31" s="5" customFormat="1" ht="39" customHeight="1" x14ac:dyDescent="0.2">
      <c r="A42" s="44" t="s">
        <v>28</v>
      </c>
      <c r="B42" s="62">
        <f t="shared" si="2"/>
        <v>27.455167269249049</v>
      </c>
      <c r="C42" s="62">
        <f t="shared" si="2"/>
        <v>26.242595842488637</v>
      </c>
      <c r="D42" s="62">
        <f t="shared" si="2"/>
        <v>25.311674866818439</v>
      </c>
      <c r="E42" s="62">
        <f t="shared" si="2"/>
        <v>25.105628249178135</v>
      </c>
      <c r="F42" s="62">
        <f t="shared" si="2"/>
        <v>24.223095152842138</v>
      </c>
      <c r="G42" s="62">
        <f t="shared" si="2"/>
        <v>24.851277774596912</v>
      </c>
      <c r="H42" s="62">
        <f t="shared" si="2"/>
        <v>25.278266525785032</v>
      </c>
      <c r="I42" s="62">
        <f t="shared" si="2"/>
        <v>25.858121394246769</v>
      </c>
      <c r="J42" s="62">
        <f t="shared" si="2"/>
        <v>25.447249564809283</v>
      </c>
      <c r="K42" s="62">
        <f t="shared" si="2"/>
        <v>26.277770854656936</v>
      </c>
      <c r="L42" s="62">
        <f t="shared" si="2"/>
        <v>28.01477436845904</v>
      </c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1:31" s="5" customFormat="1" ht="59.4" customHeight="1" x14ac:dyDescent="0.2">
      <c r="A43" s="45" t="s">
        <v>29</v>
      </c>
      <c r="B43" s="62">
        <f t="shared" si="2"/>
        <v>6.4178332300621435</v>
      </c>
      <c r="C43" s="62">
        <f t="shared" si="2"/>
        <v>6.6498565244364523</v>
      </c>
      <c r="D43" s="62">
        <f t="shared" si="2"/>
        <v>6.6790035067483409</v>
      </c>
      <c r="E43" s="62">
        <f t="shared" si="2"/>
        <v>7.6419123491190692</v>
      </c>
      <c r="F43" s="62">
        <f t="shared" si="2"/>
        <v>8.0317593442923378</v>
      </c>
      <c r="G43" s="62">
        <f t="shared" si="2"/>
        <v>7.9068214227152529</v>
      </c>
      <c r="H43" s="62">
        <f t="shared" si="2"/>
        <v>8.0084276928073894</v>
      </c>
      <c r="I43" s="62">
        <f t="shared" si="2"/>
        <v>8.0599102036891512</v>
      </c>
      <c r="J43" s="62">
        <f t="shared" si="2"/>
        <v>8.0454569020718409</v>
      </c>
      <c r="K43" s="62">
        <f t="shared" si="2"/>
        <v>8.7571006716671818</v>
      </c>
      <c r="L43" s="62">
        <f t="shared" si="2"/>
        <v>9.1026211791843075</v>
      </c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</row>
    <row r="44" spans="1:31" s="5" customFormat="1" ht="59.4" customHeight="1" x14ac:dyDescent="0.2">
      <c r="A44" s="45" t="s">
        <v>43</v>
      </c>
      <c r="B44" s="62">
        <f t="shared" si="2"/>
        <v>0.84867863008259692</v>
      </c>
      <c r="C44" s="62">
        <f t="shared" si="2"/>
        <v>0.70835007162844921</v>
      </c>
      <c r="D44" s="62">
        <f t="shared" si="2"/>
        <v>0.72539010796230508</v>
      </c>
      <c r="E44" s="62">
        <f t="shared" si="2"/>
        <v>0.64796459574889209</v>
      </c>
      <c r="F44" s="62">
        <f t="shared" si="2"/>
        <v>0.59650907516142748</v>
      </c>
      <c r="G44" s="62">
        <f t="shared" si="2"/>
        <v>0.58196891589329114</v>
      </c>
      <c r="H44" s="62">
        <f t="shared" si="2"/>
        <v>0.55248017455726972</v>
      </c>
      <c r="I44" s="62">
        <f t="shared" si="2"/>
        <v>0.58072337395961315</v>
      </c>
      <c r="J44" s="62">
        <f t="shared" si="2"/>
        <v>0.58938381663276806</v>
      </c>
      <c r="K44" s="62">
        <f t="shared" si="2"/>
        <v>0.62851358106282196</v>
      </c>
      <c r="L44" s="62">
        <f t="shared" si="2"/>
        <v>0.71821053909658283</v>
      </c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</row>
    <row r="45" spans="1:31" s="5" customFormat="1" ht="39" customHeight="1" x14ac:dyDescent="0.2">
      <c r="A45" s="54" t="s">
        <v>31</v>
      </c>
      <c r="B45" s="63">
        <f>B11/B$11*100</f>
        <v>100</v>
      </c>
      <c r="C45" s="63">
        <f t="shared" si="2"/>
        <v>100</v>
      </c>
      <c r="D45" s="63">
        <f t="shared" si="2"/>
        <v>100</v>
      </c>
      <c r="E45" s="63">
        <f t="shared" si="2"/>
        <v>100</v>
      </c>
      <c r="F45" s="63">
        <f t="shared" si="2"/>
        <v>100</v>
      </c>
      <c r="G45" s="63">
        <f t="shared" si="2"/>
        <v>100</v>
      </c>
      <c r="H45" s="63">
        <f t="shared" si="2"/>
        <v>100</v>
      </c>
      <c r="I45" s="63">
        <f t="shared" si="2"/>
        <v>100</v>
      </c>
      <c r="J45" s="63">
        <f t="shared" si="2"/>
        <v>100</v>
      </c>
      <c r="K45" s="63">
        <f t="shared" si="2"/>
        <v>100</v>
      </c>
      <c r="L45" s="63">
        <f t="shared" si="2"/>
        <v>100</v>
      </c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</row>
    <row r="46" spans="1:31" s="5" customFormat="1" ht="39" customHeight="1" x14ac:dyDescent="0.2">
      <c r="A46" s="42" t="s">
        <v>32</v>
      </c>
      <c r="B46" s="62">
        <f>B12/B$18*100</f>
        <v>51.621618369839197</v>
      </c>
      <c r="C46" s="62">
        <f t="shared" ref="C46:L52" si="3">C12/C$18*100</f>
        <v>53.560461845746119</v>
      </c>
      <c r="D46" s="62">
        <f t="shared" si="3"/>
        <v>53.790499787441668</v>
      </c>
      <c r="E46" s="62">
        <f t="shared" si="3"/>
        <v>53.754155700770987</v>
      </c>
      <c r="F46" s="62">
        <f t="shared" si="3"/>
        <v>51.233887528521748</v>
      </c>
      <c r="G46" s="62">
        <f t="shared" si="3"/>
        <v>51.814868295584091</v>
      </c>
      <c r="H46" s="62">
        <f t="shared" si="3"/>
        <v>49.494421494053725</v>
      </c>
      <c r="I46" s="62">
        <f t="shared" si="3"/>
        <v>46.321320199715167</v>
      </c>
      <c r="J46" s="62">
        <f t="shared" si="3"/>
        <v>45.962518631157238</v>
      </c>
      <c r="K46" s="62">
        <f t="shared" si="3"/>
        <v>45.694343125737717</v>
      </c>
      <c r="L46" s="62">
        <f t="shared" si="3"/>
        <v>45.390194406590119</v>
      </c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</row>
    <row r="47" spans="1:31" s="5" customFormat="1" ht="39" customHeight="1" x14ac:dyDescent="0.2">
      <c r="A47" s="43" t="s">
        <v>47</v>
      </c>
      <c r="B47" s="62">
        <f>B13/B$18*100</f>
        <v>18.713611944967486</v>
      </c>
      <c r="C47" s="62">
        <f t="shared" si="3"/>
        <v>18.807356644702274</v>
      </c>
      <c r="D47" s="62">
        <f t="shared" si="3"/>
        <v>18.653834372816792</v>
      </c>
      <c r="E47" s="62">
        <f t="shared" si="3"/>
        <v>19.047938617786862</v>
      </c>
      <c r="F47" s="62">
        <f t="shared" si="3"/>
        <v>18.334344489316621</v>
      </c>
      <c r="G47" s="62">
        <f t="shared" si="3"/>
        <v>18.472192203822818</v>
      </c>
      <c r="H47" s="62">
        <f t="shared" si="3"/>
        <v>18.137612789562311</v>
      </c>
      <c r="I47" s="62">
        <f t="shared" si="3"/>
        <v>17.094682710013437</v>
      </c>
      <c r="J47" s="62">
        <f t="shared" si="3"/>
        <v>16.92101312236073</v>
      </c>
      <c r="K47" s="62">
        <f t="shared" si="3"/>
        <v>18.138710404610521</v>
      </c>
      <c r="L47" s="62">
        <f t="shared" si="3"/>
        <v>17.996089105804653</v>
      </c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</row>
    <row r="48" spans="1:31" s="5" customFormat="1" ht="39" customHeight="1" x14ac:dyDescent="0.2">
      <c r="A48" s="43" t="s">
        <v>34</v>
      </c>
      <c r="B48" s="62">
        <f t="shared" ref="B48:J52" si="4">B14/B$18*100</f>
        <v>26.105643419619923</v>
      </c>
      <c r="C48" s="62">
        <f t="shared" si="4"/>
        <v>26.306664725753315</v>
      </c>
      <c r="D48" s="62">
        <f t="shared" si="4"/>
        <v>28.124251636884779</v>
      </c>
      <c r="E48" s="62">
        <f t="shared" si="4"/>
        <v>26.795896719045249</v>
      </c>
      <c r="F48" s="62">
        <f t="shared" si="4"/>
        <v>28.672269025271895</v>
      </c>
      <c r="G48" s="62">
        <f t="shared" si="4"/>
        <v>29.455469065926998</v>
      </c>
      <c r="H48" s="62">
        <f t="shared" si="4"/>
        <v>28.758270088879733</v>
      </c>
      <c r="I48" s="62">
        <f t="shared" si="4"/>
        <v>29.249400303087675</v>
      </c>
      <c r="J48" s="62">
        <f t="shared" si="4"/>
        <v>33.174358315936111</v>
      </c>
      <c r="K48" s="62">
        <f t="shared" si="3"/>
        <v>34.509663354303385</v>
      </c>
      <c r="L48" s="62">
        <f t="shared" si="3"/>
        <v>33.486277781052401</v>
      </c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</row>
    <row r="49" spans="1:31" s="5" customFormat="1" ht="39" customHeight="1" x14ac:dyDescent="0.2">
      <c r="A49" s="43" t="s">
        <v>35</v>
      </c>
      <c r="B49" s="62">
        <f t="shared" si="4"/>
        <v>0.24932472673239928</v>
      </c>
      <c r="C49" s="62">
        <f t="shared" si="4"/>
        <v>-0.56281280827878677</v>
      </c>
      <c r="D49" s="62">
        <f t="shared" si="4"/>
        <v>1.2499791154479474E-2</v>
      </c>
      <c r="E49" s="62">
        <f t="shared" si="4"/>
        <v>-0.21206057813335974</v>
      </c>
      <c r="F49" s="62">
        <f t="shared" si="4"/>
        <v>0.82415778585729838</v>
      </c>
      <c r="G49" s="62">
        <f t="shared" si="4"/>
        <v>-0.55912662095609689</v>
      </c>
      <c r="H49" s="62">
        <f t="shared" si="4"/>
        <v>0.815731005826691</v>
      </c>
      <c r="I49" s="62">
        <f t="shared" si="4"/>
        <v>1.1235539977123101</v>
      </c>
      <c r="J49" s="62">
        <f t="shared" si="4"/>
        <v>0.62678863859748746</v>
      </c>
      <c r="K49" s="62">
        <f t="shared" si="3"/>
        <v>-0.94167822983423255</v>
      </c>
      <c r="L49" s="62">
        <f t="shared" si="3"/>
        <v>0.14366383802737517</v>
      </c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</row>
    <row r="50" spans="1:31" s="5" customFormat="1" ht="39" customHeight="1" x14ac:dyDescent="0.2">
      <c r="A50" s="43" t="s">
        <v>36</v>
      </c>
      <c r="B50" s="62">
        <f t="shared" si="4"/>
        <v>7.1155454222789043</v>
      </c>
      <c r="C50" s="62">
        <f t="shared" si="4"/>
        <v>2.2363195284830075</v>
      </c>
      <c r="D50" s="62">
        <f t="shared" si="4"/>
        <v>-3.3634339030226599</v>
      </c>
      <c r="E50" s="62">
        <f t="shared" si="4"/>
        <v>-3.0013514725484072</v>
      </c>
      <c r="F50" s="62">
        <f t="shared" si="4"/>
        <v>-3.3253170404441965</v>
      </c>
      <c r="G50" s="62">
        <f t="shared" si="4"/>
        <v>-3.5896576563505622</v>
      </c>
      <c r="H50" s="62">
        <f t="shared" si="4"/>
        <v>-4.7393455878204032</v>
      </c>
      <c r="I50" s="62">
        <f t="shared" si="4"/>
        <v>-5.6917898769585733</v>
      </c>
      <c r="J50" s="62">
        <f t="shared" si="4"/>
        <v>-8.0529487241779822</v>
      </c>
      <c r="K50" s="62">
        <f t="shared" si="3"/>
        <v>-7.822647379629875</v>
      </c>
      <c r="L50" s="62">
        <f t="shared" si="3"/>
        <v>-8.7310617841424349</v>
      </c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</row>
    <row r="51" spans="1:31" s="5" customFormat="1" ht="39" customHeight="1" x14ac:dyDescent="0.2">
      <c r="A51" s="43" t="s">
        <v>37</v>
      </c>
      <c r="B51" s="62">
        <f t="shared" si="4"/>
        <v>-3.8057739624253286</v>
      </c>
      <c r="C51" s="62">
        <f t="shared" si="4"/>
        <v>-0.347958698530133</v>
      </c>
      <c r="D51" s="62">
        <f t="shared" si="4"/>
        <v>2.7823173746478247</v>
      </c>
      <c r="E51" s="62">
        <f t="shared" si="4"/>
        <v>3.6153900869333939</v>
      </c>
      <c r="F51" s="62">
        <f t="shared" si="4"/>
        <v>4.2606290294857754</v>
      </c>
      <c r="G51" s="62">
        <f t="shared" si="4"/>
        <v>4.4062846887377587</v>
      </c>
      <c r="H51" s="62">
        <f t="shared" si="4"/>
        <v>7.5332815672575659</v>
      </c>
      <c r="I51" s="62">
        <f t="shared" si="4"/>
        <v>11.902859829691781</v>
      </c>
      <c r="J51" s="62">
        <f t="shared" si="4"/>
        <v>11.368297160409412</v>
      </c>
      <c r="K51" s="62">
        <f t="shared" si="3"/>
        <v>10.421580721177609</v>
      </c>
      <c r="L51" s="62">
        <f t="shared" si="3"/>
        <v>11.714836652667886</v>
      </c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</row>
    <row r="52" spans="1:31" s="5" customFormat="1" ht="39" customHeight="1" x14ac:dyDescent="0.2">
      <c r="A52" s="54" t="s">
        <v>38</v>
      </c>
      <c r="B52" s="64">
        <f>B18/B$18*100</f>
        <v>100</v>
      </c>
      <c r="C52" s="64">
        <f t="shared" si="4"/>
        <v>100</v>
      </c>
      <c r="D52" s="64">
        <f t="shared" si="4"/>
        <v>100</v>
      </c>
      <c r="E52" s="64">
        <f t="shared" si="4"/>
        <v>100</v>
      </c>
      <c r="F52" s="64">
        <f t="shared" si="4"/>
        <v>100</v>
      </c>
      <c r="G52" s="64">
        <f t="shared" si="4"/>
        <v>100</v>
      </c>
      <c r="H52" s="64">
        <f t="shared" si="4"/>
        <v>100</v>
      </c>
      <c r="I52" s="64">
        <f t="shared" si="4"/>
        <v>100</v>
      </c>
      <c r="J52" s="64">
        <f t="shared" si="4"/>
        <v>100</v>
      </c>
      <c r="K52" s="64">
        <f t="shared" si="3"/>
        <v>100</v>
      </c>
      <c r="L52" s="64">
        <f t="shared" si="3"/>
        <v>100</v>
      </c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</row>
  </sheetData>
  <mergeCells count="15">
    <mergeCell ref="N2:S3"/>
    <mergeCell ref="A4:A5"/>
    <mergeCell ref="A21:A22"/>
    <mergeCell ref="A38:A39"/>
    <mergeCell ref="N5:S6"/>
    <mergeCell ref="N8:S9"/>
    <mergeCell ref="N11:S12"/>
    <mergeCell ref="N14:S15"/>
    <mergeCell ref="N17:S18"/>
    <mergeCell ref="N20:S21"/>
    <mergeCell ref="N23:S24"/>
    <mergeCell ref="N26:S27"/>
    <mergeCell ref="N29:S30"/>
    <mergeCell ref="N32:S33"/>
    <mergeCell ref="N35:S36"/>
  </mergeCells>
  <phoneticPr fontId="3"/>
  <printOptions horizontalCentered="1"/>
  <pageMargins left="0.78740157480314965" right="0.78740157480314965" top="1.1811023622047245" bottom="0.78740157480314965" header="0.51181102362204722" footer="0.51181102362204722"/>
  <pageSetup paperSize="9" scale="27" orientation="portrait" r:id="rId1"/>
  <headerFooter alignWithMargins="0"/>
  <colBreaks count="1" manualBreakCount="1">
    <brk id="6" max="5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9FB70-CD69-4CAC-9681-70A232C2CD6F}">
  <sheetPr>
    <pageSetUpPr fitToPage="1"/>
  </sheetPr>
  <dimension ref="A1:AG51"/>
  <sheetViews>
    <sheetView view="pageBreakPreview" zoomScale="55" zoomScaleNormal="100" zoomScaleSheetLayoutView="55" workbookViewId="0">
      <pane xSplit="1" topLeftCell="B1" activePane="topRight" state="frozen"/>
      <selection activeCell="E42" sqref="E42"/>
      <selection pane="topRight" activeCell="C5" sqref="C5"/>
    </sheetView>
  </sheetViews>
  <sheetFormatPr defaultColWidth="8.88671875" defaultRowHeight="23.4" x14ac:dyDescent="0.3"/>
  <cols>
    <col min="1" max="1" width="76.109375" style="2" customWidth="1"/>
    <col min="2" max="12" width="22.21875" style="3" customWidth="1"/>
    <col min="13" max="13" width="8.44140625" style="23" customWidth="1"/>
    <col min="14" max="20" width="27.88671875" style="18" customWidth="1"/>
    <col min="21" max="24" width="30.109375" style="18" customWidth="1"/>
    <col min="25" max="25" width="46.33203125" style="18" customWidth="1"/>
    <col min="26" max="27" width="8.88671875" style="18" customWidth="1"/>
    <col min="28" max="28" width="15.33203125" style="18" customWidth="1"/>
    <col min="29" max="31" width="8.88671875" style="18" customWidth="1"/>
    <col min="32" max="32" width="8.88671875" customWidth="1"/>
    <col min="33" max="33" width="15.44140625" customWidth="1"/>
    <col min="35" max="43" width="11.77734375" customWidth="1"/>
  </cols>
  <sheetData>
    <row r="1" spans="1:33" ht="39" customHeight="1" x14ac:dyDescent="0.3">
      <c r="A1" s="65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21"/>
    </row>
    <row r="2" spans="1:33" ht="39" customHeight="1" x14ac:dyDescent="0.3">
      <c r="A2" s="66" t="s">
        <v>48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21"/>
    </row>
    <row r="3" spans="1:33" ht="39" customHeight="1" x14ac:dyDescent="0.3">
      <c r="A3" s="68"/>
      <c r="B3" s="69"/>
      <c r="C3" s="69"/>
      <c r="D3" s="69"/>
      <c r="E3" s="69"/>
      <c r="F3" s="69"/>
      <c r="G3" s="69"/>
      <c r="H3" s="69"/>
      <c r="I3" s="69"/>
      <c r="J3" s="39"/>
      <c r="K3" s="39"/>
      <c r="L3" s="39" t="s">
        <v>2</v>
      </c>
      <c r="M3" s="21"/>
    </row>
    <row r="4" spans="1:33" ht="39" customHeight="1" x14ac:dyDescent="0.3">
      <c r="A4" s="141" t="s">
        <v>49</v>
      </c>
      <c r="B4" s="70" t="s">
        <v>4</v>
      </c>
      <c r="C4" s="70" t="s">
        <v>5</v>
      </c>
      <c r="D4" s="70" t="s">
        <v>6</v>
      </c>
      <c r="E4" s="70" t="s">
        <v>7</v>
      </c>
      <c r="F4" s="70" t="s">
        <v>8</v>
      </c>
      <c r="G4" s="70" t="s">
        <v>9</v>
      </c>
      <c r="H4" s="70" t="s">
        <v>10</v>
      </c>
      <c r="I4" s="70" t="s">
        <v>11</v>
      </c>
      <c r="J4" s="70" t="s">
        <v>12</v>
      </c>
      <c r="K4" s="70" t="s">
        <v>13</v>
      </c>
      <c r="L4" s="70" t="s">
        <v>14</v>
      </c>
      <c r="M4" s="22"/>
      <c r="N4" s="32"/>
    </row>
    <row r="5" spans="1:33" ht="39" customHeight="1" x14ac:dyDescent="0.3">
      <c r="A5" s="142"/>
      <c r="B5" s="71" t="s">
        <v>15</v>
      </c>
      <c r="C5" s="71" t="s">
        <v>16</v>
      </c>
      <c r="D5" s="71" t="s">
        <v>17</v>
      </c>
      <c r="E5" s="71" t="s">
        <v>18</v>
      </c>
      <c r="F5" s="71" t="s">
        <v>50</v>
      </c>
      <c r="G5" s="71" t="s">
        <v>20</v>
      </c>
      <c r="H5" s="71" t="s">
        <v>21</v>
      </c>
      <c r="I5" s="71" t="s">
        <v>22</v>
      </c>
      <c r="J5" s="71" t="s">
        <v>23</v>
      </c>
      <c r="K5" s="71" t="s">
        <v>41</v>
      </c>
      <c r="L5" s="71" t="s">
        <v>25</v>
      </c>
      <c r="M5" s="22"/>
      <c r="N5" s="32"/>
    </row>
    <row r="6" spans="1:33" ht="39" customHeight="1" x14ac:dyDescent="0.3">
      <c r="A6" s="72" t="s">
        <v>51</v>
      </c>
      <c r="B6" s="50">
        <v>1716202</v>
      </c>
      <c r="C6" s="50">
        <v>1714600</v>
      </c>
      <c r="D6" s="50">
        <v>1738538</v>
      </c>
      <c r="E6" s="50">
        <v>1738146</v>
      </c>
      <c r="F6" s="50">
        <v>1755668</v>
      </c>
      <c r="G6" s="50">
        <v>1728501</v>
      </c>
      <c r="H6" s="50">
        <v>1728022</v>
      </c>
      <c r="I6" s="50">
        <v>1705293</v>
      </c>
      <c r="J6" s="50">
        <v>1693267</v>
      </c>
      <c r="K6" s="50">
        <v>1631729</v>
      </c>
      <c r="L6" s="50">
        <v>1671045</v>
      </c>
      <c r="M6" s="22"/>
      <c r="N6" s="32"/>
    </row>
    <row r="7" spans="1:33" ht="39" customHeight="1" x14ac:dyDescent="0.3">
      <c r="A7" s="73" t="s">
        <v>52</v>
      </c>
      <c r="B7" s="50">
        <v>622149</v>
      </c>
      <c r="C7" s="50">
        <v>602069</v>
      </c>
      <c r="D7" s="50">
        <v>602902</v>
      </c>
      <c r="E7" s="50">
        <v>615917</v>
      </c>
      <c r="F7" s="50">
        <v>628276</v>
      </c>
      <c r="G7" s="50">
        <v>616217</v>
      </c>
      <c r="H7" s="50">
        <v>633247</v>
      </c>
      <c r="I7" s="50">
        <v>629331</v>
      </c>
      <c r="J7" s="50">
        <v>623373</v>
      </c>
      <c r="K7" s="50">
        <v>647727</v>
      </c>
      <c r="L7" s="50">
        <v>662528</v>
      </c>
      <c r="M7" s="22"/>
      <c r="N7" s="32"/>
    </row>
    <row r="8" spans="1:33" ht="39" customHeight="1" x14ac:dyDescent="0.3">
      <c r="A8" s="73" t="s">
        <v>53</v>
      </c>
      <c r="B8" s="50">
        <v>491763</v>
      </c>
      <c r="C8" s="50">
        <v>434343</v>
      </c>
      <c r="D8" s="50">
        <v>485991</v>
      </c>
      <c r="E8" s="50">
        <v>470427</v>
      </c>
      <c r="F8" s="50">
        <v>575377</v>
      </c>
      <c r="G8" s="50">
        <v>517365</v>
      </c>
      <c r="H8" s="50">
        <v>591489</v>
      </c>
      <c r="I8" s="50">
        <v>660769</v>
      </c>
      <c r="J8" s="50">
        <v>721630</v>
      </c>
      <c r="K8" s="50">
        <v>919777</v>
      </c>
      <c r="L8" s="50">
        <v>736540</v>
      </c>
      <c r="M8" s="22"/>
      <c r="N8" s="32"/>
    </row>
    <row r="9" spans="1:33" ht="39" customHeight="1" x14ac:dyDescent="0.3">
      <c r="A9" s="74" t="s">
        <v>54</v>
      </c>
      <c r="B9" s="52">
        <v>2830114</v>
      </c>
      <c r="C9" s="52">
        <v>2751012</v>
      </c>
      <c r="D9" s="52">
        <v>2827431</v>
      </c>
      <c r="E9" s="52">
        <v>2824490</v>
      </c>
      <c r="F9" s="52">
        <v>2959321</v>
      </c>
      <c r="G9" s="52">
        <v>2862083</v>
      </c>
      <c r="H9" s="52">
        <v>2952758</v>
      </c>
      <c r="I9" s="52">
        <v>2995393</v>
      </c>
      <c r="J9" s="52">
        <v>3038270</v>
      </c>
      <c r="K9" s="52">
        <v>3199233</v>
      </c>
      <c r="L9" s="52">
        <v>3070113</v>
      </c>
      <c r="M9" s="22"/>
      <c r="N9" s="32"/>
    </row>
    <row r="10" spans="1:33" ht="39" customHeight="1" x14ac:dyDescent="0.3">
      <c r="A10" s="72" t="s">
        <v>55</v>
      </c>
      <c r="B10" s="50">
        <v>1611794</v>
      </c>
      <c r="C10" s="50">
        <v>1605333</v>
      </c>
      <c r="D10" s="50">
        <v>1625092</v>
      </c>
      <c r="E10" s="50">
        <v>1705600</v>
      </c>
      <c r="F10" s="50">
        <v>1662966</v>
      </c>
      <c r="G10" s="50">
        <v>1680614</v>
      </c>
      <c r="H10" s="50">
        <v>1731297</v>
      </c>
      <c r="I10" s="50">
        <v>1785823</v>
      </c>
      <c r="J10" s="50">
        <v>1839511</v>
      </c>
      <c r="K10" s="50">
        <v>1774393</v>
      </c>
      <c r="L10" s="50">
        <v>1801614</v>
      </c>
      <c r="M10" s="22"/>
      <c r="N10" s="32"/>
    </row>
    <row r="11" spans="1:33" ht="39" customHeight="1" x14ac:dyDescent="0.3">
      <c r="A11" s="73" t="s">
        <v>56</v>
      </c>
      <c r="B11" s="50">
        <v>-1345</v>
      </c>
      <c r="C11" s="50">
        <v>-1212</v>
      </c>
      <c r="D11" s="50">
        <v>-863</v>
      </c>
      <c r="E11" s="50">
        <v>-1084</v>
      </c>
      <c r="F11" s="50">
        <v>-507</v>
      </c>
      <c r="G11" s="50">
        <v>-1477</v>
      </c>
      <c r="H11" s="50">
        <v>-2522</v>
      </c>
      <c r="I11" s="50">
        <v>-4367</v>
      </c>
      <c r="J11" s="50">
        <v>-6032</v>
      </c>
      <c r="K11" s="50">
        <v>-7587</v>
      </c>
      <c r="L11" s="50">
        <v>-7964</v>
      </c>
      <c r="M11" s="22"/>
      <c r="N11" s="32"/>
    </row>
    <row r="12" spans="1:33" ht="39" customHeight="1" x14ac:dyDescent="0.3">
      <c r="A12" s="73" t="s">
        <v>57</v>
      </c>
      <c r="B12" s="50">
        <v>614866</v>
      </c>
      <c r="C12" s="50">
        <v>565618</v>
      </c>
      <c r="D12" s="50">
        <v>596450</v>
      </c>
      <c r="E12" s="50">
        <v>489967</v>
      </c>
      <c r="F12" s="50">
        <v>678947</v>
      </c>
      <c r="G12" s="50">
        <v>581934</v>
      </c>
      <c r="H12" s="50">
        <v>617186</v>
      </c>
      <c r="I12" s="50">
        <v>668325</v>
      </c>
      <c r="J12" s="50">
        <v>632342</v>
      </c>
      <c r="K12" s="50">
        <v>567934</v>
      </c>
      <c r="L12" s="50">
        <v>539857</v>
      </c>
      <c r="M12" s="22"/>
      <c r="N12" s="32"/>
    </row>
    <row r="13" spans="1:33" ht="39" customHeight="1" x14ac:dyDescent="0.3">
      <c r="A13" s="73" t="s">
        <v>58</v>
      </c>
      <c r="B13" s="50">
        <v>109068</v>
      </c>
      <c r="C13" s="50">
        <v>87595</v>
      </c>
      <c r="D13" s="50">
        <v>115712</v>
      </c>
      <c r="E13" s="50">
        <v>119853</v>
      </c>
      <c r="F13" s="50">
        <v>112322</v>
      </c>
      <c r="G13" s="50">
        <v>110110</v>
      </c>
      <c r="H13" s="50">
        <v>106339</v>
      </c>
      <c r="I13" s="50">
        <v>93512</v>
      </c>
      <c r="J13" s="50">
        <v>110872</v>
      </c>
      <c r="K13" s="50">
        <v>83311</v>
      </c>
      <c r="L13" s="50">
        <v>154590</v>
      </c>
      <c r="M13" s="22"/>
      <c r="N13" s="32"/>
    </row>
    <row r="14" spans="1:33" ht="39" customHeight="1" x14ac:dyDescent="0.3">
      <c r="A14" s="73" t="s">
        <v>59</v>
      </c>
      <c r="B14" s="50">
        <v>100388</v>
      </c>
      <c r="C14" s="50">
        <v>98192</v>
      </c>
      <c r="D14" s="50">
        <v>98419</v>
      </c>
      <c r="E14" s="50">
        <v>101189</v>
      </c>
      <c r="F14" s="50">
        <v>115800</v>
      </c>
      <c r="G14" s="50">
        <v>111333</v>
      </c>
      <c r="H14" s="50">
        <v>117937</v>
      </c>
      <c r="I14" s="50">
        <v>125547</v>
      </c>
      <c r="J14" s="50">
        <v>125149</v>
      </c>
      <c r="K14" s="50">
        <v>129017</v>
      </c>
      <c r="L14" s="50">
        <v>138349</v>
      </c>
      <c r="M14" s="22"/>
      <c r="N14" s="32"/>
      <c r="AG14" s="31"/>
    </row>
    <row r="15" spans="1:33" ht="39" customHeight="1" x14ac:dyDescent="0.3">
      <c r="A15" s="73" t="s">
        <v>60</v>
      </c>
      <c r="B15" s="50">
        <v>16884</v>
      </c>
      <c r="C15" s="50">
        <v>13921</v>
      </c>
      <c r="D15" s="50">
        <v>14968</v>
      </c>
      <c r="E15" s="50">
        <v>13412</v>
      </c>
      <c r="F15" s="50">
        <v>12887</v>
      </c>
      <c r="G15" s="50">
        <v>13119</v>
      </c>
      <c r="H15" s="50">
        <v>13154</v>
      </c>
      <c r="I15" s="50">
        <v>14467</v>
      </c>
      <c r="J15" s="50">
        <v>14311</v>
      </c>
      <c r="K15" s="50">
        <v>15600</v>
      </c>
      <c r="L15" s="50">
        <v>19291</v>
      </c>
      <c r="M15" s="22"/>
      <c r="N15" s="32"/>
      <c r="AG15" s="31"/>
    </row>
    <row r="16" spans="1:33" ht="39" customHeight="1" x14ac:dyDescent="0.3">
      <c r="A16" s="73" t="s">
        <v>61</v>
      </c>
      <c r="B16" s="50">
        <v>412227</v>
      </c>
      <c r="C16" s="50">
        <v>409407</v>
      </c>
      <c r="D16" s="50">
        <v>407589</v>
      </c>
      <c r="E16" s="50">
        <v>422377</v>
      </c>
      <c r="F16" s="50">
        <v>402680</v>
      </c>
      <c r="G16" s="50">
        <v>392688</v>
      </c>
      <c r="H16" s="50">
        <v>395675</v>
      </c>
      <c r="I16" s="50">
        <v>341020</v>
      </c>
      <c r="J16" s="50">
        <v>350739</v>
      </c>
      <c r="K16" s="50">
        <v>667765</v>
      </c>
      <c r="L16" s="50">
        <v>462958</v>
      </c>
      <c r="M16" s="22"/>
      <c r="N16" s="32"/>
    </row>
    <row r="17" spans="1:33" ht="39" customHeight="1" x14ac:dyDescent="0.3">
      <c r="A17" s="74" t="s">
        <v>62</v>
      </c>
      <c r="B17" s="52">
        <v>2830114</v>
      </c>
      <c r="C17" s="52">
        <v>2751012</v>
      </c>
      <c r="D17" s="52">
        <v>2827431</v>
      </c>
      <c r="E17" s="52">
        <v>2824490</v>
      </c>
      <c r="F17" s="52">
        <v>2959321</v>
      </c>
      <c r="G17" s="52">
        <v>2862083</v>
      </c>
      <c r="H17" s="52">
        <v>2952758</v>
      </c>
      <c r="I17" s="52">
        <v>2995393</v>
      </c>
      <c r="J17" s="52">
        <v>3038270</v>
      </c>
      <c r="K17" s="52">
        <v>3199233</v>
      </c>
      <c r="L17" s="52">
        <v>3070113</v>
      </c>
      <c r="M17" s="22"/>
      <c r="N17" s="32"/>
      <c r="AB17" s="31"/>
    </row>
    <row r="18" spans="1:33" ht="39" customHeight="1" x14ac:dyDescent="0.3">
      <c r="A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22"/>
      <c r="N18" s="32"/>
    </row>
    <row r="19" spans="1:33" ht="39" customHeight="1" x14ac:dyDescent="0.3">
      <c r="A19" s="75"/>
      <c r="B19" s="76"/>
      <c r="C19" s="76"/>
      <c r="D19" s="76"/>
      <c r="E19" s="76"/>
      <c r="F19" s="76"/>
      <c r="G19" s="76"/>
      <c r="H19" s="76"/>
      <c r="I19" s="76"/>
      <c r="J19" s="34"/>
      <c r="K19" s="39"/>
      <c r="L19" s="39" t="s">
        <v>39</v>
      </c>
      <c r="M19" s="22"/>
      <c r="N19" s="32"/>
      <c r="AG19" s="31"/>
    </row>
    <row r="20" spans="1:33" ht="39" customHeight="1" x14ac:dyDescent="0.3">
      <c r="A20" s="141" t="s">
        <v>63</v>
      </c>
      <c r="B20" s="70" t="s">
        <v>4</v>
      </c>
      <c r="C20" s="70" t="s">
        <v>5</v>
      </c>
      <c r="D20" s="70" t="s">
        <v>6</v>
      </c>
      <c r="E20" s="70" t="s">
        <v>7</v>
      </c>
      <c r="F20" s="70" t="s">
        <v>8</v>
      </c>
      <c r="G20" s="70" t="s">
        <v>9</v>
      </c>
      <c r="H20" s="70" t="s">
        <v>10</v>
      </c>
      <c r="I20" s="70" t="s">
        <v>11</v>
      </c>
      <c r="J20" s="70" t="s">
        <v>12</v>
      </c>
      <c r="K20" s="70" t="s">
        <v>64</v>
      </c>
      <c r="L20" s="70" t="s">
        <v>65</v>
      </c>
      <c r="M20" s="22"/>
      <c r="N20" s="32"/>
    </row>
    <row r="21" spans="1:33" ht="39" customHeight="1" x14ac:dyDescent="0.3">
      <c r="A21" s="142"/>
      <c r="B21" s="71" t="s">
        <v>15</v>
      </c>
      <c r="C21" s="71" t="s">
        <v>16</v>
      </c>
      <c r="D21" s="71" t="s">
        <v>17</v>
      </c>
      <c r="E21" s="71" t="s">
        <v>18</v>
      </c>
      <c r="F21" s="71" t="s">
        <v>50</v>
      </c>
      <c r="G21" s="71" t="s">
        <v>20</v>
      </c>
      <c r="H21" s="71" t="s">
        <v>21</v>
      </c>
      <c r="I21" s="71" t="s">
        <v>22</v>
      </c>
      <c r="J21" s="71" t="s">
        <v>23</v>
      </c>
      <c r="K21" s="71" t="s">
        <v>41</v>
      </c>
      <c r="L21" s="71" t="s">
        <v>25</v>
      </c>
      <c r="M21" s="22"/>
      <c r="N21" s="32"/>
    </row>
    <row r="22" spans="1:33" ht="39" customHeight="1" x14ac:dyDescent="0.3">
      <c r="A22" s="72" t="s">
        <v>51</v>
      </c>
      <c r="B22" s="77" t="s">
        <v>42</v>
      </c>
      <c r="C22" s="78">
        <f>(C6/B6-1)*100</f>
        <v>-9.3345655115195658E-2</v>
      </c>
      <c r="D22" s="78">
        <f t="shared" ref="D22:J22" si="0">(D6/C6-1)*100</f>
        <v>1.3961273766476046</v>
      </c>
      <c r="E22" s="78">
        <f t="shared" si="0"/>
        <v>-2.2547680867490705E-2</v>
      </c>
      <c r="F22" s="78">
        <f t="shared" si="0"/>
        <v>1.008085626869093</v>
      </c>
      <c r="G22" s="78">
        <f t="shared" si="0"/>
        <v>-1.5473882305766185</v>
      </c>
      <c r="H22" s="78">
        <f t="shared" si="0"/>
        <v>-2.7711872888702693E-2</v>
      </c>
      <c r="I22" s="78">
        <f t="shared" si="0"/>
        <v>-1.3153189021898992</v>
      </c>
      <c r="J22" s="78">
        <f t="shared" si="0"/>
        <v>-0.70521605378078833</v>
      </c>
      <c r="K22" s="78">
        <f>(K6/J6-1)*100</f>
        <v>-3.6342762246001414</v>
      </c>
      <c r="L22" s="78">
        <f>(L6/K6-1)*100</f>
        <v>2.4094687291823513</v>
      </c>
      <c r="M22" s="21"/>
      <c r="N22" s="32"/>
    </row>
    <row r="23" spans="1:33" ht="39" customHeight="1" x14ac:dyDescent="0.3">
      <c r="A23" s="73" t="s">
        <v>52</v>
      </c>
      <c r="B23" s="77" t="s">
        <v>42</v>
      </c>
      <c r="C23" s="78">
        <f t="shared" ref="C23:L33" si="1">(C7/B7-1)*100</f>
        <v>-3.2275226673996071</v>
      </c>
      <c r="D23" s="78">
        <f t="shared" si="1"/>
        <v>0.13835623491660343</v>
      </c>
      <c r="E23" s="78">
        <f t="shared" si="1"/>
        <v>2.158725630367786</v>
      </c>
      <c r="F23" s="78">
        <f t="shared" si="1"/>
        <v>2.0066015388437108</v>
      </c>
      <c r="G23" s="78">
        <f t="shared" si="1"/>
        <v>-1.9193793810363569</v>
      </c>
      <c r="H23" s="78">
        <f t="shared" si="1"/>
        <v>2.7636368357250696</v>
      </c>
      <c r="I23" s="78">
        <f t="shared" si="1"/>
        <v>-0.61840008716977923</v>
      </c>
      <c r="J23" s="78">
        <f t="shared" si="1"/>
        <v>-0.94671961177822395</v>
      </c>
      <c r="K23" s="78">
        <f>(K7/J7-1)*100</f>
        <v>3.9068102083343437</v>
      </c>
      <c r="L23" s="78">
        <f>(L7/K7-1)*100</f>
        <v>2.2850676288004079</v>
      </c>
      <c r="M23" s="21"/>
      <c r="N23" s="32"/>
    </row>
    <row r="24" spans="1:33" ht="39" customHeight="1" x14ac:dyDescent="0.3">
      <c r="A24" s="73" t="s">
        <v>53</v>
      </c>
      <c r="B24" s="77" t="s">
        <v>42</v>
      </c>
      <c r="C24" s="78">
        <f t="shared" si="1"/>
        <v>-11.676356293580447</v>
      </c>
      <c r="D24" s="78">
        <f t="shared" si="1"/>
        <v>11.891063053853745</v>
      </c>
      <c r="E24" s="78">
        <f t="shared" si="1"/>
        <v>-3.2025284418847222</v>
      </c>
      <c r="F24" s="78">
        <f t="shared" si="1"/>
        <v>22.309518798878457</v>
      </c>
      <c r="G24" s="78">
        <f t="shared" si="1"/>
        <v>-10.082432909205618</v>
      </c>
      <c r="H24" s="78">
        <f t="shared" si="1"/>
        <v>14.327215795424886</v>
      </c>
      <c r="I24" s="78">
        <f t="shared" si="1"/>
        <v>11.712812917907179</v>
      </c>
      <c r="J24" s="78">
        <f t="shared" si="1"/>
        <v>9.2106318547026333</v>
      </c>
      <c r="K24" s="78">
        <f t="shared" si="1"/>
        <v>27.458254230007071</v>
      </c>
      <c r="L24" s="78">
        <f t="shared" si="1"/>
        <v>-19.921894111290015</v>
      </c>
      <c r="N24" s="32"/>
    </row>
    <row r="25" spans="1:33" ht="39" customHeight="1" x14ac:dyDescent="0.3">
      <c r="A25" s="74" t="s">
        <v>54</v>
      </c>
      <c r="B25" s="79" t="s">
        <v>42</v>
      </c>
      <c r="C25" s="82">
        <f t="shared" si="1"/>
        <v>-2.7950110843591447</v>
      </c>
      <c r="D25" s="82">
        <f t="shared" si="1"/>
        <v>2.7778504782967062</v>
      </c>
      <c r="E25" s="82">
        <f t="shared" si="1"/>
        <v>-0.10401668511097473</v>
      </c>
      <c r="F25" s="82">
        <f t="shared" si="1"/>
        <v>4.7736405510375279</v>
      </c>
      <c r="G25" s="82">
        <f t="shared" si="1"/>
        <v>-3.2858213083339027</v>
      </c>
      <c r="H25" s="82">
        <f t="shared" si="1"/>
        <v>3.168147115230413</v>
      </c>
      <c r="I25" s="82">
        <f t="shared" si="1"/>
        <v>1.4439043091238668</v>
      </c>
      <c r="J25" s="82">
        <f t="shared" si="1"/>
        <v>1.4314315350272944</v>
      </c>
      <c r="K25" s="82">
        <f>(K9/J9-1)*100</f>
        <v>5.29785042145694</v>
      </c>
      <c r="L25" s="82">
        <f>(L9/K9-1)*100</f>
        <v>-4.0359673709292165</v>
      </c>
      <c r="N25" s="32"/>
    </row>
    <row r="26" spans="1:33" ht="39" customHeight="1" x14ac:dyDescent="0.3">
      <c r="A26" s="72" t="s">
        <v>55</v>
      </c>
      <c r="B26" s="80" t="s">
        <v>42</v>
      </c>
      <c r="C26" s="62">
        <f t="shared" si="1"/>
        <v>-0.4008576778422035</v>
      </c>
      <c r="D26" s="62">
        <f t="shared" si="1"/>
        <v>1.2308349731800172</v>
      </c>
      <c r="E26" s="62">
        <f t="shared" si="1"/>
        <v>4.9540579856401923</v>
      </c>
      <c r="F26" s="62">
        <f t="shared" si="1"/>
        <v>-2.4996482176360191</v>
      </c>
      <c r="G26" s="62">
        <f t="shared" si="1"/>
        <v>1.061236369234253</v>
      </c>
      <c r="H26" s="62">
        <f t="shared" si="1"/>
        <v>3.0157430558117371</v>
      </c>
      <c r="I26" s="62">
        <f t="shared" si="1"/>
        <v>3.1494307446960246</v>
      </c>
      <c r="J26" s="62">
        <f t="shared" si="1"/>
        <v>3.0063449737179893</v>
      </c>
      <c r="K26" s="62">
        <f t="shared" si="1"/>
        <v>-3.5399625226486875</v>
      </c>
      <c r="L26" s="62">
        <f t="shared" si="1"/>
        <v>1.5341020844874764</v>
      </c>
      <c r="M26" s="21"/>
      <c r="N26" s="32"/>
    </row>
    <row r="27" spans="1:33" ht="39" customHeight="1" x14ac:dyDescent="0.3">
      <c r="A27" s="73" t="s">
        <v>56</v>
      </c>
      <c r="B27" s="80" t="s">
        <v>42</v>
      </c>
      <c r="C27" s="62">
        <f t="shared" si="1"/>
        <v>-9.8884758364312315</v>
      </c>
      <c r="D27" s="62">
        <f t="shared" si="1"/>
        <v>-28.795379537953792</v>
      </c>
      <c r="E27" s="62">
        <f t="shared" si="1"/>
        <v>25.608342989571263</v>
      </c>
      <c r="F27" s="62">
        <f t="shared" si="1"/>
        <v>-53.228782287822881</v>
      </c>
      <c r="G27" s="62">
        <f t="shared" si="1"/>
        <v>191.32149901380672</v>
      </c>
      <c r="H27" s="62">
        <f t="shared" si="1"/>
        <v>70.751523358158423</v>
      </c>
      <c r="I27" s="62">
        <f t="shared" si="1"/>
        <v>73.156225218080891</v>
      </c>
      <c r="J27" s="62">
        <f t="shared" si="1"/>
        <v>38.126860544996568</v>
      </c>
      <c r="K27" s="62">
        <f t="shared" si="1"/>
        <v>25.779177718832891</v>
      </c>
      <c r="L27" s="62">
        <f t="shared" si="1"/>
        <v>4.9690259654672442</v>
      </c>
      <c r="M27" s="22"/>
      <c r="N27" s="32"/>
    </row>
    <row r="28" spans="1:33" ht="39" customHeight="1" x14ac:dyDescent="0.3">
      <c r="A28" s="73" t="s">
        <v>57</v>
      </c>
      <c r="B28" s="80" t="s">
        <v>42</v>
      </c>
      <c r="C28" s="62">
        <f t="shared" si="1"/>
        <v>-8.0095500483032041</v>
      </c>
      <c r="D28" s="62">
        <f t="shared" si="1"/>
        <v>5.4510287862125972</v>
      </c>
      <c r="E28" s="62">
        <f t="shared" si="1"/>
        <v>-17.85279570793864</v>
      </c>
      <c r="F28" s="62">
        <f t="shared" si="1"/>
        <v>38.569944506466754</v>
      </c>
      <c r="G28" s="62">
        <f t="shared" si="1"/>
        <v>-14.28874418769065</v>
      </c>
      <c r="H28" s="62">
        <f t="shared" si="1"/>
        <v>6.0577316327968367</v>
      </c>
      <c r="I28" s="62">
        <f t="shared" si="1"/>
        <v>8.2858327959480569</v>
      </c>
      <c r="J28" s="62">
        <f t="shared" si="1"/>
        <v>-5.384057157819921</v>
      </c>
      <c r="K28" s="62">
        <f t="shared" si="1"/>
        <v>-10.185627397832187</v>
      </c>
      <c r="L28" s="62">
        <f t="shared" si="1"/>
        <v>-4.9437082477893579</v>
      </c>
      <c r="M28" s="21"/>
      <c r="N28" s="32"/>
    </row>
    <row r="29" spans="1:33" ht="39" customHeight="1" x14ac:dyDescent="0.3">
      <c r="A29" s="73" t="s">
        <v>58</v>
      </c>
      <c r="B29" s="80" t="s">
        <v>42</v>
      </c>
      <c r="C29" s="62">
        <f t="shared" si="1"/>
        <v>-19.687717754061683</v>
      </c>
      <c r="D29" s="62">
        <f t="shared" si="1"/>
        <v>32.098864090416114</v>
      </c>
      <c r="E29" s="62">
        <f t="shared" si="1"/>
        <v>3.5787126659291957</v>
      </c>
      <c r="F29" s="62">
        <f t="shared" si="1"/>
        <v>-6.2835306583898571</v>
      </c>
      <c r="G29" s="62">
        <f t="shared" si="1"/>
        <v>-1.9693381528106735</v>
      </c>
      <c r="H29" s="62">
        <f t="shared" si="1"/>
        <v>-3.4247570611206979</v>
      </c>
      <c r="I29" s="62">
        <f t="shared" si="1"/>
        <v>-12.062366582345142</v>
      </c>
      <c r="J29" s="62">
        <f t="shared" si="1"/>
        <v>18.564462314996998</v>
      </c>
      <c r="K29" s="62">
        <f t="shared" si="1"/>
        <v>-24.858395266613755</v>
      </c>
      <c r="L29" s="62">
        <f t="shared" si="1"/>
        <v>85.557729471498362</v>
      </c>
      <c r="M29" s="21"/>
      <c r="N29" s="32"/>
    </row>
    <row r="30" spans="1:33" ht="39" customHeight="1" x14ac:dyDescent="0.3">
      <c r="A30" s="73" t="s">
        <v>59</v>
      </c>
      <c r="B30" s="80" t="s">
        <v>42</v>
      </c>
      <c r="C30" s="62">
        <f t="shared" si="1"/>
        <v>-2.1875124516874567</v>
      </c>
      <c r="D30" s="62">
        <f t="shared" si="1"/>
        <v>0.23117972950952304</v>
      </c>
      <c r="E30" s="62">
        <f t="shared" si="1"/>
        <v>2.8144972007437596</v>
      </c>
      <c r="F30" s="62">
        <f t="shared" si="1"/>
        <v>14.439316526499923</v>
      </c>
      <c r="G30" s="62">
        <f t="shared" si="1"/>
        <v>-3.8575129533678809</v>
      </c>
      <c r="H30" s="62">
        <f t="shared" si="1"/>
        <v>5.9317542866894835</v>
      </c>
      <c r="I30" s="62">
        <f t="shared" si="1"/>
        <v>6.4525975732806495</v>
      </c>
      <c r="J30" s="62">
        <f t="shared" si="1"/>
        <v>-0.31701275219638836</v>
      </c>
      <c r="K30" s="62">
        <f t="shared" si="1"/>
        <v>3.0907158666868995</v>
      </c>
      <c r="L30" s="62">
        <f t="shared" si="1"/>
        <v>7.2331553206166577</v>
      </c>
      <c r="M30" s="21"/>
      <c r="N30" s="32"/>
    </row>
    <row r="31" spans="1:33" ht="39" customHeight="1" x14ac:dyDescent="0.3">
      <c r="A31" s="73" t="s">
        <v>60</v>
      </c>
      <c r="B31" s="80" t="s">
        <v>42</v>
      </c>
      <c r="C31" s="62">
        <f t="shared" si="1"/>
        <v>-17.54915896706941</v>
      </c>
      <c r="D31" s="62">
        <f t="shared" si="1"/>
        <v>7.5210114215932711</v>
      </c>
      <c r="E31" s="62">
        <f t="shared" si="1"/>
        <v>-10.3955104222341</v>
      </c>
      <c r="F31" s="62">
        <f t="shared" si="1"/>
        <v>-3.9144050104384154</v>
      </c>
      <c r="G31" s="62">
        <f t="shared" si="1"/>
        <v>1.8002638317684561</v>
      </c>
      <c r="H31" s="62">
        <f t="shared" si="1"/>
        <v>0.2667886271819464</v>
      </c>
      <c r="I31" s="62">
        <f t="shared" si="1"/>
        <v>9.9817545993614143</v>
      </c>
      <c r="J31" s="62">
        <f t="shared" si="1"/>
        <v>-1.0783161678302289</v>
      </c>
      <c r="K31" s="62">
        <f t="shared" si="1"/>
        <v>9.0070575082104689</v>
      </c>
      <c r="L31" s="62">
        <f t="shared" si="1"/>
        <v>23.660256410256419</v>
      </c>
      <c r="M31" s="21"/>
      <c r="N31" s="32"/>
    </row>
    <row r="32" spans="1:33" ht="39" customHeight="1" x14ac:dyDescent="0.3">
      <c r="A32" s="73" t="s">
        <v>61</v>
      </c>
      <c r="B32" s="80" t="s">
        <v>42</v>
      </c>
      <c r="C32" s="62">
        <f t="shared" si="1"/>
        <v>-0.68408910624485619</v>
      </c>
      <c r="D32" s="62">
        <f t="shared" si="1"/>
        <v>-0.44405689204141119</v>
      </c>
      <c r="E32" s="62">
        <f t="shared" si="1"/>
        <v>3.6281646462490436</v>
      </c>
      <c r="F32" s="62">
        <f t="shared" si="1"/>
        <v>-4.6633694543026678</v>
      </c>
      <c r="G32" s="62">
        <f t="shared" si="1"/>
        <v>-2.4813747889142701</v>
      </c>
      <c r="H32" s="62">
        <f t="shared" si="1"/>
        <v>0.76065476918061314</v>
      </c>
      <c r="I32" s="62">
        <f>(I16/H16-1)*100</f>
        <v>-13.813104189044035</v>
      </c>
      <c r="J32" s="62">
        <f t="shared" si="1"/>
        <v>2.8499794733446659</v>
      </c>
      <c r="K32" s="62">
        <f t="shared" si="1"/>
        <v>90.388009317469681</v>
      </c>
      <c r="L32" s="62">
        <f t="shared" si="1"/>
        <v>-30.670520317776461</v>
      </c>
      <c r="M32" s="21"/>
      <c r="N32" s="32"/>
    </row>
    <row r="33" spans="1:14" ht="39" customHeight="1" x14ac:dyDescent="0.3">
      <c r="A33" s="74" t="s">
        <v>62</v>
      </c>
      <c r="B33" s="81" t="s">
        <v>42</v>
      </c>
      <c r="C33" s="64">
        <f t="shared" si="1"/>
        <v>-2.7950110843591447</v>
      </c>
      <c r="D33" s="64">
        <f t="shared" si="1"/>
        <v>2.7778504782967062</v>
      </c>
      <c r="E33" s="64">
        <f t="shared" si="1"/>
        <v>-0.10401668511097473</v>
      </c>
      <c r="F33" s="64">
        <f t="shared" si="1"/>
        <v>4.7736405510375279</v>
      </c>
      <c r="G33" s="64">
        <f t="shared" si="1"/>
        <v>-3.2858213083339027</v>
      </c>
      <c r="H33" s="64">
        <f t="shared" si="1"/>
        <v>3.168147115230413</v>
      </c>
      <c r="I33" s="64">
        <f t="shared" si="1"/>
        <v>1.4439043091238668</v>
      </c>
      <c r="J33" s="64">
        <f t="shared" si="1"/>
        <v>1.4314315350272944</v>
      </c>
      <c r="K33" s="64">
        <f t="shared" si="1"/>
        <v>5.29785042145694</v>
      </c>
      <c r="L33" s="64">
        <f t="shared" si="1"/>
        <v>-4.0359673709292165</v>
      </c>
      <c r="M33" s="21"/>
      <c r="N33" s="32"/>
    </row>
    <row r="34" spans="1:14" ht="39" customHeight="1" x14ac:dyDescent="0.3">
      <c r="A34" s="17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21"/>
      <c r="N34" s="32"/>
    </row>
    <row r="35" spans="1:14" ht="39" customHeight="1" x14ac:dyDescent="0.3">
      <c r="A35" s="75"/>
      <c r="B35" s="39"/>
      <c r="C35" s="39"/>
      <c r="D35" s="39"/>
      <c r="E35" s="39"/>
      <c r="F35" s="39"/>
      <c r="G35" s="39"/>
      <c r="H35" s="39"/>
      <c r="I35" s="39"/>
      <c r="J35" s="34"/>
      <c r="K35" s="39"/>
      <c r="L35" s="39" t="s">
        <v>39</v>
      </c>
      <c r="M35" s="21"/>
      <c r="N35" s="32"/>
    </row>
    <row r="36" spans="1:14" ht="39" customHeight="1" x14ac:dyDescent="0.3">
      <c r="A36" s="141" t="s">
        <v>66</v>
      </c>
      <c r="B36" s="40" t="s">
        <v>4</v>
      </c>
      <c r="C36" s="40" t="s">
        <v>5</v>
      </c>
      <c r="D36" s="40" t="s">
        <v>6</v>
      </c>
      <c r="E36" s="40" t="s">
        <v>7</v>
      </c>
      <c r="F36" s="40" t="s">
        <v>8</v>
      </c>
      <c r="G36" s="40" t="s">
        <v>9</v>
      </c>
      <c r="H36" s="40" t="s">
        <v>10</v>
      </c>
      <c r="I36" s="40" t="s">
        <v>11</v>
      </c>
      <c r="J36" s="70" t="s">
        <v>12</v>
      </c>
      <c r="K36" s="70" t="s">
        <v>64</v>
      </c>
      <c r="L36" s="70" t="s">
        <v>65</v>
      </c>
      <c r="M36" s="22"/>
      <c r="N36" s="32"/>
    </row>
    <row r="37" spans="1:14" ht="39" customHeight="1" x14ac:dyDescent="0.3">
      <c r="A37" s="142"/>
      <c r="B37" s="41" t="s">
        <v>15</v>
      </c>
      <c r="C37" s="41" t="s">
        <v>16</v>
      </c>
      <c r="D37" s="41" t="s">
        <v>17</v>
      </c>
      <c r="E37" s="41" t="s">
        <v>18</v>
      </c>
      <c r="F37" s="41" t="s">
        <v>50</v>
      </c>
      <c r="G37" s="41" t="s">
        <v>20</v>
      </c>
      <c r="H37" s="41" t="s">
        <v>21</v>
      </c>
      <c r="I37" s="41" t="s">
        <v>22</v>
      </c>
      <c r="J37" s="71" t="s">
        <v>23</v>
      </c>
      <c r="K37" s="71" t="s">
        <v>41</v>
      </c>
      <c r="L37" s="71" t="s">
        <v>25</v>
      </c>
      <c r="M37" s="22"/>
      <c r="N37" s="32"/>
    </row>
    <row r="38" spans="1:14" ht="39" customHeight="1" x14ac:dyDescent="0.3">
      <c r="A38" s="72" t="s">
        <v>51</v>
      </c>
      <c r="B38" s="92">
        <f t="shared" ref="B38:K41" si="2">B6/B$9*100</f>
        <v>60.640737440258583</v>
      </c>
      <c r="C38" s="93">
        <f t="shared" si="2"/>
        <v>62.326154884093569</v>
      </c>
      <c r="D38" s="94">
        <f t="shared" si="2"/>
        <v>61.488255593151521</v>
      </c>
      <c r="E38" s="93">
        <f t="shared" si="2"/>
        <v>61.538401622947859</v>
      </c>
      <c r="F38" s="93">
        <f t="shared" si="2"/>
        <v>59.326717176000841</v>
      </c>
      <c r="G38" s="93">
        <f t="shared" si="2"/>
        <v>60.39311228919636</v>
      </c>
      <c r="H38" s="94">
        <f t="shared" si="2"/>
        <v>58.522303554846012</v>
      </c>
      <c r="I38" s="93">
        <f t="shared" si="2"/>
        <v>56.930526311572471</v>
      </c>
      <c r="J38" s="93">
        <f t="shared" si="2"/>
        <v>55.7312878710582</v>
      </c>
      <c r="K38" s="93">
        <f>K6/K$9*100</f>
        <v>51.003756212817265</v>
      </c>
      <c r="L38" s="93">
        <f>L6/L$9*100</f>
        <v>54.429429796232256</v>
      </c>
      <c r="M38" s="21"/>
      <c r="N38" s="32"/>
    </row>
    <row r="39" spans="1:14" ht="39" customHeight="1" x14ac:dyDescent="0.3">
      <c r="A39" s="73" t="s">
        <v>52</v>
      </c>
      <c r="B39" s="83">
        <f t="shared" si="2"/>
        <v>21.983178062791815</v>
      </c>
      <c r="C39" s="84">
        <f t="shared" si="2"/>
        <v>21.885364367730855</v>
      </c>
      <c r="D39" s="85">
        <f t="shared" si="2"/>
        <v>21.323314344364196</v>
      </c>
      <c r="E39" s="84">
        <f t="shared" si="2"/>
        <v>21.806308395497947</v>
      </c>
      <c r="F39" s="84">
        <f t="shared" si="2"/>
        <v>21.230410624599358</v>
      </c>
      <c r="G39" s="84">
        <f t="shared" si="2"/>
        <v>21.530367917352503</v>
      </c>
      <c r="H39" s="85">
        <f t="shared" si="2"/>
        <v>21.44594985433957</v>
      </c>
      <c r="I39" s="84">
        <f t="shared" si="2"/>
        <v>21.0099643018462</v>
      </c>
      <c r="J39" s="84">
        <f t="shared" si="2"/>
        <v>20.517366790969859</v>
      </c>
      <c r="K39" s="84">
        <f t="shared" si="2"/>
        <v>20.246321540194163</v>
      </c>
      <c r="L39" s="84">
        <f t="shared" ref="L39" si="3">L7/L$9*100</f>
        <v>21.57992230253414</v>
      </c>
      <c r="M39" s="21"/>
      <c r="N39" s="32"/>
    </row>
    <row r="40" spans="1:14" ht="39" customHeight="1" x14ac:dyDescent="0.3">
      <c r="A40" s="73" t="s">
        <v>53</v>
      </c>
      <c r="B40" s="95">
        <f t="shared" si="2"/>
        <v>17.376084496949591</v>
      </c>
      <c r="C40" s="96">
        <f t="shared" si="2"/>
        <v>15.788480748175582</v>
      </c>
      <c r="D40" s="97">
        <f t="shared" si="2"/>
        <v>17.188430062484283</v>
      </c>
      <c r="E40" s="96">
        <f t="shared" si="2"/>
        <v>16.655289981554191</v>
      </c>
      <c r="F40" s="96">
        <f t="shared" si="2"/>
        <v>19.442872199399794</v>
      </c>
      <c r="G40" s="96">
        <f t="shared" si="2"/>
        <v>18.076519793451133</v>
      </c>
      <c r="H40" s="97">
        <f t="shared" si="2"/>
        <v>20.031746590814418</v>
      </c>
      <c r="I40" s="96">
        <f t="shared" si="2"/>
        <v>22.059509386581329</v>
      </c>
      <c r="J40" s="96">
        <f t="shared" si="2"/>
        <v>23.751345337971937</v>
      </c>
      <c r="K40" s="96">
        <f t="shared" si="2"/>
        <v>28.749922246988575</v>
      </c>
      <c r="L40" s="96">
        <f t="shared" ref="L40" si="4">L8/L$9*100</f>
        <v>23.990647901233604</v>
      </c>
      <c r="M40" s="21"/>
      <c r="N40" s="32"/>
    </row>
    <row r="41" spans="1:14" ht="39" customHeight="1" x14ac:dyDescent="0.3">
      <c r="A41" s="74" t="s">
        <v>54</v>
      </c>
      <c r="B41" s="83">
        <f>B9/B$9*100</f>
        <v>100</v>
      </c>
      <c r="C41" s="84">
        <f t="shared" si="2"/>
        <v>100</v>
      </c>
      <c r="D41" s="85">
        <f t="shared" si="2"/>
        <v>100</v>
      </c>
      <c r="E41" s="84">
        <f t="shared" si="2"/>
        <v>100</v>
      </c>
      <c r="F41" s="84">
        <f t="shared" si="2"/>
        <v>100</v>
      </c>
      <c r="G41" s="84">
        <f t="shared" si="2"/>
        <v>100</v>
      </c>
      <c r="H41" s="85">
        <f t="shared" si="2"/>
        <v>100</v>
      </c>
      <c r="I41" s="84">
        <f t="shared" si="2"/>
        <v>100</v>
      </c>
      <c r="J41" s="84">
        <f t="shared" si="2"/>
        <v>100</v>
      </c>
      <c r="K41" s="84">
        <f t="shared" si="2"/>
        <v>100</v>
      </c>
      <c r="L41" s="84">
        <f t="shared" ref="L41" si="5">L9/L$9*100</f>
        <v>100</v>
      </c>
      <c r="M41" s="21"/>
      <c r="N41" s="32"/>
    </row>
    <row r="42" spans="1:14" ht="39" customHeight="1" x14ac:dyDescent="0.3">
      <c r="A42" s="72" t="s">
        <v>55</v>
      </c>
      <c r="B42" s="98">
        <f t="shared" ref="B42:K49" si="6">B10/B$17*100</f>
        <v>56.951557428428679</v>
      </c>
      <c r="C42" s="99">
        <f t="shared" si="6"/>
        <v>58.354271082786994</v>
      </c>
      <c r="D42" s="100">
        <f t="shared" si="6"/>
        <v>57.475920720965426</v>
      </c>
      <c r="E42" s="99">
        <f t="shared" si="6"/>
        <v>60.386122804470901</v>
      </c>
      <c r="F42" s="99">
        <f t="shared" si="6"/>
        <v>56.194174271733274</v>
      </c>
      <c r="G42" s="99">
        <f t="shared" si="6"/>
        <v>58.719960252725024</v>
      </c>
      <c r="H42" s="100">
        <f t="shared" si="6"/>
        <v>58.633216809504873</v>
      </c>
      <c r="I42" s="99">
        <f t="shared" si="6"/>
        <v>59.618988226252782</v>
      </c>
      <c r="J42" s="99">
        <f t="shared" si="6"/>
        <v>60.544684968748662</v>
      </c>
      <c r="K42" s="99">
        <f t="shared" si="6"/>
        <v>55.463075055802435</v>
      </c>
      <c r="L42" s="99">
        <f t="shared" ref="L42" si="7">L10/L$17*100</f>
        <v>58.682335145318753</v>
      </c>
      <c r="M42" s="21"/>
      <c r="N42" s="32"/>
    </row>
    <row r="43" spans="1:14" ht="39" customHeight="1" x14ac:dyDescent="0.3">
      <c r="A43" s="73" t="s">
        <v>56</v>
      </c>
      <c r="B43" s="86">
        <f t="shared" si="6"/>
        <v>-4.752458734877818E-2</v>
      </c>
      <c r="C43" s="62">
        <f t="shared" si="6"/>
        <v>-4.4056514475400321E-2</v>
      </c>
      <c r="D43" s="87">
        <f t="shared" si="6"/>
        <v>-3.0522407089686714E-2</v>
      </c>
      <c r="E43" s="62">
        <f t="shared" si="6"/>
        <v>-3.8378609943742051E-2</v>
      </c>
      <c r="F43" s="62">
        <f t="shared" si="6"/>
        <v>-1.7132308391012669E-2</v>
      </c>
      <c r="G43" s="62">
        <f t="shared" si="6"/>
        <v>-5.160577104158056E-2</v>
      </c>
      <c r="H43" s="87">
        <f t="shared" si="6"/>
        <v>-8.5411672747986792E-2</v>
      </c>
      <c r="I43" s="62">
        <f t="shared" si="6"/>
        <v>-0.14579055235823812</v>
      </c>
      <c r="J43" s="62">
        <f t="shared" si="6"/>
        <v>-0.19853403417076165</v>
      </c>
      <c r="K43" s="62">
        <f t="shared" si="6"/>
        <v>-0.23715059203252781</v>
      </c>
      <c r="L43" s="62">
        <f t="shared" ref="L43" si="8">L11/L$17*100</f>
        <v>-0.25940413268176121</v>
      </c>
      <c r="M43" s="22"/>
      <c r="N43" s="32"/>
    </row>
    <row r="44" spans="1:14" ht="39" customHeight="1" x14ac:dyDescent="0.3">
      <c r="A44" s="73" t="s">
        <v>57</v>
      </c>
      <c r="B44" s="86">
        <f t="shared" si="6"/>
        <v>21.725838605794678</v>
      </c>
      <c r="C44" s="62">
        <f t="shared" si="6"/>
        <v>20.560361059857247</v>
      </c>
      <c r="D44" s="87">
        <f t="shared" si="6"/>
        <v>21.095121330989155</v>
      </c>
      <c r="E44" s="62">
        <f t="shared" si="6"/>
        <v>17.34709628994969</v>
      </c>
      <c r="F44" s="62">
        <f t="shared" si="6"/>
        <v>22.942661509177274</v>
      </c>
      <c r="G44" s="62">
        <f t="shared" si="6"/>
        <v>20.332534032031916</v>
      </c>
      <c r="H44" s="87">
        <f t="shared" si="6"/>
        <v>20.902017706835441</v>
      </c>
      <c r="I44" s="62">
        <f t="shared" si="6"/>
        <v>22.311763431376118</v>
      </c>
      <c r="J44" s="62">
        <f t="shared" si="6"/>
        <v>20.812567678316938</v>
      </c>
      <c r="K44" s="62">
        <f t="shared" si="6"/>
        <v>17.752192478634722</v>
      </c>
      <c r="L44" s="62">
        <f t="shared" ref="L44" si="9">L12/L$17*100</f>
        <v>17.584271328123755</v>
      </c>
      <c r="M44" s="21"/>
      <c r="N44" s="32"/>
    </row>
    <row r="45" spans="1:14" ht="39" customHeight="1" x14ac:dyDescent="0.3">
      <c r="A45" s="73" t="s">
        <v>58</v>
      </c>
      <c r="B45" s="86">
        <f t="shared" si="6"/>
        <v>3.8538376899305113</v>
      </c>
      <c r="C45" s="62">
        <f t="shared" si="6"/>
        <v>3.1841009781127818</v>
      </c>
      <c r="D45" s="87">
        <f t="shared" si="6"/>
        <v>4.0924782956683998</v>
      </c>
      <c r="E45" s="62">
        <f t="shared" si="6"/>
        <v>4.2433501269255682</v>
      </c>
      <c r="F45" s="62">
        <f t="shared" si="6"/>
        <v>3.7955328266179977</v>
      </c>
      <c r="G45" s="62">
        <f t="shared" si="6"/>
        <v>3.8471980022941334</v>
      </c>
      <c r="H45" s="87">
        <f t="shared" si="6"/>
        <v>3.6013449121126757</v>
      </c>
      <c r="I45" s="62">
        <f t="shared" si="6"/>
        <v>3.121860804241714</v>
      </c>
      <c r="J45" s="62">
        <f t="shared" si="6"/>
        <v>3.6491819357726598</v>
      </c>
      <c r="K45" s="62">
        <f t="shared" si="6"/>
        <v>2.6040929185214079</v>
      </c>
      <c r="L45" s="62">
        <f t="shared" ref="L45" si="10">L13/L$17*100</f>
        <v>5.0353195468700989</v>
      </c>
      <c r="M45" s="21"/>
      <c r="N45" s="32"/>
    </row>
    <row r="46" spans="1:14" ht="39" customHeight="1" x14ac:dyDescent="0.3">
      <c r="A46" s="73" t="s">
        <v>59</v>
      </c>
      <c r="B46" s="86">
        <f t="shared" si="6"/>
        <v>3.5471362637688797</v>
      </c>
      <c r="C46" s="62">
        <f t="shared" si="6"/>
        <v>3.5693046776967892</v>
      </c>
      <c r="D46" s="87">
        <f t="shared" si="6"/>
        <v>3.4808630166394865</v>
      </c>
      <c r="E46" s="62">
        <f t="shared" si="6"/>
        <v>3.5825582671561946</v>
      </c>
      <c r="F46" s="62">
        <f t="shared" si="6"/>
        <v>3.9130597863496388</v>
      </c>
      <c r="G46" s="62">
        <f t="shared" si="6"/>
        <v>3.8899291180584208</v>
      </c>
      <c r="H46" s="87">
        <f t="shared" si="6"/>
        <v>3.9941302334969544</v>
      </c>
      <c r="I46" s="62">
        <f t="shared" si="6"/>
        <v>4.1913364957452997</v>
      </c>
      <c r="J46" s="62">
        <f t="shared" si="6"/>
        <v>4.1190875070352542</v>
      </c>
      <c r="K46" s="62">
        <f t="shared" si="6"/>
        <v>4.032747849250117</v>
      </c>
      <c r="L46" s="62">
        <f t="shared" ref="L46" si="11">L14/L$17*100</f>
        <v>4.5063162170252369</v>
      </c>
      <c r="M46" s="21"/>
      <c r="N46" s="32"/>
    </row>
    <row r="47" spans="1:14" ht="39" customHeight="1" x14ac:dyDescent="0.3">
      <c r="A47" s="73" t="s">
        <v>60</v>
      </c>
      <c r="B47" s="86">
        <f t="shared" si="6"/>
        <v>0.59658374185633511</v>
      </c>
      <c r="C47" s="62">
        <f t="shared" si="6"/>
        <v>0.5060319620561452</v>
      </c>
      <c r="D47" s="87">
        <f t="shared" si="6"/>
        <v>0.52938515564128708</v>
      </c>
      <c r="E47" s="62">
        <f t="shared" si="6"/>
        <v>0.47484678649950968</v>
      </c>
      <c r="F47" s="62">
        <f t="shared" si="6"/>
        <v>0.43547151525637129</v>
      </c>
      <c r="G47" s="62">
        <f t="shared" si="6"/>
        <v>0.45837245111340241</v>
      </c>
      <c r="H47" s="87">
        <f t="shared" si="6"/>
        <v>0.44548181733823089</v>
      </c>
      <c r="I47" s="62">
        <f t="shared" si="6"/>
        <v>0.48297502197541359</v>
      </c>
      <c r="J47" s="62">
        <f t="shared" si="6"/>
        <v>0.47102462914750831</v>
      </c>
      <c r="K47" s="62">
        <f t="shared" si="6"/>
        <v>0.48761687566988715</v>
      </c>
      <c r="L47" s="62">
        <f t="shared" ref="L47" si="12">L15/L$17*100</f>
        <v>0.62834820737868602</v>
      </c>
      <c r="M47" s="21"/>
      <c r="N47" s="32"/>
    </row>
    <row r="48" spans="1:14" ht="39" customHeight="1" x14ac:dyDescent="0.3">
      <c r="A48" s="73" t="s">
        <v>61</v>
      </c>
      <c r="B48" s="88">
        <f t="shared" si="6"/>
        <v>14.565738341282367</v>
      </c>
      <c r="C48" s="89">
        <f t="shared" si="6"/>
        <v>14.882050678077741</v>
      </c>
      <c r="D48" s="90">
        <f t="shared" si="6"/>
        <v>14.415524198468505</v>
      </c>
      <c r="E48" s="89">
        <f t="shared" si="6"/>
        <v>14.954097907940902</v>
      </c>
      <c r="F48" s="89">
        <f t="shared" si="6"/>
        <v>13.607175429769194</v>
      </c>
      <c r="G48" s="89">
        <f t="shared" si="6"/>
        <v>13.720356817045488</v>
      </c>
      <c r="H48" s="90">
        <f t="shared" si="6"/>
        <v>13.400183828136273</v>
      </c>
      <c r="I48" s="89">
        <f t="shared" si="6"/>
        <v>11.384816616717739</v>
      </c>
      <c r="J48" s="89">
        <f t="shared" si="6"/>
        <v>11.544036573444757</v>
      </c>
      <c r="K48" s="89">
        <f t="shared" si="6"/>
        <v>20.872659165493729</v>
      </c>
      <c r="L48" s="89">
        <f t="shared" ref="L48" si="13">L16/L$17*100</f>
        <v>15.079510102722605</v>
      </c>
      <c r="M48" s="21"/>
    </row>
    <row r="49" spans="1:13" ht="39" customHeight="1" x14ac:dyDescent="0.3">
      <c r="A49" s="74" t="s">
        <v>62</v>
      </c>
      <c r="B49" s="88">
        <f>B17/B$17*100</f>
        <v>100</v>
      </c>
      <c r="C49" s="89">
        <f t="shared" si="6"/>
        <v>100</v>
      </c>
      <c r="D49" s="90">
        <f t="shared" si="6"/>
        <v>100</v>
      </c>
      <c r="E49" s="89">
        <f t="shared" si="6"/>
        <v>100</v>
      </c>
      <c r="F49" s="89">
        <f t="shared" si="6"/>
        <v>100</v>
      </c>
      <c r="G49" s="89">
        <f t="shared" si="6"/>
        <v>100</v>
      </c>
      <c r="H49" s="90">
        <f t="shared" si="6"/>
        <v>100</v>
      </c>
      <c r="I49" s="89">
        <f t="shared" si="6"/>
        <v>100</v>
      </c>
      <c r="J49" s="91">
        <f t="shared" si="6"/>
        <v>100</v>
      </c>
      <c r="K49" s="91">
        <f t="shared" si="6"/>
        <v>100</v>
      </c>
      <c r="L49" s="91">
        <f t="shared" ref="L49" si="14">L17/L$17*100</f>
        <v>100</v>
      </c>
      <c r="M49" s="21"/>
    </row>
    <row r="50" spans="1:13" x14ac:dyDescent="0.3">
      <c r="A50" s="17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21"/>
    </row>
    <row r="51" spans="1:13" x14ac:dyDescent="0.3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21"/>
    </row>
  </sheetData>
  <mergeCells count="3">
    <mergeCell ref="A4:A5"/>
    <mergeCell ref="A20:A21"/>
    <mergeCell ref="A36:A37"/>
  </mergeCells>
  <phoneticPr fontId="3"/>
  <printOptions horizontalCentered="1"/>
  <pageMargins left="0.78740157480314965" right="0.78740157480314965" top="1.1811023622047245" bottom="0.78740157480314965" header="0.51181102362204722" footer="0.51181102362204722"/>
  <pageSetup paperSize="9" scale="27" orientation="portrait" r:id="rId1"/>
  <headerFooter alignWithMargins="0"/>
  <colBreaks count="1" manualBreakCount="1">
    <brk id="6" max="4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B8DA1-5875-4E9C-9999-55C996A7338E}">
  <sheetPr>
    <pageSetUpPr fitToPage="1"/>
  </sheetPr>
  <dimension ref="A1:AR56"/>
  <sheetViews>
    <sheetView tabSelected="1" view="pageBreakPreview" topLeftCell="A36" zoomScale="40" zoomScaleNormal="100" zoomScaleSheetLayoutView="40" workbookViewId="0">
      <pane xSplit="1" topLeftCell="B1" activePane="topRight" state="frozen"/>
      <selection activeCell="N39" sqref="N39"/>
      <selection pane="topRight" activeCell="E42" sqref="E42"/>
    </sheetView>
  </sheetViews>
  <sheetFormatPr defaultColWidth="9" defaultRowHeight="13.2" x14ac:dyDescent="0.2"/>
  <cols>
    <col min="1" max="1" width="72.77734375" style="2" customWidth="1"/>
    <col min="2" max="4" width="22.77734375" style="2" customWidth="1"/>
    <col min="5" max="12" width="22.44140625" style="2" customWidth="1"/>
    <col min="13" max="13" width="9" customWidth="1"/>
    <col min="14" max="24" width="22" style="3" customWidth="1"/>
    <col min="25" max="25" width="49.33203125" style="4" customWidth="1"/>
    <col min="26" max="26" width="16.77734375" style="3" customWidth="1"/>
    <col min="27" max="27" width="15.44140625" style="3" customWidth="1"/>
    <col min="28" max="28" width="17.21875" style="3" customWidth="1"/>
    <col min="29" max="33" width="9" style="3" customWidth="1"/>
    <col min="34" max="34" width="17.21875" style="3" customWidth="1"/>
    <col min="35" max="35" width="9" style="3"/>
    <col min="36" max="39" width="13.44140625" style="3" bestFit="1" customWidth="1"/>
    <col min="40" max="40" width="13.77734375" style="3" bestFit="1" customWidth="1"/>
    <col min="41" max="44" width="13.44140625" style="3" bestFit="1" customWidth="1"/>
    <col min="45" max="16384" width="9" style="3"/>
  </cols>
  <sheetData>
    <row r="1" spans="1:44" ht="39" customHeight="1" x14ac:dyDescent="0.2">
      <c r="A1" s="1"/>
    </row>
    <row r="2" spans="1:44" ht="39" customHeight="1" x14ac:dyDescent="0.2">
      <c r="A2" s="101" t="s">
        <v>67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Y2" s="3"/>
    </row>
    <row r="3" spans="1:44" s="12" customFormat="1" ht="39" customHeight="1" x14ac:dyDescent="0.3">
      <c r="A3" s="75"/>
      <c r="B3" s="76"/>
      <c r="C3" s="76"/>
      <c r="D3" s="76"/>
      <c r="E3" s="76"/>
      <c r="F3" s="76"/>
      <c r="G3" s="76"/>
      <c r="H3" s="76"/>
      <c r="I3" s="76"/>
      <c r="J3" s="35"/>
      <c r="K3" s="76"/>
      <c r="L3" s="76" t="s">
        <v>2</v>
      </c>
      <c r="M3" s="18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44" s="12" customFormat="1" ht="39" customHeight="1" x14ac:dyDescent="0.3">
      <c r="A4" s="141" t="s">
        <v>49</v>
      </c>
      <c r="B4" s="70" t="s">
        <v>4</v>
      </c>
      <c r="C4" s="70" t="s">
        <v>5</v>
      </c>
      <c r="D4" s="70" t="s">
        <v>6</v>
      </c>
      <c r="E4" s="70" t="s">
        <v>7</v>
      </c>
      <c r="F4" s="70" t="s">
        <v>8</v>
      </c>
      <c r="G4" s="70" t="s">
        <v>9</v>
      </c>
      <c r="H4" s="70" t="s">
        <v>10</v>
      </c>
      <c r="I4" s="70" t="s">
        <v>11</v>
      </c>
      <c r="J4" s="70" t="s">
        <v>68</v>
      </c>
      <c r="K4" s="70" t="s">
        <v>69</v>
      </c>
      <c r="L4" s="70" t="s">
        <v>70</v>
      </c>
      <c r="M4" s="18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44" s="12" customFormat="1" ht="39" customHeight="1" x14ac:dyDescent="0.3">
      <c r="A5" s="142"/>
      <c r="B5" s="71" t="s">
        <v>15</v>
      </c>
      <c r="C5" s="71" t="s">
        <v>16</v>
      </c>
      <c r="D5" s="71" t="s">
        <v>17</v>
      </c>
      <c r="E5" s="71" t="s">
        <v>18</v>
      </c>
      <c r="F5" s="71" t="s">
        <v>50</v>
      </c>
      <c r="G5" s="71" t="s">
        <v>20</v>
      </c>
      <c r="H5" s="71" t="s">
        <v>21</v>
      </c>
      <c r="I5" s="71" t="s">
        <v>22</v>
      </c>
      <c r="J5" s="71" t="s">
        <v>23</v>
      </c>
      <c r="K5" s="71" t="s">
        <v>41</v>
      </c>
      <c r="L5" s="71" t="s">
        <v>25</v>
      </c>
      <c r="M5" s="18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AJ5" s="3"/>
      <c r="AK5" s="3"/>
      <c r="AL5" s="3"/>
      <c r="AM5" s="3"/>
      <c r="AN5" s="3"/>
      <c r="AO5" s="3"/>
      <c r="AP5" s="3"/>
      <c r="AQ5" s="3"/>
      <c r="AR5" s="3"/>
    </row>
    <row r="6" spans="1:44" s="12" customFormat="1" ht="39" customHeight="1" x14ac:dyDescent="0.3">
      <c r="A6" s="102" t="s">
        <v>71</v>
      </c>
      <c r="B6" s="104">
        <v>236562</v>
      </c>
      <c r="C6" s="104">
        <v>71590</v>
      </c>
      <c r="D6" s="104">
        <v>-108708</v>
      </c>
      <c r="E6" s="104">
        <v>-97049</v>
      </c>
      <c r="F6" s="104">
        <v>-113951</v>
      </c>
      <c r="G6" s="104">
        <v>-119748</v>
      </c>
      <c r="H6" s="104">
        <v>-165467</v>
      </c>
      <c r="I6" s="104">
        <v>-209540</v>
      </c>
      <c r="J6" s="50">
        <v>-296672</v>
      </c>
      <c r="K6" s="50">
        <v>-279344</v>
      </c>
      <c r="L6" s="50">
        <v>-321435</v>
      </c>
      <c r="M6" s="18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AB6" s="32"/>
    </row>
    <row r="7" spans="1:44" s="12" customFormat="1" ht="39" customHeight="1" x14ac:dyDescent="0.3">
      <c r="A7" s="103" t="s">
        <v>72</v>
      </c>
      <c r="B7" s="106">
        <v>22589</v>
      </c>
      <c r="C7" s="106">
        <v>23307</v>
      </c>
      <c r="D7" s="106">
        <v>24721</v>
      </c>
      <c r="E7" s="106">
        <v>27069</v>
      </c>
      <c r="F7" s="106">
        <v>28379</v>
      </c>
      <c r="G7" s="106">
        <v>27074</v>
      </c>
      <c r="H7" s="106">
        <v>26546</v>
      </c>
      <c r="I7" s="106">
        <v>26088</v>
      </c>
      <c r="J7" s="107">
        <v>24498</v>
      </c>
      <c r="K7" s="107">
        <v>23220</v>
      </c>
      <c r="L7" s="107">
        <v>22949</v>
      </c>
      <c r="M7" s="18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AA7" s="32"/>
    </row>
    <row r="8" spans="1:44" s="12" customFormat="1" ht="39" customHeight="1" x14ac:dyDescent="0.3">
      <c r="A8" s="103" t="s">
        <v>73</v>
      </c>
      <c r="B8" s="106">
        <v>495527</v>
      </c>
      <c r="C8" s="106">
        <v>471465</v>
      </c>
      <c r="D8" s="106">
        <v>504697</v>
      </c>
      <c r="E8" s="106">
        <v>500199</v>
      </c>
      <c r="F8" s="106">
        <v>572242</v>
      </c>
      <c r="G8" s="106">
        <v>517754</v>
      </c>
      <c r="H8" s="106">
        <v>545267</v>
      </c>
      <c r="I8" s="106">
        <v>609973</v>
      </c>
      <c r="J8" s="107">
        <v>595515</v>
      </c>
      <c r="K8" s="107">
        <v>595356</v>
      </c>
      <c r="L8" s="107">
        <v>608200</v>
      </c>
      <c r="M8" s="18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AA8" s="32"/>
      <c r="AJ8" s="3"/>
      <c r="AK8" s="3"/>
      <c r="AL8" s="3"/>
      <c r="AM8" s="3"/>
      <c r="AN8" s="3"/>
      <c r="AO8" s="3"/>
      <c r="AP8" s="3"/>
      <c r="AQ8" s="3"/>
      <c r="AR8" s="3"/>
    </row>
    <row r="9" spans="1:44" s="12" customFormat="1" ht="39" customHeight="1" x14ac:dyDescent="0.3">
      <c r="A9" s="103" t="s">
        <v>74</v>
      </c>
      <c r="B9" s="106">
        <v>411827</v>
      </c>
      <c r="C9" s="106">
        <v>408307</v>
      </c>
      <c r="D9" s="106">
        <v>408935</v>
      </c>
      <c r="E9" s="106">
        <v>424335</v>
      </c>
      <c r="F9" s="106">
        <v>401290</v>
      </c>
      <c r="G9" s="106">
        <v>392067</v>
      </c>
      <c r="H9" s="106">
        <v>393959</v>
      </c>
      <c r="I9" s="106">
        <v>340788</v>
      </c>
      <c r="J9" s="107">
        <v>353638</v>
      </c>
      <c r="K9" s="107">
        <v>672793</v>
      </c>
      <c r="L9" s="107">
        <v>469454</v>
      </c>
      <c r="M9" s="18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AA9" s="32"/>
    </row>
    <row r="10" spans="1:44" s="12" customFormat="1" ht="39" customHeight="1" x14ac:dyDescent="0.3">
      <c r="A10" s="103" t="s">
        <v>75</v>
      </c>
      <c r="B10" s="106">
        <v>-654865</v>
      </c>
      <c r="C10" s="106">
        <v>-461448</v>
      </c>
      <c r="D10" s="106">
        <v>-304757</v>
      </c>
      <c r="E10" s="106">
        <v>-305722</v>
      </c>
      <c r="F10" s="106">
        <v>-248668</v>
      </c>
      <c r="G10" s="106">
        <v>-235436</v>
      </c>
      <c r="H10" s="106">
        <v>-178495</v>
      </c>
      <c r="I10" s="106">
        <v>-56363</v>
      </c>
      <c r="J10" s="107">
        <v>4938</v>
      </c>
      <c r="K10" s="107">
        <v>-287293</v>
      </c>
      <c r="L10" s="107">
        <v>-98533</v>
      </c>
      <c r="M10" s="18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44" s="12" customFormat="1" ht="39" customHeight="1" x14ac:dyDescent="0.3">
      <c r="A11" s="108" t="s">
        <v>76</v>
      </c>
      <c r="B11" s="109">
        <v>511640</v>
      </c>
      <c r="C11" s="109">
        <v>513221</v>
      </c>
      <c r="D11" s="109">
        <v>524888</v>
      </c>
      <c r="E11" s="109">
        <v>548832</v>
      </c>
      <c r="F11" s="109">
        <v>639292</v>
      </c>
      <c r="G11" s="109">
        <v>581711</v>
      </c>
      <c r="H11" s="109">
        <v>621810</v>
      </c>
      <c r="I11" s="109">
        <v>710946</v>
      </c>
      <c r="J11" s="109">
        <v>681917</v>
      </c>
      <c r="K11" s="109">
        <v>724732</v>
      </c>
      <c r="L11" s="109">
        <v>680635</v>
      </c>
      <c r="M11" s="18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AJ11" s="3"/>
      <c r="AK11" s="3"/>
      <c r="AL11" s="3"/>
      <c r="AM11" s="3"/>
      <c r="AN11" s="3"/>
      <c r="AO11" s="3"/>
      <c r="AP11" s="3"/>
      <c r="AQ11" s="3"/>
      <c r="AR11" s="3"/>
    </row>
    <row r="12" spans="1:44" s="12" customFormat="1" ht="39" customHeight="1" x14ac:dyDescent="0.3">
      <c r="A12" s="103" t="s">
        <v>77</v>
      </c>
      <c r="B12" s="106">
        <v>23934</v>
      </c>
      <c r="C12" s="106">
        <v>24519</v>
      </c>
      <c r="D12" s="106">
        <v>25584</v>
      </c>
      <c r="E12" s="106">
        <v>28154</v>
      </c>
      <c r="F12" s="106">
        <v>28886</v>
      </c>
      <c r="G12" s="106">
        <v>28551</v>
      </c>
      <c r="H12" s="106">
        <v>29068</v>
      </c>
      <c r="I12" s="106">
        <v>30455</v>
      </c>
      <c r="J12" s="110">
        <v>30530</v>
      </c>
      <c r="K12" s="110">
        <v>30808</v>
      </c>
      <c r="L12" s="110">
        <v>30913</v>
      </c>
      <c r="M12" s="18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2"/>
    </row>
    <row r="13" spans="1:44" s="12" customFormat="1" ht="39" customHeight="1" x14ac:dyDescent="0.3">
      <c r="A13" s="103" t="s">
        <v>78</v>
      </c>
      <c r="B13" s="106">
        <v>112978</v>
      </c>
      <c r="C13" s="106">
        <v>114687</v>
      </c>
      <c r="D13" s="106">
        <v>117450</v>
      </c>
      <c r="E13" s="106">
        <v>145913</v>
      </c>
      <c r="F13" s="106">
        <v>159430</v>
      </c>
      <c r="G13" s="106">
        <v>152432</v>
      </c>
      <c r="H13" s="106">
        <v>161665</v>
      </c>
      <c r="I13" s="106">
        <v>171174</v>
      </c>
      <c r="J13" s="107">
        <v>171247</v>
      </c>
      <c r="K13" s="107">
        <v>183695</v>
      </c>
      <c r="L13" s="107">
        <v>196765</v>
      </c>
      <c r="M13" s="18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AH13" s="32"/>
    </row>
    <row r="14" spans="1:44" s="12" customFormat="1" ht="39" customHeight="1" x14ac:dyDescent="0.2">
      <c r="A14" s="103" t="s">
        <v>79</v>
      </c>
      <c r="B14" s="107">
        <v>11331</v>
      </c>
      <c r="C14" s="107">
        <v>8755</v>
      </c>
      <c r="D14" s="107">
        <v>8477</v>
      </c>
      <c r="E14" s="107">
        <v>7539</v>
      </c>
      <c r="F14" s="107">
        <v>7554</v>
      </c>
      <c r="G14" s="107">
        <v>6295</v>
      </c>
      <c r="H14" s="107">
        <v>6135</v>
      </c>
      <c r="I14" s="107">
        <v>6912</v>
      </c>
      <c r="J14" s="107">
        <v>7402</v>
      </c>
      <c r="K14" s="107">
        <v>6844</v>
      </c>
      <c r="L14" s="107">
        <v>7149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AH14" s="32"/>
      <c r="AJ14" s="3"/>
      <c r="AK14" s="3"/>
      <c r="AL14" s="3"/>
      <c r="AM14" s="3"/>
      <c r="AN14" s="3"/>
      <c r="AO14" s="3"/>
      <c r="AP14" s="3"/>
      <c r="AQ14" s="3"/>
      <c r="AR14" s="3"/>
    </row>
    <row r="15" spans="1:44" s="132" customFormat="1" ht="39" customHeight="1" x14ac:dyDescent="0.2">
      <c r="A15" s="134" t="s">
        <v>80</v>
      </c>
      <c r="B15" s="107">
        <v>386459</v>
      </c>
      <c r="C15" s="107">
        <v>383870</v>
      </c>
      <c r="D15" s="107">
        <v>388985</v>
      </c>
      <c r="E15" s="107">
        <v>380346</v>
      </c>
      <c r="F15" s="107">
        <v>459920</v>
      </c>
      <c r="G15" s="107">
        <v>407644</v>
      </c>
      <c r="H15" s="107">
        <v>438928</v>
      </c>
      <c r="I15" s="107">
        <v>516461</v>
      </c>
      <c r="J15" s="107">
        <v>484643</v>
      </c>
      <c r="K15" s="107">
        <v>512045</v>
      </c>
      <c r="L15" s="107">
        <v>453610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44" s="12" customFormat="1" ht="39" customHeight="1" x14ac:dyDescent="0.2">
      <c r="A16" s="103" t="s">
        <v>81</v>
      </c>
      <c r="B16" s="106">
        <v>-400</v>
      </c>
      <c r="C16" s="106">
        <v>-1100</v>
      </c>
      <c r="D16" s="106">
        <v>1346</v>
      </c>
      <c r="E16" s="106">
        <v>1958</v>
      </c>
      <c r="F16" s="106">
        <v>-1390</v>
      </c>
      <c r="G16" s="106">
        <v>-621</v>
      </c>
      <c r="H16" s="106">
        <v>-1716</v>
      </c>
      <c r="I16" s="106">
        <v>-232</v>
      </c>
      <c r="J16" s="106">
        <v>2899</v>
      </c>
      <c r="K16" s="106">
        <v>5028</v>
      </c>
      <c r="L16" s="137">
        <v>6496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44" s="12" customFormat="1" ht="39" customHeight="1" x14ac:dyDescent="0.2">
      <c r="A17" s="108" t="s">
        <v>82</v>
      </c>
      <c r="B17" s="111">
        <v>511640</v>
      </c>
      <c r="C17" s="111">
        <v>513221</v>
      </c>
      <c r="D17" s="111">
        <v>524888</v>
      </c>
      <c r="E17" s="111">
        <v>548832</v>
      </c>
      <c r="F17" s="111">
        <v>639292</v>
      </c>
      <c r="G17" s="111">
        <v>581711</v>
      </c>
      <c r="H17" s="111">
        <v>621810</v>
      </c>
      <c r="I17" s="111">
        <v>710946</v>
      </c>
      <c r="J17" s="111">
        <v>681917</v>
      </c>
      <c r="K17" s="111">
        <v>724732</v>
      </c>
      <c r="L17" s="111">
        <v>680635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AJ17" s="3"/>
      <c r="AK17" s="3"/>
      <c r="AL17" s="3"/>
      <c r="AM17" s="3"/>
      <c r="AN17" s="3"/>
      <c r="AO17" s="3"/>
      <c r="AP17" s="3"/>
      <c r="AQ17" s="3"/>
      <c r="AR17" s="3"/>
    </row>
    <row r="18" spans="1:44" s="12" customFormat="1" ht="39" customHeight="1" x14ac:dyDescent="0.2">
      <c r="A18" s="112"/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44" s="12" customFormat="1" ht="39" customHeight="1" x14ac:dyDescent="0.2">
      <c r="A19" s="112"/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44" s="12" customFormat="1" ht="39" customHeight="1" x14ac:dyDescent="0.2">
      <c r="A20" s="112"/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AJ20" s="3"/>
      <c r="AK20" s="3"/>
      <c r="AL20" s="3"/>
      <c r="AM20" s="3"/>
      <c r="AN20" s="3"/>
      <c r="AO20" s="3"/>
      <c r="AP20" s="3"/>
      <c r="AQ20" s="3"/>
      <c r="AR20" s="3"/>
    </row>
    <row r="21" spans="1:44" s="12" customFormat="1" ht="39" customHeight="1" x14ac:dyDescent="0.2">
      <c r="A21" s="112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19"/>
    </row>
    <row r="22" spans="1:44" s="12" customFormat="1" ht="39" customHeight="1" x14ac:dyDescent="0.25">
      <c r="A22" s="113"/>
      <c r="B22" s="114"/>
      <c r="C22" s="114"/>
      <c r="D22" s="114"/>
      <c r="E22" s="114"/>
      <c r="F22" s="114"/>
      <c r="G22" s="114"/>
      <c r="H22" s="114"/>
      <c r="I22" s="114"/>
      <c r="J22" s="113"/>
      <c r="K22" s="114"/>
      <c r="L22" s="114" t="s">
        <v>39</v>
      </c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</row>
    <row r="23" spans="1:44" s="12" customFormat="1" ht="39" customHeight="1" x14ac:dyDescent="0.2">
      <c r="A23" s="143" t="s">
        <v>83</v>
      </c>
      <c r="B23" s="115" t="s">
        <v>4</v>
      </c>
      <c r="C23" s="115" t="s">
        <v>5</v>
      </c>
      <c r="D23" s="115" t="s">
        <v>6</v>
      </c>
      <c r="E23" s="115" t="s">
        <v>7</v>
      </c>
      <c r="F23" s="115" t="s">
        <v>8</v>
      </c>
      <c r="G23" s="115" t="s">
        <v>9</v>
      </c>
      <c r="H23" s="115" t="s">
        <v>10</v>
      </c>
      <c r="I23" s="115" t="s">
        <v>11</v>
      </c>
      <c r="J23" s="115" t="s">
        <v>68</v>
      </c>
      <c r="K23" s="115" t="s">
        <v>69</v>
      </c>
      <c r="L23" s="115" t="s">
        <v>70</v>
      </c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AJ23" s="3"/>
      <c r="AK23" s="3"/>
      <c r="AL23" s="3"/>
      <c r="AM23" s="3"/>
      <c r="AN23" s="3"/>
      <c r="AO23" s="3"/>
      <c r="AP23" s="3"/>
      <c r="AQ23" s="3"/>
      <c r="AR23" s="3"/>
    </row>
    <row r="24" spans="1:44" s="12" customFormat="1" ht="39" customHeight="1" x14ac:dyDescent="0.2">
      <c r="A24" s="144"/>
      <c r="B24" s="116" t="s">
        <v>15</v>
      </c>
      <c r="C24" s="116" t="s">
        <v>16</v>
      </c>
      <c r="D24" s="116" t="s">
        <v>17</v>
      </c>
      <c r="E24" s="116" t="s">
        <v>18</v>
      </c>
      <c r="F24" s="116" t="s">
        <v>50</v>
      </c>
      <c r="G24" s="116" t="s">
        <v>20</v>
      </c>
      <c r="H24" s="116" t="s">
        <v>21</v>
      </c>
      <c r="I24" s="116" t="s">
        <v>22</v>
      </c>
      <c r="J24" s="116" t="s">
        <v>23</v>
      </c>
      <c r="K24" s="116" t="s">
        <v>41</v>
      </c>
      <c r="L24" s="116" t="s">
        <v>25</v>
      </c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</row>
    <row r="25" spans="1:44" s="12" customFormat="1" ht="39" customHeight="1" x14ac:dyDescent="0.2">
      <c r="A25" s="103" t="s">
        <v>71</v>
      </c>
      <c r="B25" s="117" t="s">
        <v>42</v>
      </c>
      <c r="C25" s="118" t="s">
        <v>42</v>
      </c>
      <c r="D25" s="118" t="s">
        <v>42</v>
      </c>
      <c r="E25" s="118" t="s">
        <v>42</v>
      </c>
      <c r="F25" s="118" t="s">
        <v>42</v>
      </c>
      <c r="G25" s="118" t="s">
        <v>42</v>
      </c>
      <c r="H25" s="118" t="s">
        <v>42</v>
      </c>
      <c r="I25" s="118" t="s">
        <v>42</v>
      </c>
      <c r="J25" s="118" t="s">
        <v>42</v>
      </c>
      <c r="K25" s="118" t="s">
        <v>42</v>
      </c>
      <c r="L25" s="118" t="s">
        <v>42</v>
      </c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</row>
    <row r="26" spans="1:44" s="12" customFormat="1" ht="39" customHeight="1" x14ac:dyDescent="0.2">
      <c r="A26" s="103" t="s">
        <v>84</v>
      </c>
      <c r="B26" s="117" t="s">
        <v>42</v>
      </c>
      <c r="C26" s="105">
        <f>(C7/B7-1)*100</f>
        <v>3.1785382265704598</v>
      </c>
      <c r="D26" s="105">
        <f t="shared" ref="D26:L27" si="0">(D7/C7-1)*100</f>
        <v>6.0668468700390443</v>
      </c>
      <c r="E26" s="105">
        <f t="shared" si="0"/>
        <v>9.4979976538166042</v>
      </c>
      <c r="F26" s="105">
        <f t="shared" si="0"/>
        <v>4.8394842809117433</v>
      </c>
      <c r="G26" s="105">
        <f t="shared" si="0"/>
        <v>-4.5984707001656133</v>
      </c>
      <c r="H26" s="105">
        <f t="shared" si="0"/>
        <v>-1.9502105340917453</v>
      </c>
      <c r="I26" s="105">
        <f t="shared" si="0"/>
        <v>-1.72530701423943</v>
      </c>
      <c r="J26" s="105">
        <f t="shared" si="0"/>
        <v>-6.0947562097516066</v>
      </c>
      <c r="K26" s="105">
        <f t="shared" si="0"/>
        <v>-5.2167523879500415</v>
      </c>
      <c r="L26" s="105">
        <f t="shared" si="0"/>
        <v>-1.1670973298880227</v>
      </c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AJ26" s="3"/>
      <c r="AK26" s="3"/>
      <c r="AL26" s="3"/>
      <c r="AM26" s="3"/>
      <c r="AN26" s="3"/>
      <c r="AO26" s="3"/>
      <c r="AP26" s="3"/>
      <c r="AQ26" s="3"/>
      <c r="AR26" s="3"/>
    </row>
    <row r="27" spans="1:44" s="12" customFormat="1" ht="39" customHeight="1" x14ac:dyDescent="0.2">
      <c r="A27" s="103" t="s">
        <v>85</v>
      </c>
      <c r="B27" s="117" t="s">
        <v>42</v>
      </c>
      <c r="C27" s="105">
        <f>(C8/B8-1)*100</f>
        <v>-4.8558403477509842</v>
      </c>
      <c r="D27" s="105">
        <f t="shared" si="0"/>
        <v>7.0486674514545156</v>
      </c>
      <c r="E27" s="105">
        <f t="shared" si="0"/>
        <v>-0.89122780599052431</v>
      </c>
      <c r="F27" s="105">
        <f t="shared" si="0"/>
        <v>14.402867658671848</v>
      </c>
      <c r="G27" s="105">
        <f t="shared" si="0"/>
        <v>-9.5218456527133668</v>
      </c>
      <c r="H27" s="105">
        <f t="shared" si="0"/>
        <v>5.3139135574037155</v>
      </c>
      <c r="I27" s="105">
        <f t="shared" si="0"/>
        <v>11.866846884187021</v>
      </c>
      <c r="J27" s="105">
        <f t="shared" si="0"/>
        <v>-2.3702688479654066</v>
      </c>
      <c r="K27" s="105">
        <f t="shared" si="0"/>
        <v>-2.6699579355682346E-2</v>
      </c>
      <c r="L27" s="105">
        <f t="shared" si="0"/>
        <v>2.1573646692063297</v>
      </c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</row>
    <row r="28" spans="1:44" s="12" customFormat="1" ht="39" customHeight="1" x14ac:dyDescent="0.2">
      <c r="A28" s="103" t="s">
        <v>86</v>
      </c>
      <c r="B28" s="117" t="s">
        <v>42</v>
      </c>
      <c r="C28" s="118" t="s">
        <v>42</v>
      </c>
      <c r="D28" s="118" t="s">
        <v>42</v>
      </c>
      <c r="E28" s="118" t="s">
        <v>42</v>
      </c>
      <c r="F28" s="118" t="s">
        <v>42</v>
      </c>
      <c r="G28" s="118" t="s">
        <v>42</v>
      </c>
      <c r="H28" s="118" t="s">
        <v>42</v>
      </c>
      <c r="I28" s="119" t="s">
        <v>42</v>
      </c>
      <c r="J28" s="119" t="s">
        <v>42</v>
      </c>
      <c r="K28" s="119" t="s">
        <v>42</v>
      </c>
      <c r="L28" s="119" t="s">
        <v>42</v>
      </c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</row>
    <row r="29" spans="1:44" s="12" customFormat="1" ht="39" customHeight="1" x14ac:dyDescent="0.2">
      <c r="A29" s="103" t="s">
        <v>75</v>
      </c>
      <c r="B29" s="118" t="s">
        <v>42</v>
      </c>
      <c r="C29" s="118" t="s">
        <v>42</v>
      </c>
      <c r="D29" s="118" t="s">
        <v>42</v>
      </c>
      <c r="E29" s="118" t="s">
        <v>42</v>
      </c>
      <c r="F29" s="118" t="s">
        <v>42</v>
      </c>
      <c r="G29" s="118" t="s">
        <v>42</v>
      </c>
      <c r="H29" s="118" t="s">
        <v>42</v>
      </c>
      <c r="I29" s="119" t="s">
        <v>42</v>
      </c>
      <c r="J29" s="119" t="s">
        <v>42</v>
      </c>
      <c r="K29" s="119" t="s">
        <v>42</v>
      </c>
      <c r="L29" s="119" t="s">
        <v>42</v>
      </c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132"/>
      <c r="AJ29" s="3"/>
      <c r="AK29" s="3"/>
      <c r="AL29" s="3"/>
      <c r="AM29" s="3"/>
      <c r="AN29" s="3"/>
      <c r="AO29" s="3"/>
      <c r="AP29" s="3"/>
      <c r="AQ29" s="3"/>
      <c r="AR29" s="3"/>
    </row>
    <row r="30" spans="1:44" s="12" customFormat="1" ht="39" customHeight="1" x14ac:dyDescent="0.2">
      <c r="A30" s="108" t="s">
        <v>76</v>
      </c>
      <c r="B30" s="120" t="s">
        <v>42</v>
      </c>
      <c r="C30" s="121">
        <f t="shared" ref="C30:L36" si="1">(C11/B11-1)*100</f>
        <v>0.30900633257759935</v>
      </c>
      <c r="D30" s="121">
        <f t="shared" si="1"/>
        <v>2.2732896744287467</v>
      </c>
      <c r="E30" s="121">
        <f t="shared" si="1"/>
        <v>4.5617350749112218</v>
      </c>
      <c r="F30" s="121">
        <f t="shared" si="1"/>
        <v>16.482275086000818</v>
      </c>
      <c r="G30" s="122">
        <f t="shared" si="1"/>
        <v>-9.006995238482574</v>
      </c>
      <c r="H30" s="122">
        <f t="shared" si="1"/>
        <v>6.8932854974377289</v>
      </c>
      <c r="I30" s="122">
        <f t="shared" si="1"/>
        <v>14.334925459545511</v>
      </c>
      <c r="J30" s="122">
        <f t="shared" si="1"/>
        <v>-4.0831511816649897</v>
      </c>
      <c r="K30" s="122">
        <f t="shared" si="1"/>
        <v>6.27862335152225</v>
      </c>
      <c r="L30" s="122">
        <f t="shared" si="1"/>
        <v>-6.0845940292411527</v>
      </c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</row>
    <row r="31" spans="1:44" s="12" customFormat="1" ht="39" customHeight="1" x14ac:dyDescent="0.2">
      <c r="A31" s="103" t="s">
        <v>87</v>
      </c>
      <c r="B31" s="117" t="s">
        <v>42</v>
      </c>
      <c r="C31" s="123">
        <f t="shared" si="1"/>
        <v>2.4442216094259228</v>
      </c>
      <c r="D31" s="123">
        <f t="shared" si="1"/>
        <v>4.3435702924262909</v>
      </c>
      <c r="E31" s="124">
        <f t="shared" si="1"/>
        <v>10.045340838023776</v>
      </c>
      <c r="F31" s="124">
        <f t="shared" si="1"/>
        <v>2.5999857924273728</v>
      </c>
      <c r="G31" s="124">
        <f t="shared" si="1"/>
        <v>-1.1597313577511592</v>
      </c>
      <c r="H31" s="124">
        <f t="shared" si="1"/>
        <v>1.8107947182235407</v>
      </c>
      <c r="I31" s="124">
        <f t="shared" si="1"/>
        <v>4.7715701114627862</v>
      </c>
      <c r="J31" s="124">
        <f t="shared" si="1"/>
        <v>0.24626498111968154</v>
      </c>
      <c r="K31" s="124">
        <f t="shared" si="1"/>
        <v>0.91057975761545951</v>
      </c>
      <c r="L31" s="124">
        <f t="shared" si="1"/>
        <v>0.34082056608673028</v>
      </c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</row>
    <row r="32" spans="1:44" s="12" customFormat="1" ht="39" customHeight="1" x14ac:dyDescent="0.2">
      <c r="A32" s="103" t="s">
        <v>78</v>
      </c>
      <c r="B32" s="117" t="s">
        <v>42</v>
      </c>
      <c r="C32" s="105">
        <f t="shared" si="1"/>
        <v>1.5126838853582125</v>
      </c>
      <c r="D32" s="105">
        <f t="shared" si="1"/>
        <v>2.409165816526726</v>
      </c>
      <c r="E32" s="125">
        <f t="shared" si="1"/>
        <v>24.234142188165176</v>
      </c>
      <c r="F32" s="125">
        <f t="shared" si="1"/>
        <v>9.263739351531397</v>
      </c>
      <c r="G32" s="125">
        <f t="shared" si="1"/>
        <v>-4.389387191871041</v>
      </c>
      <c r="H32" s="125">
        <f t="shared" si="1"/>
        <v>6.0571271124173487</v>
      </c>
      <c r="I32" s="125">
        <f t="shared" si="1"/>
        <v>5.8819163084155468</v>
      </c>
      <c r="J32" s="125">
        <f t="shared" si="1"/>
        <v>4.2646663628831405E-2</v>
      </c>
      <c r="K32" s="125">
        <f t="shared" si="1"/>
        <v>7.2690324502035164</v>
      </c>
      <c r="L32" s="125">
        <f t="shared" si="1"/>
        <v>7.1150548463485563</v>
      </c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AJ32" s="3"/>
      <c r="AK32" s="3"/>
      <c r="AL32" s="3"/>
      <c r="AM32" s="3"/>
      <c r="AN32" s="3"/>
      <c r="AO32" s="3"/>
      <c r="AP32" s="3"/>
      <c r="AQ32" s="3"/>
      <c r="AR32" s="3"/>
    </row>
    <row r="33" spans="1:44" s="12" customFormat="1" ht="39" customHeight="1" x14ac:dyDescent="0.2">
      <c r="A33" s="103" t="s">
        <v>79</v>
      </c>
      <c r="B33" s="117" t="s">
        <v>42</v>
      </c>
      <c r="C33" s="105">
        <f t="shared" si="1"/>
        <v>-22.734092313123288</v>
      </c>
      <c r="D33" s="105">
        <f t="shared" si="1"/>
        <v>-3.1753283837806956</v>
      </c>
      <c r="E33" s="105">
        <f t="shared" si="1"/>
        <v>-11.065235342691992</v>
      </c>
      <c r="F33" s="125">
        <f t="shared" si="1"/>
        <v>0.19896538002388553</v>
      </c>
      <c r="G33" s="125">
        <f t="shared" si="1"/>
        <v>-16.666666666666664</v>
      </c>
      <c r="H33" s="125">
        <f t="shared" si="1"/>
        <v>-2.5416997617156434</v>
      </c>
      <c r="I33" s="125">
        <f t="shared" si="1"/>
        <v>12.665036674816621</v>
      </c>
      <c r="J33" s="125">
        <f t="shared" si="1"/>
        <v>7.089120370370372</v>
      </c>
      <c r="K33" s="125">
        <f t="shared" si="1"/>
        <v>-7.5385031072683013</v>
      </c>
      <c r="L33" s="125">
        <f t="shared" si="1"/>
        <v>4.4564582115721896</v>
      </c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9"/>
    </row>
    <row r="34" spans="1:44" s="132" customFormat="1" ht="39" customHeight="1" x14ac:dyDescent="0.2">
      <c r="A34" s="134" t="s">
        <v>80</v>
      </c>
      <c r="B34" s="117" t="s">
        <v>42</v>
      </c>
      <c r="C34" s="105">
        <f t="shared" si="1"/>
        <v>-0.66992876346521069</v>
      </c>
      <c r="D34" s="105">
        <f t="shared" ref="D34" si="2">(D15/C15-1)*100</f>
        <v>1.3324823507958383</v>
      </c>
      <c r="E34" s="105">
        <f t="shared" ref="E34" si="3">(E15/D15-1)*100</f>
        <v>-2.2209082612440034</v>
      </c>
      <c r="F34" s="105">
        <f t="shared" ref="F34" si="4">(F15/E15-1)*100</f>
        <v>20.921476760633738</v>
      </c>
      <c r="G34" s="105">
        <f t="shared" ref="G34" si="5">(G15/F15-1)*100</f>
        <v>-11.366324578187514</v>
      </c>
      <c r="H34" s="105">
        <f t="shared" ref="H34" si="6">(H15/G15-1)*100</f>
        <v>7.6743432995456828</v>
      </c>
      <c r="I34" s="105">
        <f t="shared" ref="I34" si="7">(I15/H15-1)*100</f>
        <v>17.664172711697603</v>
      </c>
      <c r="J34" s="105">
        <f t="shared" ref="J34" si="8">(J15/I15-1)*100</f>
        <v>-6.1607749665511964</v>
      </c>
      <c r="K34" s="105">
        <f t="shared" ref="K34" si="9">(K15/J15-1)*100</f>
        <v>5.6540587607785575</v>
      </c>
      <c r="L34" s="105">
        <f t="shared" ref="L34" si="10">(L15/K15-1)*100</f>
        <v>-11.412082922399403</v>
      </c>
      <c r="Y34" s="133"/>
    </row>
    <row r="35" spans="1:44" s="12" customFormat="1" ht="39" customHeight="1" x14ac:dyDescent="0.2">
      <c r="A35" s="103" t="s">
        <v>81</v>
      </c>
      <c r="B35" s="117" t="s">
        <v>42</v>
      </c>
      <c r="C35" s="105">
        <f t="shared" si="1"/>
        <v>175</v>
      </c>
      <c r="D35" s="105">
        <f t="shared" si="1"/>
        <v>-222.36363636363637</v>
      </c>
      <c r="E35" s="105">
        <f t="shared" si="1"/>
        <v>45.468053491827632</v>
      </c>
      <c r="F35" s="125">
        <f t="shared" si="1"/>
        <v>-170.99080694586314</v>
      </c>
      <c r="G35" s="125">
        <f t="shared" si="1"/>
        <v>-55.323741007194236</v>
      </c>
      <c r="H35" s="125">
        <f t="shared" si="1"/>
        <v>176.32850241545893</v>
      </c>
      <c r="I35" s="125">
        <f t="shared" si="1"/>
        <v>-86.480186480186489</v>
      </c>
      <c r="J35" s="125">
        <f t="shared" si="1"/>
        <v>-1349.5689655172414</v>
      </c>
      <c r="K35" s="125">
        <f t="shared" si="1"/>
        <v>73.439116936874797</v>
      </c>
      <c r="L35" s="125">
        <f t="shared" si="1"/>
        <v>29.196499602227522</v>
      </c>
      <c r="Y35" s="19"/>
      <c r="AJ35" s="3"/>
      <c r="AK35" s="3"/>
      <c r="AL35" s="3"/>
      <c r="AM35" s="3"/>
      <c r="AN35" s="3"/>
      <c r="AO35" s="3"/>
      <c r="AP35" s="3"/>
      <c r="AQ35" s="3"/>
      <c r="AR35" s="3"/>
    </row>
    <row r="36" spans="1:44" s="12" customFormat="1" ht="39" customHeight="1" x14ac:dyDescent="0.2">
      <c r="A36" s="108" t="s">
        <v>82</v>
      </c>
      <c r="B36" s="120" t="s">
        <v>42</v>
      </c>
      <c r="C36" s="121">
        <f t="shared" si="1"/>
        <v>0.30900633257759935</v>
      </c>
      <c r="D36" s="121">
        <f t="shared" si="1"/>
        <v>2.2732896744287467</v>
      </c>
      <c r="E36" s="121">
        <f t="shared" si="1"/>
        <v>4.5617350749112218</v>
      </c>
      <c r="F36" s="121">
        <f t="shared" si="1"/>
        <v>16.482275086000818</v>
      </c>
      <c r="G36" s="121">
        <f t="shared" si="1"/>
        <v>-9.006995238482574</v>
      </c>
      <c r="H36" s="122">
        <f t="shared" si="1"/>
        <v>6.8932854974377289</v>
      </c>
      <c r="I36" s="121">
        <f t="shared" si="1"/>
        <v>14.334925459545511</v>
      </c>
      <c r="J36" s="122">
        <f t="shared" si="1"/>
        <v>-4.0831511816649897</v>
      </c>
      <c r="K36" s="122">
        <f t="shared" si="1"/>
        <v>6.27862335152225</v>
      </c>
      <c r="L36" s="122">
        <f t="shared" si="1"/>
        <v>-6.0845940292411527</v>
      </c>
      <c r="Y36" s="19"/>
    </row>
    <row r="37" spans="1:44" s="12" customFormat="1" ht="39" customHeight="1" x14ac:dyDescent="0.2">
      <c r="A37" s="113"/>
      <c r="B37" s="112"/>
      <c r="C37" s="112"/>
      <c r="D37" s="112"/>
      <c r="E37" s="112"/>
      <c r="F37" s="112"/>
      <c r="G37" s="126"/>
      <c r="H37" s="112"/>
      <c r="I37" s="112"/>
      <c r="J37" s="112"/>
      <c r="K37" s="112"/>
      <c r="L37" s="112"/>
      <c r="Y37" s="19"/>
    </row>
    <row r="38" spans="1:44" s="12" customFormat="1" ht="39" customHeight="1" x14ac:dyDescent="0.2">
      <c r="A38" s="112"/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Y38" s="19"/>
      <c r="AJ38" s="3"/>
      <c r="AK38" s="3"/>
      <c r="AL38" s="3"/>
      <c r="AM38" s="3"/>
      <c r="AN38" s="3"/>
      <c r="AO38" s="3"/>
      <c r="AP38" s="3"/>
      <c r="AQ38" s="3"/>
      <c r="AR38" s="3"/>
    </row>
    <row r="39" spans="1:44" s="12" customFormat="1" ht="39" customHeight="1" x14ac:dyDescent="0.2">
      <c r="A39" s="112"/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Y39" s="19"/>
    </row>
    <row r="40" spans="1:44" s="12" customFormat="1" ht="39" customHeight="1" x14ac:dyDescent="0.3">
      <c r="A40" s="112"/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Y40" s="19"/>
    </row>
    <row r="41" spans="1:44" s="12" customFormat="1" ht="39" customHeight="1" x14ac:dyDescent="0.25">
      <c r="A41" s="113"/>
      <c r="B41" s="114"/>
      <c r="C41" s="114"/>
      <c r="D41" s="114"/>
      <c r="E41" s="114"/>
      <c r="F41" s="114"/>
      <c r="G41" s="114"/>
      <c r="H41" s="114"/>
      <c r="I41" s="114"/>
      <c r="J41" s="113"/>
      <c r="K41" s="114"/>
      <c r="L41" s="114" t="s">
        <v>39</v>
      </c>
      <c r="Y41" s="19"/>
      <c r="AJ41" s="3"/>
      <c r="AK41" s="3"/>
      <c r="AL41" s="3"/>
      <c r="AM41" s="3"/>
      <c r="AN41" s="3"/>
      <c r="AO41" s="3"/>
      <c r="AP41" s="3"/>
      <c r="AQ41" s="3"/>
      <c r="AR41" s="3"/>
    </row>
    <row r="42" spans="1:44" s="12" customFormat="1" ht="39" customHeight="1" x14ac:dyDescent="0.2">
      <c r="A42" s="143" t="s">
        <v>46</v>
      </c>
      <c r="B42" s="115" t="s">
        <v>4</v>
      </c>
      <c r="C42" s="115" t="s">
        <v>5</v>
      </c>
      <c r="D42" s="115" t="s">
        <v>6</v>
      </c>
      <c r="E42" s="115" t="s">
        <v>7</v>
      </c>
      <c r="F42" s="115" t="s">
        <v>8</v>
      </c>
      <c r="G42" s="115" t="s">
        <v>9</v>
      </c>
      <c r="H42" s="115" t="s">
        <v>10</v>
      </c>
      <c r="I42" s="115" t="s">
        <v>11</v>
      </c>
      <c r="J42" s="115" t="s">
        <v>68</v>
      </c>
      <c r="K42" s="115" t="s">
        <v>69</v>
      </c>
      <c r="L42" s="115" t="s">
        <v>70</v>
      </c>
      <c r="Y42" s="19"/>
    </row>
    <row r="43" spans="1:44" s="12" customFormat="1" ht="39" customHeight="1" x14ac:dyDescent="0.2">
      <c r="A43" s="144"/>
      <c r="B43" s="116" t="s">
        <v>15</v>
      </c>
      <c r="C43" s="116" t="s">
        <v>16</v>
      </c>
      <c r="D43" s="116" t="s">
        <v>17</v>
      </c>
      <c r="E43" s="116" t="s">
        <v>18</v>
      </c>
      <c r="F43" s="116" t="s">
        <v>50</v>
      </c>
      <c r="G43" s="116" t="s">
        <v>20</v>
      </c>
      <c r="H43" s="116" t="s">
        <v>21</v>
      </c>
      <c r="I43" s="116" t="s">
        <v>22</v>
      </c>
      <c r="J43" s="116" t="s">
        <v>23</v>
      </c>
      <c r="K43" s="116" t="s">
        <v>41</v>
      </c>
      <c r="L43" s="116" t="s">
        <v>25</v>
      </c>
      <c r="Y43" s="19"/>
    </row>
    <row r="44" spans="1:44" s="12" customFormat="1" ht="39" customHeight="1" x14ac:dyDescent="0.2">
      <c r="A44" s="103" t="s">
        <v>71</v>
      </c>
      <c r="B44" s="128">
        <f t="shared" ref="B44:K49" si="11">B6/B$11*100</f>
        <v>46.236025330310376</v>
      </c>
      <c r="C44" s="128">
        <f t="shared" si="11"/>
        <v>13.949156406304496</v>
      </c>
      <c r="D44" s="128">
        <f t="shared" si="11"/>
        <v>-20.710703997805247</v>
      </c>
      <c r="E44" s="128">
        <f t="shared" si="11"/>
        <v>-17.682824616640431</v>
      </c>
      <c r="F44" s="128">
        <f t="shared" si="11"/>
        <v>-17.824562171902667</v>
      </c>
      <c r="G44" s="128">
        <f t="shared" si="11"/>
        <v>-20.585479731344257</v>
      </c>
      <c r="H44" s="128">
        <f t="shared" si="11"/>
        <v>-26.610540197166337</v>
      </c>
      <c r="I44" s="128">
        <f t="shared" si="11"/>
        <v>-29.473405856422286</v>
      </c>
      <c r="J44" s="128">
        <f t="shared" si="11"/>
        <v>-43.505587923456964</v>
      </c>
      <c r="K44" s="128">
        <f t="shared" si="11"/>
        <v>-38.544455053730211</v>
      </c>
      <c r="L44" s="128">
        <f t="shared" ref="L44" si="12">L6/L$11*100</f>
        <v>-47.225752422370284</v>
      </c>
      <c r="M44" s="20"/>
      <c r="Y44" s="19"/>
      <c r="AJ44" s="3"/>
      <c r="AK44" s="3"/>
      <c r="AL44" s="3"/>
      <c r="AM44" s="3"/>
      <c r="AN44" s="3"/>
      <c r="AO44" s="3"/>
      <c r="AP44" s="3"/>
      <c r="AQ44" s="3"/>
      <c r="AR44" s="3"/>
    </row>
    <row r="45" spans="1:44" s="12" customFormat="1" ht="39" customHeight="1" x14ac:dyDescent="0.2">
      <c r="A45" s="103" t="s">
        <v>84</v>
      </c>
      <c r="B45" s="129">
        <f t="shared" si="11"/>
        <v>4.4150183722930185</v>
      </c>
      <c r="C45" s="129">
        <f t="shared" si="11"/>
        <v>4.5413184573507319</v>
      </c>
      <c r="D45" s="129">
        <f t="shared" si="11"/>
        <v>4.7097666549816344</v>
      </c>
      <c r="E45" s="129">
        <f t="shared" si="11"/>
        <v>4.9321103725730282</v>
      </c>
      <c r="F45" s="129">
        <f t="shared" si="11"/>
        <v>4.4391295370503618</v>
      </c>
      <c r="G45" s="129">
        <f t="shared" si="11"/>
        <v>4.6542011411164648</v>
      </c>
      <c r="H45" s="129">
        <f t="shared" si="11"/>
        <v>4.2691497402743606</v>
      </c>
      <c r="I45" s="129">
        <f t="shared" si="11"/>
        <v>3.6694770066924911</v>
      </c>
      <c r="J45" s="129">
        <f t="shared" si="11"/>
        <v>3.5925193241992797</v>
      </c>
      <c r="K45" s="129">
        <f t="shared" si="11"/>
        <v>3.2039429747824024</v>
      </c>
      <c r="L45" s="129">
        <f t="shared" ref="L45" si="13">L7/L$11*100</f>
        <v>3.3717043643068609</v>
      </c>
      <c r="Y45" s="19"/>
    </row>
    <row r="46" spans="1:44" s="12" customFormat="1" ht="39" customHeight="1" x14ac:dyDescent="0.2">
      <c r="A46" s="103" t="s">
        <v>85</v>
      </c>
      <c r="B46" s="129">
        <f t="shared" si="11"/>
        <v>96.850715346728165</v>
      </c>
      <c r="C46" s="129">
        <f t="shared" si="11"/>
        <v>91.863933860851361</v>
      </c>
      <c r="D46" s="129">
        <f t="shared" si="11"/>
        <v>96.153274603343959</v>
      </c>
      <c r="E46" s="129">
        <f t="shared" si="11"/>
        <v>91.138818436242786</v>
      </c>
      <c r="F46" s="129">
        <f t="shared" si="11"/>
        <v>89.511834967432719</v>
      </c>
      <c r="G46" s="129">
        <f t="shared" si="11"/>
        <v>89.005365207121741</v>
      </c>
      <c r="H46" s="129">
        <f t="shared" si="11"/>
        <v>87.69029124652225</v>
      </c>
      <c r="I46" s="129">
        <f t="shared" si="11"/>
        <v>85.797374202822724</v>
      </c>
      <c r="J46" s="129">
        <f t="shared" si="11"/>
        <v>87.329543038228991</v>
      </c>
      <c r="K46" s="129">
        <f t="shared" si="11"/>
        <v>82.148435559627558</v>
      </c>
      <c r="L46" s="129">
        <f t="shared" ref="L46" si="14">L8/L$11*100</f>
        <v>89.35773211780176</v>
      </c>
      <c r="Y46" s="19"/>
    </row>
    <row r="47" spans="1:44" s="12" customFormat="1" ht="39" customHeight="1" x14ac:dyDescent="0.2">
      <c r="A47" s="103" t="s">
        <v>86</v>
      </c>
      <c r="B47" s="129">
        <f t="shared" si="11"/>
        <v>80.491556563208505</v>
      </c>
      <c r="C47" s="129">
        <f t="shared" si="11"/>
        <v>79.557734387330214</v>
      </c>
      <c r="D47" s="129">
        <f t="shared" si="11"/>
        <v>77.909001539376021</v>
      </c>
      <c r="E47" s="129">
        <f t="shared" si="11"/>
        <v>77.316009270596467</v>
      </c>
      <c r="F47" s="129">
        <f t="shared" si="11"/>
        <v>62.771002921982443</v>
      </c>
      <c r="G47" s="129">
        <f t="shared" si="11"/>
        <v>67.398931771962367</v>
      </c>
      <c r="H47" s="129">
        <f t="shared" si="11"/>
        <v>63.356813174442351</v>
      </c>
      <c r="I47" s="129">
        <f t="shared" si="11"/>
        <v>47.934442278316496</v>
      </c>
      <c r="J47" s="129">
        <f t="shared" si="11"/>
        <v>51.859390512335082</v>
      </c>
      <c r="K47" s="129">
        <f t="shared" si="11"/>
        <v>92.833350811058438</v>
      </c>
      <c r="L47" s="129">
        <f t="shared" ref="L47" si="15">L9/L$11*100</f>
        <v>68.972944382818994</v>
      </c>
      <c r="Y47" s="19"/>
      <c r="AJ47" s="3"/>
      <c r="AK47" s="3"/>
      <c r="AL47" s="3"/>
      <c r="AM47" s="3"/>
      <c r="AN47" s="3"/>
      <c r="AO47" s="3"/>
      <c r="AP47" s="3"/>
      <c r="AQ47" s="3"/>
      <c r="AR47" s="3"/>
    </row>
    <row r="48" spans="1:44" s="12" customFormat="1" ht="39" customHeight="1" x14ac:dyDescent="0.2">
      <c r="A48" s="103" t="s">
        <v>75</v>
      </c>
      <c r="B48" s="130">
        <f t="shared" si="11"/>
        <v>-127.99331561254006</v>
      </c>
      <c r="C48" s="130">
        <f t="shared" si="11"/>
        <v>-89.912143111836812</v>
      </c>
      <c r="D48" s="130">
        <f t="shared" si="11"/>
        <v>-58.061338799896355</v>
      </c>
      <c r="E48" s="130">
        <f t="shared" si="11"/>
        <v>-55.704113462771851</v>
      </c>
      <c r="F48" s="130">
        <f t="shared" si="11"/>
        <v>-38.897405254562862</v>
      </c>
      <c r="G48" s="130">
        <f t="shared" si="11"/>
        <v>-40.473018388856325</v>
      </c>
      <c r="H48" s="130">
        <f t="shared" si="11"/>
        <v>-28.705713964072626</v>
      </c>
      <c r="I48" s="130">
        <f t="shared" si="11"/>
        <v>-7.9278876314094182</v>
      </c>
      <c r="J48" s="130">
        <f t="shared" si="11"/>
        <v>0.72413504869360934</v>
      </c>
      <c r="K48" s="130">
        <f t="shared" si="11"/>
        <v>-39.641274291738185</v>
      </c>
      <c r="L48" s="130">
        <f t="shared" ref="L48" si="16">L10/L$11*100</f>
        <v>-14.476628442557319</v>
      </c>
      <c r="Y48" s="19"/>
    </row>
    <row r="49" spans="1:44" s="12" customFormat="1" ht="39" customHeight="1" x14ac:dyDescent="0.2">
      <c r="A49" s="108" t="s">
        <v>76</v>
      </c>
      <c r="B49" s="130">
        <f t="shared" si="11"/>
        <v>100</v>
      </c>
      <c r="C49" s="130">
        <f t="shared" si="11"/>
        <v>100</v>
      </c>
      <c r="D49" s="130">
        <f t="shared" si="11"/>
        <v>100</v>
      </c>
      <c r="E49" s="130">
        <f t="shared" si="11"/>
        <v>100</v>
      </c>
      <c r="F49" s="130">
        <f t="shared" si="11"/>
        <v>100</v>
      </c>
      <c r="G49" s="130">
        <f t="shared" si="11"/>
        <v>100</v>
      </c>
      <c r="H49" s="130">
        <f t="shared" si="11"/>
        <v>100</v>
      </c>
      <c r="I49" s="130">
        <f t="shared" si="11"/>
        <v>100</v>
      </c>
      <c r="J49" s="130">
        <f t="shared" si="11"/>
        <v>100</v>
      </c>
      <c r="K49" s="130">
        <f>K11/K$11*100</f>
        <v>100</v>
      </c>
      <c r="L49" s="130">
        <f>L11/L$11*100</f>
        <v>100</v>
      </c>
      <c r="Y49" s="19"/>
    </row>
    <row r="50" spans="1:44" s="12" customFormat="1" ht="39" customHeight="1" x14ac:dyDescent="0.2">
      <c r="A50" s="103" t="s">
        <v>87</v>
      </c>
      <c r="B50" s="123">
        <f t="shared" ref="B50:K55" si="17">B12/B$17*100</f>
        <v>4.6778985223985616</v>
      </c>
      <c r="C50" s="123">
        <f t="shared" si="17"/>
        <v>4.7774740316549789</v>
      </c>
      <c r="D50" s="123">
        <f t="shared" si="17"/>
        <v>4.87418268278185</v>
      </c>
      <c r="E50" s="123">
        <f t="shared" si="17"/>
        <v>5.1298029269430359</v>
      </c>
      <c r="F50" s="123">
        <f t="shared" si="17"/>
        <v>4.5184360198469564</v>
      </c>
      <c r="G50" s="123">
        <f t="shared" si="17"/>
        <v>4.9081072903899017</v>
      </c>
      <c r="H50" s="123">
        <f t="shared" si="17"/>
        <v>4.6747398723082618</v>
      </c>
      <c r="I50" s="123">
        <f t="shared" si="17"/>
        <v>4.2837290033279602</v>
      </c>
      <c r="J50" s="123">
        <f t="shared" si="17"/>
        <v>4.4770844545597193</v>
      </c>
      <c r="K50" s="123">
        <f t="shared" si="17"/>
        <v>4.2509506962573749</v>
      </c>
      <c r="L50" s="123">
        <f t="shared" ref="L50" si="18">L12/L$17*100</f>
        <v>4.5417881830937281</v>
      </c>
      <c r="Y50" s="19"/>
      <c r="AJ50" s="3"/>
      <c r="AK50" s="3"/>
      <c r="AL50" s="3"/>
      <c r="AM50" s="3"/>
      <c r="AN50" s="3"/>
      <c r="AO50" s="3"/>
      <c r="AP50" s="3"/>
      <c r="AQ50" s="3"/>
      <c r="AR50" s="3"/>
    </row>
    <row r="51" spans="1:44" s="12" customFormat="1" ht="39" customHeight="1" x14ac:dyDescent="0.2">
      <c r="A51" s="103" t="s">
        <v>78</v>
      </c>
      <c r="B51" s="105">
        <f t="shared" si="17"/>
        <v>22.081541709014154</v>
      </c>
      <c r="C51" s="105">
        <f t="shared" si="17"/>
        <v>22.346513490289759</v>
      </c>
      <c r="D51" s="105">
        <f t="shared" si="17"/>
        <v>22.376202161222967</v>
      </c>
      <c r="E51" s="105">
        <f t="shared" si="17"/>
        <v>26.586095562940937</v>
      </c>
      <c r="F51" s="105">
        <f t="shared" si="17"/>
        <v>24.938525744104414</v>
      </c>
      <c r="G51" s="105">
        <f t="shared" si="17"/>
        <v>26.204077282361858</v>
      </c>
      <c r="H51" s="105">
        <f t="shared" si="17"/>
        <v>25.999099403354727</v>
      </c>
      <c r="I51" s="105">
        <f t="shared" si="17"/>
        <v>24.076934113139394</v>
      </c>
      <c r="J51" s="105">
        <f t="shared" si="17"/>
        <v>25.112587015721854</v>
      </c>
      <c r="K51" s="105">
        <f t="shared" si="17"/>
        <v>25.346610885127191</v>
      </c>
      <c r="L51" s="105">
        <f t="shared" ref="L51" si="19">L13/L$17*100</f>
        <v>28.909033476092176</v>
      </c>
      <c r="Y51" s="19"/>
    </row>
    <row r="52" spans="1:44" s="12" customFormat="1" ht="39" customHeight="1" x14ac:dyDescent="0.2">
      <c r="A52" s="103" t="s">
        <v>79</v>
      </c>
      <c r="B52" s="105">
        <f t="shared" si="17"/>
        <v>2.2146431084356188</v>
      </c>
      <c r="C52" s="105">
        <f t="shared" si="17"/>
        <v>1.7058927830310919</v>
      </c>
      <c r="D52" s="105">
        <f t="shared" si="17"/>
        <v>1.6150112023898433</v>
      </c>
      <c r="E52" s="105">
        <f t="shared" si="17"/>
        <v>1.3736443939128915</v>
      </c>
      <c r="F52" s="105">
        <f t="shared" si="17"/>
        <v>1.1816196667563492</v>
      </c>
      <c r="G52" s="105">
        <f t="shared" si="17"/>
        <v>1.0821524777767655</v>
      </c>
      <c r="H52" s="105">
        <f t="shared" si="17"/>
        <v>0.98663578906740013</v>
      </c>
      <c r="I52" s="105">
        <f t="shared" si="17"/>
        <v>0.97222573866369599</v>
      </c>
      <c r="J52" s="105">
        <f t="shared" si="17"/>
        <v>1.0854693459761231</v>
      </c>
      <c r="K52" s="105">
        <f t="shared" si="17"/>
        <v>0.94434908352328872</v>
      </c>
      <c r="L52" s="105">
        <f t="shared" ref="L52" si="20">L14/L$17*100</f>
        <v>1.0503426946895178</v>
      </c>
      <c r="Y52" s="19"/>
    </row>
    <row r="53" spans="1:44" s="12" customFormat="1" ht="39" customHeight="1" x14ac:dyDescent="0.2">
      <c r="A53" s="103" t="s">
        <v>80</v>
      </c>
      <c r="B53" s="105">
        <f t="shared" si="17"/>
        <v>75.533382847314527</v>
      </c>
      <c r="C53" s="105">
        <f t="shared" si="17"/>
        <v>74.796237878029146</v>
      </c>
      <c r="D53" s="105">
        <f t="shared" si="17"/>
        <v>74.10819069973023</v>
      </c>
      <c r="E53" s="105">
        <f t="shared" si="17"/>
        <v>69.300988280566727</v>
      </c>
      <c r="F53" s="105">
        <f t="shared" si="17"/>
        <v>71.94208593256289</v>
      </c>
      <c r="G53" s="105">
        <f t="shared" si="17"/>
        <v>70.076721946121012</v>
      </c>
      <c r="H53" s="105">
        <f t="shared" si="17"/>
        <v>70.588765056850164</v>
      </c>
      <c r="I53" s="105">
        <f t="shared" si="17"/>
        <v>72.644195199072783</v>
      </c>
      <c r="J53" s="105">
        <f t="shared" si="17"/>
        <v>71.07067282381874</v>
      </c>
      <c r="K53" s="105">
        <f t="shared" si="17"/>
        <v>70.653013803723312</v>
      </c>
      <c r="L53" s="105">
        <f t="shared" ref="L53" si="21">L15/L$17*100</f>
        <v>66.645118161716638</v>
      </c>
      <c r="Y53" s="19"/>
      <c r="AJ53" s="3"/>
      <c r="AK53" s="3"/>
      <c r="AL53" s="3"/>
      <c r="AM53" s="3"/>
      <c r="AN53" s="3"/>
      <c r="AO53" s="3"/>
      <c r="AP53" s="3"/>
      <c r="AQ53" s="3"/>
      <c r="AR53" s="3"/>
    </row>
    <row r="54" spans="1:44" s="12" customFormat="1" ht="39" customHeight="1" x14ac:dyDescent="0.2">
      <c r="A54" s="103" t="s">
        <v>81</v>
      </c>
      <c r="B54" s="131">
        <f t="shared" si="17"/>
        <v>-7.8179970291611292E-2</v>
      </c>
      <c r="C54" s="131">
        <f t="shared" si="17"/>
        <v>-0.21433261694279851</v>
      </c>
      <c r="D54" s="105">
        <f t="shared" si="17"/>
        <v>0.25643565865479878</v>
      </c>
      <c r="E54" s="131">
        <f t="shared" si="17"/>
        <v>0.35675762346218881</v>
      </c>
      <c r="F54" s="131">
        <f t="shared" si="17"/>
        <v>-0.21742802975791972</v>
      </c>
      <c r="G54" s="131">
        <f t="shared" si="17"/>
        <v>-0.10675404109600815</v>
      </c>
      <c r="H54" s="131">
        <f t="shared" si="17"/>
        <v>-0.27596854344574706</v>
      </c>
      <c r="I54" s="105">
        <f t="shared" si="17"/>
        <v>-3.2632576876443498E-2</v>
      </c>
      <c r="J54" s="131">
        <f t="shared" si="17"/>
        <v>0.42512505187581484</v>
      </c>
      <c r="K54" s="131">
        <f t="shared" si="17"/>
        <v>0.69377369841541425</v>
      </c>
      <c r="L54" s="131">
        <f t="shared" ref="L54" si="22">L16/L$17*100</f>
        <v>0.95440287378697841</v>
      </c>
      <c r="Y54" s="19"/>
    </row>
    <row r="55" spans="1:44" s="132" customFormat="1" ht="39" customHeight="1" x14ac:dyDescent="0.2">
      <c r="A55" s="135" t="s">
        <v>88</v>
      </c>
      <c r="B55" s="121">
        <f t="shared" si="17"/>
        <v>100</v>
      </c>
      <c r="C55" s="121">
        <f t="shared" si="17"/>
        <v>100</v>
      </c>
      <c r="D55" s="121">
        <f t="shared" si="17"/>
        <v>100</v>
      </c>
      <c r="E55" s="121">
        <f t="shared" si="17"/>
        <v>100</v>
      </c>
      <c r="F55" s="121">
        <f t="shared" si="17"/>
        <v>100</v>
      </c>
      <c r="G55" s="121">
        <f t="shared" si="17"/>
        <v>100</v>
      </c>
      <c r="H55" s="121">
        <f t="shared" si="17"/>
        <v>100</v>
      </c>
      <c r="I55" s="121">
        <f t="shared" si="17"/>
        <v>100</v>
      </c>
      <c r="J55" s="121">
        <f t="shared" si="17"/>
        <v>100</v>
      </c>
      <c r="K55" s="121">
        <f t="shared" si="17"/>
        <v>100</v>
      </c>
      <c r="L55" s="121">
        <f t="shared" ref="L55" si="23">L17/L$17*100</f>
        <v>100</v>
      </c>
      <c r="Y55" s="133"/>
    </row>
    <row r="56" spans="1:44" ht="23.4" x14ac:dyDescent="0.2">
      <c r="M56" s="3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9"/>
    </row>
  </sheetData>
  <mergeCells count="3">
    <mergeCell ref="A4:A5"/>
    <mergeCell ref="A23:A24"/>
    <mergeCell ref="A42:A43"/>
  </mergeCells>
  <phoneticPr fontId="3"/>
  <printOptions horizontalCentered="1"/>
  <pageMargins left="0.78740157480314965" right="0.78740157480314965" top="1.1811023622047245" bottom="0.78740157480314965" header="0.51181102362204722" footer="0.51181102362204722"/>
  <pageSetup paperSize="9" scale="27" orientation="portrait" r:id="rId1"/>
  <headerFooter alignWithMargins="0"/>
  <colBreaks count="1" manualBreakCount="1">
    <brk id="5" max="54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A89B6B16263D244BA39428837D92B5D" ma:contentTypeVersion="18" ma:contentTypeDescription="新しいドキュメントを作成します。" ma:contentTypeScope="" ma:versionID="3fb21d03040ae372021e4c362893f428">
  <xsd:schema xmlns:xsd="http://www.w3.org/2001/XMLSchema" xmlns:xs="http://www.w3.org/2001/XMLSchema" xmlns:p="http://schemas.microsoft.com/office/2006/metadata/properties" xmlns:ns3="f6b67245-335c-44f2-80a3-e814434b52ba" xmlns:ns4="3351a25f-b06d-466e-81f7-d0fd540ebc1c" targetNamespace="http://schemas.microsoft.com/office/2006/metadata/properties" ma:root="true" ma:fieldsID="e76913fd05645dad88ef5d5741fcc7ed" ns3:_="" ns4:_="">
    <xsd:import namespace="f6b67245-335c-44f2-80a3-e814434b52ba"/>
    <xsd:import namespace="3351a25f-b06d-466e-81f7-d0fd540ebc1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Location" minOccurs="0"/>
                <xsd:element ref="ns4:_activity" minOccurs="0"/>
                <xsd:element ref="ns4:MediaServiceSearchProperties" minOccurs="0"/>
                <xsd:element ref="ns4:MediaServiceObjectDetectorVersions" minOccurs="0"/>
                <xsd:element ref="ns4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b67245-335c-44f2-80a3-e814434b52b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51a25f-b06d-466e-81f7-d0fd540ebc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351a25f-b06d-466e-81f7-d0fd540ebc1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2C448F-0C07-467D-AC66-90DF49B1B5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b67245-335c-44f2-80a3-e814434b52ba"/>
    <ds:schemaRef ds:uri="3351a25f-b06d-466e-81f7-d0fd540ebc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A02CE1D-F79C-44A3-B41D-8867956CE5FC}">
  <ds:schemaRefs>
    <ds:schemaRef ds:uri="http://purl.org/dc/elements/1.1/"/>
    <ds:schemaRef ds:uri="f6b67245-335c-44f2-80a3-e814434b52ba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3351a25f-b06d-466e-81f7-d0fd540ebc1c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230F99F-9442-47BA-9774-41B480C6E36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R3生産支出 </vt:lpstr>
      <vt:lpstr>R3可処分所得 </vt:lpstr>
      <vt:lpstr>R3県外 </vt:lpstr>
      <vt:lpstr>'R3可処分所得 '!Print_Area</vt:lpstr>
      <vt:lpstr>'R3県外 '!Print_Area</vt:lpstr>
      <vt:lpstr>'R3生産支出 '!Print_Area</vt:lpstr>
    </vt:vector>
  </TitlesOfParts>
  <Manager/>
  <Company>Toshiba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150401</dc:creator>
  <cp:keywords/>
  <dc:description/>
  <cp:lastModifiedBy>平岡 克翔</cp:lastModifiedBy>
  <cp:revision/>
  <cp:lastPrinted>2024-07-29T04:37:14Z</cp:lastPrinted>
  <dcterms:created xsi:type="dcterms:W3CDTF">2017-03-24T05:28:14Z</dcterms:created>
  <dcterms:modified xsi:type="dcterms:W3CDTF">2024-07-29T07:30:02Z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0x0101003A89B6B16263D244BA39428837D92B5D</vt:lpwstr>
  </property>
</Properties>
</file>