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388\Desktop\人めでわかる\"/>
    </mc:Choice>
  </mc:AlternateContent>
  <xr:revisionPtr revIDLastSave="0" documentId="13_ncr:1_{50CF0C3F-3738-4D90-8135-4C4D9FF62A41}" xr6:coauthVersionLast="47" xr6:coauthVersionMax="47" xr10:uidLastSave="{00000000-0000-0000-0000-000000000000}"/>
  <bookViews>
    <workbookView xWindow="-108" yWindow="-108" windowWidth="23256" windowHeight="12576" xr2:uid="{EF117B76-B10E-409F-98E2-D5D45799811B}"/>
  </bookViews>
  <sheets>
    <sheet name="G．文化・スポーツ" sheetId="1" r:id="rId1"/>
  </sheets>
  <externalReferences>
    <externalReference r:id="rId2"/>
  </externalReferences>
  <definedNames>
    <definedName name="_xlnm.Print_Titles" localSheetId="0">'G．文化・スポーツ'!$1:$3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</calcChain>
</file>

<file path=xl/sharedStrings.xml><?xml version="1.0" encoding="utf-8"?>
<sst xmlns="http://schemas.openxmlformats.org/spreadsheetml/2006/main" count="63" uniqueCount="51">
  <si>
    <t>G．文化・スポーツ</t>
    <phoneticPr fontId="7"/>
  </si>
  <si>
    <t>前回順位</t>
    <rPh sb="0" eb="2">
      <t>ゼンカイ</t>
    </rPh>
    <rPh sb="2" eb="4">
      <t>ジュンイ</t>
    </rPh>
    <phoneticPr fontId="7"/>
  </si>
  <si>
    <t>番号</t>
    <rPh sb="0" eb="2">
      <t>バンゴウ</t>
    </rPh>
    <phoneticPr fontId="7"/>
  </si>
  <si>
    <t>項目</t>
    <rPh sb="0" eb="2">
      <t>コウモク</t>
    </rPh>
    <phoneticPr fontId="7"/>
  </si>
  <si>
    <t>単位</t>
  </si>
  <si>
    <t>年度</t>
    <rPh sb="0" eb="1">
      <t>ネン</t>
    </rPh>
    <rPh sb="1" eb="2">
      <t>ド</t>
    </rPh>
    <phoneticPr fontId="8"/>
  </si>
  <si>
    <t>全国</t>
    <rPh sb="0" eb="2">
      <t>ゼンコク</t>
    </rPh>
    <phoneticPr fontId="8"/>
  </si>
  <si>
    <t>福井県</t>
  </si>
  <si>
    <t>（順位）</t>
    <phoneticPr fontId="2"/>
  </si>
  <si>
    <t>との比較</t>
    <phoneticPr fontId="2"/>
  </si>
  <si>
    <t>年度</t>
    <phoneticPr fontId="7"/>
  </si>
  <si>
    <t>（順位）</t>
    <phoneticPr fontId="7"/>
  </si>
  <si>
    <t>No.214</t>
  </si>
  <si>
    <t>公民館数
（人口100万人当たり）</t>
  </si>
  <si>
    <t>館</t>
    <phoneticPr fontId="2"/>
  </si>
  <si>
    <t>No.215</t>
  </si>
  <si>
    <t>図書館数
（人口100万人当たり）</t>
  </si>
  <si>
    <t>No.216</t>
  </si>
  <si>
    <t>博物館数
（人口100万人当たり）</t>
  </si>
  <si>
    <t>青少年教育施設数
（人口100万人当たり）</t>
  </si>
  <si>
    <t>所</t>
    <phoneticPr fontId="2"/>
  </si>
  <si>
    <t>社会体育施設数
（人口100万人当たり）</t>
  </si>
  <si>
    <t>施設</t>
    <phoneticPr fontId="2"/>
  </si>
  <si>
    <t>多目的運動広場数(公共)
（人口100万人当たり）</t>
  </si>
  <si>
    <t>青少年学級・講座数
（人口100万人当たり）</t>
  </si>
  <si>
    <t>学級･講座</t>
    <phoneticPr fontId="2"/>
  </si>
  <si>
    <t>成人一般学級・講座数
（人口100万人当たり）</t>
  </si>
  <si>
    <t>女性学級・講座数
（女性人口100万人当たり）</t>
  </si>
  <si>
    <t>高齢者学級・講座数
（人口100万人当たり）</t>
  </si>
  <si>
    <t>ボランティア活動の年間行動者率
（10歳以上）</t>
  </si>
  <si>
    <t>％</t>
  </si>
  <si>
    <t>スポーツの年間行動者率
（10歳以上）</t>
  </si>
  <si>
    <t>旅行・行楽の年間行動者率
（10歳以上）</t>
  </si>
  <si>
    <t>海外旅行の年間行動者率
（10歳以上）</t>
  </si>
  <si>
    <t>客室稼働率</t>
  </si>
  <si>
    <t>一般旅券発行件数
（人口千人当たり）</t>
  </si>
  <si>
    <t>件</t>
    <phoneticPr fontId="2"/>
  </si>
  <si>
    <t>※全都道府県のデータはこちら（外部リンク：総務省統計局 e-Stat「統計でみる都道府県のすがた」）</t>
    <phoneticPr fontId="2"/>
  </si>
  <si>
    <t>No.202</t>
    <phoneticPr fontId="2"/>
  </si>
  <si>
    <t>No.203</t>
  </si>
  <si>
    <t>No.204</t>
  </si>
  <si>
    <t>No.205</t>
  </si>
  <si>
    <t>No.206</t>
  </si>
  <si>
    <t>No.207</t>
  </si>
  <si>
    <t>No.208</t>
  </si>
  <si>
    <t>No.209</t>
  </si>
  <si>
    <t>No.210</t>
  </si>
  <si>
    <t>No.211</t>
  </si>
  <si>
    <t>No.212</t>
  </si>
  <si>
    <t>No.213</t>
  </si>
  <si>
    <t>No.217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</si>
</sst>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#,##0.0"/>
    <numFmt numFmtId="178" formatCode="\+0;\▼0;&quot;―&quot;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b/>
      <u/>
      <sz val="18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1">
      <alignment vertical="center"/>
    </xf>
    <xf numFmtId="176" fontId="4" fillId="2" borderId="1" xfId="1" applyNumberFormat="1" applyFont="1" applyFill="1" applyBorder="1" applyAlignment="1">
      <alignment horizontal="center" vertical="center" shrinkToFit="1"/>
    </xf>
    <xf numFmtId="177" fontId="4" fillId="2" borderId="2" xfId="1" applyNumberFormat="1" applyFont="1" applyFill="1" applyBorder="1" applyAlignment="1">
      <alignment horizontal="right" vertical="center" shrinkToFit="1"/>
    </xf>
    <xf numFmtId="177" fontId="4" fillId="0" borderId="2" xfId="1" applyNumberFormat="1" applyFont="1" applyFill="1" applyBorder="1" applyAlignment="1">
      <alignment horizontal="right" vertical="center" shrinkToFit="1"/>
    </xf>
    <xf numFmtId="0" fontId="4" fillId="0" borderId="3" xfId="1" applyFont="1" applyFill="1" applyBorder="1" applyAlignment="1">
      <alignment horizontal="center" vertical="center" shrinkToFit="1"/>
    </xf>
    <xf numFmtId="176" fontId="4" fillId="3" borderId="2" xfId="1" applyNumberFormat="1" applyFont="1" applyFill="1" applyBorder="1" applyAlignment="1">
      <alignment horizontal="center" vertical="center" shrinkToFit="1"/>
    </xf>
    <xf numFmtId="177" fontId="4" fillId="3" borderId="2" xfId="1" applyNumberFormat="1" applyFont="1" applyFill="1" applyBorder="1" applyAlignment="1">
      <alignment horizontal="right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Continuous" vertical="center"/>
    </xf>
    <xf numFmtId="0" fontId="4" fillId="0" borderId="2" xfId="1" applyFont="1" applyFill="1" applyBorder="1" applyAlignment="1">
      <alignment horizontal="centerContinuous" vertical="center" wrapText="1"/>
    </xf>
    <xf numFmtId="0" fontId="4" fillId="0" borderId="6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 shrinkToFit="1"/>
    </xf>
    <xf numFmtId="177" fontId="4" fillId="2" borderId="8" xfId="1" applyNumberFormat="1" applyFont="1" applyFill="1" applyBorder="1" applyAlignment="1">
      <alignment horizontal="right" vertical="center" shrinkToFit="1"/>
    </xf>
    <xf numFmtId="177" fontId="4" fillId="0" borderId="8" xfId="1" applyNumberFormat="1" applyFont="1" applyFill="1" applyBorder="1" applyAlignment="1">
      <alignment horizontal="right" vertical="center" shrinkToFit="1"/>
    </xf>
    <xf numFmtId="0" fontId="4" fillId="0" borderId="9" xfId="1" applyFont="1" applyFill="1" applyBorder="1" applyAlignment="1">
      <alignment horizontal="center" vertical="center" shrinkToFit="1"/>
    </xf>
    <xf numFmtId="178" fontId="4" fillId="0" borderId="10" xfId="1" applyNumberFormat="1" applyFont="1" applyFill="1" applyBorder="1" applyAlignment="1">
      <alignment horizontal="center" vertical="center" shrinkToFit="1"/>
    </xf>
    <xf numFmtId="176" fontId="4" fillId="3" borderId="8" xfId="1" applyNumberFormat="1" applyFont="1" applyFill="1" applyBorder="1" applyAlignment="1">
      <alignment horizontal="center" vertical="center" shrinkToFit="1"/>
    </xf>
    <xf numFmtId="177" fontId="4" fillId="3" borderId="8" xfId="1" applyNumberFormat="1" applyFont="1" applyFill="1" applyBorder="1" applyAlignment="1">
      <alignment horizontal="right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Continuous" vertical="center"/>
    </xf>
    <xf numFmtId="0" fontId="4" fillId="0" borderId="8" xfId="1" applyFont="1" applyFill="1" applyBorder="1" applyAlignment="1">
      <alignment horizontal="centerContinuous" vertical="center" wrapText="1"/>
    </xf>
    <xf numFmtId="0" fontId="5" fillId="0" borderId="12" xfId="1" applyFont="1" applyFill="1" applyBorder="1" applyAlignment="1">
      <alignment horizontal="centerContinuous" vertical="center"/>
    </xf>
    <xf numFmtId="176" fontId="4" fillId="2" borderId="13" xfId="1" applyNumberFormat="1" applyFont="1" applyFill="1" applyBorder="1" applyAlignment="1">
      <alignment horizontal="center" vertical="center" shrinkToFit="1"/>
    </xf>
    <xf numFmtId="177" fontId="4" fillId="2" borderId="14" xfId="1" applyNumberFormat="1" applyFont="1" applyFill="1" applyBorder="1" applyAlignment="1">
      <alignment horizontal="right" vertical="center" shrinkToFit="1"/>
    </xf>
    <xf numFmtId="177" fontId="4" fillId="0" borderId="14" xfId="1" applyNumberFormat="1" applyFont="1" applyFill="1" applyBorder="1" applyAlignment="1">
      <alignment horizontal="right" vertical="center" shrinkToFit="1"/>
    </xf>
    <xf numFmtId="0" fontId="4" fillId="0" borderId="15" xfId="1" applyFont="1" applyFill="1" applyBorder="1" applyAlignment="1">
      <alignment horizontal="center" vertical="center" shrinkToFit="1"/>
    </xf>
    <xf numFmtId="176" fontId="4" fillId="3" borderId="14" xfId="1" applyNumberFormat="1" applyFont="1" applyFill="1" applyBorder="1" applyAlignment="1">
      <alignment horizontal="center" vertical="center" shrinkToFit="1"/>
    </xf>
    <xf numFmtId="177" fontId="4" fillId="3" borderId="14" xfId="1" applyNumberFormat="1" applyFont="1" applyFill="1" applyBorder="1" applyAlignment="1">
      <alignment horizontal="right" vertical="center" shrinkToFit="1"/>
    </xf>
    <xf numFmtId="0" fontId="4" fillId="0" borderId="16" xfId="1" applyFont="1" applyFill="1" applyBorder="1" applyAlignment="1">
      <alignment horizontal="center" vertical="center" shrinkToFit="1"/>
    </xf>
    <xf numFmtId="0" fontId="4" fillId="0" borderId="17" xfId="1" applyFont="1" applyFill="1" applyBorder="1" applyAlignment="1">
      <alignment horizontal="centerContinuous" vertical="center"/>
    </xf>
    <xf numFmtId="0" fontId="4" fillId="0" borderId="14" xfId="1" applyFont="1" applyFill="1" applyBorder="1" applyAlignment="1">
      <alignment horizontal="centerContinuous" vertical="center" wrapText="1"/>
    </xf>
    <xf numFmtId="0" fontId="4" fillId="0" borderId="18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9" fontId="4" fillId="3" borderId="19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Continuous" vertical="center"/>
    </xf>
    <xf numFmtId="0" fontId="4" fillId="2" borderId="23" xfId="1" applyFont="1" applyFill="1" applyBorder="1" applyAlignment="1">
      <alignment horizontal="centerContinuous" vertical="center"/>
    </xf>
    <xf numFmtId="0" fontId="4" fillId="2" borderId="24" xfId="1" applyFont="1" applyFill="1" applyBorder="1" applyAlignment="1">
      <alignment horizontal="centerContinuous" vertical="center"/>
    </xf>
    <xf numFmtId="49" fontId="4" fillId="3" borderId="25" xfId="1" applyNumberFormat="1" applyFont="1" applyFill="1" applyBorder="1" applyAlignment="1">
      <alignment horizontal="center" vertical="center" wrapText="1"/>
    </xf>
    <xf numFmtId="49" fontId="4" fillId="3" borderId="26" xfId="1" applyNumberFormat="1" applyFont="1" applyFill="1" applyBorder="1" applyAlignment="1">
      <alignment horizontal="centerContinuous" vertical="center" wrapText="1"/>
    </xf>
    <xf numFmtId="0" fontId="4" fillId="3" borderId="27" xfId="1" applyFont="1" applyFill="1" applyBorder="1" applyAlignment="1">
      <alignment horizontal="centerContinuous" vertical="center"/>
    </xf>
    <xf numFmtId="0" fontId="4" fillId="3" borderId="28" xfId="1" applyFont="1" applyFill="1" applyBorder="1" applyAlignment="1">
      <alignment horizontal="centerContinuous" vertical="center"/>
    </xf>
    <xf numFmtId="0" fontId="4" fillId="3" borderId="25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/>
    <xf numFmtId="0" fontId="10" fillId="0" borderId="0" xfId="1" applyFont="1" applyFill="1">
      <alignment vertical="center"/>
    </xf>
    <xf numFmtId="0" fontId="11" fillId="0" borderId="0" xfId="1" applyFont="1" applyFill="1">
      <alignment vertical="center"/>
    </xf>
    <xf numFmtId="178" fontId="4" fillId="0" borderId="31" xfId="1" applyNumberFormat="1" applyFont="1" applyFill="1" applyBorder="1" applyAlignment="1">
      <alignment horizontal="center" vertical="center" shrinkToFit="1"/>
    </xf>
    <xf numFmtId="0" fontId="12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3CC66C7B-DE9D-4622-A380-19CB1F4D9228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7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31A5D6-F826-49E7-8830-AA5FFD6AF153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</sheetNames>
    <sheetDataSet>
      <sheetData sheetId="0">
        <row r="2">
          <cell r="D2" t="str">
            <v>2024年版データ</v>
          </cell>
          <cell r="I2" t="str">
            <v>（参考：前回2023年版データ）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133647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B78DB-C245-4CF5-B7DF-824A394FDD42}">
  <sheetPr>
    <pageSetUpPr fitToPage="1"/>
  </sheetPr>
  <dimension ref="A1:L21"/>
  <sheetViews>
    <sheetView tabSelected="1" zoomScale="55" zoomScaleNormal="55" workbookViewId="0">
      <pane xSplit="3" ySplit="3" topLeftCell="D6" activePane="bottomRight" state="frozen"/>
      <selection pane="topRight"/>
      <selection pane="bottomLeft"/>
      <selection pane="bottomRight" activeCell="E4" sqref="E4:F19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296875" style="1" customWidth="1"/>
    <col min="7" max="7" width="13.296875" style="1" customWidth="1"/>
    <col min="8" max="8" width="20.59765625" style="1" customWidth="1"/>
    <col min="9" max="9" width="10.59765625" style="1" customWidth="1"/>
    <col min="10" max="11" width="14.296875" style="1" customWidth="1"/>
    <col min="12" max="12" width="13.296875" style="1" customWidth="1"/>
    <col min="13" max="16384" width="9" style="1"/>
  </cols>
  <sheetData>
    <row r="1" spans="1:12" ht="45" customHeight="1" thickBot="1" x14ac:dyDescent="0.2">
      <c r="A1" s="57" t="s">
        <v>0</v>
      </c>
      <c r="B1" s="56"/>
      <c r="C1" s="56"/>
      <c r="D1" s="54"/>
      <c r="E1" s="55"/>
      <c r="F1" s="55"/>
      <c r="I1" s="54"/>
    </row>
    <row r="2" spans="1:12" ht="24.6" customHeight="1" x14ac:dyDescent="0.45">
      <c r="A2" s="53"/>
      <c r="B2" s="52"/>
      <c r="C2" s="51"/>
      <c r="D2" s="50" t="str">
        <f>'[1]A．人口・世帯'!D2</f>
        <v>2024年版データ</v>
      </c>
      <c r="E2" s="49"/>
      <c r="F2" s="49"/>
      <c r="G2" s="48"/>
      <c r="H2" s="47" t="s">
        <v>1</v>
      </c>
      <c r="I2" s="46" t="str">
        <f>'[1]A．人口・世帯'!I2</f>
        <v>（参考：前回2023年版データ）</v>
      </c>
      <c r="J2" s="45"/>
      <c r="K2" s="45"/>
      <c r="L2" s="44"/>
    </row>
    <row r="3" spans="1:12" s="33" customFormat="1" ht="25.2" customHeight="1" thickBot="1" x14ac:dyDescent="0.5">
      <c r="A3" s="43" t="s">
        <v>2</v>
      </c>
      <c r="B3" s="42" t="s">
        <v>3</v>
      </c>
      <c r="C3" s="41" t="s">
        <v>4</v>
      </c>
      <c r="D3" s="40" t="s">
        <v>5</v>
      </c>
      <c r="E3" s="39" t="s">
        <v>6</v>
      </c>
      <c r="F3" s="39" t="s">
        <v>7</v>
      </c>
      <c r="G3" s="38" t="s">
        <v>8</v>
      </c>
      <c r="H3" s="37" t="s">
        <v>9</v>
      </c>
      <c r="I3" s="36" t="s">
        <v>10</v>
      </c>
      <c r="J3" s="35" t="s">
        <v>6</v>
      </c>
      <c r="K3" s="35" t="s">
        <v>7</v>
      </c>
      <c r="L3" s="34" t="s">
        <v>11</v>
      </c>
    </row>
    <row r="4" spans="1:12" ht="43.2" customHeight="1" x14ac:dyDescent="0.45">
      <c r="A4" s="32" t="s">
        <v>38</v>
      </c>
      <c r="B4" s="31" t="s">
        <v>13</v>
      </c>
      <c r="C4" s="30" t="s">
        <v>14</v>
      </c>
      <c r="D4" s="29">
        <v>2021</v>
      </c>
      <c r="E4" s="25">
        <v>104.9</v>
      </c>
      <c r="F4" s="28">
        <v>271.10000000000002</v>
      </c>
      <c r="G4" s="27">
        <v>10</v>
      </c>
      <c r="H4" s="16">
        <f t="shared" ref="H4:H19" si="0">L4-G4</f>
        <v>3</v>
      </c>
      <c r="I4" s="26">
        <v>2018</v>
      </c>
      <c r="J4" s="25">
        <v>107.6</v>
      </c>
      <c r="K4" s="24">
        <v>266.39999999999998</v>
      </c>
      <c r="L4" s="23">
        <v>13</v>
      </c>
    </row>
    <row r="5" spans="1:12" ht="43.2" customHeight="1" x14ac:dyDescent="0.45">
      <c r="A5" s="32" t="s">
        <v>39</v>
      </c>
      <c r="B5" s="21" t="s">
        <v>16</v>
      </c>
      <c r="C5" s="20" t="s">
        <v>14</v>
      </c>
      <c r="D5" s="19">
        <v>2021</v>
      </c>
      <c r="E5" s="14">
        <v>27</v>
      </c>
      <c r="F5" s="18">
        <v>48.7</v>
      </c>
      <c r="G5" s="17">
        <v>8</v>
      </c>
      <c r="H5" s="16">
        <f t="shared" si="0"/>
        <v>0</v>
      </c>
      <c r="I5" s="15">
        <v>2018</v>
      </c>
      <c r="J5" s="14">
        <v>26.5</v>
      </c>
      <c r="K5" s="13">
        <v>47.6</v>
      </c>
      <c r="L5" s="12">
        <v>8</v>
      </c>
    </row>
    <row r="6" spans="1:12" ht="43.2" customHeight="1" x14ac:dyDescent="0.45">
      <c r="A6" s="32" t="s">
        <v>40</v>
      </c>
      <c r="B6" s="21" t="s">
        <v>18</v>
      </c>
      <c r="C6" s="20" t="s">
        <v>14</v>
      </c>
      <c r="D6" s="19">
        <v>2021</v>
      </c>
      <c r="E6" s="14">
        <v>10.4</v>
      </c>
      <c r="F6" s="18">
        <v>28.9</v>
      </c>
      <c r="G6" s="17">
        <v>4</v>
      </c>
      <c r="H6" s="16">
        <f t="shared" si="0"/>
        <v>2</v>
      </c>
      <c r="I6" s="15">
        <v>2018</v>
      </c>
      <c r="J6" s="14">
        <v>10.1</v>
      </c>
      <c r="K6" s="13">
        <v>24.5</v>
      </c>
      <c r="L6" s="12">
        <v>6</v>
      </c>
    </row>
    <row r="7" spans="1:12" ht="43.2" customHeight="1" x14ac:dyDescent="0.45">
      <c r="A7" s="32" t="s">
        <v>41</v>
      </c>
      <c r="B7" s="21" t="s">
        <v>19</v>
      </c>
      <c r="C7" s="20" t="s">
        <v>20</v>
      </c>
      <c r="D7" s="19">
        <v>2021</v>
      </c>
      <c r="E7" s="14">
        <v>6.7</v>
      </c>
      <c r="F7" s="18">
        <v>13.2</v>
      </c>
      <c r="G7" s="17">
        <v>8</v>
      </c>
      <c r="H7" s="16">
        <f t="shared" si="0"/>
        <v>1</v>
      </c>
      <c r="I7" s="15">
        <v>2018</v>
      </c>
      <c r="J7" s="14">
        <v>7</v>
      </c>
      <c r="K7" s="13">
        <v>12.9</v>
      </c>
      <c r="L7" s="12">
        <v>9</v>
      </c>
    </row>
    <row r="8" spans="1:12" ht="43.2" customHeight="1" x14ac:dyDescent="0.45">
      <c r="A8" s="32" t="s">
        <v>42</v>
      </c>
      <c r="B8" s="21" t="s">
        <v>21</v>
      </c>
      <c r="C8" s="20" t="s">
        <v>22</v>
      </c>
      <c r="D8" s="19">
        <v>2021</v>
      </c>
      <c r="E8" s="14">
        <v>363.8</v>
      </c>
      <c r="F8" s="18">
        <v>634.20000000000005</v>
      </c>
      <c r="G8" s="17">
        <v>13</v>
      </c>
      <c r="H8" s="16">
        <f t="shared" si="0"/>
        <v>-1</v>
      </c>
      <c r="I8" s="15">
        <v>2018</v>
      </c>
      <c r="J8" s="14">
        <v>370.7</v>
      </c>
      <c r="K8" s="13">
        <v>626.79999999999995</v>
      </c>
      <c r="L8" s="12">
        <v>12</v>
      </c>
    </row>
    <row r="9" spans="1:12" ht="43.2" customHeight="1" x14ac:dyDescent="0.45">
      <c r="A9" s="32" t="s">
        <v>43</v>
      </c>
      <c r="B9" s="21" t="s">
        <v>23</v>
      </c>
      <c r="C9" s="20" t="s">
        <v>22</v>
      </c>
      <c r="D9" s="19">
        <v>2021</v>
      </c>
      <c r="E9" s="14">
        <v>61.4</v>
      </c>
      <c r="F9" s="18">
        <v>61.8</v>
      </c>
      <c r="G9" s="17">
        <v>34</v>
      </c>
      <c r="H9" s="16">
        <f t="shared" si="0"/>
        <v>-1</v>
      </c>
      <c r="I9" s="15">
        <v>2018</v>
      </c>
      <c r="J9" s="14">
        <v>59.6</v>
      </c>
      <c r="K9" s="13">
        <v>61.8</v>
      </c>
      <c r="L9" s="12">
        <v>33</v>
      </c>
    </row>
    <row r="10" spans="1:12" ht="43.2" customHeight="1" x14ac:dyDescent="0.45">
      <c r="A10" s="32" t="s">
        <v>44</v>
      </c>
      <c r="B10" s="21" t="s">
        <v>24</v>
      </c>
      <c r="C10" s="22" t="s">
        <v>25</v>
      </c>
      <c r="D10" s="19">
        <v>2020</v>
      </c>
      <c r="E10" s="14">
        <v>327.39999999999998</v>
      </c>
      <c r="F10" s="18">
        <v>2493.3000000000002</v>
      </c>
      <c r="G10" s="17">
        <v>2</v>
      </c>
      <c r="H10" s="16">
        <f t="shared" si="0"/>
        <v>-1</v>
      </c>
      <c r="I10" s="15">
        <v>2017</v>
      </c>
      <c r="J10" s="14">
        <v>603.4</v>
      </c>
      <c r="K10" s="13">
        <v>4261.5</v>
      </c>
      <c r="L10" s="12">
        <v>1</v>
      </c>
    </row>
    <row r="11" spans="1:12" ht="43.2" customHeight="1" x14ac:dyDescent="0.45">
      <c r="A11" s="32" t="s">
        <v>45</v>
      </c>
      <c r="B11" s="21" t="s">
        <v>26</v>
      </c>
      <c r="C11" s="22" t="s">
        <v>25</v>
      </c>
      <c r="D11" s="19">
        <v>2020</v>
      </c>
      <c r="E11" s="14">
        <v>1312.1</v>
      </c>
      <c r="F11" s="18">
        <v>6787.4</v>
      </c>
      <c r="G11" s="17">
        <v>2</v>
      </c>
      <c r="H11" s="16">
        <f t="shared" si="0"/>
        <v>1</v>
      </c>
      <c r="I11" s="15">
        <v>2017</v>
      </c>
      <c r="J11" s="14">
        <v>2079.1999999999998</v>
      </c>
      <c r="K11" s="13">
        <v>10184.6</v>
      </c>
      <c r="L11" s="12">
        <v>3</v>
      </c>
    </row>
    <row r="12" spans="1:12" ht="43.2" customHeight="1" x14ac:dyDescent="0.45">
      <c r="A12" s="32" t="s">
        <v>46</v>
      </c>
      <c r="B12" s="21" t="s">
        <v>27</v>
      </c>
      <c r="C12" s="22" t="s">
        <v>25</v>
      </c>
      <c r="D12" s="19">
        <v>2020</v>
      </c>
      <c r="E12" s="14">
        <v>234.8</v>
      </c>
      <c r="F12" s="18">
        <v>1824.9</v>
      </c>
      <c r="G12" s="17">
        <v>3</v>
      </c>
      <c r="H12" s="16">
        <f t="shared" si="0"/>
        <v>2</v>
      </c>
      <c r="I12" s="15">
        <v>2017</v>
      </c>
      <c r="J12" s="14">
        <v>373.9</v>
      </c>
      <c r="K12" s="13">
        <v>2094.8000000000002</v>
      </c>
      <c r="L12" s="12">
        <v>5</v>
      </c>
    </row>
    <row r="13" spans="1:12" ht="43.2" customHeight="1" x14ac:dyDescent="0.45">
      <c r="A13" s="32" t="s">
        <v>47</v>
      </c>
      <c r="B13" s="21" t="s">
        <v>28</v>
      </c>
      <c r="C13" s="22" t="s">
        <v>25</v>
      </c>
      <c r="D13" s="19">
        <v>2020</v>
      </c>
      <c r="E13" s="14">
        <v>185.6</v>
      </c>
      <c r="F13" s="18">
        <v>889.3</v>
      </c>
      <c r="G13" s="17">
        <v>5</v>
      </c>
      <c r="H13" s="16">
        <f t="shared" si="0"/>
        <v>2</v>
      </c>
      <c r="I13" s="15">
        <v>2017</v>
      </c>
      <c r="J13" s="14">
        <v>269.89999999999998</v>
      </c>
      <c r="K13" s="13">
        <v>942.3</v>
      </c>
      <c r="L13" s="12">
        <v>7</v>
      </c>
    </row>
    <row r="14" spans="1:12" ht="43.2" customHeight="1" x14ac:dyDescent="0.45">
      <c r="A14" s="32" t="s">
        <v>48</v>
      </c>
      <c r="B14" s="21" t="s">
        <v>29</v>
      </c>
      <c r="C14" s="20" t="s">
        <v>30</v>
      </c>
      <c r="D14" s="19">
        <v>2021</v>
      </c>
      <c r="E14" s="14">
        <v>17.8</v>
      </c>
      <c r="F14" s="18">
        <v>21.7</v>
      </c>
      <c r="G14" s="17">
        <v>11</v>
      </c>
      <c r="H14" s="16">
        <f t="shared" si="0"/>
        <v>-2</v>
      </c>
      <c r="I14" s="15">
        <v>2016</v>
      </c>
      <c r="J14" s="14">
        <v>26</v>
      </c>
      <c r="K14" s="13">
        <v>32.200000000000003</v>
      </c>
      <c r="L14" s="12">
        <v>9</v>
      </c>
    </row>
    <row r="15" spans="1:12" ht="43.2" customHeight="1" x14ac:dyDescent="0.45">
      <c r="A15" s="32" t="s">
        <v>49</v>
      </c>
      <c r="B15" s="21" t="s">
        <v>31</v>
      </c>
      <c r="C15" s="20" t="s">
        <v>30</v>
      </c>
      <c r="D15" s="19">
        <v>2021</v>
      </c>
      <c r="E15" s="14">
        <v>66.5</v>
      </c>
      <c r="F15" s="18">
        <v>61.5</v>
      </c>
      <c r="G15" s="17">
        <v>34</v>
      </c>
      <c r="H15" s="16">
        <f t="shared" si="0"/>
        <v>0</v>
      </c>
      <c r="I15" s="15">
        <v>2016</v>
      </c>
      <c r="J15" s="14">
        <v>68.8</v>
      </c>
      <c r="K15" s="13">
        <v>65</v>
      </c>
      <c r="L15" s="12">
        <v>34</v>
      </c>
    </row>
    <row r="16" spans="1:12" ht="43.2" customHeight="1" x14ac:dyDescent="0.45">
      <c r="A16" s="32" t="s">
        <v>12</v>
      </c>
      <c r="B16" s="21" t="s">
        <v>32</v>
      </c>
      <c r="C16" s="20" t="s">
        <v>30</v>
      </c>
      <c r="D16" s="19">
        <v>2021</v>
      </c>
      <c r="E16" s="14">
        <v>49.5</v>
      </c>
      <c r="F16" s="18">
        <v>44.3</v>
      </c>
      <c r="G16" s="17">
        <v>30</v>
      </c>
      <c r="H16" s="16">
        <f t="shared" si="0"/>
        <v>-14</v>
      </c>
      <c r="I16" s="15">
        <v>2016</v>
      </c>
      <c r="J16" s="14">
        <v>73.5</v>
      </c>
      <c r="K16" s="13">
        <v>73.599999999999994</v>
      </c>
      <c r="L16" s="12">
        <v>16</v>
      </c>
    </row>
    <row r="17" spans="1:12" ht="43.2" customHeight="1" x14ac:dyDescent="0.45">
      <c r="A17" s="32" t="s">
        <v>15</v>
      </c>
      <c r="B17" s="21" t="s">
        <v>33</v>
      </c>
      <c r="C17" s="20" t="s">
        <v>30</v>
      </c>
      <c r="D17" s="19">
        <v>2021</v>
      </c>
      <c r="E17" s="14">
        <v>0.4</v>
      </c>
      <c r="F17" s="18">
        <v>0.4</v>
      </c>
      <c r="G17" s="17">
        <v>9</v>
      </c>
      <c r="H17" s="16">
        <f t="shared" si="0"/>
        <v>13</v>
      </c>
      <c r="I17" s="15">
        <v>2016</v>
      </c>
      <c r="J17" s="14">
        <v>7.2</v>
      </c>
      <c r="K17" s="13">
        <v>4.8</v>
      </c>
      <c r="L17" s="12">
        <v>22</v>
      </c>
    </row>
    <row r="18" spans="1:12" ht="43.2" customHeight="1" x14ac:dyDescent="0.45">
      <c r="A18" s="32" t="s">
        <v>17</v>
      </c>
      <c r="B18" s="21" t="s">
        <v>34</v>
      </c>
      <c r="C18" s="20" t="s">
        <v>30</v>
      </c>
      <c r="D18" s="19">
        <v>2022</v>
      </c>
      <c r="E18" s="14">
        <v>53.4</v>
      </c>
      <c r="F18" s="18">
        <v>55.5</v>
      </c>
      <c r="G18" s="17">
        <v>17</v>
      </c>
      <c r="H18" s="16">
        <f t="shared" si="0"/>
        <v>-12</v>
      </c>
      <c r="I18" s="15">
        <v>2021</v>
      </c>
      <c r="J18" s="14">
        <v>39.299999999999997</v>
      </c>
      <c r="K18" s="13">
        <v>49</v>
      </c>
      <c r="L18" s="12">
        <v>5</v>
      </c>
    </row>
    <row r="19" spans="1:12" ht="43.2" customHeight="1" thickBot="1" x14ac:dyDescent="0.5">
      <c r="A19" s="11" t="s">
        <v>50</v>
      </c>
      <c r="B19" s="10" t="s">
        <v>35</v>
      </c>
      <c r="C19" s="9" t="s">
        <v>36</v>
      </c>
      <c r="D19" s="8">
        <v>2022</v>
      </c>
      <c r="E19" s="4">
        <v>9.8000000000000007</v>
      </c>
      <c r="F19" s="7">
        <v>5.4</v>
      </c>
      <c r="G19" s="6">
        <v>25</v>
      </c>
      <c r="H19" s="58">
        <f t="shared" si="0"/>
        <v>8</v>
      </c>
      <c r="I19" s="5">
        <v>2021</v>
      </c>
      <c r="J19" s="4">
        <v>4.0999999999999996</v>
      </c>
      <c r="K19" s="3">
        <v>1.8</v>
      </c>
      <c r="L19" s="2">
        <v>33</v>
      </c>
    </row>
    <row r="21" spans="1:12" ht="27" customHeight="1" x14ac:dyDescent="0.45">
      <c r="A21" s="59" t="s">
        <v>37</v>
      </c>
    </row>
  </sheetData>
  <phoneticPr fontId="2"/>
  <conditionalFormatting sqref="G4:G19">
    <cfRule type="cellIs" dxfId="5" priority="5" operator="lessThan">
      <formula>11</formula>
    </cfRule>
    <cfRule type="cellIs" dxfId="4" priority="6" operator="greaterThan">
      <formula>37</formula>
    </cfRule>
  </conditionalFormatting>
  <conditionalFormatting sqref="H5:H1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21" r:id="rId1" xr:uid="{15666713-D6F2-4236-BBE7-8655A1AE4837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G．文化・スポーツ</vt:lpstr>
      <vt:lpstr>G．文化・スポーツ!Print_Titles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和田 恭典</dc:creator>
  <cp:keywords/>
  <dc:description/>
  <cp:lastModifiedBy>平岡 克翔</cp:lastModifiedBy>
  <cp:revision/>
  <dcterms:created xsi:type="dcterms:W3CDTF">2023-02-22T04:09:11Z</dcterms:created>
  <dcterms:modified xsi:type="dcterms:W3CDTF">2024-02-27T23:55:31Z</dcterms:modified>
  <cp:category/>
  <cp:contentStatus/>
</cp:coreProperties>
</file>