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5年版　一目でわかる福井のすがた/個別表(作業用)/"/>
    </mc:Choice>
  </mc:AlternateContent>
  <xr:revisionPtr revIDLastSave="18" documentId="13_ncr:1_{350705C3-BB12-43E1-860F-D5C41A001434}" xr6:coauthVersionLast="47" xr6:coauthVersionMax="47" xr10:uidLastSave="{090DA1CA-F048-43F9-B10C-F11BEC73DFB1}"/>
  <bookViews>
    <workbookView xWindow="28680" yWindow="-120" windowWidth="29040" windowHeight="15840" xr2:uid="{4B50F25A-F410-41E6-ACCE-7AE0759B69D3}"/>
  </bookViews>
  <sheets>
    <sheet name="D．行政基盤" sheetId="1" r:id="rId1"/>
  </sheets>
  <externalReferences>
    <externalReference r:id="rId2"/>
  </externalReferences>
  <definedNames>
    <definedName name="_xlnm.Print_Titles" localSheetId="0">'D．行政基盤'!$1:$3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</calcChain>
</file>

<file path=xl/sharedStrings.xml><?xml version="1.0" encoding="utf-8"?>
<sst xmlns="http://schemas.openxmlformats.org/spreadsheetml/2006/main" count="159" uniqueCount="114">
  <si>
    <t>D．行政基盤</t>
    <rPh sb="2" eb="4">
      <t>ギョウセイ</t>
    </rPh>
    <phoneticPr fontId="6"/>
  </si>
  <si>
    <t>前回順位</t>
    <rPh sb="0" eb="2">
      <t>ゼンカイ</t>
    </rPh>
    <rPh sb="2" eb="4">
      <t>ジュンイ</t>
    </rPh>
    <phoneticPr fontId="6"/>
  </si>
  <si>
    <t>番号</t>
    <rPh sb="0" eb="2">
      <t>バンゴウ</t>
    </rPh>
    <phoneticPr fontId="6"/>
  </si>
  <si>
    <t>項目</t>
    <rPh sb="0" eb="2">
      <t>コウモク</t>
    </rPh>
    <phoneticPr fontId="6"/>
  </si>
  <si>
    <t>単位</t>
  </si>
  <si>
    <t>年度</t>
    <rPh sb="0" eb="1">
      <t>ネン</t>
    </rPh>
    <rPh sb="1" eb="2">
      <t>ド</t>
    </rPh>
    <phoneticPr fontId="9"/>
  </si>
  <si>
    <t>全国</t>
    <rPh sb="0" eb="2">
      <t>ゼンコク</t>
    </rPh>
    <phoneticPr fontId="9"/>
  </si>
  <si>
    <t>福井県</t>
  </si>
  <si>
    <t>（順位）</t>
    <phoneticPr fontId="2"/>
  </si>
  <si>
    <t>との比較</t>
    <phoneticPr fontId="2"/>
  </si>
  <si>
    <t>年度</t>
    <phoneticPr fontId="6"/>
  </si>
  <si>
    <t>（順位）</t>
    <phoneticPr fontId="6"/>
  </si>
  <si>
    <t>財政力指数
(都道府県財政)</t>
    <rPh sb="7" eb="9">
      <t>トドウ</t>
    </rPh>
    <rPh sb="9" eb="10">
      <t>フ</t>
    </rPh>
    <phoneticPr fontId="6"/>
  </si>
  <si>
    <t>－</t>
    <phoneticPr fontId="6"/>
  </si>
  <si>
    <t>実質収支比率
(都道府県財政)</t>
    <rPh sb="8" eb="10">
      <t>トドウ</t>
    </rPh>
    <rPh sb="10" eb="11">
      <t>フ</t>
    </rPh>
    <phoneticPr fontId="6"/>
  </si>
  <si>
    <t>％</t>
    <phoneticPr fontId="6"/>
  </si>
  <si>
    <t>地方債現在高の割合（対歳出決算総額）
(都道府県財政)</t>
    <rPh sb="20" eb="22">
      <t>トドウ</t>
    </rPh>
    <rPh sb="22" eb="23">
      <t>フ</t>
    </rPh>
    <phoneticPr fontId="6"/>
  </si>
  <si>
    <t>No.93</t>
  </si>
  <si>
    <t>経常収支比率(都道府県財政)</t>
    <rPh sb="7" eb="9">
      <t>トドウ</t>
    </rPh>
    <rPh sb="9" eb="10">
      <t>フ</t>
    </rPh>
    <phoneticPr fontId="6"/>
  </si>
  <si>
    <t>No.94</t>
  </si>
  <si>
    <t>自主財源の割合（対歳出決算総額）
(都道府県財政)</t>
    <rPh sb="18" eb="20">
      <t>トドウ</t>
    </rPh>
    <rPh sb="20" eb="21">
      <t>フ</t>
    </rPh>
    <phoneticPr fontId="6"/>
  </si>
  <si>
    <t>％</t>
  </si>
  <si>
    <t>No.95</t>
  </si>
  <si>
    <t>一般財源の割合（対歳出決算総額）
(都道府県財政)</t>
    <rPh sb="18" eb="20">
      <t>トドウ</t>
    </rPh>
    <rPh sb="20" eb="21">
      <t>フ</t>
    </rPh>
    <phoneticPr fontId="6"/>
  </si>
  <si>
    <t>No.96</t>
  </si>
  <si>
    <t>投資的経費の割合（対歳出決算総額）
(都道府県財政)</t>
    <rPh sb="19" eb="21">
      <t>トドウ</t>
    </rPh>
    <rPh sb="21" eb="22">
      <t>フ</t>
    </rPh>
    <phoneticPr fontId="6"/>
  </si>
  <si>
    <t>No.97</t>
  </si>
  <si>
    <t>地方税割合（対歳入決算総額）
(都道府県財政)</t>
  </si>
  <si>
    <t>No.98</t>
  </si>
  <si>
    <t>地方交付税割合（対歳入決算総額）
(都道府県財政)</t>
    <rPh sb="18" eb="20">
      <t>トドウ</t>
    </rPh>
    <rPh sb="20" eb="21">
      <t>フ</t>
    </rPh>
    <phoneticPr fontId="6"/>
  </si>
  <si>
    <t>No.99</t>
  </si>
  <si>
    <t>国庫支出金割合（対歳入決算総額）
(都道府県財政)</t>
    <rPh sb="18" eb="20">
      <t>トドウ</t>
    </rPh>
    <rPh sb="20" eb="21">
      <t>フ</t>
    </rPh>
    <phoneticPr fontId="6"/>
  </si>
  <si>
    <t>No.100</t>
  </si>
  <si>
    <t>住民税（人口１人当たり）
(都道府県・市町村財政合計)</t>
    <rPh sb="14" eb="16">
      <t>トドウ</t>
    </rPh>
    <rPh sb="16" eb="17">
      <t>フ</t>
    </rPh>
    <phoneticPr fontId="6"/>
  </si>
  <si>
    <t>千円</t>
    <phoneticPr fontId="6"/>
  </si>
  <si>
    <t>No.101</t>
  </si>
  <si>
    <t>固定資産税（人口１人当たり）
(都道府県・市町村財政合計)</t>
    <rPh sb="16" eb="18">
      <t>トドウ</t>
    </rPh>
    <rPh sb="18" eb="19">
      <t>フ</t>
    </rPh>
    <phoneticPr fontId="6"/>
  </si>
  <si>
    <t>No.102</t>
  </si>
  <si>
    <t>課税対象所得（納税義務者１人当たり）</t>
    <phoneticPr fontId="6"/>
  </si>
  <si>
    <t>No.103</t>
  </si>
  <si>
    <t>民生費割合（対歳出決算総額）
(都道府県財政)</t>
    <rPh sb="16" eb="18">
      <t>トドウ</t>
    </rPh>
    <rPh sb="18" eb="19">
      <t>フ</t>
    </rPh>
    <phoneticPr fontId="6"/>
  </si>
  <si>
    <t>No.104</t>
  </si>
  <si>
    <t>社会福祉費割合（対歳出決算総額)
(都道府県財政)</t>
    <rPh sb="18" eb="20">
      <t>トドウ</t>
    </rPh>
    <rPh sb="20" eb="21">
      <t>フ</t>
    </rPh>
    <phoneticPr fontId="6"/>
  </si>
  <si>
    <t>No.105</t>
  </si>
  <si>
    <t>老人福祉費割合（対歳出決算総額）
(都道府県財政)</t>
    <rPh sb="17" eb="19">
      <t>トドウ</t>
    </rPh>
    <rPh sb="19" eb="20">
      <t>フ</t>
    </rPh>
    <phoneticPr fontId="6"/>
  </si>
  <si>
    <t>No.106</t>
  </si>
  <si>
    <t>児童福祉費割合（対歳出決算総額）
(都道府県財政)</t>
    <rPh sb="18" eb="20">
      <t>トドウ</t>
    </rPh>
    <rPh sb="20" eb="21">
      <t>フ</t>
    </rPh>
    <phoneticPr fontId="6"/>
  </si>
  <si>
    <t>No.107</t>
  </si>
  <si>
    <t>生活保護費割合（対歳出決算総額）
(都道府県財政)</t>
    <rPh sb="18" eb="20">
      <t>トドウ</t>
    </rPh>
    <rPh sb="20" eb="21">
      <t>フ</t>
    </rPh>
    <phoneticPr fontId="6"/>
  </si>
  <si>
    <t>No.108</t>
  </si>
  <si>
    <t>衛生費割合（対歳出決算総額）
(都道府県財政)</t>
    <rPh sb="16" eb="18">
      <t>トドウ</t>
    </rPh>
    <rPh sb="18" eb="19">
      <t>フ</t>
    </rPh>
    <phoneticPr fontId="6"/>
  </si>
  <si>
    <t>No.109</t>
  </si>
  <si>
    <t>労働費割合（対歳出決算総額）
(都道府県財政)</t>
    <rPh sb="16" eb="18">
      <t>トドウ</t>
    </rPh>
    <rPh sb="18" eb="19">
      <t>フ</t>
    </rPh>
    <phoneticPr fontId="6"/>
  </si>
  <si>
    <t>No.110</t>
  </si>
  <si>
    <t>農林水産業費割合（対歳出決算総額）
(都道府県財政)</t>
    <rPh sb="19" eb="21">
      <t>トドウ</t>
    </rPh>
    <rPh sb="21" eb="22">
      <t>フ</t>
    </rPh>
    <phoneticPr fontId="6"/>
  </si>
  <si>
    <t>No.111</t>
  </si>
  <si>
    <t>商工費割合（対歳出決算総額）
(都道府県財政)</t>
    <rPh sb="16" eb="18">
      <t>トドウ</t>
    </rPh>
    <rPh sb="18" eb="19">
      <t>フ</t>
    </rPh>
    <phoneticPr fontId="6"/>
  </si>
  <si>
    <t>No.112</t>
  </si>
  <si>
    <t>土木費割合（対歳出決算総額）
(都道府県財政)</t>
  </si>
  <si>
    <t>No.113</t>
  </si>
  <si>
    <t>警察費割合（対歳出決算総額）
(都道府県財政)</t>
    <rPh sb="16" eb="18">
      <t>トドウ</t>
    </rPh>
    <rPh sb="18" eb="19">
      <t>フ</t>
    </rPh>
    <phoneticPr fontId="6"/>
  </si>
  <si>
    <t>No.114</t>
  </si>
  <si>
    <t>消防費割合（対歳出決算総額）
(東京都・市町村財政合計)</t>
    <rPh sb="16" eb="19">
      <t>トウキョウト</t>
    </rPh>
    <phoneticPr fontId="6"/>
  </si>
  <si>
    <t>No.115</t>
  </si>
  <si>
    <t>教育費割合（対歳出決算総額）
(都道府県財政)</t>
    <rPh sb="15" eb="17">
      <t>トドウ</t>
    </rPh>
    <rPh sb="17" eb="18">
      <t>フ</t>
    </rPh>
    <phoneticPr fontId="6"/>
  </si>
  <si>
    <t>No.116</t>
  </si>
  <si>
    <t>災害復旧費割合（対歳出決算総額）
(都道府県財政)</t>
    <rPh sb="18" eb="20">
      <t>トドウ</t>
    </rPh>
    <rPh sb="20" eb="21">
      <t>フ</t>
    </rPh>
    <phoneticPr fontId="6"/>
  </si>
  <si>
    <t>No.117</t>
  </si>
  <si>
    <t>人件費割合（対歳出決算総額）
(都道府県財政)</t>
    <rPh sb="16" eb="18">
      <t>トドウ</t>
    </rPh>
    <rPh sb="18" eb="19">
      <t>フ</t>
    </rPh>
    <phoneticPr fontId="6"/>
  </si>
  <si>
    <t>No.118</t>
  </si>
  <si>
    <t>扶助費割合（対歳出決算総額）
(都道府県財政)</t>
    <rPh sb="16" eb="18">
      <t>トドウ</t>
    </rPh>
    <rPh sb="18" eb="19">
      <t>フ</t>
    </rPh>
    <phoneticPr fontId="6"/>
  </si>
  <si>
    <t>No.119</t>
  </si>
  <si>
    <t>普通建設事業費割合（対歳出決算総額）
(都道府県財政)</t>
    <rPh sb="20" eb="22">
      <t>トドウ</t>
    </rPh>
    <rPh sb="22" eb="23">
      <t>フ</t>
    </rPh>
    <phoneticPr fontId="6"/>
  </si>
  <si>
    <t>No.120</t>
  </si>
  <si>
    <t>歳出決算総額（人口１人当たり）
(都道府県・市町村財政合計)</t>
    <rPh sb="17" eb="19">
      <t>トドウ</t>
    </rPh>
    <rPh sb="19" eb="20">
      <t>フ</t>
    </rPh>
    <phoneticPr fontId="6"/>
  </si>
  <si>
    <t>No.121</t>
  </si>
  <si>
    <t>民生費（人口１人当たり）
(都道府県・市町村財政合計)</t>
  </si>
  <si>
    <t>No.122</t>
  </si>
  <si>
    <t>社会福祉費（人口１人当たり）
(都道府県・市町村財政合計)</t>
    <rPh sb="16" eb="18">
      <t>トドウ</t>
    </rPh>
    <rPh sb="18" eb="19">
      <t>フ</t>
    </rPh>
    <phoneticPr fontId="6"/>
  </si>
  <si>
    <t>No.123</t>
  </si>
  <si>
    <t>老人福祉費（65歳以上人口１人当たり）
(都道府県・市町村財政合計)</t>
    <rPh sb="21" eb="23">
      <t>トドウ</t>
    </rPh>
    <rPh sb="23" eb="24">
      <t>フ</t>
    </rPh>
    <phoneticPr fontId="6"/>
  </si>
  <si>
    <t>No.124</t>
  </si>
  <si>
    <t>児童福祉費（17歳以下人口１人当たり)
(都道府県・市町村財政合計)</t>
  </si>
  <si>
    <t>No.125</t>
  </si>
  <si>
    <t>生活保護費(被保護実人員１人当たり)
(都道府県・市町村財政合計)</t>
    <rPh sb="20" eb="22">
      <t>トドウ</t>
    </rPh>
    <rPh sb="22" eb="23">
      <t>フ</t>
    </rPh>
    <phoneticPr fontId="6"/>
  </si>
  <si>
    <t>No.126</t>
  </si>
  <si>
    <t>衛生費（人口１人当たり）
(都道府県・市町村財政合計)</t>
    <rPh sb="14" eb="16">
      <t>トドウ</t>
    </rPh>
    <rPh sb="16" eb="17">
      <t>フ</t>
    </rPh>
    <phoneticPr fontId="6"/>
  </si>
  <si>
    <t>No.127</t>
  </si>
  <si>
    <t>土木費（人口１人当たり）
(都道府県・市町村財政合計)</t>
    <rPh sb="14" eb="16">
      <t>トドウ</t>
    </rPh>
    <rPh sb="16" eb="17">
      <t>フ</t>
    </rPh>
    <phoneticPr fontId="6"/>
  </si>
  <si>
    <t>No.128</t>
  </si>
  <si>
    <t>警察費（人口１人当たり）
(都道府県財政)</t>
    <rPh sb="14" eb="16">
      <t>トドウ</t>
    </rPh>
    <rPh sb="16" eb="17">
      <t>フ</t>
    </rPh>
    <phoneticPr fontId="6"/>
  </si>
  <si>
    <t>No.129</t>
  </si>
  <si>
    <t>消防費（人口１人当たり）
(東京都・市町村財政合計)</t>
    <rPh sb="14" eb="16">
      <t>トウキョウ</t>
    </rPh>
    <rPh sb="16" eb="17">
      <t>ト</t>
    </rPh>
    <phoneticPr fontId="6"/>
  </si>
  <si>
    <t>No.130</t>
  </si>
  <si>
    <t>教育費（人口１人当たり）
(都道府県・市町村財政合計)</t>
    <rPh sb="14" eb="16">
      <t>トドウ</t>
    </rPh>
    <rPh sb="16" eb="17">
      <t>フ</t>
    </rPh>
    <phoneticPr fontId="6"/>
  </si>
  <si>
    <t>No.131</t>
  </si>
  <si>
    <t>社会教育費（人口１人当たり）
(都道府県・市町村財政合計)</t>
    <rPh sb="16" eb="18">
      <t>トドウ</t>
    </rPh>
    <rPh sb="18" eb="19">
      <t>フ</t>
    </rPh>
    <phoneticPr fontId="6"/>
  </si>
  <si>
    <t>No.132</t>
  </si>
  <si>
    <t>災害復旧費（人口１人当たり）
(都道府県・市町村財政合計)</t>
    <rPh sb="16" eb="18">
      <t>トドウ</t>
    </rPh>
    <rPh sb="18" eb="19">
      <t>フ</t>
    </rPh>
    <phoneticPr fontId="6"/>
  </si>
  <si>
    <t>公立小学校費（児童１人当たり）
(都道府県・市町村財政合計)</t>
  </si>
  <si>
    <t>公立中学校費（生徒１人当たり）
(都道府県・市町村財政合計)</t>
    <rPh sb="7" eb="9">
      <t>セイト</t>
    </rPh>
    <rPh sb="17" eb="19">
      <t>トドウ</t>
    </rPh>
    <rPh sb="19" eb="20">
      <t>フ</t>
    </rPh>
    <phoneticPr fontId="6"/>
  </si>
  <si>
    <t>公立高等学校費（生徒１人当たり）
(都道府県・市町村財政合計)</t>
    <rPh sb="8" eb="10">
      <t>セイト</t>
    </rPh>
    <rPh sb="18" eb="20">
      <t>トドウ</t>
    </rPh>
    <rPh sb="20" eb="21">
      <t>フ</t>
    </rPh>
    <phoneticPr fontId="6"/>
  </si>
  <si>
    <r>
      <rPr>
        <sz val="16"/>
        <rFont val="HGP創英角ｺﾞｼｯｸUB"/>
        <family val="3"/>
        <charset val="128"/>
      </rPr>
      <t>特別支援学校費（公立）（児童・生徒１人当たり）</t>
    </r>
    <r>
      <rPr>
        <sz val="18"/>
        <rFont val="HGP創英角ｺﾞｼｯｸUB"/>
        <family val="3"/>
        <charset val="128"/>
      </rPr>
      <t xml:space="preserve">
</t>
    </r>
    <r>
      <rPr>
        <sz val="16"/>
        <rFont val="HGP創英角ｺﾞｼｯｸUB"/>
        <family val="3"/>
        <charset val="128"/>
      </rPr>
      <t>(都道府県・市町村財政合計)</t>
    </r>
    <rPh sb="12" eb="14">
      <t>ジドウ</t>
    </rPh>
    <rPh sb="15" eb="17">
      <t>セイト</t>
    </rPh>
    <rPh sb="25" eb="27">
      <t>トドウ</t>
    </rPh>
    <rPh sb="27" eb="28">
      <t>フ</t>
    </rPh>
    <phoneticPr fontId="6"/>
  </si>
  <si>
    <t>幼稚園費（児童１人当たり）
(都道府県・市町村財政合計)</t>
    <rPh sb="5" eb="7">
      <t>ジドウ</t>
    </rPh>
    <rPh sb="15" eb="17">
      <t>トドウ</t>
    </rPh>
    <rPh sb="17" eb="18">
      <t>フ</t>
    </rPh>
    <phoneticPr fontId="6"/>
  </si>
  <si>
    <t>千円</t>
    <rPh sb="0" eb="2">
      <t>センエン</t>
    </rPh>
    <phoneticPr fontId="6"/>
  </si>
  <si>
    <t>※全都道府県のデータはこちら（外部リンク：総務省統計局 e-Stat「統計でみる都道府県のすがた」）</t>
    <phoneticPr fontId="2"/>
  </si>
  <si>
    <t>No.86</t>
    <phoneticPr fontId="6"/>
  </si>
  <si>
    <t>No.87</t>
  </si>
  <si>
    <t>No.88</t>
  </si>
  <si>
    <t>No.89</t>
  </si>
  <si>
    <t>No.90</t>
  </si>
  <si>
    <t>No.91</t>
  </si>
  <si>
    <t>No.92</t>
  </si>
  <si>
    <t>No.133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</si>
</sst>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\)"/>
    <numFmt numFmtId="177" formatCode="#,##0.0"/>
    <numFmt numFmtId="178" formatCode="\+0;\▼0;&quot;―&quot;"/>
    <numFmt numFmtId="179" formatCode="#,##0.000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6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b/>
      <u/>
      <sz val="18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176" fontId="5" fillId="2" borderId="1" xfId="1" applyNumberFormat="1" applyFont="1" applyFill="1" applyBorder="1" applyAlignment="1">
      <alignment horizontal="center" vertical="center" shrinkToFit="1"/>
    </xf>
    <xf numFmtId="177" fontId="5" fillId="2" borderId="2" xfId="1" applyNumberFormat="1" applyFont="1" applyFill="1" applyBorder="1" applyAlignment="1">
      <alignment horizontal="right"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horizontal="center" vertical="center" shrinkToFit="1"/>
    </xf>
    <xf numFmtId="178" fontId="5" fillId="0" borderId="4" xfId="1" applyNumberFormat="1" applyFont="1" applyFill="1" applyBorder="1" applyAlignment="1">
      <alignment horizontal="center" vertical="center" shrinkToFit="1"/>
    </xf>
    <xf numFmtId="176" fontId="5" fillId="3" borderId="2" xfId="1" applyNumberFormat="1" applyFont="1" applyFill="1" applyBorder="1" applyAlignment="1">
      <alignment horizontal="center" vertical="center" shrinkToFit="1"/>
    </xf>
    <xf numFmtId="177" fontId="5" fillId="3" borderId="2" xfId="1" applyNumberFormat="1" applyFont="1" applyFill="1" applyBorder="1" applyAlignment="1">
      <alignment vertical="center" shrinkToFit="1"/>
    </xf>
    <xf numFmtId="177" fontId="5" fillId="0" borderId="2" xfId="1" applyNumberFormat="1" applyFont="1" applyFill="1" applyBorder="1" applyAlignment="1">
      <alignment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Continuous" vertical="center" wrapText="1"/>
    </xf>
    <xf numFmtId="0" fontId="5" fillId="0" borderId="6" xfId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 shrinkToFit="1"/>
    </xf>
    <xf numFmtId="177" fontId="5" fillId="2" borderId="8" xfId="1" applyNumberFormat="1" applyFont="1" applyFill="1" applyBorder="1" applyAlignment="1">
      <alignment horizontal="right" vertical="center" shrinkToFit="1"/>
    </xf>
    <xf numFmtId="177" fontId="5" fillId="0" borderId="8" xfId="1" applyNumberFormat="1" applyFont="1" applyFill="1" applyBorder="1" applyAlignment="1">
      <alignment horizontal="right" vertical="center" shrinkToFit="1"/>
    </xf>
    <xf numFmtId="0" fontId="5" fillId="0" borderId="9" xfId="1" applyFont="1" applyFill="1" applyBorder="1" applyAlignment="1">
      <alignment horizontal="center" vertical="center" shrinkToFit="1"/>
    </xf>
    <xf numFmtId="178" fontId="5" fillId="0" borderId="10" xfId="1" applyNumberFormat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vertical="center" shrinkToFit="1"/>
    </xf>
    <xf numFmtId="177" fontId="5" fillId="0" borderId="8" xfId="1" applyNumberFormat="1" applyFont="1" applyFill="1" applyBorder="1" applyAlignment="1">
      <alignment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horizontal="centerContinuous" vertical="center" wrapText="1"/>
    </xf>
    <xf numFmtId="176" fontId="5" fillId="2" borderId="13" xfId="1" applyNumberFormat="1" applyFont="1" applyFill="1" applyBorder="1" applyAlignment="1">
      <alignment horizontal="center" vertical="center" shrinkToFit="1"/>
    </xf>
    <xf numFmtId="177" fontId="5" fillId="2" borderId="14" xfId="1" applyNumberFormat="1" applyFont="1" applyFill="1" applyBorder="1" applyAlignment="1">
      <alignment horizontal="right" vertical="center" shrinkToFit="1"/>
    </xf>
    <xf numFmtId="177" fontId="5" fillId="0" borderId="14" xfId="1" applyNumberFormat="1" applyFont="1" applyFill="1" applyBorder="1" applyAlignment="1">
      <alignment horizontal="right" vertical="center" shrinkToFit="1"/>
    </xf>
    <xf numFmtId="0" fontId="5" fillId="0" borderId="15" xfId="1" applyFont="1" applyFill="1" applyBorder="1" applyAlignment="1">
      <alignment horizontal="center" vertical="center" shrinkToFit="1"/>
    </xf>
    <xf numFmtId="176" fontId="5" fillId="3" borderId="14" xfId="1" applyNumberFormat="1" applyFont="1" applyFill="1" applyBorder="1" applyAlignment="1">
      <alignment horizontal="center" vertical="center" shrinkToFit="1"/>
    </xf>
    <xf numFmtId="177" fontId="5" fillId="3" borderId="14" xfId="1" applyNumberFormat="1" applyFont="1" applyFill="1" applyBorder="1" applyAlignment="1">
      <alignment vertical="center" shrinkToFit="1"/>
    </xf>
    <xf numFmtId="177" fontId="5" fillId="0" borderId="14" xfId="1" applyNumberFormat="1" applyFont="1" applyFill="1" applyBorder="1" applyAlignment="1">
      <alignment vertical="center" shrinkToFit="1"/>
    </xf>
    <xf numFmtId="0" fontId="5" fillId="0" borderId="14" xfId="1" applyFont="1" applyFill="1" applyBorder="1" applyAlignment="1">
      <alignment horizontal="centerContinuous" vertical="center" wrapText="1"/>
    </xf>
    <xf numFmtId="4" fontId="5" fillId="2" borderId="14" xfId="1" applyNumberFormat="1" applyFont="1" applyFill="1" applyBorder="1" applyAlignment="1">
      <alignment horizontal="right" vertical="center" shrinkToFit="1"/>
    </xf>
    <xf numFmtId="4" fontId="5" fillId="0" borderId="14" xfId="1" applyNumberFormat="1" applyFont="1" applyFill="1" applyBorder="1" applyAlignment="1">
      <alignment horizontal="right" vertical="center" shrinkToFit="1"/>
    </xf>
    <xf numFmtId="4" fontId="5" fillId="3" borderId="14" xfId="1" applyNumberFormat="1" applyFont="1" applyFill="1" applyBorder="1" applyAlignment="1">
      <alignment vertical="center" shrinkToFit="1"/>
    </xf>
    <xf numFmtId="4" fontId="5" fillId="0" borderId="14" xfId="1" applyNumberFormat="1" applyFont="1" applyFill="1" applyBorder="1" applyAlignment="1">
      <alignment vertical="center" shrinkToFit="1"/>
    </xf>
    <xf numFmtId="0" fontId="5" fillId="0" borderId="12" xfId="1" applyFont="1" applyFill="1" applyBorder="1" applyAlignment="1">
      <alignment horizontal="centerContinuous" vertical="center" wrapText="1"/>
    </xf>
    <xf numFmtId="176" fontId="5" fillId="2" borderId="16" xfId="1" applyNumberFormat="1" applyFont="1" applyFill="1" applyBorder="1" applyAlignment="1">
      <alignment horizontal="center" vertical="center" shrinkToFit="1"/>
    </xf>
    <xf numFmtId="179" fontId="5" fillId="2" borderId="17" xfId="1" applyNumberFormat="1" applyFont="1" applyFill="1" applyBorder="1" applyAlignment="1">
      <alignment horizontal="right" vertical="center" shrinkToFit="1"/>
    </xf>
    <xf numFmtId="179" fontId="5" fillId="0" borderId="17" xfId="1" applyNumberFormat="1" applyFont="1" applyFill="1" applyBorder="1" applyAlignment="1">
      <alignment horizontal="right" vertical="center" shrinkToFit="1"/>
    </xf>
    <xf numFmtId="0" fontId="5" fillId="0" borderId="18" xfId="1" applyFont="1" applyFill="1" applyBorder="1" applyAlignment="1">
      <alignment horizontal="center" vertical="center" shrinkToFit="1"/>
    </xf>
    <xf numFmtId="176" fontId="5" fillId="3" borderId="17" xfId="1" applyNumberFormat="1" applyFont="1" applyFill="1" applyBorder="1" applyAlignment="1">
      <alignment horizontal="center" vertical="center" shrinkToFit="1"/>
    </xf>
    <xf numFmtId="179" fontId="5" fillId="3" borderId="17" xfId="1" applyNumberFormat="1" applyFont="1" applyFill="1" applyBorder="1" applyAlignment="1">
      <alignment vertical="center" shrinkToFit="1"/>
    </xf>
    <xf numFmtId="179" fontId="5" fillId="0" borderId="17" xfId="1" applyNumberFormat="1" applyFont="1" applyFill="1" applyBorder="1" applyAlignment="1">
      <alignment vertical="center" shrinkToFit="1"/>
    </xf>
    <xf numFmtId="0" fontId="5" fillId="0" borderId="19" xfId="1" applyFont="1" applyFill="1" applyBorder="1" applyAlignment="1">
      <alignment horizontal="center" vertical="center" shrinkToFit="1"/>
    </xf>
    <xf numFmtId="0" fontId="5" fillId="0" borderId="20" xfId="1" applyFont="1" applyFill="1" applyBorder="1" applyAlignment="1">
      <alignment horizontal="centerContinuous" vertical="center"/>
    </xf>
    <xf numFmtId="0" fontId="5" fillId="0" borderId="17" xfId="1" applyFont="1" applyFill="1" applyBorder="1" applyAlignment="1">
      <alignment horizontal="centerContinuous" vertical="center" wrapText="1"/>
    </xf>
    <xf numFmtId="0" fontId="5" fillId="0" borderId="2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5" fillId="3" borderId="22" xfId="1" applyNumberFormat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Continuous" vertical="center"/>
    </xf>
    <xf numFmtId="0" fontId="5" fillId="2" borderId="26" xfId="1" applyFont="1" applyFill="1" applyBorder="1" applyAlignment="1">
      <alignment horizontal="centerContinuous" vertical="center"/>
    </xf>
    <xf numFmtId="0" fontId="5" fillId="2" borderId="27" xfId="1" applyFont="1" applyFill="1" applyBorder="1" applyAlignment="1">
      <alignment horizontal="centerContinuous" vertical="center"/>
    </xf>
    <xf numFmtId="49" fontId="5" fillId="3" borderId="28" xfId="1" applyNumberFormat="1" applyFont="1" applyFill="1" applyBorder="1" applyAlignment="1">
      <alignment horizontal="center" vertical="center" wrapText="1"/>
    </xf>
    <xf numFmtId="49" fontId="5" fillId="3" borderId="29" xfId="1" applyNumberFormat="1" applyFont="1" applyFill="1" applyBorder="1" applyAlignment="1">
      <alignment horizontal="centerContinuous" vertical="center" wrapText="1"/>
    </xf>
    <xf numFmtId="0" fontId="5" fillId="3" borderId="30" xfId="1" applyFont="1" applyFill="1" applyBorder="1" applyAlignment="1">
      <alignment horizontal="centerContinuous" vertical="center"/>
    </xf>
    <xf numFmtId="0" fontId="5" fillId="3" borderId="31" xfId="1" applyFont="1" applyFill="1" applyBorder="1" applyAlignment="1">
      <alignment horizontal="centerContinuous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/>
    <xf numFmtId="0" fontId="11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3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022367A5-265E-4C3B-9B08-C7F44E162720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4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438338-3951-47C3-AE99-2CF1B754FA7D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2024年版データ</v>
          </cell>
          <cell r="I2" t="str">
            <v>（参考：前回2023年版データ）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133644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BAEB-E89D-448B-A111-A04C8E9AC1B8}">
  <sheetPr>
    <pageSetUpPr fitToPage="1"/>
  </sheetPr>
  <dimension ref="A1:N53"/>
  <sheetViews>
    <sheetView tabSelected="1" zoomScale="55" zoomScaleNormal="55" zoomScaleSheetLayoutView="55" workbookViewId="0">
      <pane xSplit="3" ySplit="3" topLeftCell="D35" activePane="bottomRight" state="frozen"/>
      <selection pane="topRight"/>
      <selection pane="bottomLeft"/>
      <selection pane="bottomRight" activeCell="A53" sqref="A53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296875" style="1" customWidth="1"/>
    <col min="7" max="7" width="13.296875" style="1" customWidth="1"/>
    <col min="8" max="8" width="20.59765625" style="1" customWidth="1"/>
    <col min="9" max="9" width="10.59765625" style="1" customWidth="1"/>
    <col min="10" max="11" width="14.296875" style="1" customWidth="1"/>
    <col min="12" max="12" width="13.296875" style="1" customWidth="1"/>
    <col min="13" max="16384" width="9" style="1"/>
  </cols>
  <sheetData>
    <row r="1" spans="1:14" ht="45" customHeight="1" thickBot="1" x14ac:dyDescent="0.2">
      <c r="A1" s="74" t="s">
        <v>0</v>
      </c>
      <c r="B1" s="73"/>
      <c r="C1" s="73"/>
      <c r="D1" s="71"/>
      <c r="E1" s="72"/>
      <c r="F1" s="72"/>
      <c r="I1" s="71"/>
    </row>
    <row r="2" spans="1:14" ht="24.6" customHeight="1" x14ac:dyDescent="0.45">
      <c r="A2" s="70"/>
      <c r="B2" s="69"/>
      <c r="C2" s="68"/>
      <c r="D2" s="67" t="str">
        <f>'[1]A．人口・世帯'!D2</f>
        <v>2024年版データ</v>
      </c>
      <c r="E2" s="66"/>
      <c r="F2" s="66"/>
      <c r="G2" s="65"/>
      <c r="H2" s="64" t="s">
        <v>1</v>
      </c>
      <c r="I2" s="63" t="str">
        <f>'[1]A．人口・世帯'!I2</f>
        <v>（参考：前回2023年版データ）</v>
      </c>
      <c r="J2" s="62"/>
      <c r="K2" s="62"/>
      <c r="L2" s="61"/>
    </row>
    <row r="3" spans="1:14" s="50" customFormat="1" ht="25.2" customHeight="1" thickBot="1" x14ac:dyDescent="0.5">
      <c r="A3" s="60" t="s">
        <v>2</v>
      </c>
      <c r="B3" s="59" t="s">
        <v>3</v>
      </c>
      <c r="C3" s="58" t="s">
        <v>4</v>
      </c>
      <c r="D3" s="57" t="s">
        <v>5</v>
      </c>
      <c r="E3" s="56" t="s">
        <v>6</v>
      </c>
      <c r="F3" s="56" t="s">
        <v>7</v>
      </c>
      <c r="G3" s="55" t="s">
        <v>8</v>
      </c>
      <c r="H3" s="54" t="s">
        <v>9</v>
      </c>
      <c r="I3" s="53" t="s">
        <v>10</v>
      </c>
      <c r="J3" s="52" t="s">
        <v>6</v>
      </c>
      <c r="K3" s="52" t="s">
        <v>7</v>
      </c>
      <c r="L3" s="51" t="s">
        <v>11</v>
      </c>
    </row>
    <row r="4" spans="1:14" ht="43.2" customHeight="1" x14ac:dyDescent="0.45">
      <c r="A4" s="49" t="s">
        <v>106</v>
      </c>
      <c r="B4" s="48" t="s">
        <v>12</v>
      </c>
      <c r="C4" s="47" t="s">
        <v>13</v>
      </c>
      <c r="D4" s="46">
        <v>2020</v>
      </c>
      <c r="E4" s="45">
        <v>0.52300000000000002</v>
      </c>
      <c r="F4" s="44">
        <v>0.42099999999999999</v>
      </c>
      <c r="G4" s="43">
        <v>31</v>
      </c>
      <c r="H4" s="19">
        <f t="shared" ref="H4:H51" si="0">L4-G4</f>
        <v>1</v>
      </c>
      <c r="I4" s="42">
        <v>2019</v>
      </c>
      <c r="J4" s="41">
        <v>0.52200000000000002</v>
      </c>
      <c r="K4" s="40">
        <v>0.41499999999999998</v>
      </c>
      <c r="L4" s="39">
        <v>32</v>
      </c>
      <c r="N4" s="2"/>
    </row>
    <row r="5" spans="1:14" ht="43.2" customHeight="1" x14ac:dyDescent="0.45">
      <c r="A5" s="49" t="s">
        <v>107</v>
      </c>
      <c r="B5" s="33" t="s">
        <v>14</v>
      </c>
      <c r="C5" s="24" t="s">
        <v>15</v>
      </c>
      <c r="D5" s="23">
        <v>2020</v>
      </c>
      <c r="E5" s="32">
        <v>3.2</v>
      </c>
      <c r="F5" s="31">
        <v>3.1</v>
      </c>
      <c r="G5" s="30">
        <v>28</v>
      </c>
      <c r="H5" s="19">
        <f t="shared" si="0"/>
        <v>-21</v>
      </c>
      <c r="I5" s="29">
        <v>2019</v>
      </c>
      <c r="J5" s="28">
        <v>1.6</v>
      </c>
      <c r="K5" s="27">
        <v>2.6</v>
      </c>
      <c r="L5" s="26">
        <v>7</v>
      </c>
      <c r="N5" s="2"/>
    </row>
    <row r="6" spans="1:14" ht="43.2" customHeight="1" x14ac:dyDescent="0.45">
      <c r="A6" s="49" t="s">
        <v>108</v>
      </c>
      <c r="B6" s="33" t="s">
        <v>16</v>
      </c>
      <c r="C6" s="24" t="s">
        <v>15</v>
      </c>
      <c r="D6" s="23">
        <v>2020</v>
      </c>
      <c r="E6" s="32">
        <v>146.9</v>
      </c>
      <c r="F6" s="31">
        <v>160.30000000000001</v>
      </c>
      <c r="G6" s="30">
        <v>29</v>
      </c>
      <c r="H6" s="19">
        <f t="shared" si="0"/>
        <v>1</v>
      </c>
      <c r="I6" s="29">
        <v>2019</v>
      </c>
      <c r="J6" s="28">
        <v>176.3</v>
      </c>
      <c r="K6" s="27">
        <v>186</v>
      </c>
      <c r="L6" s="26">
        <v>30</v>
      </c>
      <c r="N6" s="2"/>
    </row>
    <row r="7" spans="1:14" ht="43.2" customHeight="1" x14ac:dyDescent="0.45">
      <c r="A7" s="49" t="s">
        <v>109</v>
      </c>
      <c r="B7" s="33" t="s">
        <v>18</v>
      </c>
      <c r="C7" s="24" t="s">
        <v>15</v>
      </c>
      <c r="D7" s="23">
        <v>2020</v>
      </c>
      <c r="E7" s="32">
        <v>94.7</v>
      </c>
      <c r="F7" s="31">
        <v>96</v>
      </c>
      <c r="G7" s="30">
        <v>16</v>
      </c>
      <c r="H7" s="19">
        <f t="shared" si="0"/>
        <v>5</v>
      </c>
      <c r="I7" s="29">
        <v>2019</v>
      </c>
      <c r="J7" s="28">
        <v>95.4</v>
      </c>
      <c r="K7" s="27">
        <v>96</v>
      </c>
      <c r="L7" s="26">
        <v>21</v>
      </c>
      <c r="N7" s="2"/>
    </row>
    <row r="8" spans="1:14" ht="43.2" customHeight="1" x14ac:dyDescent="0.45">
      <c r="A8" s="49" t="s">
        <v>110</v>
      </c>
      <c r="B8" s="33" t="s">
        <v>20</v>
      </c>
      <c r="C8" s="24" t="s">
        <v>21</v>
      </c>
      <c r="D8" s="23">
        <v>2020</v>
      </c>
      <c r="E8" s="32">
        <v>53.7</v>
      </c>
      <c r="F8" s="31">
        <v>37.299999999999997</v>
      </c>
      <c r="G8" s="30">
        <v>39</v>
      </c>
      <c r="H8" s="19">
        <f t="shared" si="0"/>
        <v>-2</v>
      </c>
      <c r="I8" s="29">
        <v>2019</v>
      </c>
      <c r="J8" s="28">
        <v>57.5</v>
      </c>
      <c r="K8" s="27">
        <v>38.4</v>
      </c>
      <c r="L8" s="26">
        <v>37</v>
      </c>
      <c r="N8" s="2"/>
    </row>
    <row r="9" spans="1:14" ht="43.2" customHeight="1" x14ac:dyDescent="0.45">
      <c r="A9" s="49" t="s">
        <v>111</v>
      </c>
      <c r="B9" s="33" t="s">
        <v>23</v>
      </c>
      <c r="C9" s="24" t="s">
        <v>15</v>
      </c>
      <c r="D9" s="23">
        <v>2020</v>
      </c>
      <c r="E9" s="32">
        <v>52.4</v>
      </c>
      <c r="F9" s="31">
        <v>53.3</v>
      </c>
      <c r="G9" s="30">
        <v>16</v>
      </c>
      <c r="H9" s="19">
        <f t="shared" si="0"/>
        <v>5</v>
      </c>
      <c r="I9" s="29">
        <v>2019</v>
      </c>
      <c r="J9" s="28">
        <v>64.2</v>
      </c>
      <c r="K9" s="27">
        <v>61.5</v>
      </c>
      <c r="L9" s="26">
        <v>21</v>
      </c>
      <c r="N9" s="2"/>
    </row>
    <row r="10" spans="1:14" ht="43.2" customHeight="1" x14ac:dyDescent="0.45">
      <c r="A10" s="49" t="s">
        <v>112</v>
      </c>
      <c r="B10" s="33" t="s">
        <v>25</v>
      </c>
      <c r="C10" s="24" t="s">
        <v>15</v>
      </c>
      <c r="D10" s="23">
        <v>2020</v>
      </c>
      <c r="E10" s="32">
        <v>14.7</v>
      </c>
      <c r="F10" s="31">
        <v>22.9</v>
      </c>
      <c r="G10" s="30">
        <v>7</v>
      </c>
      <c r="H10" s="19">
        <f t="shared" si="0"/>
        <v>-3</v>
      </c>
      <c r="I10" s="29">
        <v>2019</v>
      </c>
      <c r="J10" s="28">
        <v>17.3</v>
      </c>
      <c r="K10" s="27">
        <v>25.6</v>
      </c>
      <c r="L10" s="26">
        <v>4</v>
      </c>
      <c r="N10" s="2"/>
    </row>
    <row r="11" spans="1:14" ht="43.2" customHeight="1" x14ac:dyDescent="0.45">
      <c r="A11" s="49" t="s">
        <v>17</v>
      </c>
      <c r="B11" s="33" t="s">
        <v>27</v>
      </c>
      <c r="C11" s="24" t="s">
        <v>21</v>
      </c>
      <c r="D11" s="23">
        <v>2020</v>
      </c>
      <c r="E11" s="37">
        <v>33.159999999999997</v>
      </c>
      <c r="F11" s="36">
        <v>24.59</v>
      </c>
      <c r="G11" s="30">
        <v>26</v>
      </c>
      <c r="H11" s="19">
        <f t="shared" si="0"/>
        <v>-1</v>
      </c>
      <c r="I11" s="29">
        <v>2019</v>
      </c>
      <c r="J11" s="35">
        <v>40.659999999999997</v>
      </c>
      <c r="K11" s="34">
        <v>28.6</v>
      </c>
      <c r="L11" s="26">
        <v>25</v>
      </c>
      <c r="N11" s="2"/>
    </row>
    <row r="12" spans="1:14" ht="43.2" customHeight="1" x14ac:dyDescent="0.45">
      <c r="A12" s="49" t="s">
        <v>19</v>
      </c>
      <c r="B12" s="33" t="s">
        <v>29</v>
      </c>
      <c r="C12" s="24" t="s">
        <v>21</v>
      </c>
      <c r="D12" s="23">
        <v>2020</v>
      </c>
      <c r="E12" s="37">
        <v>14.34</v>
      </c>
      <c r="F12" s="36">
        <v>24.86</v>
      </c>
      <c r="G12" s="30">
        <v>15</v>
      </c>
      <c r="H12" s="19">
        <f t="shared" si="0"/>
        <v>2</v>
      </c>
      <c r="I12" s="29">
        <v>2019</v>
      </c>
      <c r="J12" s="35">
        <v>16.95</v>
      </c>
      <c r="K12" s="34">
        <v>28.1</v>
      </c>
      <c r="L12" s="26">
        <v>17</v>
      </c>
      <c r="N12" s="2"/>
    </row>
    <row r="13" spans="1:14" ht="43.2" customHeight="1" x14ac:dyDescent="0.45">
      <c r="A13" s="49" t="s">
        <v>22</v>
      </c>
      <c r="B13" s="33" t="s">
        <v>31</v>
      </c>
      <c r="C13" s="24" t="s">
        <v>21</v>
      </c>
      <c r="D13" s="23">
        <v>2020</v>
      </c>
      <c r="E13" s="37">
        <v>19.95</v>
      </c>
      <c r="F13" s="36">
        <v>20.7</v>
      </c>
      <c r="G13" s="30">
        <v>24</v>
      </c>
      <c r="H13" s="19">
        <f t="shared" si="0"/>
        <v>-12</v>
      </c>
      <c r="I13" s="29">
        <v>2019</v>
      </c>
      <c r="J13" s="35">
        <v>11.64</v>
      </c>
      <c r="K13" s="34">
        <v>16.079999999999998</v>
      </c>
      <c r="L13" s="26">
        <v>12</v>
      </c>
      <c r="N13" s="2"/>
    </row>
    <row r="14" spans="1:14" ht="43.2" customHeight="1" x14ac:dyDescent="0.45">
      <c r="A14" s="49" t="s">
        <v>24</v>
      </c>
      <c r="B14" s="33" t="s">
        <v>33</v>
      </c>
      <c r="C14" s="24" t="s">
        <v>34</v>
      </c>
      <c r="D14" s="23">
        <v>2020</v>
      </c>
      <c r="E14" s="32">
        <v>124.8</v>
      </c>
      <c r="F14" s="31">
        <v>112.4</v>
      </c>
      <c r="G14" s="30">
        <v>11</v>
      </c>
      <c r="H14" s="19">
        <f t="shared" si="0"/>
        <v>4</v>
      </c>
      <c r="I14" s="29">
        <v>2019</v>
      </c>
      <c r="J14" s="28">
        <v>129.80000000000001</v>
      </c>
      <c r="K14" s="27">
        <v>114.1</v>
      </c>
      <c r="L14" s="26">
        <v>15</v>
      </c>
      <c r="N14" s="2"/>
    </row>
    <row r="15" spans="1:14" ht="43.2" customHeight="1" x14ac:dyDescent="0.45">
      <c r="A15" s="49" t="s">
        <v>26</v>
      </c>
      <c r="B15" s="33" t="s">
        <v>36</v>
      </c>
      <c r="C15" s="24" t="s">
        <v>34</v>
      </c>
      <c r="D15" s="23">
        <v>2020</v>
      </c>
      <c r="E15" s="32">
        <v>74.400000000000006</v>
      </c>
      <c r="F15" s="31">
        <v>79.099999999999994</v>
      </c>
      <c r="G15" s="30">
        <v>6</v>
      </c>
      <c r="H15" s="19">
        <f t="shared" si="0"/>
        <v>-1</v>
      </c>
      <c r="I15" s="29">
        <v>2019</v>
      </c>
      <c r="J15" s="28">
        <v>73.7</v>
      </c>
      <c r="K15" s="27">
        <v>79.2</v>
      </c>
      <c r="L15" s="26">
        <v>5</v>
      </c>
      <c r="N15" s="2"/>
    </row>
    <row r="16" spans="1:14" ht="43.2" customHeight="1" x14ac:dyDescent="0.45">
      <c r="A16" s="49" t="s">
        <v>28</v>
      </c>
      <c r="B16" s="33" t="s">
        <v>38</v>
      </c>
      <c r="C16" s="24" t="s">
        <v>34</v>
      </c>
      <c r="D16" s="23">
        <v>2022</v>
      </c>
      <c r="E16" s="32">
        <v>3612.9</v>
      </c>
      <c r="F16" s="31">
        <v>3150.5</v>
      </c>
      <c r="G16" s="30">
        <v>29</v>
      </c>
      <c r="H16" s="19">
        <f t="shared" si="0"/>
        <v>-6</v>
      </c>
      <c r="I16" s="29">
        <v>2020</v>
      </c>
      <c r="J16" s="28">
        <v>3438</v>
      </c>
      <c r="K16" s="27">
        <v>3035.6</v>
      </c>
      <c r="L16" s="26">
        <v>23</v>
      </c>
      <c r="N16" s="2"/>
    </row>
    <row r="17" spans="1:14" ht="43.2" customHeight="1" x14ac:dyDescent="0.45">
      <c r="A17" s="49" t="s">
        <v>30</v>
      </c>
      <c r="B17" s="33" t="s">
        <v>40</v>
      </c>
      <c r="C17" s="24" t="s">
        <v>21</v>
      </c>
      <c r="D17" s="23">
        <v>2020</v>
      </c>
      <c r="E17" s="37">
        <v>16.3</v>
      </c>
      <c r="F17" s="36">
        <v>11.74</v>
      </c>
      <c r="G17" s="30">
        <v>45</v>
      </c>
      <c r="H17" s="19">
        <f t="shared" si="0"/>
        <v>-1</v>
      </c>
      <c r="I17" s="29">
        <v>2019</v>
      </c>
      <c r="J17" s="35">
        <v>16.579999999999998</v>
      </c>
      <c r="K17" s="34">
        <v>12.38</v>
      </c>
      <c r="L17" s="26">
        <v>44</v>
      </c>
      <c r="N17" s="2"/>
    </row>
    <row r="18" spans="1:14" ht="43.2" customHeight="1" x14ac:dyDescent="0.45">
      <c r="A18" s="49" t="s">
        <v>32</v>
      </c>
      <c r="B18" s="33" t="s">
        <v>42</v>
      </c>
      <c r="C18" s="24" t="s">
        <v>21</v>
      </c>
      <c r="D18" s="23">
        <v>2020</v>
      </c>
      <c r="E18" s="37">
        <v>6.02</v>
      </c>
      <c r="F18" s="36">
        <v>3.6</v>
      </c>
      <c r="G18" s="30">
        <v>41</v>
      </c>
      <c r="H18" s="19">
        <f t="shared" si="0"/>
        <v>-1</v>
      </c>
      <c r="I18" s="29">
        <v>2019</v>
      </c>
      <c r="J18" s="35">
        <v>5.14</v>
      </c>
      <c r="K18" s="34">
        <v>3.72</v>
      </c>
      <c r="L18" s="26">
        <v>40</v>
      </c>
      <c r="N18" s="2"/>
    </row>
    <row r="19" spans="1:14" ht="43.2" customHeight="1" x14ac:dyDescent="0.45">
      <c r="A19" s="49" t="s">
        <v>35</v>
      </c>
      <c r="B19" s="33" t="s">
        <v>44</v>
      </c>
      <c r="C19" s="24" t="s">
        <v>21</v>
      </c>
      <c r="D19" s="23">
        <v>2020</v>
      </c>
      <c r="E19" s="37">
        <v>6.24</v>
      </c>
      <c r="F19" s="36">
        <v>4.97</v>
      </c>
      <c r="G19" s="30">
        <v>40</v>
      </c>
      <c r="H19" s="19">
        <f t="shared" si="0"/>
        <v>1</v>
      </c>
      <c r="I19" s="29">
        <v>2019</v>
      </c>
      <c r="J19" s="35">
        <v>6.75</v>
      </c>
      <c r="K19" s="34">
        <v>5.36</v>
      </c>
      <c r="L19" s="26">
        <v>41</v>
      </c>
      <c r="N19" s="2"/>
    </row>
    <row r="20" spans="1:14" ht="43.2" customHeight="1" x14ac:dyDescent="0.45">
      <c r="A20" s="49" t="s">
        <v>37</v>
      </c>
      <c r="B20" s="33" t="s">
        <v>46</v>
      </c>
      <c r="C20" s="24" t="s">
        <v>21</v>
      </c>
      <c r="D20" s="23">
        <v>2020</v>
      </c>
      <c r="E20" s="37">
        <v>3.48</v>
      </c>
      <c r="F20" s="36">
        <v>3.02</v>
      </c>
      <c r="G20" s="30">
        <v>33</v>
      </c>
      <c r="H20" s="19">
        <f t="shared" si="0"/>
        <v>-1</v>
      </c>
      <c r="I20" s="29">
        <v>2019</v>
      </c>
      <c r="J20" s="35">
        <v>3.85</v>
      </c>
      <c r="K20" s="34">
        <v>3.14</v>
      </c>
      <c r="L20" s="26">
        <v>32</v>
      </c>
      <c r="N20" s="2"/>
    </row>
    <row r="21" spans="1:14" ht="43.2" customHeight="1" x14ac:dyDescent="0.45">
      <c r="A21" s="49" t="s">
        <v>39</v>
      </c>
      <c r="B21" s="33" t="s">
        <v>48</v>
      </c>
      <c r="C21" s="24" t="s">
        <v>21</v>
      </c>
      <c r="D21" s="23">
        <v>2020</v>
      </c>
      <c r="E21" s="37">
        <v>0.39</v>
      </c>
      <c r="F21" s="36">
        <v>0.12</v>
      </c>
      <c r="G21" s="30">
        <v>42</v>
      </c>
      <c r="H21" s="19">
        <f t="shared" si="0"/>
        <v>0</v>
      </c>
      <c r="I21" s="29">
        <v>2019</v>
      </c>
      <c r="J21" s="35">
        <v>0.49</v>
      </c>
      <c r="K21" s="34">
        <v>0.15</v>
      </c>
      <c r="L21" s="26">
        <v>42</v>
      </c>
      <c r="N21" s="2"/>
    </row>
    <row r="22" spans="1:14" ht="43.2" customHeight="1" x14ac:dyDescent="0.45">
      <c r="A22" s="49" t="s">
        <v>41</v>
      </c>
      <c r="B22" s="33" t="s">
        <v>50</v>
      </c>
      <c r="C22" s="24" t="s">
        <v>21</v>
      </c>
      <c r="D22" s="23">
        <v>2020</v>
      </c>
      <c r="E22" s="37">
        <v>6.77</v>
      </c>
      <c r="F22" s="36">
        <v>5.94</v>
      </c>
      <c r="G22" s="30">
        <v>34</v>
      </c>
      <c r="H22" s="19">
        <f t="shared" si="0"/>
        <v>9</v>
      </c>
      <c r="I22" s="29">
        <v>2019</v>
      </c>
      <c r="J22" s="35">
        <v>3.21</v>
      </c>
      <c r="K22" s="34">
        <v>2.4</v>
      </c>
      <c r="L22" s="26">
        <v>43</v>
      </c>
      <c r="N22" s="2"/>
    </row>
    <row r="23" spans="1:14" ht="43.2" customHeight="1" x14ac:dyDescent="0.45">
      <c r="A23" s="49" t="s">
        <v>43</v>
      </c>
      <c r="B23" s="33" t="s">
        <v>52</v>
      </c>
      <c r="C23" s="24" t="s">
        <v>21</v>
      </c>
      <c r="D23" s="23">
        <v>2020</v>
      </c>
      <c r="E23" s="37">
        <v>0.39</v>
      </c>
      <c r="F23" s="36">
        <v>0.44</v>
      </c>
      <c r="G23" s="30">
        <v>8</v>
      </c>
      <c r="H23" s="19">
        <f t="shared" si="0"/>
        <v>15</v>
      </c>
      <c r="I23" s="29">
        <v>2019</v>
      </c>
      <c r="J23" s="35">
        <v>0.31</v>
      </c>
      <c r="K23" s="34">
        <v>0.28000000000000003</v>
      </c>
      <c r="L23" s="26">
        <v>23</v>
      </c>
      <c r="N23" s="2"/>
    </row>
    <row r="24" spans="1:14" ht="43.2" customHeight="1" x14ac:dyDescent="0.45">
      <c r="A24" s="49" t="s">
        <v>45</v>
      </c>
      <c r="B24" s="33" t="s">
        <v>54</v>
      </c>
      <c r="C24" s="24" t="s">
        <v>21</v>
      </c>
      <c r="D24" s="23">
        <v>2020</v>
      </c>
      <c r="E24" s="37">
        <v>4.2</v>
      </c>
      <c r="F24" s="36">
        <v>6.48</v>
      </c>
      <c r="G24" s="30">
        <v>20</v>
      </c>
      <c r="H24" s="19">
        <f t="shared" si="0"/>
        <v>-10</v>
      </c>
      <c r="I24" s="29">
        <v>2019</v>
      </c>
      <c r="J24" s="35">
        <v>4.9400000000000004</v>
      </c>
      <c r="K24" s="34">
        <v>8.51</v>
      </c>
      <c r="L24" s="26">
        <v>10</v>
      </c>
      <c r="N24" s="2"/>
    </row>
    <row r="25" spans="1:14" ht="43.2" customHeight="1" x14ac:dyDescent="0.45">
      <c r="A25" s="49" t="s">
        <v>47</v>
      </c>
      <c r="B25" s="33" t="s">
        <v>56</v>
      </c>
      <c r="C25" s="24" t="s">
        <v>21</v>
      </c>
      <c r="D25" s="23">
        <v>2020</v>
      </c>
      <c r="E25" s="37">
        <v>14.25</v>
      </c>
      <c r="F25" s="36">
        <v>9.74</v>
      </c>
      <c r="G25" s="30">
        <v>37</v>
      </c>
      <c r="H25" s="19">
        <f t="shared" si="0"/>
        <v>1</v>
      </c>
      <c r="I25" s="29">
        <v>2019</v>
      </c>
      <c r="J25" s="35">
        <v>6.14</v>
      </c>
      <c r="K25" s="34">
        <v>3.13</v>
      </c>
      <c r="L25" s="26">
        <v>38</v>
      </c>
      <c r="N25" s="2"/>
    </row>
    <row r="26" spans="1:14" ht="43.2" customHeight="1" x14ac:dyDescent="0.45">
      <c r="A26" s="49" t="s">
        <v>49</v>
      </c>
      <c r="B26" s="33" t="s">
        <v>58</v>
      </c>
      <c r="C26" s="24" t="s">
        <v>21</v>
      </c>
      <c r="D26" s="23">
        <v>2020</v>
      </c>
      <c r="E26" s="37">
        <v>10.54</v>
      </c>
      <c r="F26" s="36">
        <v>14.45</v>
      </c>
      <c r="G26" s="30">
        <v>11</v>
      </c>
      <c r="H26" s="19">
        <f t="shared" si="0"/>
        <v>-4</v>
      </c>
      <c r="I26" s="29">
        <v>2019</v>
      </c>
      <c r="J26" s="35">
        <v>11.97</v>
      </c>
      <c r="K26" s="34">
        <v>16.600000000000001</v>
      </c>
      <c r="L26" s="26">
        <v>7</v>
      </c>
      <c r="N26" s="2"/>
    </row>
    <row r="27" spans="1:14" ht="43.2" customHeight="1" x14ac:dyDescent="0.45">
      <c r="A27" s="49" t="s">
        <v>51</v>
      </c>
      <c r="B27" s="33" t="s">
        <v>60</v>
      </c>
      <c r="C27" s="24" t="s">
        <v>21</v>
      </c>
      <c r="D27" s="23">
        <v>2020</v>
      </c>
      <c r="E27" s="37">
        <v>5.56</v>
      </c>
      <c r="F27" s="36">
        <v>4.3</v>
      </c>
      <c r="G27" s="30">
        <v>27</v>
      </c>
      <c r="H27" s="19">
        <f t="shared" si="0"/>
        <v>-3</v>
      </c>
      <c r="I27" s="29">
        <v>2019</v>
      </c>
      <c r="J27" s="35">
        <v>6.81</v>
      </c>
      <c r="K27" s="34">
        <v>5.28</v>
      </c>
      <c r="L27" s="26">
        <v>24</v>
      </c>
      <c r="N27" s="2"/>
    </row>
    <row r="28" spans="1:14" ht="43.2" customHeight="1" x14ac:dyDescent="0.45">
      <c r="A28" s="49" t="s">
        <v>53</v>
      </c>
      <c r="B28" s="33" t="s">
        <v>62</v>
      </c>
      <c r="C28" s="24" t="s">
        <v>21</v>
      </c>
      <c r="D28" s="23">
        <v>2020</v>
      </c>
      <c r="E28" s="37">
        <v>3.2</v>
      </c>
      <c r="F28" s="36">
        <v>4.2300000000000004</v>
      </c>
      <c r="G28" s="30">
        <v>13</v>
      </c>
      <c r="H28" s="19">
        <f t="shared" si="0"/>
        <v>-2</v>
      </c>
      <c r="I28" s="29">
        <v>2019</v>
      </c>
      <c r="J28" s="35">
        <v>3.97</v>
      </c>
      <c r="K28" s="34">
        <v>5.29</v>
      </c>
      <c r="L28" s="26">
        <v>11</v>
      </c>
      <c r="N28" s="2"/>
    </row>
    <row r="29" spans="1:14" ht="43.2" customHeight="1" x14ac:dyDescent="0.45">
      <c r="A29" s="49" t="s">
        <v>55</v>
      </c>
      <c r="B29" s="33" t="s">
        <v>64</v>
      </c>
      <c r="C29" s="24" t="s">
        <v>21</v>
      </c>
      <c r="D29" s="23">
        <v>2020</v>
      </c>
      <c r="E29" s="37">
        <v>17.079999999999998</v>
      </c>
      <c r="F29" s="36">
        <v>18.5</v>
      </c>
      <c r="G29" s="30">
        <v>22</v>
      </c>
      <c r="H29" s="19">
        <f t="shared" si="0"/>
        <v>6</v>
      </c>
      <c r="I29" s="29">
        <v>2019</v>
      </c>
      <c r="J29" s="35">
        <v>20.63</v>
      </c>
      <c r="K29" s="34">
        <v>20.51</v>
      </c>
      <c r="L29" s="26">
        <v>28</v>
      </c>
      <c r="N29" s="2"/>
    </row>
    <row r="30" spans="1:14" ht="43.2" customHeight="1" x14ac:dyDescent="0.45">
      <c r="A30" s="49" t="s">
        <v>57</v>
      </c>
      <c r="B30" s="33" t="s">
        <v>66</v>
      </c>
      <c r="C30" s="24" t="s">
        <v>21</v>
      </c>
      <c r="D30" s="23">
        <v>2020</v>
      </c>
      <c r="E30" s="37">
        <v>1</v>
      </c>
      <c r="F30" s="36">
        <v>0.15</v>
      </c>
      <c r="G30" s="30">
        <v>39</v>
      </c>
      <c r="H30" s="19">
        <f t="shared" si="0"/>
        <v>-6</v>
      </c>
      <c r="I30" s="29">
        <v>2019</v>
      </c>
      <c r="J30" s="35">
        <v>1.2</v>
      </c>
      <c r="K30" s="34">
        <v>0.41</v>
      </c>
      <c r="L30" s="26">
        <v>33</v>
      </c>
      <c r="N30" s="2"/>
    </row>
    <row r="31" spans="1:14" ht="43.2" customHeight="1" x14ac:dyDescent="0.45">
      <c r="A31" s="49" t="s">
        <v>59</v>
      </c>
      <c r="B31" s="33" t="s">
        <v>68</v>
      </c>
      <c r="C31" s="24" t="s">
        <v>21</v>
      </c>
      <c r="D31" s="23">
        <v>2020</v>
      </c>
      <c r="E31" s="37">
        <v>20.89</v>
      </c>
      <c r="F31" s="36">
        <v>22.41</v>
      </c>
      <c r="G31" s="30">
        <v>22</v>
      </c>
      <c r="H31" s="19">
        <f t="shared" si="0"/>
        <v>5</v>
      </c>
      <c r="I31" s="29">
        <v>2019</v>
      </c>
      <c r="J31" s="35">
        <v>25.44</v>
      </c>
      <c r="K31" s="34">
        <v>25.86</v>
      </c>
      <c r="L31" s="26">
        <v>27</v>
      </c>
      <c r="N31" s="2"/>
    </row>
    <row r="32" spans="1:14" ht="43.2" customHeight="1" x14ac:dyDescent="0.45">
      <c r="A32" s="49" t="s">
        <v>61</v>
      </c>
      <c r="B32" s="33" t="s">
        <v>70</v>
      </c>
      <c r="C32" s="24" t="s">
        <v>21</v>
      </c>
      <c r="D32" s="23">
        <v>2020</v>
      </c>
      <c r="E32" s="37">
        <v>1.9</v>
      </c>
      <c r="F32" s="36">
        <v>2.16</v>
      </c>
      <c r="G32" s="30">
        <v>15</v>
      </c>
      <c r="H32" s="19">
        <f t="shared" si="0"/>
        <v>2</v>
      </c>
      <c r="I32" s="29">
        <v>2019</v>
      </c>
      <c r="J32" s="35">
        <v>2.25</v>
      </c>
      <c r="K32" s="34">
        <v>2.46</v>
      </c>
      <c r="L32" s="26">
        <v>17</v>
      </c>
      <c r="N32" s="2"/>
    </row>
    <row r="33" spans="1:14" ht="43.2" customHeight="1" x14ac:dyDescent="0.45">
      <c r="A33" s="49" t="s">
        <v>63</v>
      </c>
      <c r="B33" s="33" t="s">
        <v>72</v>
      </c>
      <c r="C33" s="38" t="s">
        <v>15</v>
      </c>
      <c r="D33" s="23">
        <v>2020</v>
      </c>
      <c r="E33" s="37">
        <v>13.72</v>
      </c>
      <c r="F33" s="36">
        <v>22.74</v>
      </c>
      <c r="G33" s="30">
        <v>1</v>
      </c>
      <c r="H33" s="19">
        <f t="shared" si="0"/>
        <v>0</v>
      </c>
      <c r="I33" s="29">
        <v>2019</v>
      </c>
      <c r="J33" s="35">
        <v>16.11</v>
      </c>
      <c r="K33" s="34">
        <v>25.2</v>
      </c>
      <c r="L33" s="26">
        <v>1</v>
      </c>
      <c r="N33" s="2"/>
    </row>
    <row r="34" spans="1:14" ht="43.2" customHeight="1" x14ac:dyDescent="0.45">
      <c r="A34" s="49" t="s">
        <v>65</v>
      </c>
      <c r="B34" s="33" t="s">
        <v>74</v>
      </c>
      <c r="C34" s="24" t="s">
        <v>34</v>
      </c>
      <c r="D34" s="23">
        <v>2020</v>
      </c>
      <c r="E34" s="32">
        <v>1084.5</v>
      </c>
      <c r="F34" s="31">
        <v>1353.4</v>
      </c>
      <c r="G34" s="30">
        <v>13</v>
      </c>
      <c r="H34" s="19">
        <f t="shared" si="0"/>
        <v>2</v>
      </c>
      <c r="I34" s="29">
        <v>2019</v>
      </c>
      <c r="J34" s="28">
        <v>873.4</v>
      </c>
      <c r="K34" s="27">
        <v>1092.4000000000001</v>
      </c>
      <c r="L34" s="26">
        <v>15</v>
      </c>
      <c r="N34" s="2"/>
    </row>
    <row r="35" spans="1:14" ht="43.2" customHeight="1" x14ac:dyDescent="0.45">
      <c r="A35" s="49" t="s">
        <v>67</v>
      </c>
      <c r="B35" s="33" t="s">
        <v>76</v>
      </c>
      <c r="C35" s="24" t="s">
        <v>34</v>
      </c>
      <c r="D35" s="23">
        <v>2020</v>
      </c>
      <c r="E35" s="32">
        <v>255.8</v>
      </c>
      <c r="F35" s="31">
        <v>242.9</v>
      </c>
      <c r="G35" s="30">
        <v>27</v>
      </c>
      <c r="H35" s="19">
        <f t="shared" si="0"/>
        <v>-1</v>
      </c>
      <c r="I35" s="29">
        <v>2019</v>
      </c>
      <c r="J35" s="28">
        <v>237.9</v>
      </c>
      <c r="K35" s="27">
        <v>231.4</v>
      </c>
      <c r="L35" s="26">
        <v>26</v>
      </c>
      <c r="N35" s="2"/>
    </row>
    <row r="36" spans="1:14" ht="43.2" customHeight="1" x14ac:dyDescent="0.45">
      <c r="A36" s="49" t="s">
        <v>69</v>
      </c>
      <c r="B36" s="33" t="s">
        <v>78</v>
      </c>
      <c r="C36" s="24" t="s">
        <v>34</v>
      </c>
      <c r="D36" s="23">
        <v>2020</v>
      </c>
      <c r="E36" s="32">
        <v>72.599999999999994</v>
      </c>
      <c r="F36" s="31">
        <v>68.5</v>
      </c>
      <c r="G36" s="30">
        <v>27</v>
      </c>
      <c r="H36" s="19">
        <f t="shared" si="0"/>
        <v>-7</v>
      </c>
      <c r="I36" s="29">
        <v>2019</v>
      </c>
      <c r="J36" s="28">
        <v>63.3</v>
      </c>
      <c r="K36" s="27">
        <v>67.099999999999994</v>
      </c>
      <c r="L36" s="26">
        <v>20</v>
      </c>
      <c r="N36" s="2"/>
    </row>
    <row r="37" spans="1:14" ht="43.2" customHeight="1" x14ac:dyDescent="0.45">
      <c r="A37" s="49" t="s">
        <v>71</v>
      </c>
      <c r="B37" s="33" t="s">
        <v>80</v>
      </c>
      <c r="C37" s="24" t="s">
        <v>34</v>
      </c>
      <c r="D37" s="23">
        <v>2020</v>
      </c>
      <c r="E37" s="32">
        <v>222.6</v>
      </c>
      <c r="F37" s="31">
        <v>221.4</v>
      </c>
      <c r="G37" s="30">
        <v>29</v>
      </c>
      <c r="H37" s="19">
        <f t="shared" si="0"/>
        <v>-4</v>
      </c>
      <c r="I37" s="29">
        <v>2019</v>
      </c>
      <c r="J37" s="28">
        <v>204.3</v>
      </c>
      <c r="K37" s="27">
        <v>208.5</v>
      </c>
      <c r="L37" s="26">
        <v>25</v>
      </c>
      <c r="N37" s="2"/>
    </row>
    <row r="38" spans="1:14" ht="43.2" customHeight="1" x14ac:dyDescent="0.45">
      <c r="A38" s="49" t="s">
        <v>73</v>
      </c>
      <c r="B38" s="33" t="s">
        <v>82</v>
      </c>
      <c r="C38" s="24" t="s">
        <v>34</v>
      </c>
      <c r="D38" s="23">
        <v>2020</v>
      </c>
      <c r="E38" s="32">
        <v>611.9</v>
      </c>
      <c r="F38" s="31">
        <v>631.5</v>
      </c>
      <c r="G38" s="30">
        <v>15</v>
      </c>
      <c r="H38" s="19">
        <f t="shared" si="0"/>
        <v>-1</v>
      </c>
      <c r="I38" s="29">
        <v>2019</v>
      </c>
      <c r="J38" s="28">
        <v>537.4</v>
      </c>
      <c r="K38" s="27">
        <v>545.6</v>
      </c>
      <c r="L38" s="26">
        <v>14</v>
      </c>
      <c r="N38" s="2"/>
    </row>
    <row r="39" spans="1:14" ht="43.2" customHeight="1" x14ac:dyDescent="0.45">
      <c r="A39" s="49" t="s">
        <v>75</v>
      </c>
      <c r="B39" s="33" t="s">
        <v>84</v>
      </c>
      <c r="C39" s="24" t="s">
        <v>34</v>
      </c>
      <c r="D39" s="23">
        <v>2020</v>
      </c>
      <c r="E39" s="32">
        <v>1899.4</v>
      </c>
      <c r="F39" s="31">
        <v>1830.7</v>
      </c>
      <c r="G39" s="30">
        <v>24</v>
      </c>
      <c r="H39" s="19">
        <f t="shared" si="0"/>
        <v>4</v>
      </c>
      <c r="I39" s="29">
        <v>2019</v>
      </c>
      <c r="J39" s="28">
        <v>1913.8</v>
      </c>
      <c r="K39" s="27">
        <v>1825.3</v>
      </c>
      <c r="L39" s="26">
        <v>28</v>
      </c>
      <c r="N39" s="2"/>
    </row>
    <row r="40" spans="1:14" ht="43.2" customHeight="1" x14ac:dyDescent="0.45">
      <c r="A40" s="49" t="s">
        <v>77</v>
      </c>
      <c r="B40" s="33" t="s">
        <v>86</v>
      </c>
      <c r="C40" s="24" t="s">
        <v>34</v>
      </c>
      <c r="D40" s="23">
        <v>2020</v>
      </c>
      <c r="E40" s="32">
        <v>78.2</v>
      </c>
      <c r="F40" s="31">
        <v>92.3</v>
      </c>
      <c r="G40" s="30">
        <v>14</v>
      </c>
      <c r="H40" s="19">
        <f t="shared" si="0"/>
        <v>17</v>
      </c>
      <c r="I40" s="29">
        <v>2019</v>
      </c>
      <c r="J40" s="28">
        <v>55.5</v>
      </c>
      <c r="K40" s="27">
        <v>57.5</v>
      </c>
      <c r="L40" s="26">
        <v>31</v>
      </c>
      <c r="N40" s="2"/>
    </row>
    <row r="41" spans="1:14" ht="43.2" customHeight="1" x14ac:dyDescent="0.45">
      <c r="A41" s="49" t="s">
        <v>79</v>
      </c>
      <c r="B41" s="33" t="s">
        <v>88</v>
      </c>
      <c r="C41" s="24" t="s">
        <v>34</v>
      </c>
      <c r="D41" s="23">
        <v>2020</v>
      </c>
      <c r="E41" s="32">
        <v>102.1</v>
      </c>
      <c r="F41" s="31">
        <v>166.9</v>
      </c>
      <c r="G41" s="30">
        <v>7</v>
      </c>
      <c r="H41" s="19">
        <f t="shared" si="0"/>
        <v>3</v>
      </c>
      <c r="I41" s="29">
        <v>2019</v>
      </c>
      <c r="J41" s="28">
        <v>97.8</v>
      </c>
      <c r="K41" s="27">
        <v>146.9</v>
      </c>
      <c r="L41" s="26">
        <v>10</v>
      </c>
      <c r="N41" s="2"/>
    </row>
    <row r="42" spans="1:14" ht="43.2" customHeight="1" x14ac:dyDescent="0.45">
      <c r="A42" s="49" t="s">
        <v>81</v>
      </c>
      <c r="B42" s="33" t="s">
        <v>90</v>
      </c>
      <c r="C42" s="24" t="s">
        <v>34</v>
      </c>
      <c r="D42" s="23">
        <v>2020</v>
      </c>
      <c r="E42" s="32">
        <v>26.3</v>
      </c>
      <c r="F42" s="31">
        <v>28.6</v>
      </c>
      <c r="G42" s="30">
        <v>11</v>
      </c>
      <c r="H42" s="19">
        <f t="shared" si="0"/>
        <v>-4</v>
      </c>
      <c r="I42" s="29">
        <v>2019</v>
      </c>
      <c r="J42" s="28">
        <v>26.6</v>
      </c>
      <c r="K42" s="27">
        <v>30.1</v>
      </c>
      <c r="L42" s="26">
        <v>7</v>
      </c>
      <c r="N42" s="2"/>
    </row>
    <row r="43" spans="1:14" ht="43.2" customHeight="1" x14ac:dyDescent="0.45">
      <c r="A43" s="49" t="s">
        <v>83</v>
      </c>
      <c r="B43" s="33" t="s">
        <v>92</v>
      </c>
      <c r="C43" s="24" t="s">
        <v>34</v>
      </c>
      <c r="D43" s="23">
        <v>2020</v>
      </c>
      <c r="E43" s="32">
        <v>21.8</v>
      </c>
      <c r="F43" s="31">
        <v>29.2</v>
      </c>
      <c r="G43" s="30">
        <v>13</v>
      </c>
      <c r="H43" s="19">
        <f t="shared" si="0"/>
        <v>0</v>
      </c>
      <c r="I43" s="29">
        <v>2019</v>
      </c>
      <c r="J43" s="28">
        <v>21.5</v>
      </c>
      <c r="K43" s="27">
        <v>27.7</v>
      </c>
      <c r="L43" s="26">
        <v>13</v>
      </c>
      <c r="N43" s="2"/>
    </row>
    <row r="44" spans="1:14" ht="43.2" customHeight="1" x14ac:dyDescent="0.45">
      <c r="A44" s="49" t="s">
        <v>85</v>
      </c>
      <c r="B44" s="33" t="s">
        <v>94</v>
      </c>
      <c r="C44" s="24" t="s">
        <v>34</v>
      </c>
      <c r="D44" s="23">
        <v>2020</v>
      </c>
      <c r="E44" s="32">
        <v>145.19999999999999</v>
      </c>
      <c r="F44" s="31">
        <v>182.2</v>
      </c>
      <c r="G44" s="30">
        <v>8</v>
      </c>
      <c r="H44" s="19">
        <f t="shared" si="0"/>
        <v>6</v>
      </c>
      <c r="I44" s="29">
        <v>2019</v>
      </c>
      <c r="J44" s="28">
        <v>140.6</v>
      </c>
      <c r="K44" s="27">
        <v>164.6</v>
      </c>
      <c r="L44" s="26">
        <v>14</v>
      </c>
      <c r="N44" s="2"/>
    </row>
    <row r="45" spans="1:14" ht="43.2" customHeight="1" x14ac:dyDescent="0.45">
      <c r="A45" s="49" t="s">
        <v>87</v>
      </c>
      <c r="B45" s="33" t="s">
        <v>96</v>
      </c>
      <c r="C45" s="24" t="s">
        <v>34</v>
      </c>
      <c r="D45" s="23">
        <v>2020</v>
      </c>
      <c r="E45" s="32">
        <v>10.4</v>
      </c>
      <c r="F45" s="31">
        <v>23.9</v>
      </c>
      <c r="G45" s="30">
        <v>1</v>
      </c>
      <c r="H45" s="19">
        <f t="shared" si="0"/>
        <v>4</v>
      </c>
      <c r="I45" s="29">
        <v>2019</v>
      </c>
      <c r="J45" s="28">
        <v>10.199999999999999</v>
      </c>
      <c r="K45" s="27">
        <v>19.100000000000001</v>
      </c>
      <c r="L45" s="26">
        <v>5</v>
      </c>
      <c r="N45" s="2"/>
    </row>
    <row r="46" spans="1:14" ht="43.2" customHeight="1" x14ac:dyDescent="0.45">
      <c r="A46" s="49" t="s">
        <v>89</v>
      </c>
      <c r="B46" s="33" t="s">
        <v>98</v>
      </c>
      <c r="C46" s="24" t="s">
        <v>34</v>
      </c>
      <c r="D46" s="23">
        <v>2020</v>
      </c>
      <c r="E46" s="32">
        <v>8.6</v>
      </c>
      <c r="F46" s="31">
        <v>1.5</v>
      </c>
      <c r="G46" s="30">
        <v>39</v>
      </c>
      <c r="H46" s="19">
        <f t="shared" si="0"/>
        <v>-4</v>
      </c>
      <c r="I46" s="29">
        <v>2019</v>
      </c>
      <c r="J46" s="28">
        <v>8.5</v>
      </c>
      <c r="K46" s="27">
        <v>3</v>
      </c>
      <c r="L46" s="26">
        <v>35</v>
      </c>
      <c r="N46" s="2"/>
    </row>
    <row r="47" spans="1:14" ht="43.2" customHeight="1" x14ac:dyDescent="0.45">
      <c r="A47" s="49" t="s">
        <v>91</v>
      </c>
      <c r="B47" s="33" t="s">
        <v>99</v>
      </c>
      <c r="C47" s="24" t="s">
        <v>34</v>
      </c>
      <c r="D47" s="23">
        <v>2020</v>
      </c>
      <c r="E47" s="32">
        <v>834.1</v>
      </c>
      <c r="F47" s="31">
        <v>911.9</v>
      </c>
      <c r="G47" s="30">
        <v>20</v>
      </c>
      <c r="H47" s="19">
        <f t="shared" si="0"/>
        <v>8</v>
      </c>
      <c r="I47" s="29">
        <v>2019</v>
      </c>
      <c r="J47" s="28">
        <v>788.1</v>
      </c>
      <c r="K47" s="27">
        <v>796.5</v>
      </c>
      <c r="L47" s="26">
        <v>28</v>
      </c>
      <c r="N47" s="2"/>
    </row>
    <row r="48" spans="1:14" ht="43.2" customHeight="1" x14ac:dyDescent="0.45">
      <c r="A48" s="49" t="s">
        <v>93</v>
      </c>
      <c r="B48" s="33" t="s">
        <v>100</v>
      </c>
      <c r="C48" s="24" t="s">
        <v>34</v>
      </c>
      <c r="D48" s="23">
        <v>2020</v>
      </c>
      <c r="E48" s="32">
        <v>968.1</v>
      </c>
      <c r="F48" s="31">
        <v>972.1</v>
      </c>
      <c r="G48" s="30">
        <v>27</v>
      </c>
      <c r="H48" s="19">
        <f t="shared" si="0"/>
        <v>7</v>
      </c>
      <c r="I48" s="29">
        <v>2019</v>
      </c>
      <c r="J48" s="28">
        <v>942.2</v>
      </c>
      <c r="K48" s="27">
        <v>886</v>
      </c>
      <c r="L48" s="26">
        <v>34</v>
      </c>
      <c r="N48" s="2"/>
    </row>
    <row r="49" spans="1:14" ht="43.2" customHeight="1" x14ac:dyDescent="0.45">
      <c r="A49" s="49" t="s">
        <v>95</v>
      </c>
      <c r="B49" s="33" t="s">
        <v>101</v>
      </c>
      <c r="C49" s="24" t="s">
        <v>34</v>
      </c>
      <c r="D49" s="23">
        <v>2020</v>
      </c>
      <c r="E49" s="32">
        <v>1078.8</v>
      </c>
      <c r="F49" s="31">
        <v>1203.7</v>
      </c>
      <c r="G49" s="30">
        <v>15</v>
      </c>
      <c r="H49" s="19">
        <f t="shared" si="0"/>
        <v>8</v>
      </c>
      <c r="I49" s="29">
        <v>2019</v>
      </c>
      <c r="J49" s="28">
        <v>1039.0999999999999</v>
      </c>
      <c r="K49" s="27">
        <v>1116.8</v>
      </c>
      <c r="L49" s="26">
        <v>23</v>
      </c>
      <c r="N49" s="2"/>
    </row>
    <row r="50" spans="1:14" ht="43.2" customHeight="1" x14ac:dyDescent="0.45">
      <c r="A50" s="49" t="s">
        <v>97</v>
      </c>
      <c r="B50" s="25" t="s">
        <v>102</v>
      </c>
      <c r="C50" s="24" t="s">
        <v>34</v>
      </c>
      <c r="D50" s="23">
        <v>2020</v>
      </c>
      <c r="E50" s="22">
        <v>6828.8</v>
      </c>
      <c r="F50" s="21">
        <v>8795</v>
      </c>
      <c r="G50" s="20">
        <v>4</v>
      </c>
      <c r="H50" s="19">
        <f t="shared" si="0"/>
        <v>-1</v>
      </c>
      <c r="I50" s="18">
        <v>2019</v>
      </c>
      <c r="J50" s="17">
        <v>6654.8</v>
      </c>
      <c r="K50" s="16">
        <v>9468.7000000000007</v>
      </c>
      <c r="L50" s="15">
        <v>3</v>
      </c>
      <c r="N50" s="2"/>
    </row>
    <row r="51" spans="1:14" ht="43.2" customHeight="1" thickBot="1" x14ac:dyDescent="0.5">
      <c r="A51" s="14" t="s">
        <v>113</v>
      </c>
      <c r="B51" s="13" t="s">
        <v>103</v>
      </c>
      <c r="C51" s="12" t="s">
        <v>104</v>
      </c>
      <c r="D51" s="11">
        <v>2020</v>
      </c>
      <c r="E51" s="10">
        <v>262.2</v>
      </c>
      <c r="F51" s="9">
        <v>1002.2</v>
      </c>
      <c r="G51" s="8">
        <v>3</v>
      </c>
      <c r="H51" s="7">
        <f t="shared" si="0"/>
        <v>2</v>
      </c>
      <c r="I51" s="6">
        <v>2019</v>
      </c>
      <c r="J51" s="5">
        <v>238</v>
      </c>
      <c r="K51" s="4">
        <v>815.9</v>
      </c>
      <c r="L51" s="3">
        <v>5</v>
      </c>
      <c r="N51" s="2"/>
    </row>
    <row r="53" spans="1:14" ht="27" customHeight="1" x14ac:dyDescent="0.45">
      <c r="A53" s="75" t="s">
        <v>105</v>
      </c>
    </row>
  </sheetData>
  <phoneticPr fontId="2"/>
  <conditionalFormatting sqref="G4:G51">
    <cfRule type="cellIs" dxfId="5" priority="5" operator="greaterThan">
      <formula>37</formula>
    </cfRule>
    <cfRule type="cellIs" dxfId="4" priority="6" operator="lessThan">
      <formula>11</formula>
    </cfRule>
  </conditionalFormatting>
  <conditionalFormatting sqref="H5:H5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53" r:id="rId1" xr:uid="{9BC9E982-BFDC-42BE-92AE-89E4E422B34D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D．行政基盤</vt:lpstr>
      <vt:lpstr>D．行政基盤!Print_Titles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 恭典</dc:creator>
  <cp:keywords/>
  <dc:description/>
  <cp:lastModifiedBy>平岡 克翔</cp:lastModifiedBy>
  <cp:revision/>
  <dcterms:created xsi:type="dcterms:W3CDTF">2023-02-22T04:08:15Z</dcterms:created>
  <dcterms:modified xsi:type="dcterms:W3CDTF">2024-02-26T01:49:31Z</dcterms:modified>
  <cp:category/>
  <cp:contentStatus/>
</cp:coreProperties>
</file>