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4年版　一目でわかる福井のすがた/2　公表用/個別表/"/>
    </mc:Choice>
  </mc:AlternateContent>
  <xr:revisionPtr revIDLastSave="1" documentId="13_ncr:1_{DED6F5C6-B400-4914-9B22-BC5414BD8A69}" xr6:coauthVersionLast="47" xr6:coauthVersionMax="47" xr10:uidLastSave="{5587A731-FCDC-4B68-A181-B653B8F2D047}"/>
  <bookViews>
    <workbookView xWindow="-120" yWindow="-120" windowWidth="23280" windowHeight="15000" xr2:uid="{9BCB5FC0-1820-4E9C-9B40-8B00AECFD53D}"/>
  </bookViews>
  <sheets>
    <sheet name="I．健康・医療" sheetId="1" r:id="rId1"/>
  </sheets>
  <externalReferences>
    <externalReference r:id="rId2"/>
  </externalReferences>
  <definedNames>
    <definedName name="_xlnm.Print_Titles" localSheetId="0">'I．健康・医療'!$1:$3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</calcChain>
</file>

<file path=xl/sharedStrings.xml><?xml version="1.0" encoding="utf-8"?>
<sst xmlns="http://schemas.openxmlformats.org/spreadsheetml/2006/main" count="177" uniqueCount="133">
  <si>
    <t>※全都道府県のデータはこちら（外部リンク：総務省統計局 e-Stat「統計でみる都道府県のすがた」）</t>
    <phoneticPr fontId="2"/>
  </si>
  <si>
    <t>所</t>
    <phoneticPr fontId="2"/>
  </si>
  <si>
    <t>医薬品販売業数
(可住地面積100k㎡当たり)</t>
  </si>
  <si>
    <t>No.338</t>
  </si>
  <si>
    <t>医薬品販売業数
（人口10万人当たり）</t>
  </si>
  <si>
    <t>No.337</t>
  </si>
  <si>
    <t>薬局数
(可住地面積100k㎡当たり)</t>
  </si>
  <si>
    <t>No.336</t>
  </si>
  <si>
    <t>薬局数
（人口10万人当たり）</t>
  </si>
  <si>
    <t>No.335</t>
  </si>
  <si>
    <t>件</t>
    <phoneticPr fontId="2"/>
  </si>
  <si>
    <t>年間救急出動件数
（人口千人当たり）</t>
  </si>
  <si>
    <t>No.334</t>
  </si>
  <si>
    <t>台</t>
    <phoneticPr fontId="2"/>
  </si>
  <si>
    <t>救急自動車数
（人口10万人当たり）</t>
  </si>
  <si>
    <t>No.333</t>
  </si>
  <si>
    <t>施設</t>
    <phoneticPr fontId="2"/>
  </si>
  <si>
    <t>救急告示病院・一般診療所数
（人口10万人当たり）</t>
    <phoneticPr fontId="2"/>
  </si>
  <si>
    <t>No.332</t>
  </si>
  <si>
    <t>人</t>
    <phoneticPr fontId="2"/>
  </si>
  <si>
    <t>保健師数
（人口10万人当たり）</t>
  </si>
  <si>
    <t>No.331</t>
  </si>
  <si>
    <t>日</t>
    <phoneticPr fontId="2"/>
  </si>
  <si>
    <t>一般病院平均在院日数
（入院患者１人当たり）</t>
  </si>
  <si>
    <t>No.330</t>
  </si>
  <si>
    <t>％</t>
  </si>
  <si>
    <t>一般病院病床利用率
（在院患者延べ数／一般病床延べ数）</t>
    <phoneticPr fontId="2"/>
  </si>
  <si>
    <t>No.329</t>
  </si>
  <si>
    <t>一般病院在院患者数
（看護師・准看護師１人１日当たり）</t>
    <phoneticPr fontId="2"/>
  </si>
  <si>
    <t>No.328</t>
  </si>
  <si>
    <t>一般病院在院患者数
(常勤医師１人１日当たり)</t>
  </si>
  <si>
    <t>No.327</t>
  </si>
  <si>
    <t>一般病院外来患者数
(常勤医師１人１日当たり)</t>
  </si>
  <si>
    <t>No.326</t>
  </si>
  <si>
    <t>一般病院看護師・准看護師数
（100病床当たり）</t>
    <phoneticPr fontId="2"/>
  </si>
  <si>
    <t>No.325</t>
  </si>
  <si>
    <t>一般病院常勤医師数
（100病床当たり）</t>
  </si>
  <si>
    <t>No.324</t>
  </si>
  <si>
    <t>医療施設に従事する看護師・准看護師数
（人口10万人当たり）</t>
    <phoneticPr fontId="2"/>
  </si>
  <si>
    <t>No.323</t>
  </si>
  <si>
    <t>医療施設に従事する歯科医師数
（人口10万人当たり）</t>
    <phoneticPr fontId="2"/>
  </si>
  <si>
    <t>No.322</t>
  </si>
  <si>
    <t>医療施設に従事する医師数
（人口10万人当たり）</t>
    <phoneticPr fontId="2"/>
  </si>
  <si>
    <t>No.321</t>
  </si>
  <si>
    <t>介護療養型医療施設数
（65歳以上人口10万人当たり）</t>
    <phoneticPr fontId="2"/>
  </si>
  <si>
    <t>No.320</t>
  </si>
  <si>
    <t>床</t>
    <phoneticPr fontId="2"/>
  </si>
  <si>
    <t>精神病床数
（人口10万人当たり）</t>
  </si>
  <si>
    <t>No.319</t>
  </si>
  <si>
    <t>一般病院病床数
（人口10万人当たり）</t>
  </si>
  <si>
    <t>No.318</t>
  </si>
  <si>
    <t>歯科診療所数
(可住地面積100k㎡当たり)</t>
  </si>
  <si>
    <t>No.317</t>
  </si>
  <si>
    <t>一般診療所数
(可住地面積100k㎡当たり)</t>
  </si>
  <si>
    <t>No.316</t>
  </si>
  <si>
    <t>一般病院数
(可住地面積100k㎡当たり)</t>
  </si>
  <si>
    <t>No.315</t>
  </si>
  <si>
    <t>歯科診療所数
（人口10万人当たり）</t>
  </si>
  <si>
    <t>No.314</t>
  </si>
  <si>
    <t>精神科病院数
（人口10万人当たり）</t>
  </si>
  <si>
    <t>No.313</t>
  </si>
  <si>
    <t>一般診療所数
（人口10万人当たり）</t>
  </si>
  <si>
    <t>No.312</t>
  </si>
  <si>
    <t>一般病院数
（人口10万人当たり）</t>
  </si>
  <si>
    <t>No.311</t>
  </si>
  <si>
    <t>kg</t>
  </si>
  <si>
    <t>平均体重
（中学２年・女）</t>
  </si>
  <si>
    <t>No.310</t>
  </si>
  <si>
    <t>平均体重
（中学２年・男）</t>
  </si>
  <si>
    <t>No.309</t>
  </si>
  <si>
    <t>cm</t>
  </si>
  <si>
    <t>平均身長
（中学２年・女）</t>
  </si>
  <si>
    <t>No.308</t>
  </si>
  <si>
    <t>平均身長
（中学２年・男）</t>
  </si>
  <si>
    <t>No.307</t>
  </si>
  <si>
    <t>－</t>
  </si>
  <si>
    <r>
      <t xml:space="preserve">2,500ｇ未満出生率
</t>
    </r>
    <r>
      <rPr>
        <sz val="14"/>
        <rFont val="HGP創英角ｺﾞｼｯｸUB"/>
        <family val="3"/>
        <charset val="128"/>
      </rPr>
      <t>（2,500ｇ未満の出生数／出生数）（出生数千当たり）</t>
    </r>
    <phoneticPr fontId="2"/>
  </si>
  <si>
    <t>No.306</t>
  </si>
  <si>
    <t>乳児死亡率（乳児死亡数／出生数）
（出生数千当たり）</t>
    <phoneticPr fontId="2"/>
  </si>
  <si>
    <t>No.305</t>
  </si>
  <si>
    <t>新生児死亡率（新生児死亡数／出生数）
（出生数千当たり）</t>
    <phoneticPr fontId="2"/>
  </si>
  <si>
    <t>No.304</t>
  </si>
  <si>
    <r>
      <t xml:space="preserve">周産期死亡率
</t>
    </r>
    <r>
      <rPr>
        <sz val="12"/>
        <rFont val="HGP創英角ｺﾞｼｯｸUB"/>
        <family val="3"/>
        <charset val="128"/>
      </rPr>
      <t>（(死産数(妊娠22週以後)＋早期新生児死亡数）
／出生数＋死産数（妊娠22週以後））</t>
    </r>
    <phoneticPr fontId="2"/>
  </si>
  <si>
    <t>No.303</t>
  </si>
  <si>
    <t>死産率(死産数/(出生数＋死産数))
（出産数千当たり）</t>
    <phoneticPr fontId="2"/>
  </si>
  <si>
    <t>No.302</t>
  </si>
  <si>
    <t>妊娠、分娩及び産じょくによる死亡率
（出産数10万当たり）</t>
    <phoneticPr fontId="2"/>
  </si>
  <si>
    <t>No.301</t>
  </si>
  <si>
    <t>脳血管疾患による死亡者数
（人口10万人当たり）</t>
  </si>
  <si>
    <t>No.300</t>
  </si>
  <si>
    <t>心疾患(高血圧性を除く)による死亡者数
（人口10万人当たり）</t>
    <phoneticPr fontId="2"/>
  </si>
  <si>
    <t>No.299</t>
  </si>
  <si>
    <t>高血圧性疾患による死亡者数
（人口10万人当たり）</t>
    <phoneticPr fontId="2"/>
  </si>
  <si>
    <t>No.298</t>
  </si>
  <si>
    <t>糖尿病による死亡者数
（人口10万人当たり）</t>
  </si>
  <si>
    <t>No.297</t>
  </si>
  <si>
    <t>悪性新生物(腫瘍)による死亡者数
（人口10万人当たり）</t>
    <phoneticPr fontId="2"/>
  </si>
  <si>
    <t>No.296</t>
  </si>
  <si>
    <t>生活習慣病による死亡者数
（人口10万人当たり）</t>
  </si>
  <si>
    <t>No.295</t>
  </si>
  <si>
    <t>年</t>
    <phoneticPr fontId="2"/>
  </si>
  <si>
    <t>平均余命
(65歳・女)</t>
  </si>
  <si>
    <t>No.294</t>
  </si>
  <si>
    <t>平均余命
(65歳・男)</t>
  </si>
  <si>
    <t>No.293</t>
  </si>
  <si>
    <t>平均余命
(０歳・女)</t>
  </si>
  <si>
    <t>No.292</t>
  </si>
  <si>
    <t>平均余命
(０歳・男)</t>
    <phoneticPr fontId="2"/>
  </si>
  <si>
    <t>No.291</t>
  </si>
  <si>
    <t>標準化死亡率（基準人口＝昭和５年）
（人口千人当たり）</t>
    <phoneticPr fontId="2"/>
  </si>
  <si>
    <t>No.290</t>
  </si>
  <si>
    <t>一般病院の１日平均在院患者数
（人口10万人当たり）</t>
    <phoneticPr fontId="2"/>
  </si>
  <si>
    <t>No.289</t>
  </si>
  <si>
    <t>一般病院の１日平均外来患者数
（人口10万人当たり）</t>
    <phoneticPr fontId="2"/>
  </si>
  <si>
    <t>No.288</t>
  </si>
  <si>
    <t>一般病院年間新入院患者数
（人口10万人当たり）</t>
  </si>
  <si>
    <t>No.287</t>
  </si>
  <si>
    <t>通院者率
（人口千人当たり）</t>
  </si>
  <si>
    <t>No.286</t>
  </si>
  <si>
    <t>有訴者率
（人口千人当たり）</t>
  </si>
  <si>
    <t>No.285</t>
  </si>
  <si>
    <t>（順位）</t>
    <phoneticPr fontId="8"/>
  </si>
  <si>
    <t>福井県</t>
  </si>
  <si>
    <t>全国</t>
    <rPh sb="0" eb="2">
      <t>ゼンコク</t>
    </rPh>
    <phoneticPr fontId="9"/>
  </si>
  <si>
    <t>年度</t>
    <phoneticPr fontId="8"/>
  </si>
  <si>
    <t>との比較</t>
    <phoneticPr fontId="2"/>
  </si>
  <si>
    <t>（順位）</t>
    <phoneticPr fontId="2"/>
  </si>
  <si>
    <t>年度</t>
    <rPh sb="0" eb="1">
      <t>ネン</t>
    </rPh>
    <rPh sb="1" eb="2">
      <t>ド</t>
    </rPh>
    <phoneticPr fontId="9"/>
  </si>
  <si>
    <t>単位</t>
  </si>
  <si>
    <t>項目</t>
    <rPh sb="0" eb="2">
      <t>コウモク</t>
    </rPh>
    <phoneticPr fontId="8"/>
  </si>
  <si>
    <t>番号</t>
    <rPh sb="0" eb="2">
      <t>バンゴウ</t>
    </rPh>
    <phoneticPr fontId="8"/>
  </si>
  <si>
    <t>前回順位</t>
    <rPh sb="0" eb="2">
      <t>ゼンカイ</t>
    </rPh>
    <rPh sb="2" eb="4">
      <t>ジュンイ</t>
    </rPh>
    <phoneticPr fontId="8"/>
  </si>
  <si>
    <t>I．健康・医療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</si>
</sst>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#,##0.0"/>
    <numFmt numFmtId="178" formatCode="\+0;\▼0;&quot;―&quot;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8"/>
      <color theme="1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1">
      <alignment vertical="center"/>
    </xf>
    <xf numFmtId="176" fontId="4" fillId="2" borderId="1" xfId="1" applyNumberFormat="1" applyFont="1" applyFill="1" applyBorder="1" applyAlignment="1">
      <alignment horizontal="center" vertical="center" shrinkToFit="1"/>
    </xf>
    <xf numFmtId="177" fontId="4" fillId="2" borderId="2" xfId="1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horizontal="right" vertical="center" shrinkToFit="1"/>
    </xf>
    <xf numFmtId="0" fontId="4" fillId="0" borderId="3" xfId="1" applyFont="1" applyFill="1" applyBorder="1" applyAlignment="1">
      <alignment horizontal="center" vertical="center" shrinkToFit="1"/>
    </xf>
    <xf numFmtId="178" fontId="4" fillId="0" borderId="4" xfId="1" applyNumberFormat="1" applyFont="1" applyFill="1" applyBorder="1" applyAlignment="1">
      <alignment horizontal="center" vertical="center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177" fontId="4" fillId="3" borderId="2" xfId="1" applyNumberFormat="1" applyFont="1" applyFill="1" applyBorder="1" applyAlignment="1">
      <alignment horizontal="right"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 vertical="center" wrapText="1"/>
    </xf>
    <xf numFmtId="0" fontId="4" fillId="0" borderId="6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 shrinkToFit="1"/>
    </xf>
    <xf numFmtId="177" fontId="4" fillId="2" borderId="8" xfId="1" applyNumberFormat="1" applyFont="1" applyFill="1" applyBorder="1" applyAlignment="1">
      <alignment horizontal="right" vertical="center" shrinkToFit="1"/>
    </xf>
    <xf numFmtId="177" fontId="4" fillId="0" borderId="8" xfId="1" applyNumberFormat="1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horizontal="center" vertical="center" shrinkToFit="1"/>
    </xf>
    <xf numFmtId="178" fontId="4" fillId="0" borderId="10" xfId="1" applyNumberFormat="1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horizontal="center" vertical="center" shrinkToFit="1"/>
    </xf>
    <xf numFmtId="177" fontId="4" fillId="3" borderId="8" xfId="1" applyNumberFormat="1" applyFont="1" applyFill="1" applyBorder="1" applyAlignment="1">
      <alignment horizontal="right" vertical="center" shrinkToFit="1"/>
    </xf>
    <xf numFmtId="0" fontId="4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Continuous" vertical="center"/>
    </xf>
    <xf numFmtId="0" fontId="4" fillId="0" borderId="8" xfId="1" applyFont="1" applyFill="1" applyBorder="1" applyAlignment="1">
      <alignment horizontal="centerContinuous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4" fontId="4" fillId="2" borderId="8" xfId="1" applyNumberFormat="1" applyFont="1" applyFill="1" applyBorder="1" applyAlignment="1">
      <alignment horizontal="right" vertical="center" shrinkToFit="1"/>
    </xf>
    <xf numFmtId="4" fontId="4" fillId="0" borderId="8" xfId="1" applyNumberFormat="1" applyFont="1" applyFill="1" applyBorder="1" applyAlignment="1">
      <alignment horizontal="right" vertical="center" shrinkToFit="1"/>
    </xf>
    <xf numFmtId="4" fontId="4" fillId="3" borderId="8" xfId="1" applyNumberFormat="1" applyFont="1" applyFill="1" applyBorder="1" applyAlignment="1">
      <alignment horizontal="right" vertical="center" shrinkToFit="1"/>
    </xf>
    <xf numFmtId="176" fontId="4" fillId="2" borderId="14" xfId="1" applyNumberFormat="1" applyFont="1" applyFill="1" applyBorder="1" applyAlignment="1">
      <alignment horizontal="center" vertical="center" shrinkToFit="1"/>
    </xf>
    <xf numFmtId="177" fontId="4" fillId="2" borderId="15" xfId="1" applyNumberFormat="1" applyFont="1" applyFill="1" applyBorder="1" applyAlignment="1">
      <alignment horizontal="right" vertical="center" shrinkToFit="1"/>
    </xf>
    <xf numFmtId="177" fontId="4" fillId="0" borderId="15" xfId="1" applyNumberFormat="1" applyFont="1" applyFill="1" applyBorder="1" applyAlignment="1">
      <alignment horizontal="right" vertical="center" shrinkToFit="1"/>
    </xf>
    <xf numFmtId="0" fontId="4" fillId="0" borderId="16" xfId="1" applyFont="1" applyFill="1" applyBorder="1" applyAlignment="1">
      <alignment horizontal="center" vertical="center" shrinkToFit="1"/>
    </xf>
    <xf numFmtId="176" fontId="4" fillId="3" borderId="15" xfId="1" applyNumberFormat="1" applyFont="1" applyFill="1" applyBorder="1" applyAlignment="1">
      <alignment horizontal="center" vertical="center" shrinkToFit="1"/>
    </xf>
    <xf numFmtId="177" fontId="4" fillId="3" borderId="15" xfId="1" applyNumberFormat="1" applyFont="1" applyFill="1" applyBorder="1" applyAlignment="1">
      <alignment horizontal="right" vertical="center" shrinkToFit="1"/>
    </xf>
    <xf numFmtId="0" fontId="4" fillId="0" borderId="17" xfId="1" applyFont="1" applyFill="1" applyBorder="1" applyAlignment="1">
      <alignment horizontal="center" vertical="center" shrinkToFit="1"/>
    </xf>
    <xf numFmtId="0" fontId="4" fillId="0" borderId="18" xfId="1" applyFont="1" applyFill="1" applyBorder="1" applyAlignment="1">
      <alignment horizontal="centerContinuous" vertical="center"/>
    </xf>
    <xf numFmtId="0" fontId="4" fillId="0" borderId="15" xfId="1" applyFont="1" applyFill="1" applyBorder="1" applyAlignment="1">
      <alignment horizontal="centerContinuous" vertical="center" wrapText="1"/>
    </xf>
    <xf numFmtId="0" fontId="4" fillId="0" borderId="19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9" fontId="4" fillId="3" borderId="20" xfId="1" applyNumberFormat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Continuous" vertical="center"/>
    </xf>
    <xf numFmtId="0" fontId="4" fillId="2" borderId="24" xfId="1" applyFont="1" applyFill="1" applyBorder="1" applyAlignment="1">
      <alignment horizontal="centerContinuous" vertical="center"/>
    </xf>
    <xf numFmtId="0" fontId="4" fillId="2" borderId="25" xfId="1" applyFont="1" applyFill="1" applyBorder="1" applyAlignment="1">
      <alignment horizontal="centerContinuous" vertical="center"/>
    </xf>
    <xf numFmtId="49" fontId="4" fillId="3" borderId="26" xfId="1" applyNumberFormat="1" applyFont="1" applyFill="1" applyBorder="1" applyAlignment="1">
      <alignment horizontal="center" vertical="center" wrapText="1"/>
    </xf>
    <xf numFmtId="49" fontId="4" fillId="3" borderId="27" xfId="1" applyNumberFormat="1" applyFont="1" applyFill="1" applyBorder="1" applyAlignment="1">
      <alignment horizontal="centerContinuous" vertical="center" wrapText="1"/>
    </xf>
    <xf numFmtId="0" fontId="4" fillId="3" borderId="28" xfId="1" applyFont="1" applyFill="1" applyBorder="1" applyAlignment="1">
      <alignment horizontal="centerContinuous" vertical="center"/>
    </xf>
    <xf numFmtId="0" fontId="4" fillId="3" borderId="29" xfId="1" applyFont="1" applyFill="1" applyBorder="1" applyAlignment="1">
      <alignment horizontal="centerContinuous" vertical="center"/>
    </xf>
    <xf numFmtId="0" fontId="4" fillId="3" borderId="26" xfId="1" applyFont="1" applyFill="1" applyBorder="1" applyAlignment="1">
      <alignment horizontal="center" vertical="center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/>
    <xf numFmtId="0" fontId="11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3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E7C43D87-8E21-41BF-8CA1-09BD0FAFB7ED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9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085158-506E-4980-BBD6-4598F7D1345A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2023年版データ</v>
          </cell>
          <cell r="I2" t="str">
            <v>（参考：前回2022年版データ）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019849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0443B-1863-4175-AABA-05E208DE0CC8}">
  <sheetPr>
    <pageSetUpPr fitToPage="1"/>
  </sheetPr>
  <dimension ref="A1:L59"/>
  <sheetViews>
    <sheetView tabSelected="1" zoomScale="55" zoomScaleNormal="55" workbookViewId="0">
      <pane xSplit="3" ySplit="3" topLeftCell="D4" activePane="bottomRight" state="frozen"/>
      <selection pane="topRight"/>
      <selection pane="bottomLeft"/>
      <selection pane="bottomRight" activeCell="H1" sqref="H1:L1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62" t="s">
        <v>132</v>
      </c>
      <c r="B1" s="61"/>
      <c r="C1" s="61"/>
      <c r="D1" s="59"/>
      <c r="E1" s="60"/>
      <c r="F1" s="60"/>
      <c r="I1" s="59"/>
    </row>
    <row r="2" spans="1:12" ht="24.6" customHeight="1" x14ac:dyDescent="0.4">
      <c r="A2" s="58"/>
      <c r="B2" s="57"/>
      <c r="C2" s="56"/>
      <c r="D2" s="55" t="str">
        <f>'[1]A．人口・世帯'!D2</f>
        <v>2023年版データ</v>
      </c>
      <c r="E2" s="54"/>
      <c r="F2" s="54"/>
      <c r="G2" s="53"/>
      <c r="H2" s="52" t="s">
        <v>131</v>
      </c>
      <c r="I2" s="51" t="str">
        <f>'[1]A．人口・世帯'!I2</f>
        <v>（参考：前回2022年版データ）</v>
      </c>
      <c r="J2" s="50"/>
      <c r="K2" s="50"/>
      <c r="L2" s="49"/>
    </row>
    <row r="3" spans="1:12" s="38" customFormat="1" ht="25.15" customHeight="1" thickBot="1" x14ac:dyDescent="0.45">
      <c r="A3" s="48" t="s">
        <v>130</v>
      </c>
      <c r="B3" s="47" t="s">
        <v>129</v>
      </c>
      <c r="C3" s="46" t="s">
        <v>128</v>
      </c>
      <c r="D3" s="45" t="s">
        <v>127</v>
      </c>
      <c r="E3" s="44" t="s">
        <v>123</v>
      </c>
      <c r="F3" s="44" t="s">
        <v>122</v>
      </c>
      <c r="G3" s="43" t="s">
        <v>126</v>
      </c>
      <c r="H3" s="42" t="s">
        <v>125</v>
      </c>
      <c r="I3" s="41" t="s">
        <v>124</v>
      </c>
      <c r="J3" s="40" t="s">
        <v>123</v>
      </c>
      <c r="K3" s="40" t="s">
        <v>122</v>
      </c>
      <c r="L3" s="39" t="s">
        <v>121</v>
      </c>
    </row>
    <row r="4" spans="1:12" ht="43.15" customHeight="1" x14ac:dyDescent="0.4">
      <c r="A4" s="37" t="s">
        <v>120</v>
      </c>
      <c r="B4" s="36" t="s">
        <v>119</v>
      </c>
      <c r="C4" s="35" t="s">
        <v>75</v>
      </c>
      <c r="D4" s="34">
        <v>2019</v>
      </c>
      <c r="E4" s="30">
        <v>302.5</v>
      </c>
      <c r="F4" s="33">
        <v>299</v>
      </c>
      <c r="G4" s="32">
        <v>25</v>
      </c>
      <c r="H4" s="17">
        <f t="shared" ref="H4:H35" si="0">L4-G4</f>
        <v>0</v>
      </c>
      <c r="I4" s="31">
        <v>2019</v>
      </c>
      <c r="J4" s="30">
        <v>302.5</v>
      </c>
      <c r="K4" s="29">
        <v>299</v>
      </c>
      <c r="L4" s="28">
        <v>25</v>
      </c>
    </row>
    <row r="5" spans="1:12" ht="43.15" customHeight="1" x14ac:dyDescent="0.4">
      <c r="A5" s="23" t="s">
        <v>118</v>
      </c>
      <c r="B5" s="22" t="s">
        <v>117</v>
      </c>
      <c r="C5" s="21" t="s">
        <v>75</v>
      </c>
      <c r="D5" s="20">
        <v>2019</v>
      </c>
      <c r="E5" s="15">
        <v>404</v>
      </c>
      <c r="F5" s="19">
        <v>385.3</v>
      </c>
      <c r="G5" s="18">
        <v>40</v>
      </c>
      <c r="H5" s="17">
        <f t="shared" si="0"/>
        <v>0</v>
      </c>
      <c r="I5" s="16">
        <v>2019</v>
      </c>
      <c r="J5" s="15">
        <v>404</v>
      </c>
      <c r="K5" s="14">
        <v>385.3</v>
      </c>
      <c r="L5" s="13">
        <v>40</v>
      </c>
    </row>
    <row r="6" spans="1:12" ht="43.15" customHeight="1" x14ac:dyDescent="0.4">
      <c r="A6" s="23" t="s">
        <v>116</v>
      </c>
      <c r="B6" s="22" t="s">
        <v>115</v>
      </c>
      <c r="C6" s="21" t="s">
        <v>19</v>
      </c>
      <c r="D6" s="20">
        <v>2020</v>
      </c>
      <c r="E6" s="15">
        <v>11730.9</v>
      </c>
      <c r="F6" s="19">
        <v>13214.4</v>
      </c>
      <c r="G6" s="18">
        <v>18</v>
      </c>
      <c r="H6" s="17">
        <f t="shared" si="0"/>
        <v>-1</v>
      </c>
      <c r="I6" s="16">
        <v>2019</v>
      </c>
      <c r="J6" s="15">
        <v>12852.1</v>
      </c>
      <c r="K6" s="14">
        <v>14623.4</v>
      </c>
      <c r="L6" s="13">
        <v>17</v>
      </c>
    </row>
    <row r="7" spans="1:12" ht="43.15" customHeight="1" x14ac:dyDescent="0.4">
      <c r="A7" s="23" t="s">
        <v>114</v>
      </c>
      <c r="B7" s="22" t="s">
        <v>113</v>
      </c>
      <c r="C7" s="21" t="s">
        <v>19</v>
      </c>
      <c r="D7" s="20">
        <v>2020</v>
      </c>
      <c r="E7" s="15">
        <v>904.2</v>
      </c>
      <c r="F7" s="19">
        <v>1199.2</v>
      </c>
      <c r="G7" s="18">
        <v>5</v>
      </c>
      <c r="H7" s="17">
        <f t="shared" si="0"/>
        <v>0</v>
      </c>
      <c r="I7" s="16">
        <v>2019</v>
      </c>
      <c r="J7" s="15">
        <v>1003.8</v>
      </c>
      <c r="K7" s="14">
        <v>1331.1</v>
      </c>
      <c r="L7" s="13">
        <v>5</v>
      </c>
    </row>
    <row r="8" spans="1:12" ht="43.15" customHeight="1" x14ac:dyDescent="0.4">
      <c r="A8" s="23" t="s">
        <v>112</v>
      </c>
      <c r="B8" s="22" t="s">
        <v>111</v>
      </c>
      <c r="C8" s="21" t="s">
        <v>19</v>
      </c>
      <c r="D8" s="20">
        <v>2020</v>
      </c>
      <c r="E8" s="15">
        <v>758.7</v>
      </c>
      <c r="F8" s="19">
        <v>866</v>
      </c>
      <c r="G8" s="18">
        <v>18</v>
      </c>
      <c r="H8" s="17">
        <f t="shared" si="0"/>
        <v>1</v>
      </c>
      <c r="I8" s="16">
        <v>2019</v>
      </c>
      <c r="J8" s="15">
        <v>809.2</v>
      </c>
      <c r="K8" s="14">
        <v>925.5</v>
      </c>
      <c r="L8" s="13">
        <v>19</v>
      </c>
    </row>
    <row r="9" spans="1:12" ht="43.15" customHeight="1" x14ac:dyDescent="0.4">
      <c r="A9" s="23" t="s">
        <v>110</v>
      </c>
      <c r="B9" s="22" t="s">
        <v>109</v>
      </c>
      <c r="C9" s="21" t="s">
        <v>75</v>
      </c>
      <c r="D9" s="20">
        <v>2015</v>
      </c>
      <c r="E9" s="26">
        <v>1.67</v>
      </c>
      <c r="F9" s="27">
        <v>1.54</v>
      </c>
      <c r="G9" s="18">
        <v>45</v>
      </c>
      <c r="H9" s="17">
        <f t="shared" si="0"/>
        <v>0</v>
      </c>
      <c r="I9" s="16">
        <v>2015</v>
      </c>
      <c r="J9" s="26">
        <v>1.67</v>
      </c>
      <c r="K9" s="25">
        <v>1.54</v>
      </c>
      <c r="L9" s="13">
        <v>45</v>
      </c>
    </row>
    <row r="10" spans="1:12" ht="43.15" customHeight="1" x14ac:dyDescent="0.4">
      <c r="A10" s="23" t="s">
        <v>108</v>
      </c>
      <c r="B10" s="22" t="s">
        <v>107</v>
      </c>
      <c r="C10" s="21" t="s">
        <v>100</v>
      </c>
      <c r="D10" s="20">
        <v>2015</v>
      </c>
      <c r="E10" s="26">
        <v>80.75</v>
      </c>
      <c r="F10" s="27">
        <v>81.27</v>
      </c>
      <c r="G10" s="18">
        <v>6</v>
      </c>
      <c r="H10" s="17">
        <f t="shared" si="0"/>
        <v>0</v>
      </c>
      <c r="I10" s="16">
        <v>2015</v>
      </c>
      <c r="J10" s="26">
        <v>80.75</v>
      </c>
      <c r="K10" s="25">
        <v>81.27</v>
      </c>
      <c r="L10" s="13">
        <v>6</v>
      </c>
    </row>
    <row r="11" spans="1:12" ht="43.15" customHeight="1" x14ac:dyDescent="0.4">
      <c r="A11" s="23" t="s">
        <v>106</v>
      </c>
      <c r="B11" s="22" t="s">
        <v>105</v>
      </c>
      <c r="C11" s="21" t="s">
        <v>100</v>
      </c>
      <c r="D11" s="20">
        <v>2015</v>
      </c>
      <c r="E11" s="26">
        <v>86.99</v>
      </c>
      <c r="F11" s="27">
        <v>87.54</v>
      </c>
      <c r="G11" s="18">
        <v>5</v>
      </c>
      <c r="H11" s="17">
        <f t="shared" si="0"/>
        <v>0</v>
      </c>
      <c r="I11" s="16">
        <v>2015</v>
      </c>
      <c r="J11" s="26">
        <v>86.99</v>
      </c>
      <c r="K11" s="25">
        <v>87.54</v>
      </c>
      <c r="L11" s="13">
        <v>5</v>
      </c>
    </row>
    <row r="12" spans="1:12" ht="43.15" customHeight="1" x14ac:dyDescent="0.4">
      <c r="A12" s="23" t="s">
        <v>104</v>
      </c>
      <c r="B12" s="22" t="s">
        <v>103</v>
      </c>
      <c r="C12" s="21" t="s">
        <v>100</v>
      </c>
      <c r="D12" s="20">
        <v>2015</v>
      </c>
      <c r="E12" s="26">
        <v>19.41</v>
      </c>
      <c r="F12" s="27">
        <v>19.79</v>
      </c>
      <c r="G12" s="18">
        <v>7</v>
      </c>
      <c r="H12" s="17">
        <f t="shared" si="0"/>
        <v>0</v>
      </c>
      <c r="I12" s="16">
        <v>2015</v>
      </c>
      <c r="J12" s="26">
        <v>19.41</v>
      </c>
      <c r="K12" s="25">
        <v>19.79</v>
      </c>
      <c r="L12" s="13">
        <v>7</v>
      </c>
    </row>
    <row r="13" spans="1:12" ht="43.15" customHeight="1" x14ac:dyDescent="0.4">
      <c r="A13" s="23" t="s">
        <v>102</v>
      </c>
      <c r="B13" s="22" t="s">
        <v>101</v>
      </c>
      <c r="C13" s="21" t="s">
        <v>100</v>
      </c>
      <c r="D13" s="20">
        <v>2015</v>
      </c>
      <c r="E13" s="26">
        <v>24.24</v>
      </c>
      <c r="F13" s="27">
        <v>24.56</v>
      </c>
      <c r="G13" s="18">
        <v>9</v>
      </c>
      <c r="H13" s="17">
        <f t="shared" si="0"/>
        <v>0</v>
      </c>
      <c r="I13" s="16">
        <v>2015</v>
      </c>
      <c r="J13" s="26">
        <v>24.24</v>
      </c>
      <c r="K13" s="25">
        <v>24.56</v>
      </c>
      <c r="L13" s="13">
        <v>9</v>
      </c>
    </row>
    <row r="14" spans="1:12" ht="43.15" customHeight="1" x14ac:dyDescent="0.4">
      <c r="A14" s="23" t="s">
        <v>99</v>
      </c>
      <c r="B14" s="22" t="s">
        <v>98</v>
      </c>
      <c r="C14" s="21" t="s">
        <v>19</v>
      </c>
      <c r="D14" s="20">
        <v>2020</v>
      </c>
      <c r="E14" s="15">
        <v>584.9</v>
      </c>
      <c r="F14" s="19">
        <v>644.6</v>
      </c>
      <c r="G14" s="18">
        <v>21</v>
      </c>
      <c r="H14" s="17">
        <f t="shared" si="0"/>
        <v>0</v>
      </c>
      <c r="I14" s="16">
        <v>2019</v>
      </c>
      <c r="J14" s="15">
        <v>577.1</v>
      </c>
      <c r="K14" s="14">
        <v>648.29999999999995</v>
      </c>
      <c r="L14" s="13">
        <v>21</v>
      </c>
    </row>
    <row r="15" spans="1:12" ht="43.15" customHeight="1" x14ac:dyDescent="0.4">
      <c r="A15" s="23" t="s">
        <v>97</v>
      </c>
      <c r="B15" s="22" t="s">
        <v>96</v>
      </c>
      <c r="C15" s="21" t="s">
        <v>19</v>
      </c>
      <c r="D15" s="20">
        <v>2020</v>
      </c>
      <c r="E15" s="15">
        <v>311.3</v>
      </c>
      <c r="F15" s="19">
        <v>313.10000000000002</v>
      </c>
      <c r="G15" s="18">
        <v>33</v>
      </c>
      <c r="H15" s="17">
        <f t="shared" si="0"/>
        <v>-2</v>
      </c>
      <c r="I15" s="16">
        <v>2019</v>
      </c>
      <c r="J15" s="15">
        <v>304.2</v>
      </c>
      <c r="K15" s="14">
        <v>310.8</v>
      </c>
      <c r="L15" s="13">
        <v>31</v>
      </c>
    </row>
    <row r="16" spans="1:12" ht="43.15" customHeight="1" x14ac:dyDescent="0.4">
      <c r="A16" s="23" t="s">
        <v>95</v>
      </c>
      <c r="B16" s="22" t="s">
        <v>94</v>
      </c>
      <c r="C16" s="21" t="s">
        <v>19</v>
      </c>
      <c r="D16" s="20">
        <v>2020</v>
      </c>
      <c r="E16" s="15">
        <v>11.4</v>
      </c>
      <c r="F16" s="19">
        <v>13</v>
      </c>
      <c r="G16" s="18">
        <v>22</v>
      </c>
      <c r="H16" s="17">
        <f t="shared" si="0"/>
        <v>-18</v>
      </c>
      <c r="I16" s="16">
        <v>2019</v>
      </c>
      <c r="J16" s="15">
        <v>11.2</v>
      </c>
      <c r="K16" s="14">
        <v>16.8</v>
      </c>
      <c r="L16" s="13">
        <v>4</v>
      </c>
    </row>
    <row r="17" spans="1:12" ht="43.15" customHeight="1" x14ac:dyDescent="0.4">
      <c r="A17" s="23" t="s">
        <v>93</v>
      </c>
      <c r="B17" s="22" t="s">
        <v>92</v>
      </c>
      <c r="C17" s="21" t="s">
        <v>19</v>
      </c>
      <c r="D17" s="20">
        <v>2020</v>
      </c>
      <c r="E17" s="15">
        <v>8.1999999999999993</v>
      </c>
      <c r="F17" s="19">
        <v>8.6999999999999993</v>
      </c>
      <c r="G17" s="18">
        <v>26</v>
      </c>
      <c r="H17" s="17">
        <f t="shared" si="0"/>
        <v>-11</v>
      </c>
      <c r="I17" s="16">
        <v>2019</v>
      </c>
      <c r="J17" s="15">
        <v>7.7</v>
      </c>
      <c r="K17" s="14">
        <v>9.5</v>
      </c>
      <c r="L17" s="13">
        <v>15</v>
      </c>
    </row>
    <row r="18" spans="1:12" ht="43.15" customHeight="1" x14ac:dyDescent="0.4">
      <c r="A18" s="23" t="s">
        <v>91</v>
      </c>
      <c r="B18" s="22" t="s">
        <v>90</v>
      </c>
      <c r="C18" s="21" t="s">
        <v>19</v>
      </c>
      <c r="D18" s="20">
        <v>2020</v>
      </c>
      <c r="E18" s="15">
        <v>169.2</v>
      </c>
      <c r="F18" s="19">
        <v>210.6</v>
      </c>
      <c r="G18" s="18">
        <v>15</v>
      </c>
      <c r="H18" s="17">
        <f t="shared" si="0"/>
        <v>-1</v>
      </c>
      <c r="I18" s="16">
        <v>2019</v>
      </c>
      <c r="J18" s="15">
        <v>167.9</v>
      </c>
      <c r="K18" s="14">
        <v>205</v>
      </c>
      <c r="L18" s="13">
        <v>14</v>
      </c>
    </row>
    <row r="19" spans="1:12" ht="43.15" customHeight="1" x14ac:dyDescent="0.4">
      <c r="A19" s="23" t="s">
        <v>89</v>
      </c>
      <c r="B19" s="22" t="s">
        <v>88</v>
      </c>
      <c r="C19" s="21" t="s">
        <v>19</v>
      </c>
      <c r="D19" s="20">
        <v>2020</v>
      </c>
      <c r="E19" s="15">
        <v>84.7</v>
      </c>
      <c r="F19" s="19">
        <v>99.2</v>
      </c>
      <c r="G19" s="18">
        <v>22</v>
      </c>
      <c r="H19" s="17">
        <f t="shared" si="0"/>
        <v>-4</v>
      </c>
      <c r="I19" s="16">
        <v>2019</v>
      </c>
      <c r="J19" s="15">
        <v>86.1</v>
      </c>
      <c r="K19" s="14">
        <v>106.1</v>
      </c>
      <c r="L19" s="13">
        <v>18</v>
      </c>
    </row>
    <row r="20" spans="1:12" ht="43.15" customHeight="1" x14ac:dyDescent="0.4">
      <c r="A20" s="23" t="s">
        <v>87</v>
      </c>
      <c r="B20" s="22" t="s">
        <v>86</v>
      </c>
      <c r="C20" s="21" t="s">
        <v>75</v>
      </c>
      <c r="D20" s="20">
        <v>2020</v>
      </c>
      <c r="E20" s="15">
        <v>2.7</v>
      </c>
      <c r="F20" s="19">
        <v>0</v>
      </c>
      <c r="G20" s="18">
        <v>16</v>
      </c>
      <c r="H20" s="17">
        <f t="shared" si="0"/>
        <v>0</v>
      </c>
      <c r="I20" s="16">
        <v>2020</v>
      </c>
      <c r="J20" s="15">
        <v>2.7</v>
      </c>
      <c r="K20" s="14">
        <v>0</v>
      </c>
      <c r="L20" s="13">
        <v>16</v>
      </c>
    </row>
    <row r="21" spans="1:12" ht="43.15" customHeight="1" x14ac:dyDescent="0.4">
      <c r="A21" s="23" t="s">
        <v>85</v>
      </c>
      <c r="B21" s="22" t="s">
        <v>84</v>
      </c>
      <c r="C21" s="21" t="s">
        <v>75</v>
      </c>
      <c r="D21" s="20">
        <v>2020</v>
      </c>
      <c r="E21" s="15">
        <v>20.100000000000001</v>
      </c>
      <c r="F21" s="19">
        <v>17.2</v>
      </c>
      <c r="G21" s="18">
        <v>44</v>
      </c>
      <c r="H21" s="17">
        <f t="shared" si="0"/>
        <v>0</v>
      </c>
      <c r="I21" s="16">
        <v>2020</v>
      </c>
      <c r="J21" s="15">
        <v>20.100000000000001</v>
      </c>
      <c r="K21" s="14">
        <v>17.2</v>
      </c>
      <c r="L21" s="13">
        <v>44</v>
      </c>
    </row>
    <row r="22" spans="1:12" ht="55.9" customHeight="1" x14ac:dyDescent="0.4">
      <c r="A22" s="23" t="s">
        <v>83</v>
      </c>
      <c r="B22" s="24" t="s">
        <v>82</v>
      </c>
      <c r="C22" s="21" t="s">
        <v>75</v>
      </c>
      <c r="D22" s="20">
        <v>2020</v>
      </c>
      <c r="E22" s="15">
        <v>3.2</v>
      </c>
      <c r="F22" s="19">
        <v>4.0999999999999996</v>
      </c>
      <c r="G22" s="18">
        <v>7</v>
      </c>
      <c r="H22" s="17">
        <f t="shared" si="0"/>
        <v>0</v>
      </c>
      <c r="I22" s="16">
        <v>2020</v>
      </c>
      <c r="J22" s="15">
        <v>3.2</v>
      </c>
      <c r="K22" s="14">
        <v>4.0999999999999996</v>
      </c>
      <c r="L22" s="13">
        <v>7</v>
      </c>
    </row>
    <row r="23" spans="1:12" ht="43.15" customHeight="1" x14ac:dyDescent="0.4">
      <c r="A23" s="23" t="s">
        <v>81</v>
      </c>
      <c r="B23" s="22" t="s">
        <v>80</v>
      </c>
      <c r="C23" s="21" t="s">
        <v>75</v>
      </c>
      <c r="D23" s="20">
        <v>2020</v>
      </c>
      <c r="E23" s="15">
        <v>0.8</v>
      </c>
      <c r="F23" s="19">
        <v>2.6</v>
      </c>
      <c r="G23" s="18">
        <v>1</v>
      </c>
      <c r="H23" s="17">
        <f t="shared" si="0"/>
        <v>0</v>
      </c>
      <c r="I23" s="16">
        <v>2020</v>
      </c>
      <c r="J23" s="15">
        <v>0.8</v>
      </c>
      <c r="K23" s="14">
        <v>2.6</v>
      </c>
      <c r="L23" s="13">
        <v>1</v>
      </c>
    </row>
    <row r="24" spans="1:12" ht="43.15" customHeight="1" x14ac:dyDescent="0.4">
      <c r="A24" s="23" t="s">
        <v>79</v>
      </c>
      <c r="B24" s="22" t="s">
        <v>78</v>
      </c>
      <c r="C24" s="21" t="s">
        <v>75</v>
      </c>
      <c r="D24" s="20">
        <v>2020</v>
      </c>
      <c r="E24" s="15">
        <v>1.8</v>
      </c>
      <c r="F24" s="19">
        <v>4.5</v>
      </c>
      <c r="G24" s="18">
        <v>1</v>
      </c>
      <c r="H24" s="17">
        <f t="shared" si="0"/>
        <v>0</v>
      </c>
      <c r="I24" s="16">
        <v>2020</v>
      </c>
      <c r="J24" s="15">
        <v>1.8</v>
      </c>
      <c r="K24" s="14">
        <v>4.5</v>
      </c>
      <c r="L24" s="13">
        <v>1</v>
      </c>
    </row>
    <row r="25" spans="1:12" ht="43.15" customHeight="1" x14ac:dyDescent="0.4">
      <c r="A25" s="23" t="s">
        <v>77</v>
      </c>
      <c r="B25" s="22" t="s">
        <v>76</v>
      </c>
      <c r="C25" s="21" t="s">
        <v>75</v>
      </c>
      <c r="D25" s="20">
        <v>2020</v>
      </c>
      <c r="E25" s="15">
        <v>92.2</v>
      </c>
      <c r="F25" s="19">
        <v>90.2</v>
      </c>
      <c r="G25" s="18">
        <v>32</v>
      </c>
      <c r="H25" s="17">
        <f t="shared" si="0"/>
        <v>0</v>
      </c>
      <c r="I25" s="16">
        <v>2020</v>
      </c>
      <c r="J25" s="15">
        <v>92.2</v>
      </c>
      <c r="K25" s="14">
        <v>90.2</v>
      </c>
      <c r="L25" s="13">
        <v>32</v>
      </c>
    </row>
    <row r="26" spans="1:12" ht="43.15" customHeight="1" x14ac:dyDescent="0.4">
      <c r="A26" s="23" t="s">
        <v>74</v>
      </c>
      <c r="B26" s="22" t="s">
        <v>73</v>
      </c>
      <c r="C26" s="21" t="s">
        <v>70</v>
      </c>
      <c r="D26" s="20">
        <v>2020</v>
      </c>
      <c r="E26" s="15">
        <v>161.4</v>
      </c>
      <c r="F26" s="19">
        <v>161.69999999999999</v>
      </c>
      <c r="G26" s="18">
        <v>11</v>
      </c>
      <c r="H26" s="17">
        <f t="shared" si="0"/>
        <v>0</v>
      </c>
      <c r="I26" s="16">
        <v>2020</v>
      </c>
      <c r="J26" s="15">
        <v>161.4</v>
      </c>
      <c r="K26" s="14">
        <v>161.69999999999999</v>
      </c>
      <c r="L26" s="13">
        <v>11</v>
      </c>
    </row>
    <row r="27" spans="1:12" ht="43.15" customHeight="1" x14ac:dyDescent="0.4">
      <c r="A27" s="23" t="s">
        <v>72</v>
      </c>
      <c r="B27" s="22" t="s">
        <v>71</v>
      </c>
      <c r="C27" s="21" t="s">
        <v>70</v>
      </c>
      <c r="D27" s="20">
        <v>2020</v>
      </c>
      <c r="E27" s="15">
        <v>155.19999999999999</v>
      </c>
      <c r="F27" s="19">
        <v>155.80000000000001</v>
      </c>
      <c r="G27" s="18">
        <v>2</v>
      </c>
      <c r="H27" s="17">
        <f t="shared" si="0"/>
        <v>0</v>
      </c>
      <c r="I27" s="16">
        <v>2020</v>
      </c>
      <c r="J27" s="15">
        <v>155.19999999999999</v>
      </c>
      <c r="K27" s="14">
        <v>155.80000000000001</v>
      </c>
      <c r="L27" s="13">
        <v>2</v>
      </c>
    </row>
    <row r="28" spans="1:12" ht="43.15" customHeight="1" x14ac:dyDescent="0.4">
      <c r="A28" s="23" t="s">
        <v>69</v>
      </c>
      <c r="B28" s="22" t="s">
        <v>68</v>
      </c>
      <c r="C28" s="21" t="s">
        <v>65</v>
      </c>
      <c r="D28" s="20">
        <v>2020</v>
      </c>
      <c r="E28" s="15">
        <v>50.9</v>
      </c>
      <c r="F28" s="19">
        <v>50.3</v>
      </c>
      <c r="G28" s="18">
        <v>31</v>
      </c>
      <c r="H28" s="17">
        <f t="shared" si="0"/>
        <v>0</v>
      </c>
      <c r="I28" s="16">
        <v>2020</v>
      </c>
      <c r="J28" s="15">
        <v>50.9</v>
      </c>
      <c r="K28" s="14">
        <v>50.3</v>
      </c>
      <c r="L28" s="13">
        <v>31</v>
      </c>
    </row>
    <row r="29" spans="1:12" ht="43.15" customHeight="1" x14ac:dyDescent="0.4">
      <c r="A29" s="23" t="s">
        <v>67</v>
      </c>
      <c r="B29" s="22" t="s">
        <v>66</v>
      </c>
      <c r="C29" s="21" t="s">
        <v>65</v>
      </c>
      <c r="D29" s="20">
        <v>2020</v>
      </c>
      <c r="E29" s="15">
        <v>47.9</v>
      </c>
      <c r="F29" s="19">
        <v>48.2</v>
      </c>
      <c r="G29" s="18">
        <v>15</v>
      </c>
      <c r="H29" s="17">
        <f t="shared" si="0"/>
        <v>0</v>
      </c>
      <c r="I29" s="16">
        <v>2020</v>
      </c>
      <c r="J29" s="15">
        <v>47.9</v>
      </c>
      <c r="K29" s="14">
        <v>48.2</v>
      </c>
      <c r="L29" s="13">
        <v>15</v>
      </c>
    </row>
    <row r="30" spans="1:12" ht="43.15" customHeight="1" x14ac:dyDescent="0.4">
      <c r="A30" s="23" t="s">
        <v>64</v>
      </c>
      <c r="B30" s="22" t="s">
        <v>63</v>
      </c>
      <c r="C30" s="21" t="s">
        <v>16</v>
      </c>
      <c r="D30" s="20">
        <v>2020</v>
      </c>
      <c r="E30" s="15">
        <v>5.7</v>
      </c>
      <c r="F30" s="19">
        <v>7.4</v>
      </c>
      <c r="G30" s="18">
        <v>17</v>
      </c>
      <c r="H30" s="17">
        <f t="shared" si="0"/>
        <v>0</v>
      </c>
      <c r="I30" s="16">
        <v>2019</v>
      </c>
      <c r="J30" s="15">
        <v>5.7</v>
      </c>
      <c r="K30" s="14">
        <v>7.4</v>
      </c>
      <c r="L30" s="13">
        <v>17</v>
      </c>
    </row>
    <row r="31" spans="1:12" ht="43.15" customHeight="1" x14ac:dyDescent="0.4">
      <c r="A31" s="23" t="s">
        <v>62</v>
      </c>
      <c r="B31" s="22" t="s">
        <v>61</v>
      </c>
      <c r="C31" s="21" t="s">
        <v>16</v>
      </c>
      <c r="D31" s="20">
        <v>2020</v>
      </c>
      <c r="E31" s="15">
        <v>81.3</v>
      </c>
      <c r="F31" s="19">
        <v>74.7</v>
      </c>
      <c r="G31" s="18">
        <v>36</v>
      </c>
      <c r="H31" s="17">
        <f t="shared" si="0"/>
        <v>-1</v>
      </c>
      <c r="I31" s="16">
        <v>2019</v>
      </c>
      <c r="J31" s="15">
        <v>81.3</v>
      </c>
      <c r="K31" s="14">
        <v>74.599999999999994</v>
      </c>
      <c r="L31" s="13">
        <v>35</v>
      </c>
    </row>
    <row r="32" spans="1:12" ht="43.15" customHeight="1" x14ac:dyDescent="0.4">
      <c r="A32" s="23" t="s">
        <v>60</v>
      </c>
      <c r="B32" s="22" t="s">
        <v>59</v>
      </c>
      <c r="C32" s="21" t="s">
        <v>16</v>
      </c>
      <c r="D32" s="20">
        <v>2020</v>
      </c>
      <c r="E32" s="15">
        <v>0.8</v>
      </c>
      <c r="F32" s="19">
        <v>1.3</v>
      </c>
      <c r="G32" s="18">
        <v>15</v>
      </c>
      <c r="H32" s="17">
        <f t="shared" si="0"/>
        <v>-1</v>
      </c>
      <c r="I32" s="16">
        <v>2019</v>
      </c>
      <c r="J32" s="15">
        <v>0.8</v>
      </c>
      <c r="K32" s="14">
        <v>1.3</v>
      </c>
      <c r="L32" s="13">
        <v>14</v>
      </c>
    </row>
    <row r="33" spans="1:12" ht="43.15" customHeight="1" x14ac:dyDescent="0.4">
      <c r="A33" s="23" t="s">
        <v>58</v>
      </c>
      <c r="B33" s="22" t="s">
        <v>57</v>
      </c>
      <c r="C33" s="21" t="s">
        <v>16</v>
      </c>
      <c r="D33" s="20">
        <v>2020</v>
      </c>
      <c r="E33" s="15">
        <v>53.8</v>
      </c>
      <c r="F33" s="19">
        <v>39.299999999999997</v>
      </c>
      <c r="G33" s="18">
        <v>46</v>
      </c>
      <c r="H33" s="17">
        <f t="shared" si="0"/>
        <v>1</v>
      </c>
      <c r="I33" s="16">
        <v>2019</v>
      </c>
      <c r="J33" s="15">
        <v>54.3</v>
      </c>
      <c r="K33" s="14">
        <v>39.1</v>
      </c>
      <c r="L33" s="13">
        <v>47</v>
      </c>
    </row>
    <row r="34" spans="1:12" ht="43.15" customHeight="1" x14ac:dyDescent="0.4">
      <c r="A34" s="23" t="s">
        <v>56</v>
      </c>
      <c r="B34" s="22" t="s">
        <v>55</v>
      </c>
      <c r="C34" s="21" t="s">
        <v>16</v>
      </c>
      <c r="D34" s="20">
        <v>2020</v>
      </c>
      <c r="E34" s="15">
        <v>5.8</v>
      </c>
      <c r="F34" s="19">
        <v>5.3</v>
      </c>
      <c r="G34" s="18">
        <v>28</v>
      </c>
      <c r="H34" s="17">
        <f t="shared" si="0"/>
        <v>0</v>
      </c>
      <c r="I34" s="16">
        <v>2019</v>
      </c>
      <c r="J34" s="15">
        <v>5.9</v>
      </c>
      <c r="K34" s="14">
        <v>5.3</v>
      </c>
      <c r="L34" s="13">
        <v>28</v>
      </c>
    </row>
    <row r="35" spans="1:12" ht="43.15" customHeight="1" x14ac:dyDescent="0.4">
      <c r="A35" s="23" t="s">
        <v>54</v>
      </c>
      <c r="B35" s="22" t="s">
        <v>53</v>
      </c>
      <c r="C35" s="21" t="s">
        <v>16</v>
      </c>
      <c r="D35" s="20">
        <v>2020</v>
      </c>
      <c r="E35" s="15">
        <v>83.5</v>
      </c>
      <c r="F35" s="19">
        <v>53.2</v>
      </c>
      <c r="G35" s="18">
        <v>30</v>
      </c>
      <c r="H35" s="17">
        <f t="shared" si="0"/>
        <v>-1</v>
      </c>
      <c r="I35" s="16">
        <v>2019</v>
      </c>
      <c r="J35" s="15">
        <v>83.7</v>
      </c>
      <c r="K35" s="14">
        <v>53.2</v>
      </c>
      <c r="L35" s="13">
        <v>29</v>
      </c>
    </row>
    <row r="36" spans="1:12" ht="43.15" customHeight="1" x14ac:dyDescent="0.4">
      <c r="A36" s="23" t="s">
        <v>52</v>
      </c>
      <c r="B36" s="22" t="s">
        <v>51</v>
      </c>
      <c r="C36" s="21" t="s">
        <v>16</v>
      </c>
      <c r="D36" s="20">
        <v>2020</v>
      </c>
      <c r="E36" s="15">
        <v>55.2</v>
      </c>
      <c r="F36" s="19">
        <v>27.9</v>
      </c>
      <c r="G36" s="18">
        <v>36</v>
      </c>
      <c r="H36" s="17">
        <f t="shared" ref="H36:H57" si="1">L36-G36</f>
        <v>0</v>
      </c>
      <c r="I36" s="16">
        <v>2019</v>
      </c>
      <c r="J36" s="15">
        <v>55.9</v>
      </c>
      <c r="K36" s="14">
        <v>27.8</v>
      </c>
      <c r="L36" s="13">
        <v>36</v>
      </c>
    </row>
    <row r="37" spans="1:12" ht="43.15" customHeight="1" x14ac:dyDescent="0.4">
      <c r="A37" s="23" t="s">
        <v>50</v>
      </c>
      <c r="B37" s="22" t="s">
        <v>49</v>
      </c>
      <c r="C37" s="21" t="s">
        <v>46</v>
      </c>
      <c r="D37" s="20">
        <v>2020</v>
      </c>
      <c r="E37" s="15">
        <v>1000</v>
      </c>
      <c r="F37" s="19">
        <v>1148.3</v>
      </c>
      <c r="G37" s="18">
        <v>21</v>
      </c>
      <c r="H37" s="17">
        <f t="shared" si="1"/>
        <v>1</v>
      </c>
      <c r="I37" s="16">
        <v>2019</v>
      </c>
      <c r="J37" s="15">
        <v>1017.8</v>
      </c>
      <c r="K37" s="14">
        <v>1161.2</v>
      </c>
      <c r="L37" s="13">
        <v>22</v>
      </c>
    </row>
    <row r="38" spans="1:12" ht="43.15" customHeight="1" x14ac:dyDescent="0.4">
      <c r="A38" s="23" t="s">
        <v>48</v>
      </c>
      <c r="B38" s="22" t="s">
        <v>47</v>
      </c>
      <c r="C38" s="21" t="s">
        <v>46</v>
      </c>
      <c r="D38" s="20">
        <v>2020</v>
      </c>
      <c r="E38" s="15">
        <v>257.2</v>
      </c>
      <c r="F38" s="19">
        <v>284.10000000000002</v>
      </c>
      <c r="G38" s="18">
        <v>25</v>
      </c>
      <c r="H38" s="17">
        <f t="shared" si="1"/>
        <v>0</v>
      </c>
      <c r="I38" s="16">
        <v>2019</v>
      </c>
      <c r="J38" s="15">
        <v>258.89999999999998</v>
      </c>
      <c r="K38" s="14">
        <v>285.3</v>
      </c>
      <c r="L38" s="13">
        <v>25</v>
      </c>
    </row>
    <row r="39" spans="1:12" ht="43.15" customHeight="1" x14ac:dyDescent="0.4">
      <c r="A39" s="23" t="s">
        <v>45</v>
      </c>
      <c r="B39" s="22" t="s">
        <v>44</v>
      </c>
      <c r="C39" s="21" t="s">
        <v>1</v>
      </c>
      <c r="D39" s="20">
        <v>2020</v>
      </c>
      <c r="E39" s="15">
        <v>1.6</v>
      </c>
      <c r="F39" s="19">
        <v>3</v>
      </c>
      <c r="G39" s="18">
        <v>12</v>
      </c>
      <c r="H39" s="17">
        <f t="shared" si="1"/>
        <v>1</v>
      </c>
      <c r="I39" s="16">
        <v>2019</v>
      </c>
      <c r="J39" s="15">
        <v>2.2999999999999998</v>
      </c>
      <c r="K39" s="14">
        <v>4.3</v>
      </c>
      <c r="L39" s="13">
        <v>13</v>
      </c>
    </row>
    <row r="40" spans="1:12" ht="43.15" customHeight="1" x14ac:dyDescent="0.4">
      <c r="A40" s="23" t="s">
        <v>43</v>
      </c>
      <c r="B40" s="22" t="s">
        <v>42</v>
      </c>
      <c r="C40" s="21" t="s">
        <v>19</v>
      </c>
      <c r="D40" s="20">
        <v>2020</v>
      </c>
      <c r="E40" s="15">
        <v>256.60000000000002</v>
      </c>
      <c r="F40" s="19">
        <v>257.89999999999998</v>
      </c>
      <c r="G40" s="18">
        <v>24</v>
      </c>
      <c r="H40" s="17">
        <f t="shared" si="1"/>
        <v>-1</v>
      </c>
      <c r="I40" s="16">
        <v>2018</v>
      </c>
      <c r="J40" s="15">
        <v>246.7</v>
      </c>
      <c r="K40" s="14">
        <v>252.6</v>
      </c>
      <c r="L40" s="13">
        <v>23</v>
      </c>
    </row>
    <row r="41" spans="1:12" ht="43.15" customHeight="1" x14ac:dyDescent="0.4">
      <c r="A41" s="23" t="s">
        <v>41</v>
      </c>
      <c r="B41" s="22" t="s">
        <v>40</v>
      </c>
      <c r="C41" s="21" t="s">
        <v>19</v>
      </c>
      <c r="D41" s="20">
        <v>2020</v>
      </c>
      <c r="E41" s="15">
        <v>82.5</v>
      </c>
      <c r="F41" s="19">
        <v>60.1</v>
      </c>
      <c r="G41" s="18">
        <v>43</v>
      </c>
      <c r="H41" s="17">
        <f t="shared" si="1"/>
        <v>1</v>
      </c>
      <c r="I41" s="16">
        <v>2018</v>
      </c>
      <c r="J41" s="15">
        <v>80.5</v>
      </c>
      <c r="K41" s="14">
        <v>57</v>
      </c>
      <c r="L41" s="13">
        <v>44</v>
      </c>
    </row>
    <row r="42" spans="1:12" ht="43.15" customHeight="1" x14ac:dyDescent="0.4">
      <c r="A42" s="23" t="s">
        <v>39</v>
      </c>
      <c r="B42" s="22" t="s">
        <v>38</v>
      </c>
      <c r="C42" s="21" t="s">
        <v>19</v>
      </c>
      <c r="D42" s="20">
        <v>2020</v>
      </c>
      <c r="E42" s="15">
        <v>988.6</v>
      </c>
      <c r="F42" s="19">
        <v>1124.5</v>
      </c>
      <c r="G42" s="18">
        <v>21</v>
      </c>
      <c r="H42" s="17">
        <f t="shared" si="1"/>
        <v>0</v>
      </c>
      <c r="I42" s="16">
        <v>2018</v>
      </c>
      <c r="J42" s="15">
        <v>975.9</v>
      </c>
      <c r="K42" s="14">
        <v>1128</v>
      </c>
      <c r="L42" s="13">
        <v>21</v>
      </c>
    </row>
    <row r="43" spans="1:12" ht="43.15" customHeight="1" x14ac:dyDescent="0.4">
      <c r="A43" s="23" t="s">
        <v>37</v>
      </c>
      <c r="B43" s="22" t="s">
        <v>36</v>
      </c>
      <c r="C43" s="21" t="s">
        <v>19</v>
      </c>
      <c r="D43" s="20">
        <v>2020</v>
      </c>
      <c r="E43" s="15">
        <v>14.4</v>
      </c>
      <c r="F43" s="19">
        <v>13.7</v>
      </c>
      <c r="G43" s="18">
        <v>25</v>
      </c>
      <c r="H43" s="17">
        <f t="shared" si="1"/>
        <v>-2</v>
      </c>
      <c r="I43" s="16">
        <v>2017</v>
      </c>
      <c r="J43" s="15">
        <v>12.7</v>
      </c>
      <c r="K43" s="14">
        <v>12.3</v>
      </c>
      <c r="L43" s="13">
        <v>23</v>
      </c>
    </row>
    <row r="44" spans="1:12" ht="43.15" customHeight="1" x14ac:dyDescent="0.4">
      <c r="A44" s="23" t="s">
        <v>35</v>
      </c>
      <c r="B44" s="22" t="s">
        <v>34</v>
      </c>
      <c r="C44" s="21" t="s">
        <v>19</v>
      </c>
      <c r="D44" s="20">
        <v>2020</v>
      </c>
      <c r="E44" s="15">
        <v>70.8</v>
      </c>
      <c r="F44" s="19">
        <v>71.5</v>
      </c>
      <c r="G44" s="18">
        <v>18</v>
      </c>
      <c r="H44" s="17">
        <f t="shared" si="1"/>
        <v>-3</v>
      </c>
      <c r="I44" s="16">
        <v>2017</v>
      </c>
      <c r="J44" s="15">
        <v>67.2</v>
      </c>
      <c r="K44" s="14">
        <v>68.400000000000006</v>
      </c>
      <c r="L44" s="13">
        <v>15</v>
      </c>
    </row>
    <row r="45" spans="1:12" ht="43.15" customHeight="1" x14ac:dyDescent="0.4">
      <c r="A45" s="23" t="s">
        <v>33</v>
      </c>
      <c r="B45" s="22" t="s">
        <v>32</v>
      </c>
      <c r="C45" s="21" t="s">
        <v>19</v>
      </c>
      <c r="D45" s="20">
        <v>2020</v>
      </c>
      <c r="E45" s="15">
        <v>6.3</v>
      </c>
      <c r="F45" s="19">
        <v>7.6</v>
      </c>
      <c r="G45" s="18">
        <v>7</v>
      </c>
      <c r="H45" s="17">
        <f t="shared" si="1"/>
        <v>0</v>
      </c>
      <c r="I45" s="16">
        <v>2019</v>
      </c>
      <c r="J45" s="15">
        <v>7.7</v>
      </c>
      <c r="K45" s="14">
        <v>8.9</v>
      </c>
      <c r="L45" s="13">
        <v>7</v>
      </c>
    </row>
    <row r="46" spans="1:12" ht="43.15" customHeight="1" x14ac:dyDescent="0.4">
      <c r="A46" s="23" t="s">
        <v>31</v>
      </c>
      <c r="B46" s="22" t="s">
        <v>30</v>
      </c>
      <c r="C46" s="21" t="s">
        <v>19</v>
      </c>
      <c r="D46" s="20">
        <v>2020</v>
      </c>
      <c r="E46" s="15">
        <v>5.3</v>
      </c>
      <c r="F46" s="19">
        <v>5.5</v>
      </c>
      <c r="G46" s="18">
        <v>26</v>
      </c>
      <c r="H46" s="17">
        <f t="shared" si="1"/>
        <v>1</v>
      </c>
      <c r="I46" s="16">
        <v>2019</v>
      </c>
      <c r="J46" s="15">
        <v>6.2</v>
      </c>
      <c r="K46" s="14">
        <v>6.2</v>
      </c>
      <c r="L46" s="13">
        <v>27</v>
      </c>
    </row>
    <row r="47" spans="1:12" ht="43.15" customHeight="1" x14ac:dyDescent="0.4">
      <c r="A47" s="23" t="s">
        <v>29</v>
      </c>
      <c r="B47" s="22" t="s">
        <v>28</v>
      </c>
      <c r="C47" s="21" t="s">
        <v>19</v>
      </c>
      <c r="D47" s="20">
        <v>2020</v>
      </c>
      <c r="E47" s="15">
        <v>1.1000000000000001</v>
      </c>
      <c r="F47" s="19">
        <v>1.1000000000000001</v>
      </c>
      <c r="G47" s="18">
        <v>31</v>
      </c>
      <c r="H47" s="17">
        <f t="shared" si="1"/>
        <v>5</v>
      </c>
      <c r="I47" s="16">
        <v>2019</v>
      </c>
      <c r="J47" s="15">
        <v>1.2</v>
      </c>
      <c r="K47" s="14">
        <v>1.1000000000000001</v>
      </c>
      <c r="L47" s="13">
        <v>36</v>
      </c>
    </row>
    <row r="48" spans="1:12" ht="43.15" customHeight="1" x14ac:dyDescent="0.4">
      <c r="A48" s="23" t="s">
        <v>27</v>
      </c>
      <c r="B48" s="22" t="s">
        <v>26</v>
      </c>
      <c r="C48" s="21" t="s">
        <v>25</v>
      </c>
      <c r="D48" s="20">
        <v>2020</v>
      </c>
      <c r="E48" s="15">
        <v>75.900000000000006</v>
      </c>
      <c r="F48" s="19">
        <v>75.400000000000006</v>
      </c>
      <c r="G48" s="18">
        <v>26</v>
      </c>
      <c r="H48" s="17">
        <f t="shared" si="1"/>
        <v>-5</v>
      </c>
      <c r="I48" s="16">
        <v>2019</v>
      </c>
      <c r="J48" s="15">
        <v>79.5</v>
      </c>
      <c r="K48" s="14">
        <v>79.7</v>
      </c>
      <c r="L48" s="13">
        <v>21</v>
      </c>
    </row>
    <row r="49" spans="1:12" ht="43.15" customHeight="1" x14ac:dyDescent="0.4">
      <c r="A49" s="23" t="s">
        <v>24</v>
      </c>
      <c r="B49" s="22" t="s">
        <v>23</v>
      </c>
      <c r="C49" s="21" t="s">
        <v>22</v>
      </c>
      <c r="D49" s="20">
        <v>2020</v>
      </c>
      <c r="E49" s="15">
        <v>23.6</v>
      </c>
      <c r="F49" s="19">
        <v>23.9</v>
      </c>
      <c r="G49" s="18">
        <v>25</v>
      </c>
      <c r="H49" s="17">
        <f t="shared" si="1"/>
        <v>2</v>
      </c>
      <c r="I49" s="16">
        <v>2019</v>
      </c>
      <c r="J49" s="15">
        <v>23</v>
      </c>
      <c r="K49" s="14">
        <v>23.1</v>
      </c>
      <c r="L49" s="13">
        <v>27</v>
      </c>
    </row>
    <row r="50" spans="1:12" ht="43.15" customHeight="1" x14ac:dyDescent="0.4">
      <c r="A50" s="23" t="s">
        <v>21</v>
      </c>
      <c r="B50" s="22" t="s">
        <v>20</v>
      </c>
      <c r="C50" s="21" t="s">
        <v>19</v>
      </c>
      <c r="D50" s="20">
        <v>2020</v>
      </c>
      <c r="E50" s="15">
        <v>44.1</v>
      </c>
      <c r="F50" s="19">
        <v>63.2</v>
      </c>
      <c r="G50" s="18">
        <v>12</v>
      </c>
      <c r="H50" s="17">
        <f t="shared" si="1"/>
        <v>-6</v>
      </c>
      <c r="I50" s="16">
        <v>2018</v>
      </c>
      <c r="J50" s="15">
        <v>41.9</v>
      </c>
      <c r="K50" s="14">
        <v>61.6</v>
      </c>
      <c r="L50" s="13">
        <v>6</v>
      </c>
    </row>
    <row r="51" spans="1:12" ht="43.15" customHeight="1" x14ac:dyDescent="0.4">
      <c r="A51" s="23" t="s">
        <v>18</v>
      </c>
      <c r="B51" s="22" t="s">
        <v>17</v>
      </c>
      <c r="C51" s="21" t="s">
        <v>16</v>
      </c>
      <c r="D51" s="20">
        <v>2020</v>
      </c>
      <c r="E51" s="15">
        <v>3.3</v>
      </c>
      <c r="F51" s="19">
        <v>6.7</v>
      </c>
      <c r="G51" s="18">
        <v>1</v>
      </c>
      <c r="H51" s="17">
        <f t="shared" si="1"/>
        <v>0</v>
      </c>
      <c r="I51" s="16">
        <v>2017</v>
      </c>
      <c r="J51" s="15">
        <v>3.3</v>
      </c>
      <c r="K51" s="14">
        <v>6.9</v>
      </c>
      <c r="L51" s="13">
        <v>1</v>
      </c>
    </row>
    <row r="52" spans="1:12" ht="43.15" customHeight="1" x14ac:dyDescent="0.4">
      <c r="A52" s="23" t="s">
        <v>15</v>
      </c>
      <c r="B52" s="22" t="s">
        <v>14</v>
      </c>
      <c r="C52" s="21" t="s">
        <v>13</v>
      </c>
      <c r="D52" s="20">
        <v>2021</v>
      </c>
      <c r="E52" s="15">
        <v>5.2</v>
      </c>
      <c r="F52" s="19">
        <v>7.4</v>
      </c>
      <c r="G52" s="18">
        <v>16</v>
      </c>
      <c r="H52" s="17">
        <f t="shared" si="1"/>
        <v>-5</v>
      </c>
      <c r="I52" s="16">
        <v>2019</v>
      </c>
      <c r="J52" s="15">
        <v>5</v>
      </c>
      <c r="K52" s="14">
        <v>7.3</v>
      </c>
      <c r="L52" s="13">
        <v>11</v>
      </c>
    </row>
    <row r="53" spans="1:12" ht="43.15" customHeight="1" x14ac:dyDescent="0.4">
      <c r="A53" s="23" t="s">
        <v>12</v>
      </c>
      <c r="B53" s="22" t="s">
        <v>11</v>
      </c>
      <c r="C53" s="21" t="s">
        <v>10</v>
      </c>
      <c r="D53" s="20">
        <v>2020</v>
      </c>
      <c r="E53" s="15">
        <v>47</v>
      </c>
      <c r="F53" s="19">
        <v>34.200000000000003</v>
      </c>
      <c r="G53" s="18">
        <v>47</v>
      </c>
      <c r="H53" s="17">
        <f t="shared" si="1"/>
        <v>0</v>
      </c>
      <c r="I53" s="16">
        <v>2019</v>
      </c>
      <c r="J53" s="15">
        <v>52.6</v>
      </c>
      <c r="K53" s="14">
        <v>39.200000000000003</v>
      </c>
      <c r="L53" s="13">
        <v>47</v>
      </c>
    </row>
    <row r="54" spans="1:12" ht="43.15" customHeight="1" x14ac:dyDescent="0.4">
      <c r="A54" s="23" t="s">
        <v>9</v>
      </c>
      <c r="B54" s="22" t="s">
        <v>8</v>
      </c>
      <c r="C54" s="21" t="s">
        <v>1</v>
      </c>
      <c r="D54" s="20">
        <v>2020</v>
      </c>
      <c r="E54" s="15">
        <v>48.3</v>
      </c>
      <c r="F54" s="19">
        <v>40</v>
      </c>
      <c r="G54" s="18">
        <v>46</v>
      </c>
      <c r="H54" s="17">
        <f t="shared" si="1"/>
        <v>-1</v>
      </c>
      <c r="I54" s="16">
        <v>2019</v>
      </c>
      <c r="J54" s="15">
        <v>47.7</v>
      </c>
      <c r="K54" s="14">
        <v>39.6</v>
      </c>
      <c r="L54" s="13">
        <v>45</v>
      </c>
    </row>
    <row r="55" spans="1:12" ht="43.15" customHeight="1" x14ac:dyDescent="0.4">
      <c r="A55" s="23" t="s">
        <v>7</v>
      </c>
      <c r="B55" s="22" t="s">
        <v>6</v>
      </c>
      <c r="C55" s="21" t="s">
        <v>1</v>
      </c>
      <c r="D55" s="20">
        <v>2020</v>
      </c>
      <c r="E55" s="15">
        <v>49.6</v>
      </c>
      <c r="F55" s="19">
        <v>28.5</v>
      </c>
      <c r="G55" s="18">
        <v>37</v>
      </c>
      <c r="H55" s="17">
        <f t="shared" si="1"/>
        <v>0</v>
      </c>
      <c r="I55" s="16">
        <v>2019</v>
      </c>
      <c r="J55" s="15">
        <v>49.1</v>
      </c>
      <c r="K55" s="14">
        <v>28.2</v>
      </c>
      <c r="L55" s="13">
        <v>37</v>
      </c>
    </row>
    <row r="56" spans="1:12" ht="43.15" customHeight="1" x14ac:dyDescent="0.4">
      <c r="A56" s="23" t="s">
        <v>5</v>
      </c>
      <c r="B56" s="22" t="s">
        <v>4</v>
      </c>
      <c r="C56" s="21" t="s">
        <v>1</v>
      </c>
      <c r="D56" s="20">
        <v>2020</v>
      </c>
      <c r="E56" s="15">
        <v>37.9</v>
      </c>
      <c r="F56" s="19">
        <v>52</v>
      </c>
      <c r="G56" s="18">
        <v>6</v>
      </c>
      <c r="H56" s="17">
        <f t="shared" si="1"/>
        <v>0</v>
      </c>
      <c r="I56" s="16">
        <v>2019</v>
      </c>
      <c r="J56" s="15">
        <v>37.9</v>
      </c>
      <c r="K56" s="14">
        <v>51.8</v>
      </c>
      <c r="L56" s="13">
        <v>6</v>
      </c>
    </row>
    <row r="57" spans="1:12" ht="43.15" customHeight="1" thickBot="1" x14ac:dyDescent="0.45">
      <c r="A57" s="12" t="s">
        <v>3</v>
      </c>
      <c r="B57" s="11" t="s">
        <v>2</v>
      </c>
      <c r="C57" s="10" t="s">
        <v>1</v>
      </c>
      <c r="D57" s="9">
        <v>2020</v>
      </c>
      <c r="E57" s="4">
        <v>38.9</v>
      </c>
      <c r="F57" s="8">
        <v>37</v>
      </c>
      <c r="G57" s="7">
        <v>21</v>
      </c>
      <c r="H57" s="6">
        <f t="shared" si="1"/>
        <v>0</v>
      </c>
      <c r="I57" s="5">
        <v>2019</v>
      </c>
      <c r="J57" s="4">
        <v>39</v>
      </c>
      <c r="K57" s="3">
        <v>36.9</v>
      </c>
      <c r="L57" s="2">
        <v>21</v>
      </c>
    </row>
    <row r="59" spans="1:12" ht="27" customHeight="1" x14ac:dyDescent="0.4">
      <c r="A59" s="63" t="s">
        <v>0</v>
      </c>
    </row>
  </sheetData>
  <phoneticPr fontId="2"/>
  <conditionalFormatting sqref="G4:G57">
    <cfRule type="cellIs" dxfId="5" priority="5" operator="lessThan">
      <formula>11</formula>
    </cfRule>
    <cfRule type="cellIs" dxfId="4" priority="6" operator="greaterThan">
      <formula>37</formula>
    </cfRule>
  </conditionalFormatting>
  <conditionalFormatting sqref="H5:H57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59" r:id="rId1" xr:uid="{B5D33932-E780-4F79-95F4-C699863B2382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I．健康・医療</vt:lpstr>
      <vt:lpstr>I．健康・医療!Print_Titles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恭典</dc:creator>
  <cp:lastModifiedBy>和田 恭典</cp:lastModifiedBy>
  <dcterms:created xsi:type="dcterms:W3CDTF">2023-02-22T04:09:47Z</dcterms:created>
  <dcterms:modified xsi:type="dcterms:W3CDTF">2023-03-08T08:25:16Z</dcterms:modified>
</cp:coreProperties>
</file>