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0" windowWidth="10290" windowHeight="7950"/>
  </bookViews>
  <sheets>
    <sheet name="138-1" sheetId="1" r:id="rId1"/>
    <sheet name="138-2" sheetId="2" r:id="rId2"/>
    <sheet name="139" sheetId="3" r:id="rId3"/>
    <sheet name="140" sheetId="4" r:id="rId4"/>
    <sheet name="141-1" sheetId="5" r:id="rId5"/>
    <sheet name="141-2" sheetId="6" r:id="rId6"/>
  </sheets>
  <definedNames>
    <definedName name="_xlnm.Print_Area" localSheetId="0">'138-1'!$A$1:$Y$34</definedName>
    <definedName name="_xlnm.Print_Area" localSheetId="1">'138-2'!$A$1:$W$31</definedName>
    <definedName name="_xlnm.Print_Area" localSheetId="2">'139'!$A$1:$U$29</definedName>
    <definedName name="_xlnm.Print_Area" localSheetId="4">'141-1'!$A$1:$P$30</definedName>
    <definedName name="_xlnm.Print_Area" localSheetId="5">'141-2'!$A$1:$R$30</definedName>
  </definedNames>
  <calcPr calcId="125725"/>
</workbook>
</file>

<file path=xl/calcChain.xml><?xml version="1.0" encoding="utf-8"?>
<calcChain xmlns="http://schemas.openxmlformats.org/spreadsheetml/2006/main">
  <c r="Q13" i="2"/>
  <c r="O13"/>
  <c r="T31"/>
  <c r="D31"/>
  <c r="A31"/>
  <c r="T30"/>
  <c r="D30"/>
  <c r="A30"/>
  <c r="T29"/>
  <c r="D29"/>
  <c r="A29"/>
  <c r="T28"/>
  <c r="D28"/>
  <c r="A28"/>
  <c r="T27"/>
  <c r="D27"/>
  <c r="A27"/>
  <c r="T26"/>
  <c r="D26"/>
  <c r="A26"/>
  <c r="T25"/>
  <c r="D25"/>
  <c r="A25"/>
  <c r="T24"/>
  <c r="D24"/>
  <c r="A24"/>
  <c r="T23"/>
  <c r="D23"/>
  <c r="A23"/>
  <c r="T22"/>
  <c r="D22"/>
  <c r="A22"/>
  <c r="T21"/>
  <c r="D21"/>
  <c r="A21"/>
  <c r="T20"/>
  <c r="D20"/>
  <c r="A20"/>
  <c r="T19"/>
  <c r="D19"/>
  <c r="A19"/>
  <c r="T18"/>
  <c r="D18"/>
  <c r="A18"/>
  <c r="T17"/>
  <c r="D17"/>
  <c r="A17"/>
  <c r="T16"/>
  <c r="D16"/>
  <c r="A16"/>
  <c r="T15"/>
  <c r="D15"/>
  <c r="A15"/>
  <c r="T13"/>
  <c r="D13"/>
  <c r="A13"/>
  <c r="V10"/>
  <c r="U10"/>
  <c r="L12"/>
  <c r="K12"/>
  <c r="J12"/>
  <c r="I12"/>
  <c r="H12"/>
  <c r="G12"/>
  <c r="F10"/>
  <c r="E10"/>
  <c r="C10"/>
  <c r="B10"/>
  <c r="T11"/>
  <c r="Q11"/>
  <c r="N11"/>
  <c r="D11"/>
  <c r="A11"/>
  <c r="N12" l="1"/>
  <c r="O11"/>
  <c r="R13"/>
  <c r="P13"/>
  <c r="D12"/>
  <c r="D10" s="1"/>
  <c r="A12"/>
  <c r="A10" s="1"/>
  <c r="T12"/>
  <c r="T10" s="1"/>
  <c r="R12"/>
  <c r="Q10"/>
  <c r="N13"/>
  <c r="M13"/>
  <c r="M11"/>
  <c r="R11" l="1"/>
  <c r="O12"/>
  <c r="O10"/>
  <c r="M12"/>
  <c r="N10"/>
  <c r="P11"/>
  <c r="R10" l="1"/>
  <c r="P12"/>
  <c r="P10" l="1"/>
  <c r="M10"/>
</calcChain>
</file>

<file path=xl/sharedStrings.xml><?xml version="1.0" encoding="utf-8"?>
<sst xmlns="http://schemas.openxmlformats.org/spreadsheetml/2006/main" count="327" uniqueCount="130">
  <si>
    <t>Ⅱ　　卒 業 後 の 状 況 調 査</t>
    <rPh sb="3" eb="4">
      <t>ソツ</t>
    </rPh>
    <rPh sb="5" eb="6">
      <t>ギョウ</t>
    </rPh>
    <rPh sb="7" eb="8">
      <t>アト</t>
    </rPh>
    <rPh sb="11" eb="12">
      <t>ジョウ</t>
    </rPh>
    <rPh sb="13" eb="14">
      <t>イワン</t>
    </rPh>
    <rPh sb="15" eb="16">
      <t>チョウ</t>
    </rPh>
    <rPh sb="17" eb="18">
      <t>ジャ</t>
    </rPh>
    <phoneticPr fontId="6"/>
  </si>
  <si>
    <t xml:space="preserve">  〈 中 学 校 〉</t>
    <rPh sb="4" eb="5">
      <t>チュウ</t>
    </rPh>
    <phoneticPr fontId="6"/>
  </si>
  <si>
    <t xml:space="preserve"> Ａ</t>
  </si>
  <si>
    <t xml:space="preserve"> Ｂ</t>
  </si>
  <si>
    <t xml:space="preserve"> Ｃ</t>
  </si>
  <si>
    <t xml:space="preserve"> Ｄ</t>
    <phoneticPr fontId="6"/>
  </si>
  <si>
    <t>高等学校等
進学者</t>
    <rPh sb="0" eb="2">
      <t>コウトウ</t>
    </rPh>
    <rPh sb="2" eb="4">
      <t>ガッコウ</t>
    </rPh>
    <rPh sb="4" eb="5">
      <t>トウ</t>
    </rPh>
    <rPh sb="6" eb="9">
      <t>シンガクシャ</t>
    </rPh>
    <phoneticPr fontId="6"/>
  </si>
  <si>
    <t>専修学校
（高等課程）
進学者</t>
    <rPh sb="6" eb="8">
      <t>コウトウ</t>
    </rPh>
    <rPh sb="8" eb="10">
      <t>カテイ</t>
    </rPh>
    <rPh sb="12" eb="15">
      <t>シンガクシャ</t>
    </rPh>
    <phoneticPr fontId="6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</si>
  <si>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6">
      <t>ニュウガクシャ</t>
    </rPh>
    <phoneticPr fontId="6"/>
  </si>
  <si>
    <t>公共職業能力
開発施設
等入学者</t>
    <rPh sb="0" eb="2">
      <t>コウキョウ</t>
    </rPh>
    <rPh sb="2" eb="4">
      <t>ショクギョウ</t>
    </rPh>
    <rPh sb="4" eb="5">
      <t>ノウ</t>
    </rPh>
    <rPh sb="5" eb="6">
      <t>チカラ</t>
    </rPh>
    <rPh sb="7" eb="9">
      <t>カイハツ</t>
    </rPh>
    <rPh sb="9" eb="11">
      <t>シセツ</t>
    </rPh>
    <rPh sb="12" eb="13">
      <t>トウ</t>
    </rPh>
    <rPh sb="13" eb="16">
      <t>ニュウガクシャ</t>
    </rPh>
    <phoneticPr fontId="6"/>
  </si>
  <si>
    <t>就職者</t>
    <phoneticPr fontId="6"/>
  </si>
  <si>
    <t>左記以外の者</t>
    <rPh sb="0" eb="1">
      <t>ヒダリ</t>
    </rPh>
    <rPh sb="1" eb="2">
      <t>シルシ</t>
    </rPh>
    <rPh sb="2" eb="4">
      <t>イガイ</t>
    </rPh>
    <rPh sb="5" eb="6">
      <t>モノ</t>
    </rPh>
    <phoneticPr fontId="6"/>
  </si>
  <si>
    <t>不詳･死亡</t>
    <rPh sb="0" eb="2">
      <t>フショウ</t>
    </rPh>
    <rPh sb="3" eb="5">
      <t>シボウ</t>
    </rPh>
    <phoneticPr fontId="6"/>
  </si>
  <si>
    <t>区　　　　分</t>
    <rPh sb="0" eb="1">
      <t>ク</t>
    </rPh>
    <rPh sb="5" eb="6">
      <t>ブン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</si>
  <si>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</si>
  <si>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</si>
  <si>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</si>
  <si>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-</t>
  </si>
  <si>
    <t>国　立　計</t>
    <rPh sb="4" eb="5">
      <t>ケイ</t>
    </rPh>
    <phoneticPr fontId="6"/>
  </si>
  <si>
    <t>公　立　計</t>
    <rPh sb="4" eb="5">
      <t>ケイ</t>
    </rPh>
    <phoneticPr fontId="6"/>
  </si>
  <si>
    <t>私　立　計</t>
    <rPh sb="4" eb="5">
      <t>ケイ</t>
    </rPh>
    <phoneticPr fontId="6"/>
  </si>
  <si>
    <t>(公立の内訳)</t>
    <rPh sb="1" eb="3">
      <t>コウリツ</t>
    </rPh>
    <rPh sb="4" eb="6">
      <t>ウチワケ</t>
    </rPh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</si>
  <si>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</si>
  <si>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</si>
  <si>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</si>
  <si>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</si>
  <si>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</si>
  <si>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</si>
  <si>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あわら市</t>
    <rPh sb="3" eb="4">
      <t>シ</t>
    </rPh>
    <phoneticPr fontId="6"/>
  </si>
  <si>
    <t>越前市</t>
    <rPh sb="0" eb="2">
      <t>エチゼン</t>
    </rPh>
    <phoneticPr fontId="6"/>
  </si>
  <si>
    <t>坂井市</t>
    <rPh sb="2" eb="3">
      <t>シ</t>
    </rPh>
    <phoneticPr fontId="6"/>
  </si>
  <si>
    <t>永平寺町</t>
    <phoneticPr fontId="6"/>
  </si>
  <si>
    <t>池田町</t>
    <phoneticPr fontId="6"/>
  </si>
  <si>
    <t>南越前町</t>
    <rPh sb="0" eb="1">
      <t>ミナミ</t>
    </rPh>
    <rPh sb="1" eb="4">
      <t>エチゼンチョウ</t>
    </rPh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</si>
  <si>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</si>
  <si>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</si>
  <si>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</si>
  <si>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</si>
  <si>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t>若狭町</t>
    <rPh sb="0" eb="3">
      <t>ワカサチョウ</t>
    </rPh>
    <phoneticPr fontId="6"/>
  </si>
  <si>
    <t>Ａのうち他県
への進学者</t>
    <rPh sb="9" eb="11">
      <t>シンガク</t>
    </rPh>
    <rPh sb="11" eb="12">
      <t>シャ</t>
    </rPh>
    <phoneticPr fontId="6"/>
  </si>
  <si>
    <t>高等学校等
進学率(％)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6"/>
  </si>
  <si>
    <t>Ａのうち
通信制を除く
進学者</t>
    <rPh sb="5" eb="7">
      <t>ツウシン</t>
    </rPh>
    <rPh sb="7" eb="8">
      <t>セイ</t>
    </rPh>
    <rPh sb="9" eb="10">
      <t>ノゾ</t>
    </rPh>
    <rPh sb="12" eb="15">
      <t>シンガクシャ</t>
    </rPh>
    <phoneticPr fontId="6"/>
  </si>
  <si>
    <t xml:space="preserve">   （再掲）</t>
  </si>
  <si>
    <t>区分</t>
    <rPh sb="0" eb="2">
      <t>クブン</t>
    </rPh>
    <phoneticPr fontId="6"/>
  </si>
  <si>
    <t>高等学校
別科</t>
    <rPh sb="5" eb="6">
      <t>ベツ</t>
    </rPh>
    <rPh sb="6" eb="7">
      <t>カ</t>
    </rPh>
    <phoneticPr fontId="6"/>
  </si>
  <si>
    <t>高等学校
通信制</t>
    <rPh sb="5" eb="7">
      <t>ツウシン</t>
    </rPh>
    <rPh sb="7" eb="8">
      <t>セイ</t>
    </rPh>
    <phoneticPr fontId="6"/>
  </si>
  <si>
    <t>高　等
専門学校</t>
    <rPh sb="0" eb="1">
      <t>タカ</t>
    </rPh>
    <rPh sb="2" eb="3">
      <t>トウ</t>
    </rPh>
    <rPh sb="4" eb="6">
      <t>センモン</t>
    </rPh>
    <rPh sb="6" eb="8">
      <t>ガッコウ</t>
    </rPh>
    <phoneticPr fontId="6"/>
  </si>
  <si>
    <t>特別支援
学校</t>
    <rPh sb="0" eb="2">
      <t>トクベツ</t>
    </rPh>
    <rPh sb="2" eb="4">
      <t>シエン</t>
    </rPh>
    <rPh sb="5" eb="7">
      <t>ガッコウ</t>
    </rPh>
    <phoneticPr fontId="6"/>
  </si>
  <si>
    <t>県
内</t>
    <rPh sb="0" eb="1">
      <t>ケン</t>
    </rPh>
    <rPh sb="2" eb="3">
      <t>ウチ</t>
    </rPh>
    <phoneticPr fontId="6"/>
  </si>
  <si>
    <t>県
外</t>
    <rPh sb="0" eb="1">
      <t>ケン</t>
    </rPh>
    <rPh sb="2" eb="3">
      <t>ソト</t>
    </rPh>
    <phoneticPr fontId="6"/>
  </si>
  <si>
    <t xml:space="preserve"> 就職率</t>
  </si>
  <si>
    <t xml:space="preserve">   （％）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</si>
  <si>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</si>
  <si>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</si>
  <si>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</si>
  <si>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</si>
  <si>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</si>
  <si>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</si>
  <si>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</si>
  <si>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</si>
  <si>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</si>
  <si>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</si>
  <si>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</si>
  <si>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</si>
  <si>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</si>
  <si>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</si>
  <si>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-</t>
    <phoneticPr fontId="6"/>
  </si>
  <si>
    <t>（つづき）</t>
    <phoneticPr fontId="6"/>
  </si>
  <si>
    <t>Ａ・Ｂ・Ｃ・Ｄのうち就職している者</t>
    <phoneticPr fontId="6"/>
  </si>
  <si>
    <t>就職率
（％）</t>
    <phoneticPr fontId="6"/>
  </si>
  <si>
    <t>区  　  分</t>
    <phoneticPr fontId="6"/>
  </si>
  <si>
    <t>（再    掲）</t>
    <phoneticPr fontId="6"/>
  </si>
  <si>
    <t>Ａのうち</t>
    <phoneticPr fontId="6"/>
  </si>
  <si>
    <t>Ｂのうち</t>
    <phoneticPr fontId="6"/>
  </si>
  <si>
    <t>Ｃのうち</t>
    <phoneticPr fontId="6"/>
  </si>
  <si>
    <t>Ｄのうち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</si>
  <si>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</si>
  <si>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</si>
  <si>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</si>
  <si>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</si>
  <si>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福井市</t>
    <phoneticPr fontId="6"/>
  </si>
  <si>
    <t>敦賀市</t>
    <phoneticPr fontId="6"/>
  </si>
  <si>
    <t>小浜市</t>
    <phoneticPr fontId="6"/>
  </si>
  <si>
    <t>大野市</t>
    <phoneticPr fontId="6"/>
  </si>
  <si>
    <t>勝山市</t>
    <phoneticPr fontId="6"/>
  </si>
  <si>
    <t>鯖江市</t>
    <phoneticPr fontId="6"/>
  </si>
  <si>
    <t>永平寺町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</si>
  <si>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</si>
  <si>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</si>
  <si>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</si>
  <si>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</si>
  <si>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</si>
  <si>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t>計</t>
    <phoneticPr fontId="6"/>
  </si>
  <si>
    <t>高等学校</t>
    <phoneticPr fontId="6"/>
  </si>
  <si>
    <t>全日制</t>
    <phoneticPr fontId="6"/>
  </si>
  <si>
    <t>定時制</t>
    <phoneticPr fontId="6"/>
  </si>
  <si>
    <t>池田町</t>
    <phoneticPr fontId="6"/>
  </si>
  <si>
    <t>越前町</t>
    <phoneticPr fontId="6"/>
  </si>
  <si>
    <t>美浜町</t>
    <phoneticPr fontId="6"/>
  </si>
  <si>
    <t>高浜町</t>
    <phoneticPr fontId="6"/>
  </si>
  <si>
    <t>おおい町</t>
    <phoneticPr fontId="6"/>
  </si>
  <si>
    <t>専修学校（一般課程）等入学者</t>
    <phoneticPr fontId="6"/>
  </si>
  <si>
    <t>専修学校(一般課程)</t>
    <phoneticPr fontId="6"/>
  </si>
  <si>
    <t>各種学校</t>
    <phoneticPr fontId="6"/>
  </si>
  <si>
    <t>第１次産業</t>
    <phoneticPr fontId="6"/>
  </si>
  <si>
    <t>第２次産業</t>
    <phoneticPr fontId="6"/>
  </si>
  <si>
    <t>地域別</t>
    <phoneticPr fontId="6"/>
  </si>
  <si>
    <t>男女別</t>
    <phoneticPr fontId="6"/>
  </si>
  <si>
    <t>（つづき）</t>
    <phoneticPr fontId="6"/>
  </si>
  <si>
    <t>第３次産業</t>
    <phoneticPr fontId="6"/>
  </si>
  <si>
    <t>左記以外・不詳</t>
    <phoneticPr fontId="6"/>
  </si>
  <si>
    <t>男女別・地域別</t>
    <phoneticPr fontId="6"/>
  </si>
  <si>
    <t>区        分</t>
    <phoneticPr fontId="6"/>
  </si>
  <si>
    <t xml:space="preserve"> 県  外</t>
    <phoneticPr fontId="6"/>
  </si>
  <si>
    <t xml:space="preserve"> </t>
    <phoneticPr fontId="6"/>
  </si>
  <si>
    <t>国　立</t>
    <phoneticPr fontId="6"/>
  </si>
  <si>
    <t>公　立</t>
    <phoneticPr fontId="6"/>
  </si>
  <si>
    <t>私　立</t>
    <phoneticPr fontId="6"/>
  </si>
  <si>
    <t>平成26年3月卒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</si>
  <si>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平成26年3月卒</t>
    <rPh sb="4" eb="5">
      <t>ネン</t>
    </rPh>
    <rPh sb="6" eb="7">
      <t>ガツ</t>
    </rPh>
    <rPh sb="7" eb="8">
      <t>ソツ</t>
    </rPh>
    <phoneticPr fontId="6"/>
  </si>
  <si>
    <t>平成26年3月卒</t>
    <rPh sb="6" eb="7">
      <t>ガツ</t>
    </rPh>
    <rPh sb="7" eb="8">
      <t>ソツ</t>
    </rPh>
    <phoneticPr fontId="6"/>
  </si>
  <si>
    <t>平成27年3月卒</t>
    <rPh sb="0" eb="2">
      <t>ヘイセイ</t>
    </rPh>
    <rPh sb="4" eb="5">
      <t>ネン</t>
    </rPh>
    <rPh sb="6" eb="7">
      <t>ガツ</t>
    </rPh>
    <rPh sb="7" eb="8">
      <t>ソツ</t>
    </rPh>
    <phoneticPr fontId="6"/>
  </si>
  <si>
    <t>平成27年3月卒</t>
    <rPh sb="6" eb="7">
      <t>ガツ</t>
    </rPh>
    <rPh sb="7" eb="8">
      <t>ソツ</t>
    </rPh>
    <phoneticPr fontId="6"/>
  </si>
  <si>
    <t>平成27年3月卒</t>
    <rPh sb="4" eb="5">
      <t>ネン</t>
    </rPh>
    <rPh sb="6" eb="7">
      <t>ガツ</t>
    </rPh>
    <rPh sb="7" eb="8">
      <t>ソツ</t>
    </rPh>
    <phoneticPr fontId="6"/>
  </si>
  <si>
    <t>平成26年3月卒</t>
    <phoneticPr fontId="3"/>
  </si>
  <si>
    <t xml:space="preserve">  第 138 表  進路別卒業者数</t>
    <phoneticPr fontId="6"/>
  </si>
  <si>
    <t xml:space="preserve">  第 139 表  高等学校等への進学者数</t>
    <phoneticPr fontId="6"/>
  </si>
  <si>
    <t>第 140 表  専修学校等への入学者数</t>
    <phoneticPr fontId="6"/>
  </si>
  <si>
    <t>第 141 表  産業別就職者数</t>
    <phoneticPr fontId="6"/>
  </si>
  <si>
    <t>平成27年3月卒</t>
    <phoneticPr fontId="6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</si>
</sst>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177" formatCode="#,##0;0;&quot;-&quot;"/>
    <numFmt numFmtId="178" formatCode="_ * #,##0.0_ ;_ * \-#,##0.0_ ;_ * &quot;-&quot;?_ ;_ @_ "/>
    <numFmt numFmtId="179" formatCode="0.0"/>
    <numFmt numFmtId="180" formatCode="_ * #,##0.0_ ;_ * \-#,##0.0_ ;_ * &quot;-&quot;_ ;_ @_ 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4" fillId="0" borderId="0"/>
    <xf numFmtId="0" fontId="15" fillId="0" borderId="0"/>
  </cellStyleXfs>
  <cellXfs count="392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distributed" vertical="center"/>
    </xf>
    <xf numFmtId="38" fontId="8" fillId="0" borderId="17" xfId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28" xfId="0" applyNumberFormat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distributed" vertical="center"/>
    </xf>
    <xf numFmtId="38" fontId="2" fillId="0" borderId="36" xfId="1" applyFont="1" applyFill="1" applyBorder="1" applyAlignment="1">
      <alignment horizontal="distributed" vertical="center"/>
    </xf>
    <xf numFmtId="38" fontId="2" fillId="0" borderId="42" xfId="1" applyFont="1" applyFill="1" applyBorder="1" applyAlignment="1">
      <alignment horizontal="distributed" vertical="center"/>
    </xf>
    <xf numFmtId="38" fontId="2" fillId="0" borderId="43" xfId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9" fontId="2" fillId="0" borderId="0" xfId="0" applyNumberFormat="1" applyFont="1" applyFill="1"/>
    <xf numFmtId="0" fontId="2" fillId="0" borderId="1" xfId="0" applyFont="1" applyFill="1" applyBorder="1"/>
    <xf numFmtId="179" fontId="2" fillId="0" borderId="1" xfId="0" applyNumberFormat="1" applyFont="1" applyFill="1" applyBorder="1"/>
    <xf numFmtId="179" fontId="2" fillId="0" borderId="87" xfId="0" applyNumberFormat="1" applyFont="1" applyFill="1" applyBorder="1" applyAlignment="1">
      <alignment vertical="center"/>
    </xf>
    <xf numFmtId="179" fontId="2" fillId="0" borderId="56" xfId="0" applyNumberFormat="1" applyFont="1" applyFill="1" applyBorder="1" applyAlignment="1">
      <alignment vertical="center"/>
    </xf>
    <xf numFmtId="179" fontId="2" fillId="0" borderId="90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horizontal="right" vertical="center"/>
    </xf>
    <xf numFmtId="180" fontId="2" fillId="0" borderId="87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distributed" vertical="center"/>
    </xf>
    <xf numFmtId="38" fontId="2" fillId="0" borderId="11" xfId="1" applyFont="1" applyFill="1" applyBorder="1" applyAlignment="1">
      <alignment horizontal="distributed" vertical="center"/>
    </xf>
    <xf numFmtId="177" fontId="2" fillId="0" borderId="51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38" fontId="2" fillId="0" borderId="63" xfId="1" applyFont="1" applyFill="1" applyBorder="1" applyAlignment="1">
      <alignment horizontal="distributed" vertical="center"/>
    </xf>
    <xf numFmtId="38" fontId="2" fillId="0" borderId="70" xfId="1" applyFont="1" applyFill="1" applyBorder="1" applyAlignment="1">
      <alignment horizontal="distributed" vertical="center"/>
    </xf>
    <xf numFmtId="38" fontId="2" fillId="0" borderId="72" xfId="1" applyFont="1" applyFill="1" applyBorder="1" applyAlignment="1">
      <alignment horizontal="distributed"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23" xfId="0" applyNumberFormat="1" applyFont="1" applyFill="1" applyBorder="1" applyAlignment="1">
      <alignment vertical="center"/>
    </xf>
    <xf numFmtId="177" fontId="10" fillId="0" borderId="53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49" xfId="0" applyNumberFormat="1" applyFont="1" applyFill="1" applyBorder="1" applyAlignment="1">
      <alignment vertical="center"/>
    </xf>
    <xf numFmtId="178" fontId="2" fillId="0" borderId="60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38" fontId="10" fillId="0" borderId="21" xfId="1" applyFont="1" applyFill="1" applyBorder="1" applyAlignment="1">
      <alignment horizontal="distributed" vertical="center"/>
    </xf>
    <xf numFmtId="177" fontId="10" fillId="0" borderId="22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2" fillId="0" borderId="78" xfId="0" applyNumberFormat="1" applyFont="1" applyFill="1" applyBorder="1" applyAlignment="1">
      <alignment horizontal="right" vertical="center"/>
    </xf>
    <xf numFmtId="177" fontId="2" fillId="0" borderId="60" xfId="0" applyNumberFormat="1" applyFont="1" applyFill="1" applyBorder="1" applyAlignment="1">
      <alignment horizontal="right" vertical="center"/>
    </xf>
    <xf numFmtId="177" fontId="2" fillId="0" borderId="63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7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2" fillId="0" borderId="72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10" fillId="0" borderId="24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2" fillId="0" borderId="41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177" fontId="10" fillId="0" borderId="26" xfId="0" applyNumberFormat="1" applyFont="1" applyFill="1" applyBorder="1" applyAlignment="1">
      <alignment horizontal="right" vertical="center"/>
    </xf>
    <xf numFmtId="177" fontId="10" fillId="0" borderId="25" xfId="0" applyNumberFormat="1" applyFont="1" applyFill="1" applyBorder="1" applyAlignment="1">
      <alignment horizontal="right" vertical="center"/>
    </xf>
    <xf numFmtId="177" fontId="10" fillId="0" borderId="53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80" fontId="2" fillId="0" borderId="91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distributed" vertical="center"/>
    </xf>
    <xf numFmtId="180" fontId="2" fillId="0" borderId="56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61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66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69" xfId="0" applyNumberFormat="1" applyFont="1" applyFill="1" applyBorder="1" applyAlignment="1">
      <alignment horizontal="right" vertical="center"/>
    </xf>
    <xf numFmtId="177" fontId="2" fillId="0" borderId="71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41" fontId="2" fillId="0" borderId="0" xfId="0" applyNumberFormat="1" applyFont="1" applyFill="1"/>
    <xf numFmtId="0" fontId="4" fillId="0" borderId="0" xfId="0" applyFont="1" applyFill="1" applyAlignment="1">
      <alignment vertical="center" shrinkToFit="1"/>
    </xf>
    <xf numFmtId="41" fontId="2" fillId="0" borderId="0" xfId="0" applyNumberFormat="1" applyFont="1" applyFill="1" applyAlignment="1">
      <alignment vertical="center" wrapText="1"/>
    </xf>
    <xf numFmtId="41" fontId="2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/>
    </xf>
    <xf numFmtId="41" fontId="2" fillId="0" borderId="2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horizontal="center" vertical="center"/>
    </xf>
    <xf numFmtId="41" fontId="8" fillId="0" borderId="12" xfId="0" applyNumberFormat="1" applyFont="1" applyFill="1" applyBorder="1" applyAlignment="1">
      <alignment horizontal="center" vertical="center"/>
    </xf>
    <xf numFmtId="41" fontId="8" fillId="0" borderId="13" xfId="0" applyNumberFormat="1" applyFont="1" applyFill="1" applyBorder="1" applyAlignment="1">
      <alignment horizontal="center" vertical="center"/>
    </xf>
    <xf numFmtId="41" fontId="8" fillId="0" borderId="14" xfId="0" applyNumberFormat="1" applyFont="1" applyFill="1" applyBorder="1" applyAlignment="1">
      <alignment horizontal="center" vertical="center"/>
    </xf>
    <xf numFmtId="41" fontId="8" fillId="0" borderId="15" xfId="0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16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20" xfId="0" applyNumberFormat="1" applyFont="1" applyFill="1" applyBorder="1" applyAlignment="1">
      <alignment horizontal="right" vertical="center"/>
    </xf>
    <xf numFmtId="0" fontId="9" fillId="0" borderId="21" xfId="1" applyNumberFormat="1" applyFont="1" applyFill="1" applyBorder="1" applyAlignment="1">
      <alignment horizontal="distributed" vertical="center"/>
    </xf>
    <xf numFmtId="41" fontId="10" fillId="0" borderId="22" xfId="0" applyNumberFormat="1" applyFont="1" applyFill="1" applyBorder="1" applyAlignment="1">
      <alignment horizontal="right" vertical="center"/>
    </xf>
    <xf numFmtId="41" fontId="10" fillId="0" borderId="23" xfId="0" applyNumberFormat="1" applyFont="1" applyFill="1" applyBorder="1" applyAlignment="1">
      <alignment horizontal="right" vertical="center"/>
    </xf>
    <xf numFmtId="41" fontId="10" fillId="0" borderId="24" xfId="0" applyNumberFormat="1" applyFont="1" applyFill="1" applyBorder="1" applyAlignment="1">
      <alignment horizontal="right" vertical="center"/>
    </xf>
    <xf numFmtId="41" fontId="10" fillId="0" borderId="25" xfId="0" applyNumberFormat="1" applyFont="1" applyFill="1" applyBorder="1" applyAlignment="1">
      <alignment horizontal="right" vertical="center"/>
    </xf>
    <xf numFmtId="41" fontId="10" fillId="0" borderId="26" xfId="0" applyNumberFormat="1" applyFont="1" applyFill="1" applyBorder="1" applyAlignment="1">
      <alignment horizontal="right" vertical="center"/>
    </xf>
    <xf numFmtId="41" fontId="10" fillId="0" borderId="97" xfId="1" applyNumberFormat="1" applyFont="1" applyFill="1" applyBorder="1" applyAlignment="1">
      <alignment horizontal="right" vertical="center"/>
    </xf>
    <xf numFmtId="41" fontId="10" fillId="0" borderId="54" xfId="1" applyNumberFormat="1" applyFont="1" applyFill="1" applyBorder="1" applyAlignment="1">
      <alignment horizontal="right" vertical="center"/>
    </xf>
    <xf numFmtId="41" fontId="10" fillId="0" borderId="23" xfId="1" applyNumberFormat="1" applyFont="1" applyFill="1" applyBorder="1" applyAlignment="1">
      <alignment horizontal="right" vertical="center"/>
    </xf>
    <xf numFmtId="41" fontId="2" fillId="0" borderId="95" xfId="0" applyNumberFormat="1" applyFont="1" applyFill="1" applyBorder="1" applyAlignment="1">
      <alignment horizontal="right" vertical="center"/>
    </xf>
    <xf numFmtId="41" fontId="2" fillId="0" borderId="96" xfId="0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81" xfId="0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8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60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41" fontId="8" fillId="0" borderId="17" xfId="1" applyNumberFormat="1" applyFont="1" applyFill="1" applyBorder="1" applyAlignment="1">
      <alignment horizontal="left" vertical="center"/>
    </xf>
    <xf numFmtId="41" fontId="2" fillId="0" borderId="3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0" fontId="2" fillId="0" borderId="30" xfId="1" applyNumberFormat="1" applyFont="1" applyFill="1" applyBorder="1" applyAlignment="1">
      <alignment horizontal="distributed" vertical="center"/>
    </xf>
    <xf numFmtId="41" fontId="2" fillId="0" borderId="31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2" xfId="0" applyNumberFormat="1" applyFont="1" applyFill="1" applyBorder="1" applyAlignment="1">
      <alignment horizontal="right" vertical="center"/>
    </xf>
    <xf numFmtId="41" fontId="2" fillId="0" borderId="33" xfId="0" applyNumberFormat="1" applyFont="1" applyFill="1" applyBorder="1" applyAlignment="1">
      <alignment horizontal="right" vertical="center"/>
    </xf>
    <xf numFmtId="0" fontId="2" fillId="0" borderId="36" xfId="1" applyNumberFormat="1" applyFont="1" applyFill="1" applyBorder="1" applyAlignment="1">
      <alignment horizontal="distributed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66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39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0" fontId="2" fillId="0" borderId="42" xfId="1" applyNumberFormat="1" applyFont="1" applyFill="1" applyBorder="1" applyAlignment="1">
      <alignment horizontal="distributed" vertical="center"/>
    </xf>
    <xf numFmtId="0" fontId="2" fillId="0" borderId="43" xfId="1" applyNumberFormat="1" applyFont="1" applyFill="1" applyBorder="1" applyAlignment="1">
      <alignment horizontal="distributed" vertical="center"/>
    </xf>
    <xf numFmtId="41" fontId="2" fillId="0" borderId="72" xfId="0" applyNumberFormat="1" applyFont="1" applyFill="1" applyBorder="1" applyAlignment="1">
      <alignment horizontal="right" vertical="center"/>
    </xf>
    <xf numFmtId="41" fontId="2" fillId="0" borderId="12" xfId="0" applyNumberFormat="1" applyFont="1" applyFill="1" applyBorder="1" applyAlignment="1">
      <alignment horizontal="right" vertical="center"/>
    </xf>
    <xf numFmtId="41" fontId="2" fillId="0" borderId="71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/>
    <xf numFmtId="41" fontId="2" fillId="0" borderId="0" xfId="0" applyNumberFormat="1" applyFont="1" applyFill="1" applyBorder="1"/>
    <xf numFmtId="176" fontId="4" fillId="0" borderId="0" xfId="0" applyNumberFormat="1" applyFont="1" applyFill="1" applyAlignment="1">
      <alignment vertical="center" shrinkToFit="1"/>
    </xf>
    <xf numFmtId="41" fontId="2" fillId="0" borderId="46" xfId="0" applyNumberFormat="1" applyFont="1" applyFill="1" applyBorder="1" applyAlignment="1">
      <alignment vertical="center"/>
    </xf>
    <xf numFmtId="41" fontId="8" fillId="0" borderId="49" xfId="0" applyNumberFormat="1" applyFont="1" applyFill="1" applyBorder="1" applyAlignment="1">
      <alignment horizontal="center" vertical="center"/>
    </xf>
    <xf numFmtId="41" fontId="8" fillId="0" borderId="50" xfId="0" applyNumberFormat="1" applyFont="1" applyFill="1" applyBorder="1" applyAlignment="1">
      <alignment horizontal="center" vertical="center"/>
    </xf>
    <xf numFmtId="41" fontId="2" fillId="0" borderId="51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horizontal="right" vertical="center"/>
    </xf>
    <xf numFmtId="178" fontId="2" fillId="0" borderId="18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51" xfId="0" applyNumberFormat="1" applyFont="1" applyFill="1" applyBorder="1" applyAlignment="1">
      <alignment horizontal="right" vertical="center"/>
    </xf>
    <xf numFmtId="41" fontId="10" fillId="0" borderId="54" xfId="0" applyNumberFormat="1" applyFont="1" applyFill="1" applyBorder="1" applyAlignment="1">
      <alignment horizontal="right" vertical="center"/>
    </xf>
    <xf numFmtId="41" fontId="10" fillId="0" borderId="55" xfId="0" applyNumberFormat="1" applyFont="1" applyFill="1" applyBorder="1" applyAlignment="1">
      <alignment horizontal="right" vertical="center"/>
    </xf>
    <xf numFmtId="178" fontId="10" fillId="0" borderId="24" xfId="0" applyNumberFormat="1" applyFont="1" applyFill="1" applyBorder="1" applyAlignment="1">
      <alignment horizontal="right" vertical="center"/>
    </xf>
    <xf numFmtId="178" fontId="10" fillId="0" borderId="23" xfId="0" applyNumberFormat="1" applyFont="1" applyFill="1" applyBorder="1" applyAlignment="1">
      <alignment horizontal="right" vertical="center"/>
    </xf>
    <xf numFmtId="178" fontId="10" fillId="0" borderId="25" xfId="0" applyNumberFormat="1" applyFont="1" applyFill="1" applyBorder="1" applyAlignment="1">
      <alignment horizontal="right" vertical="center"/>
    </xf>
    <xf numFmtId="41" fontId="10" fillId="0" borderId="56" xfId="0" applyNumberFormat="1" applyFont="1" applyFill="1" applyBorder="1" applyAlignment="1">
      <alignment horizontal="right" vertical="center"/>
    </xf>
    <xf numFmtId="41" fontId="10" fillId="0" borderId="53" xfId="0" applyNumberFormat="1" applyFont="1" applyFill="1" applyBorder="1" applyAlignment="1">
      <alignment horizontal="right" vertical="center"/>
    </xf>
    <xf numFmtId="0" fontId="11" fillId="0" borderId="22" xfId="1" applyNumberFormat="1" applyFont="1" applyFill="1" applyBorder="1" applyAlignment="1">
      <alignment horizontal="distributed" vertical="center"/>
    </xf>
    <xf numFmtId="41" fontId="2" fillId="0" borderId="46" xfId="0" applyNumberFormat="1" applyFont="1" applyFill="1" applyBorder="1" applyAlignment="1">
      <alignment horizontal="right" vertical="center"/>
    </xf>
    <xf numFmtId="178" fontId="2" fillId="0" borderId="7" xfId="0" applyNumberFormat="1" applyFont="1" applyFill="1" applyBorder="1" applyAlignment="1">
      <alignment horizontal="right" vertical="center"/>
    </xf>
    <xf numFmtId="178" fontId="2" fillId="0" borderId="46" xfId="0" applyNumberFormat="1" applyFont="1" applyFill="1" applyBorder="1" applyAlignment="1">
      <alignment horizontal="right" vertical="center"/>
    </xf>
    <xf numFmtId="178" fontId="2" fillId="0" borderId="57" xfId="0" applyNumberFormat="1" applyFont="1" applyFill="1" applyBorder="1" applyAlignment="1">
      <alignment horizontal="right" vertical="center"/>
    </xf>
    <xf numFmtId="41" fontId="2" fillId="0" borderId="58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57" xfId="0" applyNumberFormat="1" applyFont="1" applyFill="1" applyBorder="1" applyAlignment="1">
      <alignment horizontal="right" vertical="center"/>
    </xf>
    <xf numFmtId="0" fontId="2" fillId="0" borderId="6" xfId="1" applyNumberFormat="1" applyFont="1" applyFill="1" applyBorder="1" applyAlignment="1">
      <alignment horizontal="distributed" vertical="center"/>
    </xf>
    <xf numFmtId="41" fontId="2" fillId="0" borderId="59" xfId="0" applyNumberFormat="1" applyFont="1" applyFill="1" applyBorder="1" applyAlignment="1">
      <alignment horizontal="right" vertical="center"/>
    </xf>
    <xf numFmtId="178" fontId="2" fillId="0" borderId="14" xfId="0" applyNumberFormat="1" applyFont="1" applyFill="1" applyBorder="1" applyAlignment="1">
      <alignment horizontal="right" vertical="center"/>
    </xf>
    <xf numFmtId="178" fontId="2" fillId="0" borderId="62" xfId="0" applyNumberFormat="1" applyFont="1" applyFill="1" applyBorder="1" applyAlignment="1">
      <alignment horizontal="right" vertical="center"/>
    </xf>
    <xf numFmtId="0" fontId="2" fillId="0" borderId="11" xfId="1" applyNumberFormat="1" applyFont="1" applyFill="1" applyBorder="1" applyAlignment="1">
      <alignment horizontal="distributed" vertical="center"/>
    </xf>
    <xf numFmtId="178" fontId="2" fillId="0" borderId="20" xfId="0" applyNumberFormat="1" applyFont="1" applyFill="1" applyBorder="1" applyAlignment="1">
      <alignment horizontal="right" vertical="center"/>
    </xf>
    <xf numFmtId="178" fontId="2" fillId="0" borderId="29" xfId="0" applyNumberFormat="1" applyFont="1" applyFill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41" fontId="2" fillId="0" borderId="65" xfId="0" applyNumberFormat="1" applyFont="1" applyFill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right" vertical="center"/>
    </xf>
    <xf numFmtId="178" fontId="2" fillId="0" borderId="67" xfId="0" applyNumberFormat="1" applyFont="1" applyFill="1" applyBorder="1" applyAlignment="1">
      <alignment horizontal="right" vertical="center"/>
    </xf>
    <xf numFmtId="178" fontId="2" fillId="0" borderId="33" xfId="0" applyNumberFormat="1" applyFont="1" applyFill="1" applyBorder="1" applyAlignment="1">
      <alignment horizontal="right" vertical="center"/>
    </xf>
    <xf numFmtId="178" fontId="2" fillId="0" borderId="35" xfId="0" applyNumberFormat="1" applyFont="1" applyFill="1" applyBorder="1" applyAlignment="1">
      <alignment horizontal="right" vertical="center"/>
    </xf>
    <xf numFmtId="178" fontId="2" fillId="0" borderId="32" xfId="0" applyNumberFormat="1" applyFont="1" applyFill="1" applyBorder="1" applyAlignment="1">
      <alignment horizontal="right" vertical="center"/>
    </xf>
    <xf numFmtId="178" fontId="2" fillId="0" borderId="68" xfId="0" applyNumberFormat="1" applyFont="1" applyFill="1" applyBorder="1" applyAlignment="1">
      <alignment horizontal="right" vertical="center"/>
    </xf>
    <xf numFmtId="0" fontId="2" fillId="0" borderId="63" xfId="1" applyNumberFormat="1" applyFont="1" applyFill="1" applyBorder="1" applyAlignment="1">
      <alignment horizontal="distributed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70" xfId="0" applyNumberFormat="1" applyFont="1" applyFill="1" applyBorder="1" applyAlignment="1">
      <alignment horizontal="right" vertical="center"/>
    </xf>
    <xf numFmtId="0" fontId="2" fillId="0" borderId="70" xfId="1" applyNumberFormat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58" xfId="1" applyNumberFormat="1" applyFont="1" applyFill="1" applyBorder="1" applyAlignment="1">
      <alignment horizontal="distributed" vertical="center"/>
    </xf>
    <xf numFmtId="178" fontId="2" fillId="0" borderId="12" xfId="0" applyNumberFormat="1" applyFont="1" applyFill="1" applyBorder="1" applyAlignment="1">
      <alignment horizontal="right" vertical="center"/>
    </xf>
    <xf numFmtId="178" fontId="2" fillId="0" borderId="50" xfId="0" applyNumberFormat="1" applyFont="1" applyFill="1" applyBorder="1" applyAlignment="1">
      <alignment horizontal="right" vertical="center"/>
    </xf>
    <xf numFmtId="0" fontId="2" fillId="0" borderId="72" xfId="1" applyNumberFormat="1" applyFont="1" applyFill="1" applyBorder="1" applyAlignment="1">
      <alignment horizontal="distributed" vertical="center"/>
    </xf>
    <xf numFmtId="0" fontId="0" fillId="0" borderId="0" xfId="0" applyFont="1" applyFill="1"/>
    <xf numFmtId="41" fontId="2" fillId="0" borderId="0" xfId="1" applyNumberFormat="1" applyFont="1" applyFill="1"/>
    <xf numFmtId="41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8" fillId="0" borderId="78" xfId="1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>
      <alignment horizontal="center" vertical="center"/>
    </xf>
    <xf numFmtId="0" fontId="8" fillId="0" borderId="64" xfId="1" applyNumberFormat="1" applyFont="1" applyFill="1" applyBorder="1" applyAlignment="1">
      <alignment horizontal="center" vertical="center"/>
    </xf>
    <xf numFmtId="41" fontId="9" fillId="0" borderId="21" xfId="1" applyNumberFormat="1" applyFont="1" applyFill="1" applyBorder="1" applyAlignment="1">
      <alignment horizontal="distributed" vertical="center"/>
    </xf>
    <xf numFmtId="41" fontId="10" fillId="0" borderId="22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distributed"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9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60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distributed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distributed" vertical="center"/>
    </xf>
    <xf numFmtId="41" fontId="2" fillId="0" borderId="70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distributed" vertical="center"/>
    </xf>
    <xf numFmtId="41" fontId="2" fillId="0" borderId="43" xfId="1" applyNumberFormat="1" applyFont="1" applyFill="1" applyBorder="1" applyAlignment="1">
      <alignment horizontal="distributed" vertical="center"/>
    </xf>
    <xf numFmtId="41" fontId="2" fillId="0" borderId="7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distributed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8" fillId="0" borderId="49" xfId="0" applyFont="1" applyFill="1" applyBorder="1" applyAlignment="1">
      <alignment horizontal="center" vertical="center"/>
    </xf>
    <xf numFmtId="0" fontId="17" fillId="0" borderId="17" xfId="1" applyNumberFormat="1" applyFont="1" applyFill="1" applyBorder="1" applyAlignment="1">
      <alignment horizontal="distributed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98" xfId="0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41" fontId="2" fillId="0" borderId="15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8" fontId="2" fillId="0" borderId="52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0" fontId="8" fillId="0" borderId="3" xfId="1" applyNumberFormat="1" applyFont="1" applyFill="1" applyBorder="1" applyAlignment="1">
      <alignment horizontal="distributed"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57" xfId="0" applyNumberFormat="1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177" fontId="2" fillId="0" borderId="61" xfId="0" applyNumberFormat="1" applyFont="1" applyFill="1" applyBorder="1" applyAlignment="1">
      <alignment vertical="center"/>
    </xf>
    <xf numFmtId="41" fontId="2" fillId="0" borderId="64" xfId="0" applyNumberFormat="1" applyFont="1" applyFill="1" applyBorder="1" applyAlignment="1">
      <alignment horizontal="right" vertical="center"/>
    </xf>
    <xf numFmtId="41" fontId="2" fillId="0" borderId="61" xfId="0" applyNumberFormat="1" applyFont="1" applyFill="1" applyBorder="1" applyAlignment="1">
      <alignment horizontal="right" vertical="center"/>
    </xf>
    <xf numFmtId="41" fontId="2" fillId="0" borderId="68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vertical="center"/>
    </xf>
    <xf numFmtId="177" fontId="2" fillId="0" borderId="69" xfId="0" applyNumberFormat="1" applyFont="1" applyFill="1" applyBorder="1" applyAlignment="1">
      <alignment vertical="center"/>
    </xf>
    <xf numFmtId="41" fontId="2" fillId="0" borderId="69" xfId="0" applyNumberFormat="1" applyFont="1" applyFill="1" applyBorder="1" applyAlignment="1">
      <alignment horizontal="right"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50" xfId="0" applyNumberFormat="1" applyFont="1" applyFill="1" applyBorder="1" applyAlignment="1">
      <alignment vertical="center"/>
    </xf>
    <xf numFmtId="41" fontId="2" fillId="0" borderId="73" xfId="0" applyNumberFormat="1" applyFont="1" applyFill="1" applyBorder="1" applyAlignment="1">
      <alignment horizontal="right" vertical="center"/>
    </xf>
    <xf numFmtId="41" fontId="17" fillId="0" borderId="17" xfId="1" applyNumberFormat="1" applyFont="1" applyFill="1" applyBorder="1" applyAlignment="1">
      <alignment horizontal="distributed"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2" fillId="0" borderId="17" xfId="1" applyFont="1" applyFill="1" applyBorder="1" applyAlignment="1">
      <alignment horizontal="distributed"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>
      <alignment vertical="center"/>
    </xf>
    <xf numFmtId="180" fontId="2" fillId="0" borderId="92" xfId="0" applyNumberFormat="1" applyFont="1" applyFill="1" applyBorder="1" applyAlignment="1">
      <alignment horizontal="right" vertical="center"/>
    </xf>
    <xf numFmtId="180" fontId="2" fillId="0" borderId="93" xfId="0" applyNumberFormat="1" applyFont="1" applyFill="1" applyBorder="1" applyAlignment="1">
      <alignment horizontal="right" vertical="center"/>
    </xf>
    <xf numFmtId="180" fontId="2" fillId="0" borderId="9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center" vertical="center" wrapText="1"/>
    </xf>
    <xf numFmtId="41" fontId="7" fillId="0" borderId="0" xfId="1" applyNumberFormat="1" applyFont="1" applyFill="1" applyAlignment="1">
      <alignment horizontal="left"/>
    </xf>
    <xf numFmtId="41" fontId="0" fillId="0" borderId="1" xfId="0" applyNumberFormat="1" applyFill="1" applyBorder="1" applyAlignment="1">
      <alignment horizontal="left"/>
    </xf>
    <xf numFmtId="41" fontId="0" fillId="0" borderId="1" xfId="0" applyNumberFormat="1" applyFont="1" applyFill="1" applyBorder="1" applyAlignment="1">
      <alignment horizontal="left"/>
    </xf>
    <xf numFmtId="41" fontId="2" fillId="0" borderId="7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center" vertical="center" wrapText="1"/>
    </xf>
    <xf numFmtId="41" fontId="8" fillId="0" borderId="8" xfId="0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center" vertical="center"/>
    </xf>
    <xf numFmtId="41" fontId="8" fillId="0" borderId="39" xfId="0" applyNumberFormat="1" applyFont="1" applyFill="1" applyBorder="1" applyAlignment="1">
      <alignment horizontal="center" vertical="center"/>
    </xf>
    <xf numFmtId="41" fontId="8" fillId="0" borderId="47" xfId="0" applyNumberFormat="1" applyFont="1" applyFill="1" applyBorder="1" applyAlignment="1">
      <alignment horizontal="center" vertical="center"/>
    </xf>
    <xf numFmtId="41" fontId="8" fillId="0" borderId="48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5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2" fillId="0" borderId="5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41" fontId="2" fillId="0" borderId="8" xfId="0" applyNumberFormat="1" applyFont="1" applyFill="1" applyBorder="1" applyAlignment="1">
      <alignment horizontal="center" vertical="center" wrapText="1"/>
    </xf>
    <xf numFmtId="41" fontId="2" fillId="0" borderId="17" xfId="0" applyNumberFormat="1" applyFont="1" applyFill="1" applyBorder="1" applyAlignment="1">
      <alignment horizontal="center" vertical="center" wrapText="1"/>
    </xf>
    <xf numFmtId="41" fontId="2" fillId="0" borderId="9" xfId="0" applyNumberFormat="1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41" fontId="2" fillId="0" borderId="6" xfId="0" applyNumberFormat="1" applyFont="1" applyFill="1" applyBorder="1" applyAlignment="1">
      <alignment horizontal="center" vertical="center" wrapText="1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0" fontId="2" fillId="0" borderId="47" xfId="1" applyNumberFormat="1" applyFont="1" applyFill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left" vertical="center"/>
    </xf>
    <xf numFmtId="0" fontId="2" fillId="0" borderId="17" xfId="1" applyNumberFormat="1" applyFont="1" applyFill="1" applyBorder="1" applyAlignment="1">
      <alignment horizontal="distributed" vertical="center"/>
    </xf>
    <xf numFmtId="0" fontId="2" fillId="0" borderId="9" xfId="1" applyNumberFormat="1" applyFont="1" applyFill="1" applyBorder="1" applyAlignment="1">
      <alignment horizontal="distributed" vertical="center"/>
    </xf>
    <xf numFmtId="0" fontId="2" fillId="0" borderId="73" xfId="1" applyNumberFormat="1" applyFont="1" applyFill="1" applyBorder="1" applyAlignment="1">
      <alignment horizontal="distributed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2" fillId="0" borderId="74" xfId="1" applyNumberFormat="1" applyFont="1" applyFill="1" applyBorder="1" applyAlignment="1">
      <alignment horizontal="center" vertical="center"/>
    </xf>
    <xf numFmtId="0" fontId="2" fillId="0" borderId="75" xfId="1" applyNumberFormat="1" applyFont="1" applyFill="1" applyBorder="1" applyAlignment="1">
      <alignment horizontal="center" vertical="center"/>
    </xf>
    <xf numFmtId="0" fontId="12" fillId="0" borderId="20" xfId="1" applyNumberFormat="1" applyFont="1" applyFill="1" applyBorder="1" applyAlignment="1">
      <alignment horizontal="center" vertical="center" wrapText="1"/>
    </xf>
    <xf numFmtId="0" fontId="12" fillId="0" borderId="51" xfId="1" applyNumberFormat="1" applyFont="1" applyFill="1" applyBorder="1" applyAlignment="1">
      <alignment horizontal="center" vertical="center"/>
    </xf>
    <xf numFmtId="0" fontId="12" fillId="0" borderId="33" xfId="1" applyNumberFormat="1" applyFont="1" applyFill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18" xfId="1" applyNumberFormat="1" applyFont="1" applyFill="1" applyBorder="1" applyAlignment="1">
      <alignment horizontal="center" vertical="center"/>
    </xf>
    <xf numFmtId="0" fontId="2" fillId="0" borderId="76" xfId="1" applyNumberFormat="1" applyFont="1" applyFill="1" applyBorder="1" applyAlignment="1">
      <alignment horizontal="center" vertical="center"/>
    </xf>
    <xf numFmtId="0" fontId="2" fillId="0" borderId="77" xfId="1" applyNumberFormat="1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3" xfId="2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horizontal="distributed" vertical="center"/>
    </xf>
    <xf numFmtId="0" fontId="2" fillId="0" borderId="80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82　１1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showGridLines="0" tabSelected="1" view="pageBreakPreview" zoomScaleNormal="100" zoomScaleSheetLayoutView="100" workbookViewId="0"/>
  </sheetViews>
  <sheetFormatPr defaultColWidth="7.5703125" defaultRowHeight="18.75" customHeight="1"/>
  <cols>
    <col min="1" max="1" width="15.5703125" style="99" bestFit="1" customWidth="1"/>
    <col min="2" max="7" width="8.85546875" style="99" customWidth="1"/>
    <col min="8" max="9" width="5.42578125" style="99" customWidth="1"/>
    <col min="10" max="13" width="4.7109375" style="99" customWidth="1"/>
    <col min="14" max="15" width="5.42578125" style="99" customWidth="1"/>
    <col min="16" max="16" width="4.7109375" style="99" customWidth="1"/>
    <col min="17" max="22" width="5.42578125" style="99" customWidth="1"/>
    <col min="23" max="25" width="4.7109375" style="99" customWidth="1"/>
    <col min="26" max="16384" width="7.5703125" style="99"/>
  </cols>
  <sheetData>
    <row r="1" spans="1:25" ht="11.25" customHeight="1">
      <c r="C1" s="100"/>
      <c r="D1" s="100"/>
      <c r="E1" s="100"/>
      <c r="F1" s="100"/>
      <c r="G1" s="100"/>
      <c r="H1" s="100"/>
      <c r="I1" s="100"/>
      <c r="J1" s="100"/>
      <c r="K1" s="100"/>
    </row>
    <row r="2" spans="1:25" s="102" customFormat="1" ht="27" customHeight="1">
      <c r="A2" s="292" t="s">
        <v>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101"/>
      <c r="X2" s="101"/>
      <c r="Y2" s="101"/>
    </row>
    <row r="3" spans="1:25" ht="10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5" ht="18.75" customHeight="1">
      <c r="A4" s="293" t="s">
        <v>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</row>
    <row r="5" spans="1:25" ht="9" customHeight="1"/>
    <row r="6" spans="1:25" ht="16.5" customHeight="1" thickBot="1">
      <c r="A6" s="294" t="s">
        <v>125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s="102" customFormat="1" ht="18.75" customHeight="1">
      <c r="A7" s="104"/>
      <c r="B7" s="105"/>
      <c r="C7" s="104"/>
      <c r="D7" s="104"/>
      <c r="E7" s="106" t="s">
        <v>2</v>
      </c>
      <c r="F7" s="104"/>
      <c r="G7" s="107"/>
      <c r="H7" s="104" t="s">
        <v>3</v>
      </c>
      <c r="I7" s="104"/>
      <c r="J7" s="104"/>
      <c r="K7" s="106" t="s">
        <v>4</v>
      </c>
      <c r="L7" s="104"/>
      <c r="M7" s="107"/>
      <c r="N7" s="104" t="s">
        <v>5</v>
      </c>
      <c r="O7" s="104"/>
      <c r="P7" s="104"/>
      <c r="Q7" s="106"/>
      <c r="R7" s="104"/>
      <c r="S7" s="107"/>
      <c r="T7" s="106"/>
      <c r="U7" s="104"/>
      <c r="V7" s="107"/>
      <c r="W7" s="106"/>
      <c r="X7" s="104"/>
      <c r="Y7" s="104"/>
    </row>
    <row r="8" spans="1:25" s="102" customFormat="1" ht="18.75" customHeight="1">
      <c r="A8" s="108"/>
      <c r="B8" s="109"/>
      <c r="C8" s="108"/>
      <c r="D8" s="108"/>
      <c r="E8" s="296" t="s">
        <v>6</v>
      </c>
      <c r="F8" s="297"/>
      <c r="G8" s="298"/>
      <c r="H8" s="300" t="s">
        <v>7</v>
      </c>
      <c r="I8" s="301"/>
      <c r="J8" s="301"/>
      <c r="K8" s="302" t="s">
        <v>8</v>
      </c>
      <c r="L8" s="301"/>
      <c r="M8" s="303"/>
      <c r="N8" s="300" t="s">
        <v>9</v>
      </c>
      <c r="O8" s="301"/>
      <c r="P8" s="301"/>
      <c r="Q8" s="299" t="s">
        <v>10</v>
      </c>
      <c r="R8" s="297"/>
      <c r="S8" s="298"/>
      <c r="T8" s="304" t="s">
        <v>11</v>
      </c>
      <c r="U8" s="301"/>
      <c r="V8" s="303"/>
      <c r="W8" s="299" t="s">
        <v>12</v>
      </c>
      <c r="X8" s="297"/>
      <c r="Y8" s="297"/>
    </row>
    <row r="9" spans="1:25" s="102" customFormat="1" ht="18.75" customHeight="1">
      <c r="A9" s="110" t="s">
        <v>13</v>
      </c>
      <c r="B9" s="109"/>
      <c r="C9" s="250" t="s">
        <v>14</v>
      </c>
      <c r="D9" s="108"/>
      <c r="E9" s="299"/>
      <c r="F9" s="297"/>
      <c r="G9" s="298"/>
      <c r="H9" s="301"/>
      <c r="I9" s="301"/>
      <c r="J9" s="301"/>
      <c r="K9" s="304"/>
      <c r="L9" s="301"/>
      <c r="M9" s="303"/>
      <c r="N9" s="301"/>
      <c r="O9" s="301"/>
      <c r="P9" s="301"/>
      <c r="Q9" s="299"/>
      <c r="R9" s="297"/>
      <c r="S9" s="298"/>
      <c r="T9" s="304"/>
      <c r="U9" s="301"/>
      <c r="V9" s="303"/>
      <c r="W9" s="299"/>
      <c r="X9" s="297"/>
      <c r="Y9" s="297"/>
    </row>
    <row r="10" spans="1:25" s="102" customFormat="1" ht="18.75" customHeight="1">
      <c r="A10" s="108"/>
      <c r="B10" s="109"/>
      <c r="C10" s="111"/>
      <c r="D10" s="108"/>
      <c r="E10" s="299"/>
      <c r="F10" s="297"/>
      <c r="G10" s="298"/>
      <c r="H10" s="301"/>
      <c r="I10" s="301"/>
      <c r="J10" s="301"/>
      <c r="K10" s="304"/>
      <c r="L10" s="301"/>
      <c r="M10" s="303"/>
      <c r="N10" s="301"/>
      <c r="O10" s="301"/>
      <c r="P10" s="301"/>
      <c r="Q10" s="299"/>
      <c r="R10" s="297"/>
      <c r="S10" s="298"/>
      <c r="T10" s="304"/>
      <c r="U10" s="301"/>
      <c r="V10" s="303"/>
      <c r="W10" s="299"/>
      <c r="X10" s="297"/>
      <c r="Y10" s="297"/>
    </row>
    <row r="11" spans="1:25" s="102" customFormat="1" ht="18.75" customHeight="1" thickBot="1">
      <c r="A11" s="112"/>
      <c r="B11" s="113" t="s">
        <v>14</v>
      </c>
      <c r="C11" s="114" t="s">
        <v>15</v>
      </c>
      <c r="D11" s="115" t="s">
        <v>16</v>
      </c>
      <c r="E11" s="116" t="s">
        <v>14</v>
      </c>
      <c r="F11" s="115" t="s">
        <v>15</v>
      </c>
      <c r="G11" s="117" t="s">
        <v>16</v>
      </c>
      <c r="H11" s="118" t="s">
        <v>14</v>
      </c>
      <c r="I11" s="115" t="s">
        <v>15</v>
      </c>
      <c r="J11" s="115" t="s">
        <v>16</v>
      </c>
      <c r="K11" s="116" t="s">
        <v>14</v>
      </c>
      <c r="L11" s="115" t="s">
        <v>15</v>
      </c>
      <c r="M11" s="117" t="s">
        <v>16</v>
      </c>
      <c r="N11" s="118" t="s">
        <v>14</v>
      </c>
      <c r="O11" s="115" t="s">
        <v>15</v>
      </c>
      <c r="P11" s="115" t="s">
        <v>16</v>
      </c>
      <c r="Q11" s="116" t="s">
        <v>14</v>
      </c>
      <c r="R11" s="115" t="s">
        <v>15</v>
      </c>
      <c r="S11" s="117" t="s">
        <v>16</v>
      </c>
      <c r="T11" s="116" t="s">
        <v>14</v>
      </c>
      <c r="U11" s="115" t="s">
        <v>15</v>
      </c>
      <c r="V11" s="117" t="s">
        <v>16</v>
      </c>
      <c r="W11" s="116" t="s">
        <v>14</v>
      </c>
      <c r="X11" s="114" t="s">
        <v>15</v>
      </c>
      <c r="Y11" s="119" t="s">
        <v>16</v>
      </c>
    </row>
    <row r="12" spans="1:25" s="102" customFormat="1" ht="24.95" customHeight="1">
      <c r="A12" s="258" t="s">
        <v>118</v>
      </c>
      <c r="B12" s="120">
        <v>8156</v>
      </c>
      <c r="C12" s="121">
        <v>4122</v>
      </c>
      <c r="D12" s="121">
        <v>4034</v>
      </c>
      <c r="E12" s="122">
        <v>8051</v>
      </c>
      <c r="F12" s="121">
        <v>4058</v>
      </c>
      <c r="G12" s="259">
        <v>3993</v>
      </c>
      <c r="H12" s="123">
        <v>16</v>
      </c>
      <c r="I12" s="121">
        <v>7</v>
      </c>
      <c r="J12" s="121">
        <v>9</v>
      </c>
      <c r="K12" s="122">
        <v>1</v>
      </c>
      <c r="L12" s="121">
        <v>1</v>
      </c>
      <c r="M12" s="259">
        <v>0</v>
      </c>
      <c r="N12" s="123">
        <v>3</v>
      </c>
      <c r="O12" s="121">
        <v>3</v>
      </c>
      <c r="P12" s="121" t="s">
        <v>17</v>
      </c>
      <c r="Q12" s="122">
        <v>29</v>
      </c>
      <c r="R12" s="121">
        <v>23</v>
      </c>
      <c r="S12" s="259">
        <v>6</v>
      </c>
      <c r="T12" s="122">
        <v>56</v>
      </c>
      <c r="U12" s="121">
        <v>30</v>
      </c>
      <c r="V12" s="259">
        <v>26</v>
      </c>
      <c r="W12" s="122">
        <v>0</v>
      </c>
      <c r="X12" s="121">
        <v>0</v>
      </c>
      <c r="Y12" s="124">
        <v>0</v>
      </c>
    </row>
    <row r="13" spans="1:25" s="102" customFormat="1" ht="24.95" customHeight="1">
      <c r="A13" s="125" t="s">
        <v>121</v>
      </c>
      <c r="B13" s="126">
        <v>7906</v>
      </c>
      <c r="C13" s="127">
        <v>4038</v>
      </c>
      <c r="D13" s="127">
        <v>3868</v>
      </c>
      <c r="E13" s="128">
        <v>7824</v>
      </c>
      <c r="F13" s="127">
        <v>3978</v>
      </c>
      <c r="G13" s="129">
        <v>3846</v>
      </c>
      <c r="H13" s="130">
        <v>21</v>
      </c>
      <c r="I13" s="127">
        <v>16</v>
      </c>
      <c r="J13" s="127">
        <v>5</v>
      </c>
      <c r="K13" s="128">
        <v>3</v>
      </c>
      <c r="L13" s="127">
        <v>1</v>
      </c>
      <c r="M13" s="129">
        <v>2</v>
      </c>
      <c r="N13" s="130">
        <v>10</v>
      </c>
      <c r="O13" s="127">
        <v>10</v>
      </c>
      <c r="P13" s="127" t="s">
        <v>66</v>
      </c>
      <c r="Q13" s="128">
        <v>20</v>
      </c>
      <c r="R13" s="127">
        <v>14</v>
      </c>
      <c r="S13" s="129">
        <v>6</v>
      </c>
      <c r="T13" s="128">
        <v>28</v>
      </c>
      <c r="U13" s="127">
        <v>19</v>
      </c>
      <c r="V13" s="129">
        <v>9</v>
      </c>
      <c r="W13" s="131">
        <v>0</v>
      </c>
      <c r="X13" s="132">
        <v>0</v>
      </c>
      <c r="Y13" s="133">
        <v>0</v>
      </c>
    </row>
    <row r="14" spans="1:25" s="102" customFormat="1" ht="24.95" customHeight="1">
      <c r="A14" s="252" t="s">
        <v>18</v>
      </c>
      <c r="B14" s="134">
        <v>112</v>
      </c>
      <c r="C14" s="123">
        <v>56</v>
      </c>
      <c r="D14" s="135">
        <v>56</v>
      </c>
      <c r="E14" s="136">
        <v>109</v>
      </c>
      <c r="F14" s="121">
        <v>53</v>
      </c>
      <c r="G14" s="259">
        <v>56</v>
      </c>
      <c r="H14" s="122">
        <v>0</v>
      </c>
      <c r="I14" s="121">
        <v>0</v>
      </c>
      <c r="J14" s="121">
        <v>0</v>
      </c>
      <c r="K14" s="122">
        <v>0</v>
      </c>
      <c r="L14" s="121">
        <v>0</v>
      </c>
      <c r="M14" s="121">
        <v>0</v>
      </c>
      <c r="N14" s="122">
        <v>1</v>
      </c>
      <c r="O14" s="121">
        <v>1</v>
      </c>
      <c r="P14" s="121">
        <v>0</v>
      </c>
      <c r="Q14" s="122">
        <v>0</v>
      </c>
      <c r="R14" s="121">
        <v>0</v>
      </c>
      <c r="S14" s="121">
        <v>0</v>
      </c>
      <c r="T14" s="122">
        <v>2</v>
      </c>
      <c r="U14" s="121">
        <v>2</v>
      </c>
      <c r="V14" s="121">
        <v>0</v>
      </c>
      <c r="W14" s="137">
        <v>0</v>
      </c>
      <c r="X14" s="260">
        <v>0</v>
      </c>
      <c r="Y14" s="121">
        <v>0</v>
      </c>
    </row>
    <row r="15" spans="1:25" s="102" customFormat="1" ht="24.95" customHeight="1">
      <c r="A15" s="252" t="s">
        <v>19</v>
      </c>
      <c r="B15" s="120">
        <v>7646</v>
      </c>
      <c r="C15" s="121">
        <v>3889</v>
      </c>
      <c r="D15" s="121">
        <v>3757</v>
      </c>
      <c r="E15" s="122">
        <v>7576</v>
      </c>
      <c r="F15" s="138">
        <v>3840</v>
      </c>
      <c r="G15" s="261">
        <v>3736</v>
      </c>
      <c r="H15" s="123">
        <v>12</v>
      </c>
      <c r="I15" s="121">
        <v>8</v>
      </c>
      <c r="J15" s="121">
        <v>4</v>
      </c>
      <c r="K15" s="122">
        <v>3</v>
      </c>
      <c r="L15" s="121">
        <v>1</v>
      </c>
      <c r="M15" s="259">
        <v>2</v>
      </c>
      <c r="N15" s="123">
        <v>9</v>
      </c>
      <c r="O15" s="121">
        <v>9</v>
      </c>
      <c r="P15" s="259">
        <v>0</v>
      </c>
      <c r="Q15" s="122">
        <v>20</v>
      </c>
      <c r="R15" s="121">
        <v>14</v>
      </c>
      <c r="S15" s="259">
        <v>6</v>
      </c>
      <c r="T15" s="122">
        <v>26</v>
      </c>
      <c r="U15" s="121">
        <v>17</v>
      </c>
      <c r="V15" s="259">
        <v>9</v>
      </c>
      <c r="W15" s="139">
        <v>0</v>
      </c>
      <c r="X15" s="140">
        <v>0</v>
      </c>
      <c r="Y15" s="138">
        <v>0</v>
      </c>
    </row>
    <row r="16" spans="1:25" s="102" customFormat="1" ht="24.95" customHeight="1" thickBot="1">
      <c r="A16" s="252" t="s">
        <v>20</v>
      </c>
      <c r="B16" s="120">
        <v>148</v>
      </c>
      <c r="C16" s="141">
        <v>93</v>
      </c>
      <c r="D16" s="142">
        <v>55</v>
      </c>
      <c r="E16" s="122">
        <v>139</v>
      </c>
      <c r="F16" s="121">
        <v>85</v>
      </c>
      <c r="G16" s="259">
        <v>54</v>
      </c>
      <c r="H16" s="123">
        <v>9</v>
      </c>
      <c r="I16" s="138">
        <v>8</v>
      </c>
      <c r="J16" s="121">
        <v>1</v>
      </c>
      <c r="K16" s="122">
        <v>0</v>
      </c>
      <c r="L16" s="121">
        <v>0</v>
      </c>
      <c r="M16" s="121">
        <v>0</v>
      </c>
      <c r="N16" s="122">
        <v>0</v>
      </c>
      <c r="O16" s="121">
        <v>0</v>
      </c>
      <c r="P16" s="121">
        <v>0</v>
      </c>
      <c r="Q16" s="122">
        <v>0</v>
      </c>
      <c r="R16" s="121">
        <v>0</v>
      </c>
      <c r="S16" s="121">
        <v>0</v>
      </c>
      <c r="T16" s="136">
        <v>0</v>
      </c>
      <c r="U16" s="138">
        <v>0</v>
      </c>
      <c r="V16" s="138">
        <v>0</v>
      </c>
      <c r="W16" s="122">
        <v>0</v>
      </c>
      <c r="X16" s="121">
        <v>0</v>
      </c>
      <c r="Y16" s="121">
        <v>0</v>
      </c>
    </row>
    <row r="17" spans="1:25" s="102" customFormat="1" ht="15.75" customHeight="1">
      <c r="A17" s="143" t="s">
        <v>21</v>
      </c>
      <c r="B17" s="144"/>
      <c r="C17" s="145"/>
      <c r="D17" s="124"/>
      <c r="E17" s="146"/>
      <c r="F17" s="124"/>
      <c r="G17" s="147"/>
      <c r="H17" s="148"/>
      <c r="I17" s="124"/>
      <c r="J17" s="124"/>
      <c r="K17" s="146"/>
      <c r="L17" s="124"/>
      <c r="M17" s="147"/>
      <c r="N17" s="148"/>
      <c r="O17" s="124"/>
      <c r="P17" s="124"/>
      <c r="Q17" s="146"/>
      <c r="R17" s="124"/>
      <c r="S17" s="147"/>
      <c r="T17" s="146"/>
      <c r="U17" s="124"/>
      <c r="V17" s="147"/>
      <c r="W17" s="146"/>
      <c r="X17" s="124"/>
      <c r="Y17" s="124"/>
    </row>
    <row r="18" spans="1:25" s="102" customFormat="1" ht="37.5" customHeight="1">
      <c r="A18" s="149" t="s">
        <v>22</v>
      </c>
      <c r="B18" s="150">
        <v>2303</v>
      </c>
      <c r="C18" s="151">
        <v>1183</v>
      </c>
      <c r="D18" s="152">
        <v>1120</v>
      </c>
      <c r="E18" s="153">
        <v>2288</v>
      </c>
      <c r="F18" s="154">
        <v>1172</v>
      </c>
      <c r="G18" s="152">
        <v>1116</v>
      </c>
      <c r="H18" s="153">
        <v>1</v>
      </c>
      <c r="I18" s="154">
        <v>1</v>
      </c>
      <c r="J18" s="152">
        <v>0</v>
      </c>
      <c r="K18" s="153">
        <v>1</v>
      </c>
      <c r="L18" s="154">
        <v>0</v>
      </c>
      <c r="M18" s="152">
        <v>1</v>
      </c>
      <c r="N18" s="153">
        <v>1</v>
      </c>
      <c r="O18" s="154">
        <v>1</v>
      </c>
      <c r="P18" s="152">
        <v>0</v>
      </c>
      <c r="Q18" s="153">
        <v>7</v>
      </c>
      <c r="R18" s="154">
        <v>6</v>
      </c>
      <c r="S18" s="152">
        <v>1</v>
      </c>
      <c r="T18" s="153">
        <v>5</v>
      </c>
      <c r="U18" s="154">
        <v>3</v>
      </c>
      <c r="V18" s="152">
        <v>2</v>
      </c>
      <c r="W18" s="153">
        <v>0</v>
      </c>
      <c r="X18" s="154">
        <v>0</v>
      </c>
      <c r="Y18" s="155">
        <v>0</v>
      </c>
    </row>
    <row r="19" spans="1:25" s="102" customFormat="1" ht="37.5" customHeight="1">
      <c r="A19" s="156" t="s">
        <v>23</v>
      </c>
      <c r="B19" s="157">
        <v>658</v>
      </c>
      <c r="C19" s="158">
        <v>342</v>
      </c>
      <c r="D19" s="159">
        <v>316</v>
      </c>
      <c r="E19" s="160">
        <v>646</v>
      </c>
      <c r="F19" s="158">
        <v>335</v>
      </c>
      <c r="G19" s="262">
        <v>311</v>
      </c>
      <c r="H19" s="160">
        <v>1</v>
      </c>
      <c r="I19" s="158">
        <v>0</v>
      </c>
      <c r="J19" s="262">
        <v>1</v>
      </c>
      <c r="K19" s="160">
        <v>1</v>
      </c>
      <c r="L19" s="158">
        <v>0</v>
      </c>
      <c r="M19" s="262">
        <v>1</v>
      </c>
      <c r="N19" s="160">
        <v>5</v>
      </c>
      <c r="O19" s="158">
        <v>5</v>
      </c>
      <c r="P19" s="262">
        <v>0</v>
      </c>
      <c r="Q19" s="160">
        <v>3</v>
      </c>
      <c r="R19" s="158">
        <v>2</v>
      </c>
      <c r="S19" s="262">
        <v>1</v>
      </c>
      <c r="T19" s="160">
        <v>2</v>
      </c>
      <c r="U19" s="158">
        <v>0</v>
      </c>
      <c r="V19" s="262">
        <v>2</v>
      </c>
      <c r="W19" s="160">
        <v>0</v>
      </c>
      <c r="X19" s="158">
        <v>0</v>
      </c>
      <c r="Y19" s="161">
        <v>0</v>
      </c>
    </row>
    <row r="20" spans="1:25" s="102" customFormat="1" ht="37.5" customHeight="1">
      <c r="A20" s="156" t="s">
        <v>24</v>
      </c>
      <c r="B20" s="157">
        <v>281</v>
      </c>
      <c r="C20" s="158">
        <v>155</v>
      </c>
      <c r="D20" s="159">
        <v>126</v>
      </c>
      <c r="E20" s="160">
        <v>266</v>
      </c>
      <c r="F20" s="158">
        <v>144</v>
      </c>
      <c r="G20" s="262">
        <v>122</v>
      </c>
      <c r="H20" s="160">
        <v>6</v>
      </c>
      <c r="I20" s="158">
        <v>5</v>
      </c>
      <c r="J20" s="262">
        <v>1</v>
      </c>
      <c r="K20" s="160">
        <v>0</v>
      </c>
      <c r="L20" s="158">
        <v>0</v>
      </c>
      <c r="M20" s="262">
        <v>0</v>
      </c>
      <c r="N20" s="160">
        <v>0</v>
      </c>
      <c r="O20" s="158">
        <v>0</v>
      </c>
      <c r="P20" s="262">
        <v>0</v>
      </c>
      <c r="Q20" s="160">
        <v>7</v>
      </c>
      <c r="R20" s="158">
        <v>4</v>
      </c>
      <c r="S20" s="262">
        <v>3</v>
      </c>
      <c r="T20" s="160">
        <v>2</v>
      </c>
      <c r="U20" s="158">
        <v>2</v>
      </c>
      <c r="V20" s="262">
        <v>0</v>
      </c>
      <c r="W20" s="160">
        <v>0</v>
      </c>
      <c r="X20" s="158">
        <v>0</v>
      </c>
      <c r="Y20" s="161">
        <v>0</v>
      </c>
    </row>
    <row r="21" spans="1:25" s="102" customFormat="1" ht="37.5" customHeight="1">
      <c r="A21" s="156" t="s">
        <v>25</v>
      </c>
      <c r="B21" s="157">
        <v>329</v>
      </c>
      <c r="C21" s="158">
        <v>167</v>
      </c>
      <c r="D21" s="159">
        <v>162</v>
      </c>
      <c r="E21" s="160">
        <v>327</v>
      </c>
      <c r="F21" s="158">
        <v>165</v>
      </c>
      <c r="G21" s="262">
        <v>162</v>
      </c>
      <c r="H21" s="160">
        <v>0</v>
      </c>
      <c r="I21" s="158">
        <v>0</v>
      </c>
      <c r="J21" s="262">
        <v>0</v>
      </c>
      <c r="K21" s="160">
        <v>0</v>
      </c>
      <c r="L21" s="158">
        <v>0</v>
      </c>
      <c r="M21" s="262">
        <v>0</v>
      </c>
      <c r="N21" s="160">
        <v>0</v>
      </c>
      <c r="O21" s="158">
        <v>0</v>
      </c>
      <c r="P21" s="262">
        <v>0</v>
      </c>
      <c r="Q21" s="160">
        <v>0</v>
      </c>
      <c r="R21" s="158">
        <v>0</v>
      </c>
      <c r="S21" s="262">
        <v>0</v>
      </c>
      <c r="T21" s="160">
        <v>2</v>
      </c>
      <c r="U21" s="158">
        <v>2</v>
      </c>
      <c r="V21" s="262">
        <v>0</v>
      </c>
      <c r="W21" s="160">
        <v>0</v>
      </c>
      <c r="X21" s="158">
        <v>0</v>
      </c>
      <c r="Y21" s="161">
        <v>0</v>
      </c>
    </row>
    <row r="22" spans="1:25" s="102" customFormat="1" ht="37.5" customHeight="1">
      <c r="A22" s="156" t="s">
        <v>26</v>
      </c>
      <c r="B22" s="162">
        <v>219</v>
      </c>
      <c r="C22" s="154">
        <v>93</v>
      </c>
      <c r="D22" s="159">
        <v>126</v>
      </c>
      <c r="E22" s="160">
        <v>218</v>
      </c>
      <c r="F22" s="158">
        <v>92</v>
      </c>
      <c r="G22" s="262">
        <v>126</v>
      </c>
      <c r="H22" s="160">
        <v>0</v>
      </c>
      <c r="I22" s="158">
        <v>0</v>
      </c>
      <c r="J22" s="262">
        <v>0</v>
      </c>
      <c r="K22" s="160">
        <v>0</v>
      </c>
      <c r="L22" s="158">
        <v>0</v>
      </c>
      <c r="M22" s="262">
        <v>0</v>
      </c>
      <c r="N22" s="160">
        <v>0</v>
      </c>
      <c r="O22" s="158">
        <v>0</v>
      </c>
      <c r="P22" s="262">
        <v>0</v>
      </c>
      <c r="Q22" s="160">
        <v>0</v>
      </c>
      <c r="R22" s="158">
        <v>0</v>
      </c>
      <c r="S22" s="262">
        <v>0</v>
      </c>
      <c r="T22" s="160">
        <v>1</v>
      </c>
      <c r="U22" s="158">
        <v>1</v>
      </c>
      <c r="V22" s="262">
        <v>0</v>
      </c>
      <c r="W22" s="160">
        <v>0</v>
      </c>
      <c r="X22" s="158">
        <v>0</v>
      </c>
      <c r="Y22" s="161">
        <v>0</v>
      </c>
    </row>
    <row r="23" spans="1:25" s="102" customFormat="1" ht="37.5" customHeight="1">
      <c r="A23" s="156" t="s">
        <v>27</v>
      </c>
      <c r="B23" s="150">
        <v>759</v>
      </c>
      <c r="C23" s="158">
        <v>381</v>
      </c>
      <c r="D23" s="159">
        <v>378</v>
      </c>
      <c r="E23" s="160">
        <v>758</v>
      </c>
      <c r="F23" s="158">
        <v>380</v>
      </c>
      <c r="G23" s="262">
        <v>378</v>
      </c>
      <c r="H23" s="160">
        <v>1</v>
      </c>
      <c r="I23" s="158">
        <v>1</v>
      </c>
      <c r="J23" s="262">
        <v>0</v>
      </c>
      <c r="K23" s="160">
        <v>0</v>
      </c>
      <c r="L23" s="158">
        <v>0</v>
      </c>
      <c r="M23" s="262">
        <v>0</v>
      </c>
      <c r="N23" s="160">
        <v>0</v>
      </c>
      <c r="O23" s="158">
        <v>0</v>
      </c>
      <c r="P23" s="262">
        <v>0</v>
      </c>
      <c r="Q23" s="160">
        <v>0</v>
      </c>
      <c r="R23" s="158">
        <v>0</v>
      </c>
      <c r="S23" s="262">
        <v>0</v>
      </c>
      <c r="T23" s="160">
        <v>0</v>
      </c>
      <c r="U23" s="158">
        <v>0</v>
      </c>
      <c r="V23" s="262">
        <v>0</v>
      </c>
      <c r="W23" s="160">
        <v>0</v>
      </c>
      <c r="X23" s="158">
        <v>0</v>
      </c>
      <c r="Y23" s="161">
        <v>0</v>
      </c>
    </row>
    <row r="24" spans="1:25" s="102" customFormat="1" ht="37.5" customHeight="1">
      <c r="A24" s="156" t="s">
        <v>28</v>
      </c>
      <c r="B24" s="150">
        <v>272</v>
      </c>
      <c r="C24" s="154">
        <v>138</v>
      </c>
      <c r="D24" s="159">
        <v>134</v>
      </c>
      <c r="E24" s="160">
        <v>269</v>
      </c>
      <c r="F24" s="158">
        <v>136</v>
      </c>
      <c r="G24" s="262">
        <v>133</v>
      </c>
      <c r="H24" s="160">
        <v>0</v>
      </c>
      <c r="I24" s="158">
        <v>0</v>
      </c>
      <c r="J24" s="262">
        <v>0</v>
      </c>
      <c r="K24" s="160">
        <v>0</v>
      </c>
      <c r="L24" s="158">
        <v>0</v>
      </c>
      <c r="M24" s="262">
        <v>0</v>
      </c>
      <c r="N24" s="160">
        <v>2</v>
      </c>
      <c r="O24" s="158">
        <v>2</v>
      </c>
      <c r="P24" s="262">
        <v>0</v>
      </c>
      <c r="Q24" s="160">
        <v>0</v>
      </c>
      <c r="R24" s="158">
        <v>0</v>
      </c>
      <c r="S24" s="262">
        <v>0</v>
      </c>
      <c r="T24" s="160">
        <v>1</v>
      </c>
      <c r="U24" s="158">
        <v>0</v>
      </c>
      <c r="V24" s="262">
        <v>1</v>
      </c>
      <c r="W24" s="160">
        <v>0</v>
      </c>
      <c r="X24" s="158">
        <v>0</v>
      </c>
      <c r="Y24" s="161">
        <v>0</v>
      </c>
    </row>
    <row r="25" spans="1:25" s="102" customFormat="1" ht="37.5" customHeight="1">
      <c r="A25" s="156" t="s">
        <v>29</v>
      </c>
      <c r="B25" s="162">
        <v>844</v>
      </c>
      <c r="C25" s="158">
        <v>438</v>
      </c>
      <c r="D25" s="159">
        <v>406</v>
      </c>
      <c r="E25" s="160">
        <v>839</v>
      </c>
      <c r="F25" s="158">
        <v>434</v>
      </c>
      <c r="G25" s="262">
        <v>405</v>
      </c>
      <c r="H25" s="160">
        <v>0</v>
      </c>
      <c r="I25" s="158">
        <v>0</v>
      </c>
      <c r="J25" s="262">
        <v>0</v>
      </c>
      <c r="K25" s="160">
        <v>0</v>
      </c>
      <c r="L25" s="158">
        <v>0</v>
      </c>
      <c r="M25" s="262">
        <v>0</v>
      </c>
      <c r="N25" s="160">
        <v>0</v>
      </c>
      <c r="O25" s="158">
        <v>0</v>
      </c>
      <c r="P25" s="262">
        <v>0</v>
      </c>
      <c r="Q25" s="160">
        <v>3</v>
      </c>
      <c r="R25" s="158">
        <v>2</v>
      </c>
      <c r="S25" s="262">
        <v>1</v>
      </c>
      <c r="T25" s="160">
        <v>2</v>
      </c>
      <c r="U25" s="158">
        <v>2</v>
      </c>
      <c r="V25" s="262">
        <v>0</v>
      </c>
      <c r="W25" s="160">
        <v>0</v>
      </c>
      <c r="X25" s="158">
        <v>0</v>
      </c>
      <c r="Y25" s="161">
        <v>0</v>
      </c>
    </row>
    <row r="26" spans="1:25" s="102" customFormat="1" ht="37.5" customHeight="1">
      <c r="A26" s="156" t="s">
        <v>30</v>
      </c>
      <c r="B26" s="150">
        <v>1007</v>
      </c>
      <c r="C26" s="154">
        <v>516</v>
      </c>
      <c r="D26" s="159">
        <v>491</v>
      </c>
      <c r="E26" s="160">
        <v>1001</v>
      </c>
      <c r="F26" s="158">
        <v>512</v>
      </c>
      <c r="G26" s="262">
        <v>489</v>
      </c>
      <c r="H26" s="160">
        <v>0</v>
      </c>
      <c r="I26" s="158">
        <v>0</v>
      </c>
      <c r="J26" s="262">
        <v>0</v>
      </c>
      <c r="K26" s="160">
        <v>0</v>
      </c>
      <c r="L26" s="158">
        <v>0</v>
      </c>
      <c r="M26" s="262">
        <v>0</v>
      </c>
      <c r="N26" s="160">
        <v>0</v>
      </c>
      <c r="O26" s="158">
        <v>0</v>
      </c>
      <c r="P26" s="262">
        <v>0</v>
      </c>
      <c r="Q26" s="160">
        <v>0</v>
      </c>
      <c r="R26" s="158">
        <v>0</v>
      </c>
      <c r="S26" s="262">
        <v>0</v>
      </c>
      <c r="T26" s="160">
        <v>6</v>
      </c>
      <c r="U26" s="158">
        <v>4</v>
      </c>
      <c r="V26" s="262">
        <v>2</v>
      </c>
      <c r="W26" s="160">
        <v>0</v>
      </c>
      <c r="X26" s="158">
        <v>0</v>
      </c>
      <c r="Y26" s="161">
        <v>0</v>
      </c>
    </row>
    <row r="27" spans="1:25" s="102" customFormat="1" ht="37.5" customHeight="1">
      <c r="A27" s="156" t="s">
        <v>31</v>
      </c>
      <c r="B27" s="150">
        <v>187</v>
      </c>
      <c r="C27" s="154">
        <v>99</v>
      </c>
      <c r="D27" s="159">
        <v>88</v>
      </c>
      <c r="E27" s="160">
        <v>186</v>
      </c>
      <c r="F27" s="158">
        <v>98</v>
      </c>
      <c r="G27" s="262">
        <v>88</v>
      </c>
      <c r="H27" s="160">
        <v>0</v>
      </c>
      <c r="I27" s="158">
        <v>0</v>
      </c>
      <c r="J27" s="262">
        <v>0</v>
      </c>
      <c r="K27" s="160">
        <v>0</v>
      </c>
      <c r="L27" s="158">
        <v>0</v>
      </c>
      <c r="M27" s="262">
        <v>0</v>
      </c>
      <c r="N27" s="160">
        <v>1</v>
      </c>
      <c r="O27" s="158">
        <v>1</v>
      </c>
      <c r="P27" s="262">
        <v>0</v>
      </c>
      <c r="Q27" s="160">
        <v>0</v>
      </c>
      <c r="R27" s="158">
        <v>0</v>
      </c>
      <c r="S27" s="262">
        <v>0</v>
      </c>
      <c r="T27" s="160">
        <v>0</v>
      </c>
      <c r="U27" s="158">
        <v>0</v>
      </c>
      <c r="V27" s="262">
        <v>0</v>
      </c>
      <c r="W27" s="160">
        <v>0</v>
      </c>
      <c r="X27" s="158">
        <v>0</v>
      </c>
      <c r="Y27" s="161">
        <v>0</v>
      </c>
    </row>
    <row r="28" spans="1:25" s="102" customFormat="1" ht="37.5" customHeight="1">
      <c r="A28" s="156" t="s">
        <v>32</v>
      </c>
      <c r="B28" s="150">
        <v>26</v>
      </c>
      <c r="C28" s="154">
        <v>12</v>
      </c>
      <c r="D28" s="159">
        <v>14</v>
      </c>
      <c r="E28" s="160">
        <v>26</v>
      </c>
      <c r="F28" s="158">
        <v>12</v>
      </c>
      <c r="G28" s="262">
        <v>14</v>
      </c>
      <c r="H28" s="160">
        <v>0</v>
      </c>
      <c r="I28" s="158">
        <v>0</v>
      </c>
      <c r="J28" s="262">
        <v>0</v>
      </c>
      <c r="K28" s="160">
        <v>0</v>
      </c>
      <c r="L28" s="158">
        <v>0</v>
      </c>
      <c r="M28" s="262">
        <v>0</v>
      </c>
      <c r="N28" s="160">
        <v>0</v>
      </c>
      <c r="O28" s="158">
        <v>0</v>
      </c>
      <c r="P28" s="262">
        <v>0</v>
      </c>
      <c r="Q28" s="160">
        <v>0</v>
      </c>
      <c r="R28" s="158">
        <v>0</v>
      </c>
      <c r="S28" s="262">
        <v>0</v>
      </c>
      <c r="T28" s="160">
        <v>0</v>
      </c>
      <c r="U28" s="158">
        <v>0</v>
      </c>
      <c r="V28" s="262">
        <v>0</v>
      </c>
      <c r="W28" s="160">
        <v>0</v>
      </c>
      <c r="X28" s="158">
        <v>0</v>
      </c>
      <c r="Y28" s="161">
        <v>0</v>
      </c>
    </row>
    <row r="29" spans="1:25" s="102" customFormat="1" ht="37.5" customHeight="1">
      <c r="A29" s="156" t="s">
        <v>33</v>
      </c>
      <c r="B29" s="150">
        <v>101</v>
      </c>
      <c r="C29" s="154">
        <v>53</v>
      </c>
      <c r="D29" s="159">
        <v>48</v>
      </c>
      <c r="E29" s="160">
        <v>100</v>
      </c>
      <c r="F29" s="158">
        <v>52</v>
      </c>
      <c r="G29" s="262">
        <v>48</v>
      </c>
      <c r="H29" s="160">
        <v>0</v>
      </c>
      <c r="I29" s="158">
        <v>0</v>
      </c>
      <c r="J29" s="262">
        <v>0</v>
      </c>
      <c r="K29" s="160">
        <v>0</v>
      </c>
      <c r="L29" s="158">
        <v>0</v>
      </c>
      <c r="M29" s="262">
        <v>0</v>
      </c>
      <c r="N29" s="160">
        <v>0</v>
      </c>
      <c r="O29" s="158">
        <v>0</v>
      </c>
      <c r="P29" s="262">
        <v>0</v>
      </c>
      <c r="Q29" s="160">
        <v>0</v>
      </c>
      <c r="R29" s="158">
        <v>0</v>
      </c>
      <c r="S29" s="262">
        <v>0</v>
      </c>
      <c r="T29" s="160">
        <v>1</v>
      </c>
      <c r="U29" s="158">
        <v>1</v>
      </c>
      <c r="V29" s="262">
        <v>0</v>
      </c>
      <c r="W29" s="160">
        <v>0</v>
      </c>
      <c r="X29" s="158">
        <v>0</v>
      </c>
      <c r="Y29" s="161">
        <v>0</v>
      </c>
    </row>
    <row r="30" spans="1:25" s="102" customFormat="1" ht="37.5" customHeight="1">
      <c r="A30" s="156" t="s">
        <v>34</v>
      </c>
      <c r="B30" s="150">
        <v>227</v>
      </c>
      <c r="C30" s="154">
        <v>95</v>
      </c>
      <c r="D30" s="159">
        <v>132</v>
      </c>
      <c r="E30" s="160">
        <v>226</v>
      </c>
      <c r="F30" s="158">
        <v>95</v>
      </c>
      <c r="G30" s="262">
        <v>131</v>
      </c>
      <c r="H30" s="160">
        <v>0</v>
      </c>
      <c r="I30" s="158">
        <v>0</v>
      </c>
      <c r="J30" s="262">
        <v>0</v>
      </c>
      <c r="K30" s="160">
        <v>0</v>
      </c>
      <c r="L30" s="158">
        <v>0</v>
      </c>
      <c r="M30" s="262">
        <v>0</v>
      </c>
      <c r="N30" s="160">
        <v>0</v>
      </c>
      <c r="O30" s="158">
        <v>0</v>
      </c>
      <c r="P30" s="262">
        <v>0</v>
      </c>
      <c r="Q30" s="160">
        <v>0</v>
      </c>
      <c r="R30" s="158">
        <v>0</v>
      </c>
      <c r="S30" s="262">
        <v>0</v>
      </c>
      <c r="T30" s="160">
        <v>1</v>
      </c>
      <c r="U30" s="158">
        <v>0</v>
      </c>
      <c r="V30" s="262">
        <v>1</v>
      </c>
      <c r="W30" s="160">
        <v>0</v>
      </c>
      <c r="X30" s="158">
        <v>0</v>
      </c>
      <c r="Y30" s="161">
        <v>0</v>
      </c>
    </row>
    <row r="31" spans="1:25" s="102" customFormat="1" ht="37.5" customHeight="1">
      <c r="A31" s="156" t="s">
        <v>35</v>
      </c>
      <c r="B31" s="157">
        <v>84</v>
      </c>
      <c r="C31" s="158">
        <v>45</v>
      </c>
      <c r="D31" s="159">
        <v>39</v>
      </c>
      <c r="E31" s="160">
        <v>83</v>
      </c>
      <c r="F31" s="158">
        <v>44</v>
      </c>
      <c r="G31" s="262">
        <v>39</v>
      </c>
      <c r="H31" s="160">
        <v>0</v>
      </c>
      <c r="I31" s="158">
        <v>0</v>
      </c>
      <c r="J31" s="262">
        <v>0</v>
      </c>
      <c r="K31" s="160">
        <v>0</v>
      </c>
      <c r="L31" s="158">
        <v>0</v>
      </c>
      <c r="M31" s="262">
        <v>0</v>
      </c>
      <c r="N31" s="160">
        <v>0</v>
      </c>
      <c r="O31" s="158">
        <v>0</v>
      </c>
      <c r="P31" s="262">
        <v>0</v>
      </c>
      <c r="Q31" s="160">
        <v>0</v>
      </c>
      <c r="R31" s="158">
        <v>0</v>
      </c>
      <c r="S31" s="262">
        <v>0</v>
      </c>
      <c r="T31" s="160">
        <v>1</v>
      </c>
      <c r="U31" s="158">
        <v>1</v>
      </c>
      <c r="V31" s="262">
        <v>0</v>
      </c>
      <c r="W31" s="160">
        <v>0</v>
      </c>
      <c r="X31" s="158">
        <v>0</v>
      </c>
      <c r="Y31" s="161">
        <v>0</v>
      </c>
    </row>
    <row r="32" spans="1:25" s="102" customFormat="1" ht="37.5" customHeight="1">
      <c r="A32" s="156" t="s">
        <v>36</v>
      </c>
      <c r="B32" s="157">
        <v>118</v>
      </c>
      <c r="C32" s="154">
        <v>54</v>
      </c>
      <c r="D32" s="159">
        <v>64</v>
      </c>
      <c r="E32" s="160">
        <v>115</v>
      </c>
      <c r="F32" s="158">
        <v>53</v>
      </c>
      <c r="G32" s="262">
        <v>62</v>
      </c>
      <c r="H32" s="160">
        <v>1</v>
      </c>
      <c r="I32" s="158">
        <v>0</v>
      </c>
      <c r="J32" s="262">
        <v>1</v>
      </c>
      <c r="K32" s="160">
        <v>0</v>
      </c>
      <c r="L32" s="158">
        <v>0</v>
      </c>
      <c r="M32" s="262">
        <v>0</v>
      </c>
      <c r="N32" s="160">
        <v>0</v>
      </c>
      <c r="O32" s="158">
        <v>0</v>
      </c>
      <c r="P32" s="262">
        <v>0</v>
      </c>
      <c r="Q32" s="160">
        <v>0</v>
      </c>
      <c r="R32" s="158">
        <v>0</v>
      </c>
      <c r="S32" s="262">
        <v>0</v>
      </c>
      <c r="T32" s="160">
        <v>2</v>
      </c>
      <c r="U32" s="158">
        <v>1</v>
      </c>
      <c r="V32" s="262">
        <v>1</v>
      </c>
      <c r="W32" s="160">
        <v>0</v>
      </c>
      <c r="X32" s="158">
        <v>0</v>
      </c>
      <c r="Y32" s="161">
        <v>0</v>
      </c>
    </row>
    <row r="33" spans="1:25" s="102" customFormat="1" ht="37.5" customHeight="1">
      <c r="A33" s="163" t="s">
        <v>37</v>
      </c>
      <c r="B33" s="157">
        <v>76</v>
      </c>
      <c r="C33" s="154">
        <v>43</v>
      </c>
      <c r="D33" s="159">
        <v>33</v>
      </c>
      <c r="E33" s="160">
        <v>75</v>
      </c>
      <c r="F33" s="158">
        <v>42</v>
      </c>
      <c r="G33" s="262">
        <v>33</v>
      </c>
      <c r="H33" s="160">
        <v>1</v>
      </c>
      <c r="I33" s="158">
        <v>1</v>
      </c>
      <c r="J33" s="262">
        <v>0</v>
      </c>
      <c r="K33" s="160">
        <v>0</v>
      </c>
      <c r="L33" s="158">
        <v>0</v>
      </c>
      <c r="M33" s="262">
        <v>0</v>
      </c>
      <c r="N33" s="160">
        <v>0</v>
      </c>
      <c r="O33" s="158">
        <v>0</v>
      </c>
      <c r="P33" s="262">
        <v>0</v>
      </c>
      <c r="Q33" s="160">
        <v>0</v>
      </c>
      <c r="R33" s="158">
        <v>0</v>
      </c>
      <c r="S33" s="262">
        <v>0</v>
      </c>
      <c r="T33" s="160">
        <v>0</v>
      </c>
      <c r="U33" s="158">
        <v>0</v>
      </c>
      <c r="V33" s="262">
        <v>0</v>
      </c>
      <c r="W33" s="160">
        <v>0</v>
      </c>
      <c r="X33" s="158">
        <v>0</v>
      </c>
      <c r="Y33" s="161">
        <v>0</v>
      </c>
    </row>
    <row r="34" spans="1:25" s="102" customFormat="1" ht="37.5" customHeight="1" thickBot="1">
      <c r="A34" s="164" t="s">
        <v>38</v>
      </c>
      <c r="B34" s="165">
        <v>155</v>
      </c>
      <c r="C34" s="166">
        <v>75</v>
      </c>
      <c r="D34" s="167">
        <v>80</v>
      </c>
      <c r="E34" s="168">
        <v>153</v>
      </c>
      <c r="F34" s="166">
        <v>74</v>
      </c>
      <c r="G34" s="263">
        <v>79</v>
      </c>
      <c r="H34" s="168">
        <v>1</v>
      </c>
      <c r="I34" s="166">
        <v>0</v>
      </c>
      <c r="J34" s="263">
        <v>1</v>
      </c>
      <c r="K34" s="168">
        <v>1</v>
      </c>
      <c r="L34" s="166">
        <v>1</v>
      </c>
      <c r="M34" s="263">
        <v>0</v>
      </c>
      <c r="N34" s="168">
        <v>0</v>
      </c>
      <c r="O34" s="166">
        <v>0</v>
      </c>
      <c r="P34" s="263">
        <v>0</v>
      </c>
      <c r="Q34" s="168">
        <v>0</v>
      </c>
      <c r="R34" s="166">
        <v>0</v>
      </c>
      <c r="S34" s="263">
        <v>0</v>
      </c>
      <c r="T34" s="168">
        <v>0</v>
      </c>
      <c r="U34" s="166">
        <v>0</v>
      </c>
      <c r="V34" s="263">
        <v>0</v>
      </c>
      <c r="W34" s="168">
        <v>0</v>
      </c>
      <c r="X34" s="166">
        <v>0</v>
      </c>
      <c r="Y34" s="169">
        <v>0</v>
      </c>
    </row>
    <row r="35" spans="1:25" ht="18.75" customHeight="1">
      <c r="B35" s="170"/>
      <c r="C35" s="170"/>
      <c r="D35" s="170"/>
      <c r="Y35" s="171"/>
    </row>
    <row r="36" spans="1:25" ht="18.75" customHeight="1">
      <c r="Y36" s="171"/>
    </row>
    <row r="37" spans="1:25" ht="18.75" customHeight="1">
      <c r="Y37" s="171"/>
    </row>
    <row r="38" spans="1:25" ht="18.75" customHeight="1">
      <c r="Y38" s="171"/>
    </row>
    <row r="39" spans="1:25" ht="18.75" customHeight="1">
      <c r="Y39" s="171"/>
    </row>
  </sheetData>
  <mergeCells count="10">
    <mergeCell ref="A2:V2"/>
    <mergeCell ref="A4:Y4"/>
    <mergeCell ref="A6:Y6"/>
    <mergeCell ref="E8:G10"/>
    <mergeCell ref="H8:J10"/>
    <mergeCell ref="K8:M10"/>
    <mergeCell ref="N8:P10"/>
    <mergeCell ref="Q8:S10"/>
    <mergeCell ref="T8:V10"/>
    <mergeCell ref="W8:Y10"/>
  </mergeCells>
  <phoneticPr fontId="3"/>
  <pageMargins left="0.39370078740157483" right="0.47244094488188981" top="0.98425196850393704" bottom="0.59055118110236227" header="0.51181102362204722" footer="0.51181102362204722"/>
  <pageSetup paperSize="9" scale="62" orientation="portrait" r:id="rId1"/>
  <headerFooter scaleWithDoc="0" alignWithMargins="0">
    <oddHeader>&amp;L卒業後・中学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W31"/>
  <sheetViews>
    <sheetView showGridLines="0" view="pageBreakPreview" zoomScaleNormal="100" zoomScaleSheetLayoutView="100" workbookViewId="0"/>
  </sheetViews>
  <sheetFormatPr defaultColWidth="8.5703125" defaultRowHeight="18.75" customHeight="1"/>
  <cols>
    <col min="1" max="3" width="6.5703125" style="1" customWidth="1"/>
    <col min="4" max="4" width="5.7109375" style="99" customWidth="1"/>
    <col min="5" max="12" width="4.28515625" style="99" customWidth="1"/>
    <col min="13" max="15" width="8.28515625" style="99" customWidth="1"/>
    <col min="16" max="18" width="6.5703125" style="99" customWidth="1"/>
    <col min="19" max="19" width="0.85546875" style="99" customWidth="1"/>
    <col min="20" max="22" width="9" style="99" customWidth="1"/>
    <col min="23" max="23" width="14.85546875" style="99" customWidth="1"/>
    <col min="24" max="16384" width="8.5703125" style="99"/>
  </cols>
  <sheetData>
    <row r="2" spans="1:23" ht="24" customHeight="1">
      <c r="F2" s="100"/>
      <c r="G2" s="172"/>
      <c r="M2" s="100"/>
      <c r="N2" s="172"/>
    </row>
    <row r="3" spans="1:23" ht="24" customHeight="1">
      <c r="A3" s="2"/>
      <c r="B3" s="2"/>
      <c r="C3" s="2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00"/>
      <c r="O3" s="100"/>
      <c r="P3" s="172"/>
      <c r="Q3" s="171"/>
      <c r="R3" s="171"/>
      <c r="S3" s="171"/>
      <c r="T3" s="100"/>
      <c r="U3" s="172"/>
      <c r="V3" s="171"/>
      <c r="W3" s="171"/>
    </row>
    <row r="4" spans="1:23" ht="23.25" customHeight="1" thickBot="1">
      <c r="A4" s="3" t="s">
        <v>67</v>
      </c>
      <c r="B4" s="2"/>
      <c r="C4" s="2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</row>
    <row r="5" spans="1:23" s="102" customFormat="1" ht="24.75" customHeight="1">
      <c r="A5" s="309" t="s">
        <v>39</v>
      </c>
      <c r="B5" s="310"/>
      <c r="C5" s="311"/>
      <c r="D5" s="314" t="s">
        <v>68</v>
      </c>
      <c r="E5" s="314"/>
      <c r="F5" s="314"/>
      <c r="G5" s="314"/>
      <c r="H5" s="314"/>
      <c r="I5" s="314"/>
      <c r="J5" s="314"/>
      <c r="K5" s="314"/>
      <c r="L5" s="315"/>
      <c r="M5" s="316" t="s">
        <v>40</v>
      </c>
      <c r="N5" s="317"/>
      <c r="O5" s="318"/>
      <c r="P5" s="316" t="s">
        <v>69</v>
      </c>
      <c r="Q5" s="317"/>
      <c r="R5" s="321"/>
      <c r="S5" s="108"/>
      <c r="T5" s="323" t="s">
        <v>41</v>
      </c>
      <c r="U5" s="317"/>
      <c r="V5" s="321"/>
      <c r="W5" s="325" t="s">
        <v>70</v>
      </c>
    </row>
    <row r="6" spans="1:23" s="102" customFormat="1" ht="24.75" customHeight="1">
      <c r="A6" s="312"/>
      <c r="B6" s="312"/>
      <c r="C6" s="313"/>
      <c r="D6" s="297" t="s">
        <v>71</v>
      </c>
      <c r="E6" s="297"/>
      <c r="F6" s="297"/>
      <c r="G6" s="297"/>
      <c r="H6" s="297"/>
      <c r="I6" s="297"/>
      <c r="J6" s="297"/>
      <c r="K6" s="297"/>
      <c r="L6" s="298"/>
      <c r="M6" s="296"/>
      <c r="N6" s="319"/>
      <c r="O6" s="320"/>
      <c r="P6" s="296"/>
      <c r="Q6" s="319"/>
      <c r="R6" s="322"/>
      <c r="S6" s="108"/>
      <c r="T6" s="324"/>
      <c r="U6" s="319"/>
      <c r="V6" s="322"/>
      <c r="W6" s="326"/>
    </row>
    <row r="7" spans="1:23" s="102" customFormat="1" ht="23.25" customHeight="1">
      <c r="A7" s="4" t="s">
        <v>42</v>
      </c>
      <c r="B7" s="4"/>
      <c r="C7" s="5"/>
      <c r="D7" s="173"/>
      <c r="E7" s="305" t="s">
        <v>72</v>
      </c>
      <c r="F7" s="306"/>
      <c r="G7" s="305" t="s">
        <v>73</v>
      </c>
      <c r="H7" s="306"/>
      <c r="I7" s="305" t="s">
        <v>74</v>
      </c>
      <c r="J7" s="306"/>
      <c r="K7" s="305" t="s">
        <v>75</v>
      </c>
      <c r="L7" s="307"/>
      <c r="M7" s="296"/>
      <c r="N7" s="319"/>
      <c r="O7" s="320"/>
      <c r="P7" s="296"/>
      <c r="Q7" s="319"/>
      <c r="R7" s="322"/>
      <c r="S7" s="108"/>
      <c r="T7" s="324"/>
      <c r="U7" s="319"/>
      <c r="V7" s="322"/>
      <c r="W7" s="326"/>
    </row>
    <row r="8" spans="1:23" s="102" customFormat="1" ht="18.75" customHeight="1" thickBot="1">
      <c r="A8" s="257" t="s">
        <v>14</v>
      </c>
      <c r="B8" s="6" t="s">
        <v>15</v>
      </c>
      <c r="C8" s="7" t="s">
        <v>16</v>
      </c>
      <c r="D8" s="174" t="s">
        <v>14</v>
      </c>
      <c r="E8" s="114" t="s">
        <v>15</v>
      </c>
      <c r="F8" s="114" t="s">
        <v>16</v>
      </c>
      <c r="G8" s="114" t="s">
        <v>15</v>
      </c>
      <c r="H8" s="114" t="s">
        <v>16</v>
      </c>
      <c r="I8" s="114" t="s">
        <v>15</v>
      </c>
      <c r="J8" s="114" t="s">
        <v>16</v>
      </c>
      <c r="K8" s="114" t="s">
        <v>15</v>
      </c>
      <c r="L8" s="114" t="s">
        <v>16</v>
      </c>
      <c r="M8" s="116" t="s">
        <v>14</v>
      </c>
      <c r="N8" s="114" t="s">
        <v>15</v>
      </c>
      <c r="O8" s="117" t="s">
        <v>16</v>
      </c>
      <c r="P8" s="118" t="s">
        <v>14</v>
      </c>
      <c r="Q8" s="114" t="s">
        <v>15</v>
      </c>
      <c r="R8" s="175" t="s">
        <v>16</v>
      </c>
      <c r="S8" s="251"/>
      <c r="T8" s="113" t="s">
        <v>14</v>
      </c>
      <c r="U8" s="114" t="s">
        <v>15</v>
      </c>
      <c r="V8" s="175" t="s">
        <v>16</v>
      </c>
      <c r="W8" s="327"/>
    </row>
    <row r="9" spans="1:23" s="102" customFormat="1" ht="24.95" customHeight="1">
      <c r="A9" s="264">
        <v>123</v>
      </c>
      <c r="B9" s="265">
        <v>65</v>
      </c>
      <c r="C9" s="8">
        <v>58</v>
      </c>
      <c r="D9" s="176">
        <v>2</v>
      </c>
      <c r="E9" s="148">
        <v>1</v>
      </c>
      <c r="F9" s="124">
        <v>1</v>
      </c>
      <c r="G9" s="124" t="s">
        <v>17</v>
      </c>
      <c r="H9" s="124" t="s">
        <v>17</v>
      </c>
      <c r="I9" s="145" t="s">
        <v>17</v>
      </c>
      <c r="J9" s="148" t="s">
        <v>17</v>
      </c>
      <c r="K9" s="124" t="s">
        <v>17</v>
      </c>
      <c r="L9" s="124" t="s">
        <v>17</v>
      </c>
      <c r="M9" s="177">
        <v>98.712604217753793</v>
      </c>
      <c r="N9" s="178">
        <v>98.447355652595832</v>
      </c>
      <c r="O9" s="179">
        <v>98.983639067922653</v>
      </c>
      <c r="P9" s="180">
        <v>0.38008827856792543</v>
      </c>
      <c r="Q9" s="180">
        <v>0.58224163027656484</v>
      </c>
      <c r="R9" s="266">
        <v>0.17352503718393653</v>
      </c>
      <c r="S9" s="123"/>
      <c r="T9" s="144">
        <v>7998</v>
      </c>
      <c r="U9" s="145">
        <v>4027</v>
      </c>
      <c r="V9" s="267">
        <v>3971</v>
      </c>
      <c r="W9" s="268" t="s">
        <v>120</v>
      </c>
    </row>
    <row r="10" spans="1:23" s="102" customFormat="1" ht="24.95" customHeight="1">
      <c r="A10" s="48">
        <f t="shared" ref="A10:F10" si="0">SUM(A11:A13)</f>
        <v>152</v>
      </c>
      <c r="B10" s="49">
        <f t="shared" si="0"/>
        <v>94</v>
      </c>
      <c r="C10" s="50">
        <f t="shared" si="0"/>
        <v>58</v>
      </c>
      <c r="D10" s="181">
        <f t="shared" si="0"/>
        <v>0</v>
      </c>
      <c r="E10" s="127">
        <f t="shared" si="0"/>
        <v>0</v>
      </c>
      <c r="F10" s="127">
        <f t="shared" si="0"/>
        <v>0</v>
      </c>
      <c r="G10" s="127" t="s">
        <v>76</v>
      </c>
      <c r="H10" s="127" t="s">
        <v>77</v>
      </c>
      <c r="I10" s="182" t="s">
        <v>77</v>
      </c>
      <c r="J10" s="127" t="s">
        <v>77</v>
      </c>
      <c r="K10" s="182" t="s">
        <v>78</v>
      </c>
      <c r="L10" s="127" t="s">
        <v>79</v>
      </c>
      <c r="M10" s="183">
        <f>'138-1'!E13/'138-1'!B13*100</f>
        <v>98.962813053377189</v>
      </c>
      <c r="N10" s="184">
        <f>'138-1'!F13/'138-1'!C13*100</f>
        <v>98.514115898959886</v>
      </c>
      <c r="O10" s="185">
        <f>'138-1'!G13/'138-1'!D13*100</f>
        <v>99.431230610134435</v>
      </c>
      <c r="P10" s="183">
        <f>(D10+'138-1'!Q13)/'138-1'!B13*100</f>
        <v>0.25297242600556535</v>
      </c>
      <c r="Q10" s="184">
        <f>(E10+'138-1'!R13)/'138-1'!C13*100</f>
        <v>0.34670629024269439</v>
      </c>
      <c r="R10" s="185">
        <f>(F10+'138-1'!S13)/'138-1'!D13*100</f>
        <v>0.15511892450879006</v>
      </c>
      <c r="S10" s="186"/>
      <c r="T10" s="126">
        <f>SUM(T11:T13)</f>
        <v>7754</v>
      </c>
      <c r="U10" s="182">
        <f>SUM(U11:U13)</f>
        <v>3946</v>
      </c>
      <c r="V10" s="187">
        <f>SUM(V11:V13)</f>
        <v>3808</v>
      </c>
      <c r="W10" s="188" t="s">
        <v>122</v>
      </c>
    </row>
    <row r="11" spans="1:23" s="102" customFormat="1" ht="24.95" customHeight="1">
      <c r="A11" s="51">
        <f>SUM(B11:C11)</f>
        <v>7</v>
      </c>
      <c r="B11" s="269">
        <v>7</v>
      </c>
      <c r="C11" s="270">
        <v>0</v>
      </c>
      <c r="D11" s="189">
        <f>SUM(E11:L11)</f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90">
        <f>'138-1'!E14/'138-1'!B14*100</f>
        <v>97.321428571428569</v>
      </c>
      <c r="N11" s="178">
        <f>'138-1'!F14/'138-1'!C14*100</f>
        <v>94.642857142857139</v>
      </c>
      <c r="O11" s="179">
        <f>'138-1'!G14/'138-1'!D14*100</f>
        <v>100</v>
      </c>
      <c r="P11" s="191">
        <f>(D11+'138-1'!Q14)/'138-1'!B14*100</f>
        <v>0</v>
      </c>
      <c r="Q11" s="191">
        <f>(E11+'138-1'!R14)/'138-1'!C14*100</f>
        <v>0</v>
      </c>
      <c r="R11" s="192">
        <f>(F11+'138-1'!S14)/'138-1'!D14*100</f>
        <v>0</v>
      </c>
      <c r="S11" s="123"/>
      <c r="T11" s="193">
        <f>SUM(U11:V11)</f>
        <v>108</v>
      </c>
      <c r="U11" s="194">
        <v>52</v>
      </c>
      <c r="V11" s="195">
        <v>56</v>
      </c>
      <c r="W11" s="196" t="s">
        <v>18</v>
      </c>
    </row>
    <row r="12" spans="1:23" s="102" customFormat="1" ht="24.95" customHeight="1">
      <c r="A12" s="51">
        <f>SUM(A15:A31)</f>
        <v>139</v>
      </c>
      <c r="B12" s="269">
        <v>83</v>
      </c>
      <c r="C12" s="270">
        <v>56</v>
      </c>
      <c r="D12" s="189">
        <f>SUM(D15:D31)</f>
        <v>0</v>
      </c>
      <c r="E12" s="194">
        <v>0</v>
      </c>
      <c r="F12" s="194">
        <v>0</v>
      </c>
      <c r="G12" s="121">
        <f t="shared" ref="G12:L12" si="1">SUM(G15:G31)</f>
        <v>0</v>
      </c>
      <c r="H12" s="121">
        <f t="shared" si="1"/>
        <v>0</v>
      </c>
      <c r="I12" s="121">
        <f t="shared" si="1"/>
        <v>0</v>
      </c>
      <c r="J12" s="121">
        <f t="shared" si="1"/>
        <v>0</v>
      </c>
      <c r="K12" s="121">
        <f t="shared" si="1"/>
        <v>0</v>
      </c>
      <c r="L12" s="121">
        <f t="shared" si="1"/>
        <v>0</v>
      </c>
      <c r="M12" s="190">
        <f>'138-1'!E15/'138-1'!B15*100</f>
        <v>99.08448862150145</v>
      </c>
      <c r="N12" s="178">
        <f>'138-1'!F15/'138-1'!C15*100</f>
        <v>98.74003599897145</v>
      </c>
      <c r="O12" s="179">
        <f>'138-1'!G15/'138-1'!D15*100</f>
        <v>99.441043385680061</v>
      </c>
      <c r="P12" s="191">
        <f>(D12+'138-1'!Q15)/'138-1'!B15*100</f>
        <v>0.26157467957101754</v>
      </c>
      <c r="Q12" s="191">
        <v>0.4</v>
      </c>
      <c r="R12" s="192">
        <f>(F12+'138-1'!S15)/'138-1'!D15*100</f>
        <v>0.15970188980569602</v>
      </c>
      <c r="S12" s="123"/>
      <c r="T12" s="197">
        <f>SUM(U12:V12)</f>
        <v>7509</v>
      </c>
      <c r="U12" s="194">
        <v>3811</v>
      </c>
      <c r="V12" s="195">
        <v>3698</v>
      </c>
      <c r="W12" s="196" t="s">
        <v>19</v>
      </c>
    </row>
    <row r="13" spans="1:23" s="102" customFormat="1" ht="24.95" customHeight="1" thickBot="1">
      <c r="A13" s="52">
        <f>SUM(B13:C13)</f>
        <v>6</v>
      </c>
      <c r="B13" s="271">
        <v>4</v>
      </c>
      <c r="C13" s="272">
        <v>2</v>
      </c>
      <c r="D13" s="189">
        <f>SUM(E13:L13)</f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98">
        <f>'138-1'!E16/'138-1'!B16*100</f>
        <v>93.918918918918919</v>
      </c>
      <c r="N13" s="53">
        <f>'138-1'!F16/'138-1'!C16*100</f>
        <v>91.397849462365585</v>
      </c>
      <c r="O13" s="199">
        <f>'138-1'!G16/'138-1'!D16*100</f>
        <v>98.181818181818187</v>
      </c>
      <c r="P13" s="191">
        <f>(D13+'138-1'!Q16)/'138-1'!B16*100</f>
        <v>0</v>
      </c>
      <c r="Q13" s="191">
        <f>(E13+'138-1'!R16)/'138-1'!C16*100</f>
        <v>0</v>
      </c>
      <c r="R13" s="192">
        <f>(F13+'138-1'!S16)/'138-1'!D16*100</f>
        <v>0</v>
      </c>
      <c r="S13" s="123"/>
      <c r="T13" s="157">
        <f>SUM(U13:V13)</f>
        <v>137</v>
      </c>
      <c r="U13" s="273">
        <v>83</v>
      </c>
      <c r="V13" s="274">
        <v>54</v>
      </c>
      <c r="W13" s="200" t="s">
        <v>20</v>
      </c>
    </row>
    <row r="14" spans="1:23" s="102" customFormat="1" ht="15.75" customHeight="1">
      <c r="A14" s="9"/>
      <c r="B14" s="10"/>
      <c r="C14" s="8"/>
      <c r="D14" s="176"/>
      <c r="E14" s="124"/>
      <c r="F14" s="124"/>
      <c r="G14" s="124"/>
      <c r="H14" s="124"/>
      <c r="I14" s="124"/>
      <c r="J14" s="124"/>
      <c r="K14" s="124"/>
      <c r="L14" s="124"/>
      <c r="M14" s="177"/>
      <c r="N14" s="201"/>
      <c r="O14" s="202"/>
      <c r="P14" s="180"/>
      <c r="Q14" s="180"/>
      <c r="R14" s="203"/>
      <c r="S14" s="123"/>
      <c r="T14" s="204"/>
      <c r="U14" s="194"/>
      <c r="V14" s="195"/>
      <c r="W14" s="205" t="s">
        <v>21</v>
      </c>
    </row>
    <row r="15" spans="1:23" s="102" customFormat="1" ht="37.5" customHeight="1">
      <c r="A15" s="51">
        <f>SUM(B15:C15)</f>
        <v>49</v>
      </c>
      <c r="B15" s="269">
        <v>26</v>
      </c>
      <c r="C15" s="270">
        <v>23</v>
      </c>
      <c r="D15" s="159">
        <f>SUM(E15:L15)</f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206">
        <v>99.348675640468997</v>
      </c>
      <c r="N15" s="207">
        <v>99.070160608622203</v>
      </c>
      <c r="O15" s="208">
        <v>99.642857142857196</v>
      </c>
      <c r="P15" s="209">
        <v>0.303951367781155</v>
      </c>
      <c r="Q15" s="209">
        <v>0.50718512256973802</v>
      </c>
      <c r="R15" s="210">
        <v>8.9285714285714302E-2</v>
      </c>
      <c r="S15" s="123"/>
      <c r="T15" s="157">
        <f>SUM(U15:V15)</f>
        <v>2263</v>
      </c>
      <c r="U15" s="154">
        <v>1162</v>
      </c>
      <c r="V15" s="275">
        <v>1101</v>
      </c>
      <c r="W15" s="211" t="s">
        <v>80</v>
      </c>
    </row>
    <row r="16" spans="1:23" s="102" customFormat="1" ht="37.5" customHeight="1">
      <c r="A16" s="54">
        <f t="shared" ref="A16:A30" si="2">SUM(B16:C16)</f>
        <v>12</v>
      </c>
      <c r="B16" s="276">
        <v>6</v>
      </c>
      <c r="C16" s="277">
        <v>6</v>
      </c>
      <c r="D16" s="212">
        <f>SUM(E16:L16)</f>
        <v>0</v>
      </c>
      <c r="E16" s="213">
        <v>0</v>
      </c>
      <c r="F16" s="213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206">
        <v>98.176291793313098</v>
      </c>
      <c r="N16" s="207">
        <v>97.953216374269005</v>
      </c>
      <c r="O16" s="208">
        <v>98.417721518987406</v>
      </c>
      <c r="P16" s="209">
        <v>0.45592705167173297</v>
      </c>
      <c r="Q16" s="209">
        <v>0.58479532163742698</v>
      </c>
      <c r="R16" s="210">
        <v>0.316455696202532</v>
      </c>
      <c r="S16" s="123"/>
      <c r="T16" s="214">
        <f t="shared" ref="T16:T31" si="3">SUM(U16:V16)</f>
        <v>640</v>
      </c>
      <c r="U16" s="154">
        <v>333</v>
      </c>
      <c r="V16" s="275">
        <v>307</v>
      </c>
      <c r="W16" s="215" t="s">
        <v>81</v>
      </c>
    </row>
    <row r="17" spans="1:23" s="102" customFormat="1" ht="37.5" customHeight="1">
      <c r="A17" s="54">
        <f t="shared" si="2"/>
        <v>7</v>
      </c>
      <c r="B17" s="276">
        <v>4</v>
      </c>
      <c r="C17" s="277">
        <v>3</v>
      </c>
      <c r="D17" s="151">
        <f t="shared" ref="D17:D31" si="4">SUM(E17:L17)</f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206">
        <v>94.661921708185105</v>
      </c>
      <c r="N17" s="207">
        <v>92.903225806451601</v>
      </c>
      <c r="O17" s="208">
        <v>96.825396825396794</v>
      </c>
      <c r="P17" s="209">
        <v>2.4911032028469799</v>
      </c>
      <c r="Q17" s="209">
        <v>2.5806451612903198</v>
      </c>
      <c r="R17" s="210">
        <v>2.38095238095238</v>
      </c>
      <c r="S17" s="123"/>
      <c r="T17" s="214">
        <f t="shared" si="3"/>
        <v>265</v>
      </c>
      <c r="U17" s="158">
        <v>144</v>
      </c>
      <c r="V17" s="278">
        <v>121</v>
      </c>
      <c r="W17" s="215" t="s">
        <v>82</v>
      </c>
    </row>
    <row r="18" spans="1:23" s="102" customFormat="1" ht="37.5" customHeight="1">
      <c r="A18" s="54">
        <f t="shared" si="2"/>
        <v>3</v>
      </c>
      <c r="B18" s="276">
        <v>1</v>
      </c>
      <c r="C18" s="277">
        <v>2</v>
      </c>
      <c r="D18" s="216">
        <f t="shared" si="4"/>
        <v>0</v>
      </c>
      <c r="E18" s="213">
        <v>0</v>
      </c>
      <c r="F18" s="213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206">
        <v>99.392097264437695</v>
      </c>
      <c r="N18" s="207">
        <v>98.802395209580894</v>
      </c>
      <c r="O18" s="208">
        <v>100</v>
      </c>
      <c r="P18" s="209">
        <v>0</v>
      </c>
      <c r="Q18" s="209">
        <v>0</v>
      </c>
      <c r="R18" s="210">
        <v>0</v>
      </c>
      <c r="S18" s="123"/>
      <c r="T18" s="214">
        <f t="shared" si="3"/>
        <v>324</v>
      </c>
      <c r="U18" s="158">
        <v>165</v>
      </c>
      <c r="V18" s="278">
        <v>159</v>
      </c>
      <c r="W18" s="215" t="s">
        <v>83</v>
      </c>
    </row>
    <row r="19" spans="1:23" s="102" customFormat="1" ht="37.5" customHeight="1">
      <c r="A19" s="54">
        <f t="shared" si="2"/>
        <v>5</v>
      </c>
      <c r="B19" s="276">
        <v>4</v>
      </c>
      <c r="C19" s="277">
        <v>1</v>
      </c>
      <c r="D19" s="151">
        <f t="shared" si="4"/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206">
        <v>99.543378995433798</v>
      </c>
      <c r="N19" s="207">
        <v>98.924731182795696</v>
      </c>
      <c r="O19" s="208">
        <v>100</v>
      </c>
      <c r="P19" s="209">
        <v>0</v>
      </c>
      <c r="Q19" s="209">
        <v>0</v>
      </c>
      <c r="R19" s="210">
        <v>0</v>
      </c>
      <c r="S19" s="123"/>
      <c r="T19" s="214">
        <f t="shared" si="3"/>
        <v>214</v>
      </c>
      <c r="U19" s="158">
        <v>89</v>
      </c>
      <c r="V19" s="278">
        <v>125</v>
      </c>
      <c r="W19" s="215" t="s">
        <v>84</v>
      </c>
    </row>
    <row r="20" spans="1:23" s="102" customFormat="1" ht="37.5" customHeight="1">
      <c r="A20" s="54">
        <f t="shared" si="2"/>
        <v>12</v>
      </c>
      <c r="B20" s="276">
        <v>8</v>
      </c>
      <c r="C20" s="277">
        <v>4</v>
      </c>
      <c r="D20" s="151">
        <f t="shared" si="4"/>
        <v>0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206">
        <v>99.868247694334698</v>
      </c>
      <c r="N20" s="207">
        <v>99.737532808398996</v>
      </c>
      <c r="O20" s="208">
        <v>100</v>
      </c>
      <c r="P20" s="209">
        <v>0</v>
      </c>
      <c r="Q20" s="209">
        <v>0</v>
      </c>
      <c r="R20" s="210">
        <v>0</v>
      </c>
      <c r="S20" s="123"/>
      <c r="T20" s="214">
        <f t="shared" si="3"/>
        <v>752</v>
      </c>
      <c r="U20" s="158">
        <v>376</v>
      </c>
      <c r="V20" s="278">
        <v>376</v>
      </c>
      <c r="W20" s="215" t="s">
        <v>85</v>
      </c>
    </row>
    <row r="21" spans="1:23" s="102" customFormat="1" ht="37.5" customHeight="1">
      <c r="A21" s="54">
        <f t="shared" si="2"/>
        <v>2</v>
      </c>
      <c r="B21" s="276">
        <v>1</v>
      </c>
      <c r="C21" s="277">
        <v>1</v>
      </c>
      <c r="D21" s="151">
        <f t="shared" si="4"/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206">
        <v>98.897058823529406</v>
      </c>
      <c r="N21" s="207">
        <v>98.550724637681199</v>
      </c>
      <c r="O21" s="208">
        <v>99.253731343283604</v>
      </c>
      <c r="P21" s="209">
        <v>0</v>
      </c>
      <c r="Q21" s="209">
        <v>0</v>
      </c>
      <c r="R21" s="210">
        <v>0</v>
      </c>
      <c r="S21" s="123"/>
      <c r="T21" s="214">
        <f t="shared" si="3"/>
        <v>266</v>
      </c>
      <c r="U21" s="158">
        <v>135</v>
      </c>
      <c r="V21" s="278">
        <v>131</v>
      </c>
      <c r="W21" s="215" t="s">
        <v>28</v>
      </c>
    </row>
    <row r="22" spans="1:23" s="102" customFormat="1" ht="37.5" customHeight="1">
      <c r="A22" s="54">
        <f t="shared" si="2"/>
        <v>6</v>
      </c>
      <c r="B22" s="276">
        <v>5</v>
      </c>
      <c r="C22" s="277">
        <v>1</v>
      </c>
      <c r="D22" s="151">
        <f t="shared" si="4"/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206">
        <v>99.4075829383886</v>
      </c>
      <c r="N22" s="207">
        <v>99.086757990867596</v>
      </c>
      <c r="O22" s="208">
        <v>99.753694581280797</v>
      </c>
      <c r="P22" s="209">
        <v>0.35545023696682498</v>
      </c>
      <c r="Q22" s="209">
        <v>0.45662100456621002</v>
      </c>
      <c r="R22" s="210">
        <v>0.24630541871921199</v>
      </c>
      <c r="S22" s="123"/>
      <c r="T22" s="214">
        <f t="shared" si="3"/>
        <v>838</v>
      </c>
      <c r="U22" s="158">
        <v>433</v>
      </c>
      <c r="V22" s="278">
        <v>405</v>
      </c>
      <c r="W22" s="215" t="s">
        <v>29</v>
      </c>
    </row>
    <row r="23" spans="1:23" s="102" customFormat="1" ht="37.5" customHeight="1">
      <c r="A23" s="54">
        <f t="shared" si="2"/>
        <v>14</v>
      </c>
      <c r="B23" s="276">
        <v>8</v>
      </c>
      <c r="C23" s="277">
        <v>6</v>
      </c>
      <c r="D23" s="151">
        <f t="shared" si="4"/>
        <v>0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206">
        <v>99.4041708043694</v>
      </c>
      <c r="N23" s="207">
        <v>99.224806201550393</v>
      </c>
      <c r="O23" s="208">
        <v>99.592668024439902</v>
      </c>
      <c r="P23" s="209">
        <v>0</v>
      </c>
      <c r="Q23" s="209">
        <v>0</v>
      </c>
      <c r="R23" s="210">
        <v>0</v>
      </c>
      <c r="S23" s="123"/>
      <c r="T23" s="214">
        <f t="shared" si="3"/>
        <v>992</v>
      </c>
      <c r="U23" s="158">
        <v>507</v>
      </c>
      <c r="V23" s="278">
        <v>485</v>
      </c>
      <c r="W23" s="215" t="s">
        <v>30</v>
      </c>
    </row>
    <row r="24" spans="1:23" s="102" customFormat="1" ht="37.5" customHeight="1">
      <c r="A24" s="54">
        <f t="shared" si="2"/>
        <v>3</v>
      </c>
      <c r="B24" s="276">
        <v>1</v>
      </c>
      <c r="C24" s="277">
        <v>2</v>
      </c>
      <c r="D24" s="151">
        <f t="shared" si="4"/>
        <v>0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206">
        <v>99.465240641711205</v>
      </c>
      <c r="N24" s="207">
        <v>98.989898989899004</v>
      </c>
      <c r="O24" s="208">
        <v>100</v>
      </c>
      <c r="P24" s="209">
        <v>0</v>
      </c>
      <c r="Q24" s="209">
        <v>0</v>
      </c>
      <c r="R24" s="210">
        <v>0</v>
      </c>
      <c r="S24" s="123"/>
      <c r="T24" s="214">
        <f t="shared" si="3"/>
        <v>184</v>
      </c>
      <c r="U24" s="158">
        <v>98</v>
      </c>
      <c r="V24" s="278">
        <v>86</v>
      </c>
      <c r="W24" s="215" t="s">
        <v>86</v>
      </c>
    </row>
    <row r="25" spans="1:23" s="102" customFormat="1" ht="37.5" customHeight="1">
      <c r="A25" s="54">
        <f t="shared" si="2"/>
        <v>0</v>
      </c>
      <c r="B25" s="276">
        <v>0</v>
      </c>
      <c r="C25" s="277">
        <v>0</v>
      </c>
      <c r="D25" s="151">
        <f t="shared" si="4"/>
        <v>0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206">
        <v>100</v>
      </c>
      <c r="N25" s="207">
        <v>100</v>
      </c>
      <c r="O25" s="208">
        <v>100</v>
      </c>
      <c r="P25" s="209">
        <v>0</v>
      </c>
      <c r="Q25" s="209">
        <v>0</v>
      </c>
      <c r="R25" s="210">
        <v>0</v>
      </c>
      <c r="S25" s="123"/>
      <c r="T25" s="214">
        <f t="shared" si="3"/>
        <v>26</v>
      </c>
      <c r="U25" s="158">
        <v>12</v>
      </c>
      <c r="V25" s="278">
        <v>14</v>
      </c>
      <c r="W25" s="215" t="s">
        <v>87</v>
      </c>
    </row>
    <row r="26" spans="1:23" s="102" customFormat="1" ht="37.5" customHeight="1">
      <c r="A26" s="54">
        <f t="shared" si="2"/>
        <v>0</v>
      </c>
      <c r="B26" s="276">
        <v>0</v>
      </c>
      <c r="C26" s="277">
        <v>0</v>
      </c>
      <c r="D26" s="151">
        <f t="shared" si="4"/>
        <v>0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206">
        <v>99.009900990098998</v>
      </c>
      <c r="N26" s="207">
        <v>98.113207547169793</v>
      </c>
      <c r="O26" s="208">
        <v>100</v>
      </c>
      <c r="P26" s="209">
        <v>0</v>
      </c>
      <c r="Q26" s="209">
        <v>0</v>
      </c>
      <c r="R26" s="210">
        <v>0</v>
      </c>
      <c r="S26" s="123"/>
      <c r="T26" s="214">
        <f t="shared" si="3"/>
        <v>98</v>
      </c>
      <c r="U26" s="158">
        <v>51</v>
      </c>
      <c r="V26" s="278">
        <v>47</v>
      </c>
      <c r="W26" s="215" t="s">
        <v>33</v>
      </c>
    </row>
    <row r="27" spans="1:23" s="102" customFormat="1" ht="37.5" customHeight="1">
      <c r="A27" s="54">
        <f t="shared" si="2"/>
        <v>4</v>
      </c>
      <c r="B27" s="276">
        <v>3</v>
      </c>
      <c r="C27" s="277">
        <v>1</v>
      </c>
      <c r="D27" s="151">
        <f t="shared" si="4"/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206">
        <v>99.5594713656388</v>
      </c>
      <c r="N27" s="207">
        <v>100</v>
      </c>
      <c r="O27" s="208">
        <v>99.242424242424306</v>
      </c>
      <c r="P27" s="209">
        <v>0</v>
      </c>
      <c r="Q27" s="209">
        <v>0</v>
      </c>
      <c r="R27" s="210">
        <v>0</v>
      </c>
      <c r="S27" s="123"/>
      <c r="T27" s="214">
        <f t="shared" si="3"/>
        <v>223</v>
      </c>
      <c r="U27" s="158">
        <v>93</v>
      </c>
      <c r="V27" s="278">
        <v>130</v>
      </c>
      <c r="W27" s="215" t="s">
        <v>88</v>
      </c>
    </row>
    <row r="28" spans="1:23" s="102" customFormat="1" ht="37.5" customHeight="1">
      <c r="A28" s="54">
        <f t="shared" si="2"/>
        <v>1</v>
      </c>
      <c r="B28" s="276">
        <v>1</v>
      </c>
      <c r="C28" s="277">
        <v>0</v>
      </c>
      <c r="D28" s="151">
        <f t="shared" si="4"/>
        <v>0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206">
        <v>98.809523809523796</v>
      </c>
      <c r="N28" s="207">
        <v>97.7777777777778</v>
      </c>
      <c r="O28" s="208">
        <v>100</v>
      </c>
      <c r="P28" s="209">
        <v>0</v>
      </c>
      <c r="Q28" s="209">
        <v>0</v>
      </c>
      <c r="R28" s="210">
        <v>0</v>
      </c>
      <c r="S28" s="123"/>
      <c r="T28" s="214">
        <f t="shared" si="3"/>
        <v>83</v>
      </c>
      <c r="U28" s="158">
        <v>44</v>
      </c>
      <c r="V28" s="278">
        <v>39</v>
      </c>
      <c r="W28" s="215" t="s">
        <v>89</v>
      </c>
    </row>
    <row r="29" spans="1:23" s="102" customFormat="1" ht="37.5" customHeight="1">
      <c r="A29" s="54">
        <f t="shared" si="2"/>
        <v>12</v>
      </c>
      <c r="B29" s="276">
        <v>8</v>
      </c>
      <c r="C29" s="277">
        <v>4</v>
      </c>
      <c r="D29" s="216">
        <f t="shared" si="4"/>
        <v>0</v>
      </c>
      <c r="E29" s="213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206">
        <v>97.457627118644098</v>
      </c>
      <c r="N29" s="207">
        <v>98.148148148148195</v>
      </c>
      <c r="O29" s="208">
        <v>96.875</v>
      </c>
      <c r="P29" s="209">
        <v>0</v>
      </c>
      <c r="Q29" s="209">
        <v>0</v>
      </c>
      <c r="R29" s="210">
        <v>0</v>
      </c>
      <c r="S29" s="123"/>
      <c r="T29" s="214">
        <f t="shared" si="3"/>
        <v>115</v>
      </c>
      <c r="U29" s="158">
        <v>53</v>
      </c>
      <c r="V29" s="278">
        <v>62</v>
      </c>
      <c r="W29" s="215" t="s">
        <v>90</v>
      </c>
    </row>
    <row r="30" spans="1:23" s="102" customFormat="1" ht="37.5" customHeight="1">
      <c r="A30" s="54">
        <f t="shared" si="2"/>
        <v>2</v>
      </c>
      <c r="B30" s="276">
        <v>2</v>
      </c>
      <c r="C30" s="277">
        <v>0</v>
      </c>
      <c r="D30" s="151">
        <f t="shared" si="4"/>
        <v>0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206">
        <v>98.684210526315795</v>
      </c>
      <c r="N30" s="207">
        <v>97.674418604651194</v>
      </c>
      <c r="O30" s="208">
        <v>100</v>
      </c>
      <c r="P30" s="209">
        <v>0</v>
      </c>
      <c r="Q30" s="209">
        <v>0</v>
      </c>
      <c r="R30" s="210">
        <v>0</v>
      </c>
      <c r="S30" s="123"/>
      <c r="T30" s="214">
        <f t="shared" si="3"/>
        <v>75</v>
      </c>
      <c r="U30" s="158">
        <v>42</v>
      </c>
      <c r="V30" s="278">
        <v>33</v>
      </c>
      <c r="W30" s="217" t="s">
        <v>91</v>
      </c>
    </row>
    <row r="31" spans="1:23" s="102" customFormat="1" ht="37.5" customHeight="1" thickBot="1">
      <c r="A31" s="55">
        <f>SUM(B31:C31)</f>
        <v>7</v>
      </c>
      <c r="B31" s="279">
        <v>5</v>
      </c>
      <c r="C31" s="280">
        <v>2</v>
      </c>
      <c r="D31" s="167">
        <f t="shared" si="4"/>
        <v>0</v>
      </c>
      <c r="E31" s="169">
        <v>0</v>
      </c>
      <c r="F31" s="169">
        <v>0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98">
        <v>98.709677419354804</v>
      </c>
      <c r="N31" s="53">
        <v>98.6666666666667</v>
      </c>
      <c r="O31" s="199">
        <v>98.75</v>
      </c>
      <c r="P31" s="218">
        <v>0</v>
      </c>
      <c r="Q31" s="218">
        <v>0</v>
      </c>
      <c r="R31" s="219">
        <v>0</v>
      </c>
      <c r="S31" s="123"/>
      <c r="T31" s="165">
        <f t="shared" si="3"/>
        <v>151</v>
      </c>
      <c r="U31" s="166">
        <v>74</v>
      </c>
      <c r="V31" s="281">
        <v>77</v>
      </c>
      <c r="W31" s="220" t="s">
        <v>38</v>
      </c>
    </row>
  </sheetData>
  <mergeCells count="12">
    <mergeCell ref="I7:J7"/>
    <mergeCell ref="K7:L7"/>
    <mergeCell ref="D4:W4"/>
    <mergeCell ref="A5:C6"/>
    <mergeCell ref="D5:L5"/>
    <mergeCell ref="M5:O7"/>
    <mergeCell ref="P5:R7"/>
    <mergeCell ref="T5:V7"/>
    <mergeCell ref="W5:W8"/>
    <mergeCell ref="D6:L6"/>
    <mergeCell ref="E7:F7"/>
    <mergeCell ref="G7:H7"/>
  </mergeCells>
  <phoneticPr fontId="3"/>
  <pageMargins left="0.55118110236220474" right="0.43307086614173229" top="0.98425196850393704" bottom="0.59055118110236227" header="0.51181102362204722" footer="0.51181102362204722"/>
  <pageSetup paperSize="9" scale="63" orientation="portrait" r:id="rId1"/>
  <headerFooter scaleWithDoc="0" alignWithMargins="0">
    <oddHeader>&amp;R&amp;11卒業後・中学</oddHeader>
  </headerFooter>
  <ignoredErrors>
    <ignoredError sqref="D12:D14" formula="1"/>
    <ignoredError sqref="D15:D31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140625" style="222" bestFit="1" customWidth="1"/>
    <col min="2" max="9" width="8.7109375" style="222" customWidth="1"/>
    <col min="10" max="11" width="7.140625" style="222" customWidth="1"/>
    <col min="12" max="13" width="5.42578125" style="222" customWidth="1"/>
    <col min="14" max="15" width="6" style="222" customWidth="1"/>
    <col min="16" max="17" width="7.140625" style="222" customWidth="1"/>
    <col min="18" max="21" width="6" style="222" customWidth="1"/>
    <col min="22" max="16384" width="8.5703125" style="222"/>
  </cols>
  <sheetData>
    <row r="1" spans="1:21" ht="26.25" customHeight="1">
      <c r="A1" s="100"/>
      <c r="B1" s="100"/>
      <c r="C1" s="100"/>
      <c r="D1" s="100"/>
      <c r="E1" s="221"/>
    </row>
    <row r="2" spans="1:21" ht="26.25" customHeight="1">
      <c r="B2" s="221"/>
      <c r="C2" s="221"/>
      <c r="D2" s="221"/>
      <c r="E2" s="221"/>
      <c r="H2" s="100"/>
      <c r="I2" s="100"/>
      <c r="J2" s="100"/>
    </row>
    <row r="3" spans="1:21" s="223" customFormat="1" ht="20.25" customHeight="1" thickBot="1">
      <c r="A3" s="330" t="s">
        <v>126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</row>
    <row r="4" spans="1:21" s="224" customFormat="1" ht="27.75" customHeight="1">
      <c r="A4" s="331" t="s">
        <v>43</v>
      </c>
      <c r="B4" s="334" t="s">
        <v>92</v>
      </c>
      <c r="C4" s="335"/>
      <c r="D4" s="336"/>
      <c r="E4" s="340" t="s">
        <v>93</v>
      </c>
      <c r="F4" s="335"/>
      <c r="G4" s="335"/>
      <c r="H4" s="341"/>
      <c r="I4" s="341"/>
      <c r="J4" s="341"/>
      <c r="K4" s="342"/>
      <c r="L4" s="343" t="s">
        <v>44</v>
      </c>
      <c r="M4" s="344"/>
      <c r="N4" s="343" t="s">
        <v>45</v>
      </c>
      <c r="O4" s="344"/>
      <c r="P4" s="347" t="s">
        <v>46</v>
      </c>
      <c r="Q4" s="335"/>
      <c r="R4" s="336"/>
      <c r="S4" s="347" t="s">
        <v>47</v>
      </c>
      <c r="T4" s="335"/>
      <c r="U4" s="335"/>
    </row>
    <row r="5" spans="1:21" s="224" customFormat="1" ht="17.25" customHeight="1">
      <c r="A5" s="332"/>
      <c r="B5" s="337"/>
      <c r="C5" s="338"/>
      <c r="D5" s="339"/>
      <c r="E5" s="349" t="s">
        <v>14</v>
      </c>
      <c r="F5" s="350"/>
      <c r="G5" s="329"/>
      <c r="H5" s="328" t="s">
        <v>94</v>
      </c>
      <c r="I5" s="329"/>
      <c r="J5" s="328" t="s">
        <v>95</v>
      </c>
      <c r="K5" s="329"/>
      <c r="L5" s="345"/>
      <c r="M5" s="346"/>
      <c r="N5" s="345"/>
      <c r="O5" s="346"/>
      <c r="P5" s="348"/>
      <c r="Q5" s="338"/>
      <c r="R5" s="339"/>
      <c r="S5" s="348"/>
      <c r="T5" s="338"/>
      <c r="U5" s="338"/>
    </row>
    <row r="6" spans="1:21" s="224" customFormat="1" ht="21.95" customHeight="1" thickBot="1">
      <c r="A6" s="333"/>
      <c r="B6" s="225" t="s">
        <v>14</v>
      </c>
      <c r="C6" s="226" t="s">
        <v>15</v>
      </c>
      <c r="D6" s="226" t="s">
        <v>16</v>
      </c>
      <c r="E6" s="227" t="s">
        <v>14</v>
      </c>
      <c r="F6" s="226" t="s">
        <v>15</v>
      </c>
      <c r="G6" s="226" t="s">
        <v>16</v>
      </c>
      <c r="H6" s="226" t="s">
        <v>15</v>
      </c>
      <c r="I6" s="226" t="s">
        <v>16</v>
      </c>
      <c r="J6" s="226" t="s">
        <v>15</v>
      </c>
      <c r="K6" s="226" t="s">
        <v>16</v>
      </c>
      <c r="L6" s="226" t="s">
        <v>15</v>
      </c>
      <c r="M6" s="226" t="s">
        <v>16</v>
      </c>
      <c r="N6" s="226" t="s">
        <v>15</v>
      </c>
      <c r="O6" s="226" t="s">
        <v>16</v>
      </c>
      <c r="P6" s="227" t="s">
        <v>14</v>
      </c>
      <c r="Q6" s="226" t="s">
        <v>15</v>
      </c>
      <c r="R6" s="226" t="s">
        <v>16</v>
      </c>
      <c r="S6" s="227" t="s">
        <v>14</v>
      </c>
      <c r="T6" s="226" t="s">
        <v>15</v>
      </c>
      <c r="U6" s="226" t="s">
        <v>16</v>
      </c>
    </row>
    <row r="7" spans="1:21" s="223" customFormat="1" ht="22.5" customHeight="1">
      <c r="A7" s="282" t="s">
        <v>119</v>
      </c>
      <c r="B7" s="283">
        <v>8051</v>
      </c>
      <c r="C7" s="284">
        <v>4058</v>
      </c>
      <c r="D7" s="284">
        <v>3993</v>
      </c>
      <c r="E7" s="284">
        <v>7734</v>
      </c>
      <c r="F7" s="284">
        <v>3834</v>
      </c>
      <c r="G7" s="284">
        <v>3900</v>
      </c>
      <c r="H7" s="284">
        <v>3683</v>
      </c>
      <c r="I7" s="284">
        <v>3756</v>
      </c>
      <c r="J7" s="284">
        <v>151</v>
      </c>
      <c r="K7" s="284">
        <v>144</v>
      </c>
      <c r="L7" s="138">
        <v>0</v>
      </c>
      <c r="M7" s="138">
        <v>0</v>
      </c>
      <c r="N7" s="284">
        <v>31</v>
      </c>
      <c r="O7" s="284">
        <v>22</v>
      </c>
      <c r="P7" s="284">
        <v>184</v>
      </c>
      <c r="Q7" s="284">
        <v>143</v>
      </c>
      <c r="R7" s="284">
        <v>41</v>
      </c>
      <c r="S7" s="284">
        <v>80</v>
      </c>
      <c r="T7" s="284">
        <v>50</v>
      </c>
      <c r="U7" s="284">
        <v>30</v>
      </c>
    </row>
    <row r="8" spans="1:21" s="223" customFormat="1" ht="22.5" customHeight="1">
      <c r="A8" s="228" t="s">
        <v>123</v>
      </c>
      <c r="B8" s="229">
        <v>7824</v>
      </c>
      <c r="C8" s="133">
        <v>3978</v>
      </c>
      <c r="D8" s="133">
        <v>3846</v>
      </c>
      <c r="E8" s="133">
        <v>7482</v>
      </c>
      <c r="F8" s="133">
        <v>3739</v>
      </c>
      <c r="G8" s="133">
        <v>3743</v>
      </c>
      <c r="H8" s="133">
        <v>3589</v>
      </c>
      <c r="I8" s="133">
        <v>3648</v>
      </c>
      <c r="J8" s="133">
        <v>150</v>
      </c>
      <c r="K8" s="133">
        <v>95</v>
      </c>
      <c r="L8" s="230">
        <v>0</v>
      </c>
      <c r="M8" s="231">
        <v>0</v>
      </c>
      <c r="N8" s="133">
        <v>32</v>
      </c>
      <c r="O8" s="133">
        <v>38</v>
      </c>
      <c r="P8" s="133">
        <v>189</v>
      </c>
      <c r="Q8" s="133">
        <v>150</v>
      </c>
      <c r="R8" s="133">
        <v>39</v>
      </c>
      <c r="S8" s="133">
        <v>83</v>
      </c>
      <c r="T8" s="133">
        <v>57</v>
      </c>
      <c r="U8" s="133">
        <v>26</v>
      </c>
    </row>
    <row r="9" spans="1:21" s="223" customFormat="1" ht="22.5" customHeight="1">
      <c r="A9" s="232" t="s">
        <v>18</v>
      </c>
      <c r="B9" s="233">
        <v>109</v>
      </c>
      <c r="C9" s="138">
        <v>53</v>
      </c>
      <c r="D9" s="138">
        <v>56</v>
      </c>
      <c r="E9" s="138">
        <v>105</v>
      </c>
      <c r="F9" s="138">
        <v>50</v>
      </c>
      <c r="G9" s="138">
        <v>55</v>
      </c>
      <c r="H9" s="138">
        <v>49</v>
      </c>
      <c r="I9" s="138">
        <v>55</v>
      </c>
      <c r="J9" s="138">
        <v>1</v>
      </c>
      <c r="K9" s="138">
        <v>0</v>
      </c>
      <c r="L9" s="138">
        <v>0</v>
      </c>
      <c r="M9" s="138">
        <v>0</v>
      </c>
      <c r="N9" s="138">
        <v>1</v>
      </c>
      <c r="O9" s="138">
        <v>0</v>
      </c>
      <c r="P9" s="138">
        <v>3</v>
      </c>
      <c r="Q9" s="138">
        <v>2</v>
      </c>
      <c r="R9" s="138">
        <v>1</v>
      </c>
      <c r="S9" s="138">
        <v>0</v>
      </c>
      <c r="T9" s="138">
        <v>0</v>
      </c>
      <c r="U9" s="234">
        <v>0</v>
      </c>
    </row>
    <row r="10" spans="1:21" s="223" customFormat="1" ht="22.5" customHeight="1">
      <c r="A10" s="232" t="s">
        <v>19</v>
      </c>
      <c r="B10" s="233">
        <v>7576</v>
      </c>
      <c r="C10" s="138">
        <v>3840</v>
      </c>
      <c r="D10" s="138">
        <v>3736</v>
      </c>
      <c r="E10" s="138">
        <v>7240</v>
      </c>
      <c r="F10" s="138">
        <v>3606</v>
      </c>
      <c r="G10" s="138">
        <v>3634</v>
      </c>
      <c r="H10" s="138">
        <v>3457</v>
      </c>
      <c r="I10" s="138">
        <v>3539</v>
      </c>
      <c r="J10" s="138">
        <v>149</v>
      </c>
      <c r="K10" s="138">
        <v>95</v>
      </c>
      <c r="L10" s="138">
        <v>0</v>
      </c>
      <c r="M10" s="138">
        <v>0</v>
      </c>
      <c r="N10" s="138">
        <v>29</v>
      </c>
      <c r="O10" s="138">
        <v>38</v>
      </c>
      <c r="P10" s="138">
        <v>186</v>
      </c>
      <c r="Q10" s="138">
        <v>148</v>
      </c>
      <c r="R10" s="138">
        <v>38</v>
      </c>
      <c r="S10" s="138">
        <v>83</v>
      </c>
      <c r="T10" s="138">
        <v>57</v>
      </c>
      <c r="U10" s="138">
        <v>26</v>
      </c>
    </row>
    <row r="11" spans="1:21" s="223" customFormat="1" ht="22.5" customHeight="1" thickBot="1">
      <c r="A11" s="232" t="s">
        <v>20</v>
      </c>
      <c r="B11" s="235">
        <v>139</v>
      </c>
      <c r="C11" s="236">
        <v>85</v>
      </c>
      <c r="D11" s="236">
        <v>54</v>
      </c>
      <c r="E11" s="236">
        <v>137</v>
      </c>
      <c r="F11" s="236">
        <v>83</v>
      </c>
      <c r="G11" s="236">
        <v>54</v>
      </c>
      <c r="H11" s="236">
        <v>83</v>
      </c>
      <c r="I11" s="236">
        <v>54</v>
      </c>
      <c r="J11" s="236">
        <v>0</v>
      </c>
      <c r="K11" s="236">
        <v>0</v>
      </c>
      <c r="L11" s="236">
        <v>0</v>
      </c>
      <c r="M11" s="236">
        <v>0</v>
      </c>
      <c r="N11" s="236">
        <v>2</v>
      </c>
      <c r="O11" s="236">
        <v>0</v>
      </c>
      <c r="P11" s="237">
        <v>0</v>
      </c>
      <c r="Q11" s="236">
        <v>0</v>
      </c>
      <c r="R11" s="236">
        <v>0</v>
      </c>
      <c r="S11" s="237">
        <v>0</v>
      </c>
      <c r="T11" s="236">
        <v>0</v>
      </c>
      <c r="U11" s="236">
        <v>0</v>
      </c>
    </row>
    <row r="12" spans="1:21" s="223" customFormat="1" ht="15" customHeight="1">
      <c r="A12" s="143" t="s">
        <v>21</v>
      </c>
      <c r="B12" s="233"/>
      <c r="C12" s="138"/>
      <c r="D12" s="138"/>
      <c r="E12" s="138"/>
      <c r="F12" s="138"/>
      <c r="G12" s="138"/>
      <c r="H12" s="138"/>
      <c r="I12" s="138"/>
      <c r="J12" s="138"/>
      <c r="K12" s="138"/>
      <c r="L12" s="238"/>
      <c r="M12" s="239"/>
      <c r="N12" s="138"/>
      <c r="O12" s="138"/>
      <c r="P12" s="138"/>
      <c r="Q12" s="138"/>
      <c r="R12" s="138"/>
      <c r="S12" s="138"/>
      <c r="T12" s="138"/>
      <c r="U12" s="238"/>
    </row>
    <row r="13" spans="1:21" s="223" customFormat="1" ht="39" customHeight="1">
      <c r="A13" s="240" t="s">
        <v>80</v>
      </c>
      <c r="B13" s="233">
        <v>2288</v>
      </c>
      <c r="C13" s="138">
        <v>1172</v>
      </c>
      <c r="D13" s="138">
        <v>1116</v>
      </c>
      <c r="E13" s="138">
        <v>2198</v>
      </c>
      <c r="F13" s="138">
        <v>1107</v>
      </c>
      <c r="G13" s="138">
        <v>1091</v>
      </c>
      <c r="H13" s="138">
        <v>1066</v>
      </c>
      <c r="I13" s="138">
        <v>1071</v>
      </c>
      <c r="J13" s="138">
        <v>41</v>
      </c>
      <c r="K13" s="138">
        <v>20</v>
      </c>
      <c r="L13" s="241">
        <v>0</v>
      </c>
      <c r="M13" s="241">
        <v>0</v>
      </c>
      <c r="N13" s="241">
        <v>10</v>
      </c>
      <c r="O13" s="138">
        <v>15</v>
      </c>
      <c r="P13" s="138">
        <v>44</v>
      </c>
      <c r="Q13" s="138">
        <v>38</v>
      </c>
      <c r="R13" s="138">
        <v>6</v>
      </c>
      <c r="S13" s="138">
        <v>21</v>
      </c>
      <c r="T13" s="138">
        <v>17</v>
      </c>
      <c r="U13" s="138">
        <v>4</v>
      </c>
    </row>
    <row r="14" spans="1:21" s="223" customFormat="1" ht="39" customHeight="1">
      <c r="A14" s="242" t="s">
        <v>81</v>
      </c>
      <c r="B14" s="243">
        <v>646</v>
      </c>
      <c r="C14" s="213">
        <v>335</v>
      </c>
      <c r="D14" s="213">
        <v>311</v>
      </c>
      <c r="E14" s="213">
        <v>620</v>
      </c>
      <c r="F14" s="213">
        <v>316</v>
      </c>
      <c r="G14" s="213">
        <v>304</v>
      </c>
      <c r="H14" s="213">
        <v>305</v>
      </c>
      <c r="I14" s="213">
        <v>297</v>
      </c>
      <c r="J14" s="213">
        <v>11</v>
      </c>
      <c r="K14" s="213">
        <v>7</v>
      </c>
      <c r="L14" s="244">
        <v>0</v>
      </c>
      <c r="M14" s="244">
        <v>0</v>
      </c>
      <c r="N14" s="244">
        <v>2</v>
      </c>
      <c r="O14" s="213">
        <v>4</v>
      </c>
      <c r="P14" s="213">
        <v>15</v>
      </c>
      <c r="Q14" s="213">
        <v>15</v>
      </c>
      <c r="R14" s="213">
        <v>0</v>
      </c>
      <c r="S14" s="213">
        <v>5</v>
      </c>
      <c r="T14" s="213">
        <v>2</v>
      </c>
      <c r="U14" s="213">
        <v>3</v>
      </c>
    </row>
    <row r="15" spans="1:21" s="223" customFormat="1" ht="39" customHeight="1">
      <c r="A15" s="242" t="s">
        <v>82</v>
      </c>
      <c r="B15" s="243">
        <v>266</v>
      </c>
      <c r="C15" s="213">
        <v>144</v>
      </c>
      <c r="D15" s="213">
        <v>122</v>
      </c>
      <c r="E15" s="213">
        <v>260</v>
      </c>
      <c r="F15" s="213">
        <v>141</v>
      </c>
      <c r="G15" s="213">
        <v>119</v>
      </c>
      <c r="H15" s="213">
        <v>137</v>
      </c>
      <c r="I15" s="213">
        <v>117</v>
      </c>
      <c r="J15" s="213">
        <v>4</v>
      </c>
      <c r="K15" s="213">
        <v>2</v>
      </c>
      <c r="L15" s="244">
        <v>0</v>
      </c>
      <c r="M15" s="244">
        <v>0</v>
      </c>
      <c r="N15" s="244">
        <v>0</v>
      </c>
      <c r="O15" s="213">
        <v>1</v>
      </c>
      <c r="P15" s="213">
        <v>3</v>
      </c>
      <c r="Q15" s="213">
        <v>3</v>
      </c>
      <c r="R15" s="213">
        <v>0</v>
      </c>
      <c r="S15" s="213">
        <v>2</v>
      </c>
      <c r="T15" s="213">
        <v>0</v>
      </c>
      <c r="U15" s="213">
        <v>2</v>
      </c>
    </row>
    <row r="16" spans="1:21" s="223" customFormat="1" ht="39" customHeight="1">
      <c r="A16" s="242" t="s">
        <v>83</v>
      </c>
      <c r="B16" s="243">
        <v>327</v>
      </c>
      <c r="C16" s="213">
        <v>165</v>
      </c>
      <c r="D16" s="213">
        <v>162</v>
      </c>
      <c r="E16" s="213">
        <v>318</v>
      </c>
      <c r="F16" s="213">
        <v>160</v>
      </c>
      <c r="G16" s="213">
        <v>158</v>
      </c>
      <c r="H16" s="213">
        <v>154</v>
      </c>
      <c r="I16" s="213">
        <v>150</v>
      </c>
      <c r="J16" s="213">
        <v>6</v>
      </c>
      <c r="K16" s="213">
        <v>8</v>
      </c>
      <c r="L16" s="244">
        <v>0</v>
      </c>
      <c r="M16" s="244">
        <v>0</v>
      </c>
      <c r="N16" s="244">
        <v>0</v>
      </c>
      <c r="O16" s="244">
        <v>3</v>
      </c>
      <c r="P16" s="244">
        <v>4</v>
      </c>
      <c r="Q16" s="244">
        <v>3</v>
      </c>
      <c r="R16" s="244">
        <v>1</v>
      </c>
      <c r="S16" s="244">
        <v>2</v>
      </c>
      <c r="T16" s="244">
        <v>2</v>
      </c>
      <c r="U16" s="213">
        <v>0</v>
      </c>
    </row>
    <row r="17" spans="1:21" s="223" customFormat="1" ht="39" customHeight="1">
      <c r="A17" s="242" t="s">
        <v>84</v>
      </c>
      <c r="B17" s="243">
        <v>218</v>
      </c>
      <c r="C17" s="213">
        <v>92</v>
      </c>
      <c r="D17" s="213">
        <v>126</v>
      </c>
      <c r="E17" s="213">
        <v>201</v>
      </c>
      <c r="F17" s="213">
        <v>82</v>
      </c>
      <c r="G17" s="213">
        <v>119</v>
      </c>
      <c r="H17" s="213">
        <v>79</v>
      </c>
      <c r="I17" s="213">
        <v>111</v>
      </c>
      <c r="J17" s="213">
        <v>3</v>
      </c>
      <c r="K17" s="213">
        <v>8</v>
      </c>
      <c r="L17" s="244">
        <v>0</v>
      </c>
      <c r="M17" s="244">
        <v>0</v>
      </c>
      <c r="N17" s="244">
        <v>3</v>
      </c>
      <c r="O17" s="244">
        <v>1</v>
      </c>
      <c r="P17" s="244">
        <v>6</v>
      </c>
      <c r="Q17" s="244">
        <v>3</v>
      </c>
      <c r="R17" s="244">
        <v>3</v>
      </c>
      <c r="S17" s="244">
        <v>7</v>
      </c>
      <c r="T17" s="244">
        <v>4</v>
      </c>
      <c r="U17" s="213">
        <v>3</v>
      </c>
    </row>
    <row r="18" spans="1:21" s="223" customFormat="1" ht="39" customHeight="1">
      <c r="A18" s="242" t="s">
        <v>85</v>
      </c>
      <c r="B18" s="243">
        <v>758</v>
      </c>
      <c r="C18" s="213">
        <v>380</v>
      </c>
      <c r="D18" s="213">
        <v>378</v>
      </c>
      <c r="E18" s="213">
        <v>716</v>
      </c>
      <c r="F18" s="213">
        <v>352</v>
      </c>
      <c r="G18" s="213">
        <v>364</v>
      </c>
      <c r="H18" s="213">
        <v>333</v>
      </c>
      <c r="I18" s="213">
        <v>355</v>
      </c>
      <c r="J18" s="213">
        <v>19</v>
      </c>
      <c r="K18" s="213">
        <v>9</v>
      </c>
      <c r="L18" s="244">
        <v>0</v>
      </c>
      <c r="M18" s="244">
        <v>0</v>
      </c>
      <c r="N18" s="244">
        <v>4</v>
      </c>
      <c r="O18" s="213">
        <v>2</v>
      </c>
      <c r="P18" s="213">
        <v>26</v>
      </c>
      <c r="Q18" s="213">
        <v>17</v>
      </c>
      <c r="R18" s="213">
        <v>9</v>
      </c>
      <c r="S18" s="213">
        <v>10</v>
      </c>
      <c r="T18" s="213">
        <v>7</v>
      </c>
      <c r="U18" s="213">
        <v>3</v>
      </c>
    </row>
    <row r="19" spans="1:21" s="223" customFormat="1" ht="39" customHeight="1">
      <c r="A19" s="242" t="s">
        <v>28</v>
      </c>
      <c r="B19" s="243">
        <v>269</v>
      </c>
      <c r="C19" s="213">
        <v>136</v>
      </c>
      <c r="D19" s="213">
        <v>133</v>
      </c>
      <c r="E19" s="213">
        <v>258</v>
      </c>
      <c r="F19" s="213">
        <v>130</v>
      </c>
      <c r="G19" s="213">
        <v>128</v>
      </c>
      <c r="H19" s="213">
        <v>123</v>
      </c>
      <c r="I19" s="213">
        <v>128</v>
      </c>
      <c r="J19" s="213">
        <v>7</v>
      </c>
      <c r="K19" s="244">
        <v>0</v>
      </c>
      <c r="L19" s="244">
        <v>0</v>
      </c>
      <c r="M19" s="244">
        <v>0</v>
      </c>
      <c r="N19" s="244">
        <v>1</v>
      </c>
      <c r="O19" s="244">
        <v>2</v>
      </c>
      <c r="P19" s="244">
        <v>4</v>
      </c>
      <c r="Q19" s="244">
        <v>3</v>
      </c>
      <c r="R19" s="244">
        <v>1</v>
      </c>
      <c r="S19" s="244">
        <v>4</v>
      </c>
      <c r="T19" s="244">
        <v>2</v>
      </c>
      <c r="U19" s="213">
        <v>2</v>
      </c>
    </row>
    <row r="20" spans="1:21" s="223" customFormat="1" ht="39" customHeight="1">
      <c r="A20" s="242" t="s">
        <v>29</v>
      </c>
      <c r="B20" s="243">
        <v>839</v>
      </c>
      <c r="C20" s="213">
        <v>434</v>
      </c>
      <c r="D20" s="213">
        <v>405</v>
      </c>
      <c r="E20" s="213">
        <v>790</v>
      </c>
      <c r="F20" s="213">
        <v>397</v>
      </c>
      <c r="G20" s="213">
        <v>393</v>
      </c>
      <c r="H20" s="213">
        <v>370</v>
      </c>
      <c r="I20" s="213">
        <v>374</v>
      </c>
      <c r="J20" s="213">
        <v>27</v>
      </c>
      <c r="K20" s="213">
        <v>19</v>
      </c>
      <c r="L20" s="244">
        <v>0</v>
      </c>
      <c r="M20" s="244">
        <v>0</v>
      </c>
      <c r="N20" s="244">
        <v>1</v>
      </c>
      <c r="O20" s="213">
        <v>0</v>
      </c>
      <c r="P20" s="213">
        <v>42</v>
      </c>
      <c r="Q20" s="213">
        <v>33</v>
      </c>
      <c r="R20" s="213">
        <v>9</v>
      </c>
      <c r="S20" s="213">
        <v>6</v>
      </c>
      <c r="T20" s="213">
        <v>3</v>
      </c>
      <c r="U20" s="213">
        <v>3</v>
      </c>
    </row>
    <row r="21" spans="1:21" s="223" customFormat="1" ht="39" customHeight="1">
      <c r="A21" s="242" t="s">
        <v>30</v>
      </c>
      <c r="B21" s="243">
        <v>1001</v>
      </c>
      <c r="C21" s="213">
        <v>512</v>
      </c>
      <c r="D21" s="213">
        <v>489</v>
      </c>
      <c r="E21" s="213">
        <v>958</v>
      </c>
      <c r="F21" s="213">
        <v>478</v>
      </c>
      <c r="G21" s="213">
        <v>480</v>
      </c>
      <c r="H21" s="213">
        <v>459</v>
      </c>
      <c r="I21" s="213">
        <v>466</v>
      </c>
      <c r="J21" s="213">
        <v>19</v>
      </c>
      <c r="K21" s="213">
        <v>14</v>
      </c>
      <c r="L21" s="244">
        <v>0</v>
      </c>
      <c r="M21" s="244">
        <v>0</v>
      </c>
      <c r="N21" s="244">
        <v>5</v>
      </c>
      <c r="O21" s="213">
        <v>4</v>
      </c>
      <c r="P21" s="213">
        <v>21</v>
      </c>
      <c r="Q21" s="213">
        <v>19</v>
      </c>
      <c r="R21" s="213">
        <v>2</v>
      </c>
      <c r="S21" s="213">
        <v>13</v>
      </c>
      <c r="T21" s="213">
        <v>10</v>
      </c>
      <c r="U21" s="213">
        <v>3</v>
      </c>
    </row>
    <row r="22" spans="1:21" s="223" customFormat="1" ht="39" customHeight="1">
      <c r="A22" s="242" t="s">
        <v>86</v>
      </c>
      <c r="B22" s="243">
        <v>186</v>
      </c>
      <c r="C22" s="213">
        <v>98</v>
      </c>
      <c r="D22" s="213">
        <v>88</v>
      </c>
      <c r="E22" s="213">
        <v>178</v>
      </c>
      <c r="F22" s="213">
        <v>92</v>
      </c>
      <c r="G22" s="213">
        <v>86</v>
      </c>
      <c r="H22" s="213">
        <v>89</v>
      </c>
      <c r="I22" s="213">
        <v>86</v>
      </c>
      <c r="J22" s="213">
        <v>3</v>
      </c>
      <c r="K22" s="213">
        <v>0</v>
      </c>
      <c r="L22" s="244">
        <v>0</v>
      </c>
      <c r="M22" s="244">
        <v>0</v>
      </c>
      <c r="N22" s="244">
        <v>0</v>
      </c>
      <c r="O22" s="244">
        <v>2</v>
      </c>
      <c r="P22" s="244">
        <v>6</v>
      </c>
      <c r="Q22" s="244">
        <v>6</v>
      </c>
      <c r="R22" s="244">
        <v>0</v>
      </c>
      <c r="S22" s="244">
        <v>0</v>
      </c>
      <c r="T22" s="244">
        <v>0</v>
      </c>
      <c r="U22" s="213">
        <v>0</v>
      </c>
    </row>
    <row r="23" spans="1:21" s="223" customFormat="1" ht="39" customHeight="1">
      <c r="A23" s="242" t="s">
        <v>96</v>
      </c>
      <c r="B23" s="243">
        <v>26</v>
      </c>
      <c r="C23" s="213">
        <v>12</v>
      </c>
      <c r="D23" s="213">
        <v>14</v>
      </c>
      <c r="E23" s="213">
        <v>25</v>
      </c>
      <c r="F23" s="213">
        <v>12</v>
      </c>
      <c r="G23" s="213">
        <v>13</v>
      </c>
      <c r="H23" s="213">
        <v>11</v>
      </c>
      <c r="I23" s="213">
        <v>13</v>
      </c>
      <c r="J23" s="244">
        <v>1</v>
      </c>
      <c r="K23" s="213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1</v>
      </c>
      <c r="T23" s="244">
        <v>0</v>
      </c>
      <c r="U23" s="213">
        <v>1</v>
      </c>
    </row>
    <row r="24" spans="1:21" s="223" customFormat="1" ht="39" customHeight="1">
      <c r="A24" s="242" t="s">
        <v>33</v>
      </c>
      <c r="B24" s="243">
        <v>100</v>
      </c>
      <c r="C24" s="213">
        <v>52</v>
      </c>
      <c r="D24" s="213">
        <v>48</v>
      </c>
      <c r="E24" s="213">
        <v>90</v>
      </c>
      <c r="F24" s="213">
        <v>45</v>
      </c>
      <c r="G24" s="213">
        <v>45</v>
      </c>
      <c r="H24" s="213">
        <v>45</v>
      </c>
      <c r="I24" s="213">
        <v>44</v>
      </c>
      <c r="J24" s="213">
        <v>0</v>
      </c>
      <c r="K24" s="213">
        <v>1</v>
      </c>
      <c r="L24" s="244">
        <v>0</v>
      </c>
      <c r="M24" s="244">
        <v>0</v>
      </c>
      <c r="N24" s="244">
        <v>1</v>
      </c>
      <c r="O24" s="244">
        <v>1</v>
      </c>
      <c r="P24" s="244">
        <v>8</v>
      </c>
      <c r="Q24" s="244">
        <v>6</v>
      </c>
      <c r="R24" s="244">
        <v>2</v>
      </c>
      <c r="S24" s="244">
        <v>0</v>
      </c>
      <c r="T24" s="244">
        <v>0</v>
      </c>
      <c r="U24" s="213">
        <v>0</v>
      </c>
    </row>
    <row r="25" spans="1:21" s="223" customFormat="1" ht="39" customHeight="1">
      <c r="A25" s="242" t="s">
        <v>97</v>
      </c>
      <c r="B25" s="243">
        <v>226</v>
      </c>
      <c r="C25" s="213">
        <v>95</v>
      </c>
      <c r="D25" s="213">
        <v>131</v>
      </c>
      <c r="E25" s="213">
        <v>211</v>
      </c>
      <c r="F25" s="213">
        <v>88</v>
      </c>
      <c r="G25" s="213">
        <v>123</v>
      </c>
      <c r="H25" s="213">
        <v>83</v>
      </c>
      <c r="I25" s="213">
        <v>121</v>
      </c>
      <c r="J25" s="213">
        <v>5</v>
      </c>
      <c r="K25" s="213">
        <v>2</v>
      </c>
      <c r="L25" s="244">
        <v>0</v>
      </c>
      <c r="M25" s="244">
        <v>0</v>
      </c>
      <c r="N25" s="244">
        <v>2</v>
      </c>
      <c r="O25" s="213">
        <v>1</v>
      </c>
      <c r="P25" s="213">
        <v>6</v>
      </c>
      <c r="Q25" s="213">
        <v>1</v>
      </c>
      <c r="R25" s="213">
        <v>5</v>
      </c>
      <c r="S25" s="213">
        <v>6</v>
      </c>
      <c r="T25" s="213">
        <v>4</v>
      </c>
      <c r="U25" s="213">
        <v>2</v>
      </c>
    </row>
    <row r="26" spans="1:21" s="223" customFormat="1" ht="39" customHeight="1">
      <c r="A26" s="242" t="s">
        <v>98</v>
      </c>
      <c r="B26" s="243">
        <v>83</v>
      </c>
      <c r="C26" s="213">
        <v>44</v>
      </c>
      <c r="D26" s="213">
        <v>39</v>
      </c>
      <c r="E26" s="213">
        <v>82</v>
      </c>
      <c r="F26" s="213">
        <v>43</v>
      </c>
      <c r="G26" s="213">
        <v>39</v>
      </c>
      <c r="H26" s="213">
        <v>43</v>
      </c>
      <c r="I26" s="213">
        <v>38</v>
      </c>
      <c r="J26" s="244">
        <v>0</v>
      </c>
      <c r="K26" s="213">
        <v>1</v>
      </c>
      <c r="L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1</v>
      </c>
      <c r="T26" s="244">
        <v>1</v>
      </c>
      <c r="U26" s="213">
        <v>0</v>
      </c>
    </row>
    <row r="27" spans="1:21" s="223" customFormat="1" ht="39" customHeight="1">
      <c r="A27" s="242" t="s">
        <v>99</v>
      </c>
      <c r="B27" s="243">
        <v>115</v>
      </c>
      <c r="C27" s="213">
        <v>53</v>
      </c>
      <c r="D27" s="213">
        <v>62</v>
      </c>
      <c r="E27" s="213">
        <v>111</v>
      </c>
      <c r="F27" s="213">
        <v>49</v>
      </c>
      <c r="G27" s="213">
        <v>62</v>
      </c>
      <c r="H27" s="213">
        <v>48</v>
      </c>
      <c r="I27" s="213">
        <v>60</v>
      </c>
      <c r="J27" s="213">
        <v>1</v>
      </c>
      <c r="K27" s="244">
        <v>2</v>
      </c>
      <c r="L27" s="244">
        <v>0</v>
      </c>
      <c r="M27" s="244">
        <v>0</v>
      </c>
      <c r="N27" s="244">
        <v>0</v>
      </c>
      <c r="O27" s="244">
        <v>0</v>
      </c>
      <c r="P27" s="244">
        <v>1</v>
      </c>
      <c r="Q27" s="244">
        <v>1</v>
      </c>
      <c r="R27" s="244">
        <v>0</v>
      </c>
      <c r="S27" s="244">
        <v>3</v>
      </c>
      <c r="T27" s="244">
        <v>3</v>
      </c>
      <c r="U27" s="213">
        <v>0</v>
      </c>
    </row>
    <row r="28" spans="1:21" s="223" customFormat="1" ht="39" customHeight="1">
      <c r="A28" s="245" t="s">
        <v>100</v>
      </c>
      <c r="B28" s="243">
        <v>75</v>
      </c>
      <c r="C28" s="213">
        <v>42</v>
      </c>
      <c r="D28" s="213">
        <v>33</v>
      </c>
      <c r="E28" s="213">
        <v>74</v>
      </c>
      <c r="F28" s="213">
        <v>41</v>
      </c>
      <c r="G28" s="213">
        <v>33</v>
      </c>
      <c r="H28" s="213">
        <v>40</v>
      </c>
      <c r="I28" s="213">
        <v>31</v>
      </c>
      <c r="J28" s="244">
        <v>1</v>
      </c>
      <c r="K28" s="213">
        <v>2</v>
      </c>
      <c r="L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1</v>
      </c>
      <c r="T28" s="244">
        <v>1</v>
      </c>
      <c r="U28" s="213">
        <v>0</v>
      </c>
    </row>
    <row r="29" spans="1:21" s="223" customFormat="1" ht="39" customHeight="1" thickBot="1">
      <c r="A29" s="246" t="s">
        <v>38</v>
      </c>
      <c r="B29" s="247">
        <v>153</v>
      </c>
      <c r="C29" s="248">
        <v>74</v>
      </c>
      <c r="D29" s="248">
        <v>79</v>
      </c>
      <c r="E29" s="248">
        <v>150</v>
      </c>
      <c r="F29" s="248">
        <v>73</v>
      </c>
      <c r="G29" s="248">
        <v>77</v>
      </c>
      <c r="H29" s="248">
        <v>72</v>
      </c>
      <c r="I29" s="248">
        <v>77</v>
      </c>
      <c r="J29" s="248">
        <v>1</v>
      </c>
      <c r="K29" s="248">
        <v>0</v>
      </c>
      <c r="L29" s="249">
        <v>0</v>
      </c>
      <c r="M29" s="249">
        <v>0</v>
      </c>
      <c r="N29" s="249">
        <v>0</v>
      </c>
      <c r="O29" s="249">
        <v>2</v>
      </c>
      <c r="P29" s="249">
        <v>0</v>
      </c>
      <c r="Q29" s="249">
        <v>0</v>
      </c>
      <c r="R29" s="249">
        <v>0</v>
      </c>
      <c r="S29" s="249">
        <v>1</v>
      </c>
      <c r="T29" s="249">
        <v>1</v>
      </c>
      <c r="U29" s="248">
        <v>0</v>
      </c>
    </row>
  </sheetData>
  <mergeCells count="11">
    <mergeCell ref="J5:K5"/>
    <mergeCell ref="A3:U3"/>
    <mergeCell ref="A4:A6"/>
    <mergeCell ref="B4:D5"/>
    <mergeCell ref="E4:K4"/>
    <mergeCell ref="L4:M5"/>
    <mergeCell ref="N4:O5"/>
    <mergeCell ref="P4:R5"/>
    <mergeCell ref="S4:U5"/>
    <mergeCell ref="E5:G5"/>
    <mergeCell ref="H5:I5"/>
  </mergeCells>
  <phoneticPr fontId="3"/>
  <pageMargins left="0.47244094488188981" right="0.51181102362204722" top="0.98425196850393704" bottom="0.59055118110236227" header="0.51181102362204722" footer="0.51181102362204722"/>
  <pageSetup paperSize="9" scale="62" orientation="portrait" r:id="rId1"/>
  <headerFooter scaleWithDoc="0" alignWithMargins="0">
    <oddHeader>&amp;L&amp;11卒業後・中学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4.85546875" style="1" customWidth="1"/>
    <col min="2" max="10" width="9.28515625" style="1" customWidth="1"/>
    <col min="11" max="16384" width="8.5703125" style="1"/>
  </cols>
  <sheetData>
    <row r="1" spans="1:10" ht="20.25" customHeight="1">
      <c r="J1" s="11"/>
    </row>
    <row r="2" spans="1:10" ht="18.75" customHeight="1"/>
    <row r="3" spans="1:10" s="13" customFormat="1" ht="18.75" customHeight="1" thickBot="1">
      <c r="A3" s="285" t="s">
        <v>127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s="13" customFormat="1" ht="22.5" customHeight="1">
      <c r="A4" s="351" t="s">
        <v>43</v>
      </c>
      <c r="B4" s="354" t="s">
        <v>101</v>
      </c>
      <c r="C4" s="355"/>
      <c r="D4" s="355"/>
      <c r="E4" s="356"/>
      <c r="F4" s="356"/>
      <c r="G4" s="356"/>
      <c r="H4" s="356"/>
      <c r="I4" s="356"/>
      <c r="J4" s="356"/>
    </row>
    <row r="5" spans="1:10" s="13" customFormat="1" ht="22.5" customHeight="1">
      <c r="A5" s="352"/>
      <c r="B5" s="357" t="s">
        <v>14</v>
      </c>
      <c r="C5" s="358"/>
      <c r="D5" s="359"/>
      <c r="E5" s="360" t="s">
        <v>102</v>
      </c>
      <c r="F5" s="358"/>
      <c r="G5" s="359"/>
      <c r="H5" s="360" t="s">
        <v>103</v>
      </c>
      <c r="I5" s="358"/>
      <c r="J5" s="358"/>
    </row>
    <row r="6" spans="1:10" s="13" customFormat="1" ht="21.75" customHeight="1" thickBot="1">
      <c r="A6" s="353"/>
      <c r="B6" s="255" t="s">
        <v>14</v>
      </c>
      <c r="C6" s="254" t="s">
        <v>15</v>
      </c>
      <c r="D6" s="254" t="s">
        <v>16</v>
      </c>
      <c r="E6" s="253" t="s">
        <v>14</v>
      </c>
      <c r="F6" s="254" t="s">
        <v>15</v>
      </c>
      <c r="G6" s="254" t="s">
        <v>16</v>
      </c>
      <c r="H6" s="253" t="s">
        <v>14</v>
      </c>
      <c r="I6" s="254" t="s">
        <v>15</v>
      </c>
      <c r="J6" s="254" t="s">
        <v>16</v>
      </c>
    </row>
    <row r="7" spans="1:10" s="13" customFormat="1" ht="33.75" customHeight="1">
      <c r="A7" s="286" t="s">
        <v>120</v>
      </c>
      <c r="B7" s="14">
        <v>1</v>
      </c>
      <c r="C7" s="15">
        <v>1</v>
      </c>
      <c r="D7" s="15">
        <v>0</v>
      </c>
      <c r="E7" s="15">
        <v>0</v>
      </c>
      <c r="F7" s="15">
        <v>0</v>
      </c>
      <c r="G7" s="15">
        <v>0</v>
      </c>
      <c r="H7" s="15">
        <v>1</v>
      </c>
      <c r="I7" s="15">
        <v>1</v>
      </c>
      <c r="J7" s="15">
        <v>0</v>
      </c>
    </row>
    <row r="8" spans="1:10" s="13" customFormat="1" ht="33.75" customHeight="1">
      <c r="A8" s="56" t="s">
        <v>122</v>
      </c>
      <c r="B8" s="57">
        <v>3</v>
      </c>
      <c r="C8" s="58">
        <v>1</v>
      </c>
      <c r="D8" s="58">
        <v>2</v>
      </c>
      <c r="E8" s="58">
        <v>0</v>
      </c>
      <c r="F8" s="58">
        <v>0</v>
      </c>
      <c r="G8" s="58">
        <v>0</v>
      </c>
      <c r="H8" s="58">
        <v>3</v>
      </c>
      <c r="I8" s="58">
        <v>1</v>
      </c>
      <c r="J8" s="58">
        <v>2</v>
      </c>
    </row>
    <row r="9" spans="1:10" s="13" customFormat="1" ht="33.75" customHeight="1">
      <c r="A9" s="16" t="s">
        <v>18</v>
      </c>
      <c r="B9" s="14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s="13" customFormat="1" ht="33.75" customHeight="1">
      <c r="A10" s="16" t="s">
        <v>19</v>
      </c>
      <c r="B10" s="14">
        <v>3</v>
      </c>
      <c r="C10" s="15">
        <v>1</v>
      </c>
      <c r="D10" s="15">
        <v>2</v>
      </c>
      <c r="E10" s="15">
        <v>0</v>
      </c>
      <c r="F10" s="15">
        <v>0</v>
      </c>
      <c r="G10" s="15">
        <v>0</v>
      </c>
      <c r="H10" s="15">
        <v>3</v>
      </c>
      <c r="I10" s="15">
        <v>1</v>
      </c>
      <c r="J10" s="15">
        <v>2</v>
      </c>
    </row>
    <row r="11" spans="1:10" s="13" customFormat="1" ht="33.75" customHeight="1" thickBot="1">
      <c r="A11" s="16" t="s">
        <v>20</v>
      </c>
      <c r="B11" s="59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</row>
    <row r="12" spans="1:10" s="13" customFormat="1" ht="15.75" customHeight="1">
      <c r="A12" s="17" t="s">
        <v>21</v>
      </c>
      <c r="B12" s="18"/>
      <c r="C12" s="19"/>
      <c r="D12" s="19"/>
      <c r="E12" s="19"/>
      <c r="F12" s="19"/>
      <c r="G12" s="19"/>
      <c r="H12" s="20"/>
      <c r="I12" s="19"/>
      <c r="J12" s="19"/>
    </row>
    <row r="13" spans="1:10" s="13" customFormat="1" ht="33.75" customHeight="1">
      <c r="A13" s="21" t="s">
        <v>80</v>
      </c>
      <c r="B13" s="61">
        <v>1</v>
      </c>
      <c r="C13" s="62">
        <v>0</v>
      </c>
      <c r="D13" s="63">
        <v>1</v>
      </c>
      <c r="E13" s="62">
        <v>0</v>
      </c>
      <c r="F13" s="62">
        <v>0</v>
      </c>
      <c r="G13" s="15">
        <v>0</v>
      </c>
      <c r="H13" s="62">
        <v>1</v>
      </c>
      <c r="I13" s="15">
        <v>0</v>
      </c>
      <c r="J13" s="15">
        <v>1</v>
      </c>
    </row>
    <row r="14" spans="1:10" s="13" customFormat="1" ht="33.75" customHeight="1">
      <c r="A14" s="22" t="s">
        <v>81</v>
      </c>
      <c r="B14" s="64">
        <v>1</v>
      </c>
      <c r="C14" s="65">
        <v>0</v>
      </c>
      <c r="D14" s="66">
        <v>1</v>
      </c>
      <c r="E14" s="65">
        <v>0</v>
      </c>
      <c r="F14" s="65">
        <v>0</v>
      </c>
      <c r="G14" s="65">
        <v>0</v>
      </c>
      <c r="H14" s="65">
        <v>1</v>
      </c>
      <c r="I14" s="65">
        <v>0</v>
      </c>
      <c r="J14" s="65">
        <v>1</v>
      </c>
    </row>
    <row r="15" spans="1:10" s="13" customFormat="1" ht="33.75" customHeight="1">
      <c r="A15" s="22" t="s">
        <v>82</v>
      </c>
      <c r="B15" s="64">
        <v>0</v>
      </c>
      <c r="C15" s="65">
        <v>0</v>
      </c>
      <c r="D15" s="66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</row>
    <row r="16" spans="1:10" s="13" customFormat="1" ht="33.75" customHeight="1">
      <c r="A16" s="22" t="s">
        <v>83</v>
      </c>
      <c r="B16" s="64">
        <v>0</v>
      </c>
      <c r="C16" s="65">
        <v>0</v>
      </c>
      <c r="D16" s="66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1:10" s="13" customFormat="1" ht="33.75" customHeight="1">
      <c r="A17" s="22" t="s">
        <v>84</v>
      </c>
      <c r="B17" s="64">
        <v>0</v>
      </c>
      <c r="C17" s="65">
        <v>0</v>
      </c>
      <c r="D17" s="66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</row>
    <row r="18" spans="1:10" s="13" customFormat="1" ht="33.75" customHeight="1">
      <c r="A18" s="22" t="s">
        <v>85</v>
      </c>
      <c r="B18" s="64">
        <v>0</v>
      </c>
      <c r="C18" s="65">
        <v>0</v>
      </c>
      <c r="D18" s="66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</row>
    <row r="19" spans="1:10" s="13" customFormat="1" ht="33.75" customHeight="1">
      <c r="A19" s="22" t="s">
        <v>28</v>
      </c>
      <c r="B19" s="64">
        <v>0</v>
      </c>
      <c r="C19" s="65">
        <v>0</v>
      </c>
      <c r="D19" s="66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1:10" s="13" customFormat="1" ht="33.75" customHeight="1">
      <c r="A20" s="22" t="s">
        <v>29</v>
      </c>
      <c r="B20" s="64">
        <v>0</v>
      </c>
      <c r="C20" s="65">
        <v>0</v>
      </c>
      <c r="D20" s="66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1:10" s="13" customFormat="1" ht="33.75" customHeight="1">
      <c r="A21" s="22" t="s">
        <v>30</v>
      </c>
      <c r="B21" s="64">
        <v>0</v>
      </c>
      <c r="C21" s="65">
        <v>0</v>
      </c>
      <c r="D21" s="66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1:10" s="13" customFormat="1" ht="33.75" customHeight="1">
      <c r="A22" s="22" t="s">
        <v>86</v>
      </c>
      <c r="B22" s="64">
        <v>0</v>
      </c>
      <c r="C22" s="65">
        <v>0</v>
      </c>
      <c r="D22" s="66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1:10" s="13" customFormat="1" ht="33.75" customHeight="1">
      <c r="A23" s="22" t="s">
        <v>96</v>
      </c>
      <c r="B23" s="64">
        <v>0</v>
      </c>
      <c r="C23" s="65">
        <v>0</v>
      </c>
      <c r="D23" s="66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0" s="13" customFormat="1" ht="33.75" customHeight="1">
      <c r="A24" s="22" t="s">
        <v>33</v>
      </c>
      <c r="B24" s="64">
        <v>0</v>
      </c>
      <c r="C24" s="65">
        <v>0</v>
      </c>
      <c r="D24" s="66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</row>
    <row r="25" spans="1:10" s="13" customFormat="1" ht="33.75" customHeight="1">
      <c r="A25" s="22" t="s">
        <v>97</v>
      </c>
      <c r="B25" s="64">
        <v>0</v>
      </c>
      <c r="C25" s="65">
        <v>0</v>
      </c>
      <c r="D25" s="66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</row>
    <row r="26" spans="1:10" s="13" customFormat="1" ht="33.75" customHeight="1">
      <c r="A26" s="22" t="s">
        <v>98</v>
      </c>
      <c r="B26" s="64">
        <v>0</v>
      </c>
      <c r="C26" s="65">
        <v>0</v>
      </c>
      <c r="D26" s="66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</row>
    <row r="27" spans="1:10" s="13" customFormat="1" ht="33.75" customHeight="1">
      <c r="A27" s="22" t="s">
        <v>99</v>
      </c>
      <c r="B27" s="64">
        <v>0</v>
      </c>
      <c r="C27" s="65">
        <v>0</v>
      </c>
      <c r="D27" s="66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s="13" customFormat="1" ht="33.75" customHeight="1">
      <c r="A28" s="23" t="s">
        <v>100</v>
      </c>
      <c r="B28" s="64">
        <v>0</v>
      </c>
      <c r="C28" s="65">
        <v>0</v>
      </c>
      <c r="D28" s="66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</row>
    <row r="29" spans="1:10" s="13" customFormat="1" ht="33.75" customHeight="1" thickBot="1">
      <c r="A29" s="24" t="s">
        <v>38</v>
      </c>
      <c r="B29" s="67">
        <v>1</v>
      </c>
      <c r="C29" s="68">
        <v>1</v>
      </c>
      <c r="D29" s="69">
        <v>0</v>
      </c>
      <c r="E29" s="68">
        <v>0</v>
      </c>
      <c r="F29" s="68">
        <v>0</v>
      </c>
      <c r="G29" s="68">
        <v>0</v>
      </c>
      <c r="H29" s="68">
        <v>1</v>
      </c>
      <c r="I29" s="68">
        <v>1</v>
      </c>
      <c r="J29" s="68">
        <v>0</v>
      </c>
    </row>
  </sheetData>
  <mergeCells count="5">
    <mergeCell ref="A4:A6"/>
    <mergeCell ref="B4:J4"/>
    <mergeCell ref="B5:D5"/>
    <mergeCell ref="E5:G5"/>
    <mergeCell ref="H5:J5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scaleWithDoc="0" alignWithMargins="0">
    <oddHeader>&amp;R&amp;11卒業後・中学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P30"/>
  <sheetViews>
    <sheetView showGridLines="0" view="pageBreakPreview" zoomScaleNormal="100" zoomScaleSheetLayoutView="100" workbookViewId="0"/>
  </sheetViews>
  <sheetFormatPr defaultColWidth="8.5703125" defaultRowHeight="19.5" customHeight="1"/>
  <cols>
    <col min="1" max="1" width="15.5703125" style="1" customWidth="1"/>
    <col min="2" max="16" width="5" style="1" customWidth="1"/>
    <col min="17" max="16384" width="8.5703125" style="1"/>
  </cols>
  <sheetData>
    <row r="3" spans="1:16" s="13" customFormat="1" ht="19.5" customHeight="1" thickBot="1">
      <c r="A3" s="285" t="s">
        <v>128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3" customFormat="1" ht="19.5" customHeight="1">
      <c r="A4" s="373" t="s">
        <v>43</v>
      </c>
      <c r="B4" s="354" t="s">
        <v>92</v>
      </c>
      <c r="C4" s="356"/>
      <c r="D4" s="356"/>
      <c r="E4" s="356"/>
      <c r="F4" s="356"/>
      <c r="G4" s="361" t="s">
        <v>104</v>
      </c>
      <c r="H4" s="356"/>
      <c r="I4" s="356"/>
      <c r="J4" s="356"/>
      <c r="K4" s="376"/>
      <c r="L4" s="361" t="s">
        <v>105</v>
      </c>
      <c r="M4" s="356"/>
      <c r="N4" s="356"/>
      <c r="O4" s="356"/>
      <c r="P4" s="356"/>
    </row>
    <row r="5" spans="1:16" s="13" customFormat="1" ht="19.5" customHeight="1">
      <c r="A5" s="374"/>
      <c r="B5" s="362" t="s">
        <v>14</v>
      </c>
      <c r="C5" s="364" t="s">
        <v>106</v>
      </c>
      <c r="D5" s="359"/>
      <c r="E5" s="364" t="s">
        <v>107</v>
      </c>
      <c r="F5" s="358"/>
      <c r="G5" s="365" t="s">
        <v>14</v>
      </c>
      <c r="H5" s="364" t="s">
        <v>106</v>
      </c>
      <c r="I5" s="359"/>
      <c r="J5" s="364" t="s">
        <v>107</v>
      </c>
      <c r="K5" s="367"/>
      <c r="L5" s="365" t="s">
        <v>14</v>
      </c>
      <c r="M5" s="364" t="s">
        <v>106</v>
      </c>
      <c r="N5" s="359"/>
      <c r="O5" s="364" t="s">
        <v>107</v>
      </c>
      <c r="P5" s="358"/>
    </row>
    <row r="6" spans="1:16" s="13" customFormat="1" ht="17.25" customHeight="1">
      <c r="A6" s="374"/>
      <c r="B6" s="362"/>
      <c r="C6" s="368" t="s">
        <v>48</v>
      </c>
      <c r="D6" s="368" t="s">
        <v>49</v>
      </c>
      <c r="E6" s="370" t="s">
        <v>15</v>
      </c>
      <c r="F6" s="371" t="s">
        <v>16</v>
      </c>
      <c r="G6" s="365"/>
      <c r="H6" s="368" t="s">
        <v>48</v>
      </c>
      <c r="I6" s="368" t="s">
        <v>49</v>
      </c>
      <c r="J6" s="370" t="s">
        <v>15</v>
      </c>
      <c r="K6" s="377" t="s">
        <v>16</v>
      </c>
      <c r="L6" s="365"/>
      <c r="M6" s="368" t="s">
        <v>48</v>
      </c>
      <c r="N6" s="368" t="s">
        <v>49</v>
      </c>
      <c r="O6" s="370" t="s">
        <v>15</v>
      </c>
      <c r="P6" s="371" t="s">
        <v>16</v>
      </c>
    </row>
    <row r="7" spans="1:16" s="13" customFormat="1" ht="17.25" customHeight="1" thickBot="1">
      <c r="A7" s="375"/>
      <c r="B7" s="363"/>
      <c r="C7" s="369"/>
      <c r="D7" s="369"/>
      <c r="E7" s="369"/>
      <c r="F7" s="372"/>
      <c r="G7" s="366"/>
      <c r="H7" s="369"/>
      <c r="I7" s="369"/>
      <c r="J7" s="369"/>
      <c r="K7" s="378"/>
      <c r="L7" s="366"/>
      <c r="M7" s="369"/>
      <c r="N7" s="369"/>
      <c r="O7" s="369"/>
      <c r="P7" s="372"/>
    </row>
    <row r="8" spans="1:16" s="13" customFormat="1" ht="30" customHeight="1">
      <c r="A8" s="286" t="s">
        <v>120</v>
      </c>
      <c r="B8" s="18">
        <v>31</v>
      </c>
      <c r="C8" s="19">
        <v>29</v>
      </c>
      <c r="D8" s="19">
        <v>2</v>
      </c>
      <c r="E8" s="19">
        <v>24</v>
      </c>
      <c r="F8" s="19">
        <v>7</v>
      </c>
      <c r="G8" s="25">
        <v>0</v>
      </c>
      <c r="H8" s="19">
        <v>0</v>
      </c>
      <c r="I8" s="19">
        <v>0</v>
      </c>
      <c r="J8" s="19">
        <v>0</v>
      </c>
      <c r="K8" s="26">
        <v>0</v>
      </c>
      <c r="L8" s="25">
        <v>17</v>
      </c>
      <c r="M8" s="19">
        <v>15</v>
      </c>
      <c r="N8" s="19">
        <v>2</v>
      </c>
      <c r="O8" s="19">
        <v>17</v>
      </c>
      <c r="P8" s="19">
        <v>0</v>
      </c>
    </row>
    <row r="9" spans="1:16" s="13" customFormat="1" ht="30" customHeight="1">
      <c r="A9" s="56" t="s">
        <v>122</v>
      </c>
      <c r="B9" s="57">
        <v>20</v>
      </c>
      <c r="C9" s="58">
        <v>19</v>
      </c>
      <c r="D9" s="58">
        <v>1</v>
      </c>
      <c r="E9" s="58">
        <v>14</v>
      </c>
      <c r="F9" s="58">
        <v>6</v>
      </c>
      <c r="G9" s="70">
        <v>1</v>
      </c>
      <c r="H9" s="58">
        <v>1</v>
      </c>
      <c r="I9" s="58">
        <v>0</v>
      </c>
      <c r="J9" s="58">
        <v>1</v>
      </c>
      <c r="K9" s="58">
        <v>0</v>
      </c>
      <c r="L9" s="70">
        <v>7</v>
      </c>
      <c r="M9" s="58">
        <v>7</v>
      </c>
      <c r="N9" s="58">
        <v>0</v>
      </c>
      <c r="O9" s="58">
        <v>7</v>
      </c>
      <c r="P9" s="58">
        <v>0</v>
      </c>
    </row>
    <row r="10" spans="1:16" s="13" customFormat="1" ht="30" customHeight="1">
      <c r="A10" s="16" t="s">
        <v>18</v>
      </c>
      <c r="B10" s="14">
        <v>0</v>
      </c>
      <c r="C10" s="15">
        <v>0</v>
      </c>
      <c r="D10" s="15">
        <v>0</v>
      </c>
      <c r="E10" s="15">
        <v>0</v>
      </c>
      <c r="F10" s="15">
        <v>0</v>
      </c>
      <c r="G10" s="71">
        <v>0</v>
      </c>
      <c r="H10" s="15">
        <v>0</v>
      </c>
      <c r="I10" s="15">
        <v>0</v>
      </c>
      <c r="J10" s="15">
        <v>0</v>
      </c>
      <c r="K10" s="27">
        <v>0</v>
      </c>
      <c r="L10" s="71">
        <v>0</v>
      </c>
      <c r="M10" s="15">
        <v>0</v>
      </c>
      <c r="N10" s="15">
        <v>0</v>
      </c>
      <c r="O10" s="15">
        <v>0</v>
      </c>
      <c r="P10" s="15">
        <v>0</v>
      </c>
    </row>
    <row r="11" spans="1:16" s="13" customFormat="1" ht="30" customHeight="1">
      <c r="A11" s="16" t="s">
        <v>19</v>
      </c>
      <c r="B11" s="14">
        <v>20</v>
      </c>
      <c r="C11" s="15">
        <v>19</v>
      </c>
      <c r="D11" s="15">
        <v>1</v>
      </c>
      <c r="E11" s="15">
        <v>14</v>
      </c>
      <c r="F11" s="15">
        <v>6</v>
      </c>
      <c r="G11" s="71">
        <v>1</v>
      </c>
      <c r="H11" s="15">
        <v>1</v>
      </c>
      <c r="I11" s="15">
        <v>0</v>
      </c>
      <c r="J11" s="15">
        <v>1</v>
      </c>
      <c r="K11" s="15">
        <v>0</v>
      </c>
      <c r="L11" s="71">
        <v>7</v>
      </c>
      <c r="M11" s="15">
        <v>7</v>
      </c>
      <c r="N11" s="15">
        <v>0</v>
      </c>
      <c r="O11" s="15">
        <v>7</v>
      </c>
      <c r="P11" s="15">
        <v>0</v>
      </c>
    </row>
    <row r="12" spans="1:16" s="13" customFormat="1" ht="30" customHeight="1" thickBot="1">
      <c r="A12" s="16" t="s">
        <v>20</v>
      </c>
      <c r="B12" s="14">
        <v>0</v>
      </c>
      <c r="C12" s="15">
        <v>0</v>
      </c>
      <c r="D12" s="15">
        <v>0</v>
      </c>
      <c r="E12" s="15">
        <v>0</v>
      </c>
      <c r="F12" s="15">
        <v>0</v>
      </c>
      <c r="G12" s="72">
        <v>0</v>
      </c>
      <c r="H12" s="60">
        <v>0</v>
      </c>
      <c r="I12" s="60">
        <v>0</v>
      </c>
      <c r="J12" s="60">
        <v>0</v>
      </c>
      <c r="K12" s="73">
        <v>0</v>
      </c>
      <c r="L12" s="72">
        <v>0</v>
      </c>
      <c r="M12" s="60">
        <v>0</v>
      </c>
      <c r="N12" s="60">
        <v>0</v>
      </c>
      <c r="O12" s="60">
        <v>0</v>
      </c>
      <c r="P12" s="60">
        <v>0</v>
      </c>
    </row>
    <row r="13" spans="1:16" s="13" customFormat="1" ht="12.75">
      <c r="A13" s="17" t="s">
        <v>21</v>
      </c>
      <c r="B13" s="18"/>
      <c r="C13" s="19"/>
      <c r="D13" s="19"/>
      <c r="E13" s="19"/>
      <c r="F13" s="19"/>
      <c r="G13" s="25"/>
      <c r="H13" s="19"/>
      <c r="I13" s="19"/>
      <c r="J13" s="19"/>
      <c r="K13" s="26"/>
      <c r="L13" s="25"/>
      <c r="M13" s="19"/>
      <c r="N13" s="19"/>
      <c r="O13" s="19"/>
      <c r="P13" s="19"/>
    </row>
    <row r="14" spans="1:16" s="13" customFormat="1" ht="30" customHeight="1">
      <c r="A14" s="21" t="s">
        <v>80</v>
      </c>
      <c r="B14" s="74">
        <v>7</v>
      </c>
      <c r="C14" s="62">
        <v>7</v>
      </c>
      <c r="D14" s="62">
        <v>0</v>
      </c>
      <c r="E14" s="62">
        <v>6</v>
      </c>
      <c r="F14" s="75">
        <v>1</v>
      </c>
      <c r="G14" s="76">
        <v>1</v>
      </c>
      <c r="H14" s="15">
        <v>1</v>
      </c>
      <c r="I14" s="15">
        <v>0</v>
      </c>
      <c r="J14" s="15">
        <v>1</v>
      </c>
      <c r="K14" s="27">
        <v>0</v>
      </c>
      <c r="L14" s="76">
        <v>2</v>
      </c>
      <c r="M14" s="15">
        <v>2</v>
      </c>
      <c r="N14" s="15">
        <v>0</v>
      </c>
      <c r="O14" s="15">
        <v>2</v>
      </c>
      <c r="P14" s="15">
        <v>0</v>
      </c>
    </row>
    <row r="15" spans="1:16" s="13" customFormat="1" ht="30" customHeight="1">
      <c r="A15" s="22" t="s">
        <v>81</v>
      </c>
      <c r="B15" s="77">
        <v>3</v>
      </c>
      <c r="C15" s="65">
        <v>3</v>
      </c>
      <c r="D15" s="65">
        <v>0</v>
      </c>
      <c r="E15" s="65">
        <v>2</v>
      </c>
      <c r="F15" s="78">
        <v>1</v>
      </c>
      <c r="G15" s="79">
        <v>0</v>
      </c>
      <c r="H15" s="65">
        <v>0</v>
      </c>
      <c r="I15" s="65">
        <v>0</v>
      </c>
      <c r="J15" s="65">
        <v>0</v>
      </c>
      <c r="K15" s="78">
        <v>0</v>
      </c>
      <c r="L15" s="79">
        <v>1</v>
      </c>
      <c r="M15" s="65">
        <v>1</v>
      </c>
      <c r="N15" s="65">
        <v>0</v>
      </c>
      <c r="O15" s="65">
        <v>1</v>
      </c>
      <c r="P15" s="65">
        <v>0</v>
      </c>
    </row>
    <row r="16" spans="1:16" s="13" customFormat="1" ht="30" customHeight="1">
      <c r="A16" s="22" t="s">
        <v>82</v>
      </c>
      <c r="B16" s="77">
        <v>7</v>
      </c>
      <c r="C16" s="65">
        <v>6</v>
      </c>
      <c r="D16" s="65">
        <v>1</v>
      </c>
      <c r="E16" s="65">
        <v>4</v>
      </c>
      <c r="F16" s="78">
        <v>3</v>
      </c>
      <c r="G16" s="79">
        <v>0</v>
      </c>
      <c r="H16" s="65">
        <v>0</v>
      </c>
      <c r="I16" s="65">
        <v>0</v>
      </c>
      <c r="J16" s="65">
        <v>0</v>
      </c>
      <c r="K16" s="78">
        <v>0</v>
      </c>
      <c r="L16" s="79">
        <v>4</v>
      </c>
      <c r="M16" s="65">
        <v>4</v>
      </c>
      <c r="N16" s="65">
        <v>0</v>
      </c>
      <c r="O16" s="65">
        <v>4</v>
      </c>
      <c r="P16" s="65">
        <v>0</v>
      </c>
    </row>
    <row r="17" spans="1:16" s="13" customFormat="1" ht="30" customHeight="1">
      <c r="A17" s="22" t="s">
        <v>83</v>
      </c>
      <c r="B17" s="77">
        <v>0</v>
      </c>
      <c r="C17" s="65">
        <v>0</v>
      </c>
      <c r="D17" s="65">
        <v>0</v>
      </c>
      <c r="E17" s="65">
        <v>0</v>
      </c>
      <c r="F17" s="78">
        <v>0</v>
      </c>
      <c r="G17" s="79">
        <v>0</v>
      </c>
      <c r="H17" s="65">
        <v>0</v>
      </c>
      <c r="I17" s="65">
        <v>0</v>
      </c>
      <c r="J17" s="65">
        <v>0</v>
      </c>
      <c r="K17" s="78">
        <v>0</v>
      </c>
      <c r="L17" s="79">
        <v>0</v>
      </c>
      <c r="M17" s="65">
        <v>0</v>
      </c>
      <c r="N17" s="65">
        <v>0</v>
      </c>
      <c r="O17" s="65">
        <v>0</v>
      </c>
      <c r="P17" s="65">
        <v>0</v>
      </c>
    </row>
    <row r="18" spans="1:16" s="13" customFormat="1" ht="30" customHeight="1">
      <c r="A18" s="22" t="s">
        <v>84</v>
      </c>
      <c r="B18" s="77">
        <v>0</v>
      </c>
      <c r="C18" s="65">
        <v>0</v>
      </c>
      <c r="D18" s="65">
        <v>0</v>
      </c>
      <c r="E18" s="65">
        <v>0</v>
      </c>
      <c r="F18" s="78">
        <v>0</v>
      </c>
      <c r="G18" s="79">
        <v>0</v>
      </c>
      <c r="H18" s="65">
        <v>0</v>
      </c>
      <c r="I18" s="65">
        <v>0</v>
      </c>
      <c r="J18" s="65">
        <v>0</v>
      </c>
      <c r="K18" s="78">
        <v>0</v>
      </c>
      <c r="L18" s="79">
        <v>0</v>
      </c>
      <c r="M18" s="65">
        <v>0</v>
      </c>
      <c r="N18" s="65">
        <v>0</v>
      </c>
      <c r="O18" s="65">
        <v>0</v>
      </c>
      <c r="P18" s="65">
        <v>0</v>
      </c>
    </row>
    <row r="19" spans="1:16" s="13" customFormat="1" ht="30" customHeight="1">
      <c r="A19" s="22" t="s">
        <v>85</v>
      </c>
      <c r="B19" s="77">
        <v>0</v>
      </c>
      <c r="C19" s="65">
        <v>0</v>
      </c>
      <c r="D19" s="65">
        <v>0</v>
      </c>
      <c r="E19" s="65">
        <v>0</v>
      </c>
      <c r="F19" s="78">
        <v>0</v>
      </c>
      <c r="G19" s="79">
        <v>0</v>
      </c>
      <c r="H19" s="65">
        <v>0</v>
      </c>
      <c r="I19" s="65">
        <v>0</v>
      </c>
      <c r="J19" s="65">
        <v>0</v>
      </c>
      <c r="K19" s="78">
        <v>0</v>
      </c>
      <c r="L19" s="79">
        <v>0</v>
      </c>
      <c r="M19" s="65">
        <v>0</v>
      </c>
      <c r="N19" s="65">
        <v>0</v>
      </c>
      <c r="O19" s="65">
        <v>0</v>
      </c>
      <c r="P19" s="65">
        <v>0</v>
      </c>
    </row>
    <row r="20" spans="1:16" s="13" customFormat="1" ht="30" customHeight="1">
      <c r="A20" s="22" t="s">
        <v>28</v>
      </c>
      <c r="B20" s="77">
        <v>0</v>
      </c>
      <c r="C20" s="65">
        <v>0</v>
      </c>
      <c r="D20" s="65">
        <v>0</v>
      </c>
      <c r="E20" s="65">
        <v>0</v>
      </c>
      <c r="F20" s="78">
        <v>0</v>
      </c>
      <c r="G20" s="79">
        <v>0</v>
      </c>
      <c r="H20" s="65">
        <v>0</v>
      </c>
      <c r="I20" s="65">
        <v>0</v>
      </c>
      <c r="J20" s="65">
        <v>0</v>
      </c>
      <c r="K20" s="78">
        <v>0</v>
      </c>
      <c r="L20" s="79">
        <v>0</v>
      </c>
      <c r="M20" s="65">
        <v>0</v>
      </c>
      <c r="N20" s="65">
        <v>0</v>
      </c>
      <c r="O20" s="65">
        <v>0</v>
      </c>
      <c r="P20" s="65">
        <v>0</v>
      </c>
    </row>
    <row r="21" spans="1:16" s="13" customFormat="1" ht="30" customHeight="1">
      <c r="A21" s="22" t="s">
        <v>29</v>
      </c>
      <c r="B21" s="77">
        <v>3</v>
      </c>
      <c r="C21" s="65">
        <v>3</v>
      </c>
      <c r="D21" s="65">
        <v>0</v>
      </c>
      <c r="E21" s="65">
        <v>2</v>
      </c>
      <c r="F21" s="78">
        <v>1</v>
      </c>
      <c r="G21" s="79">
        <v>0</v>
      </c>
      <c r="H21" s="65">
        <v>0</v>
      </c>
      <c r="I21" s="65">
        <v>0</v>
      </c>
      <c r="J21" s="65">
        <v>0</v>
      </c>
      <c r="K21" s="78">
        <v>0</v>
      </c>
      <c r="L21" s="79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6" s="13" customFormat="1" ht="30" customHeight="1">
      <c r="A22" s="22" t="s">
        <v>30</v>
      </c>
      <c r="B22" s="77">
        <v>0</v>
      </c>
      <c r="C22" s="65">
        <v>0</v>
      </c>
      <c r="D22" s="65">
        <v>0</v>
      </c>
      <c r="E22" s="65">
        <v>0</v>
      </c>
      <c r="F22" s="78">
        <v>0</v>
      </c>
      <c r="G22" s="79">
        <v>0</v>
      </c>
      <c r="H22" s="65">
        <v>0</v>
      </c>
      <c r="I22" s="65">
        <v>0</v>
      </c>
      <c r="J22" s="65">
        <v>0</v>
      </c>
      <c r="K22" s="78">
        <v>0</v>
      </c>
      <c r="L22" s="79">
        <v>0</v>
      </c>
      <c r="M22" s="65">
        <v>0</v>
      </c>
      <c r="N22" s="65">
        <v>0</v>
      </c>
      <c r="O22" s="65">
        <v>0</v>
      </c>
      <c r="P22" s="65">
        <v>0</v>
      </c>
    </row>
    <row r="23" spans="1:16" s="13" customFormat="1" ht="30" customHeight="1">
      <c r="A23" s="22" t="s">
        <v>86</v>
      </c>
      <c r="B23" s="77">
        <v>0</v>
      </c>
      <c r="C23" s="65">
        <v>0</v>
      </c>
      <c r="D23" s="65">
        <v>0</v>
      </c>
      <c r="E23" s="65">
        <v>0</v>
      </c>
      <c r="F23" s="78">
        <v>0</v>
      </c>
      <c r="G23" s="79">
        <v>0</v>
      </c>
      <c r="H23" s="65">
        <v>0</v>
      </c>
      <c r="I23" s="65">
        <v>0</v>
      </c>
      <c r="J23" s="65">
        <v>0</v>
      </c>
      <c r="K23" s="78">
        <v>0</v>
      </c>
      <c r="L23" s="79">
        <v>0</v>
      </c>
      <c r="M23" s="65">
        <v>0</v>
      </c>
      <c r="N23" s="65">
        <v>0</v>
      </c>
      <c r="O23" s="65">
        <v>0</v>
      </c>
      <c r="P23" s="65">
        <v>0</v>
      </c>
    </row>
    <row r="24" spans="1:16" s="13" customFormat="1" ht="30" customHeight="1">
      <c r="A24" s="22" t="s">
        <v>96</v>
      </c>
      <c r="B24" s="77">
        <v>0</v>
      </c>
      <c r="C24" s="65">
        <v>0</v>
      </c>
      <c r="D24" s="65">
        <v>0</v>
      </c>
      <c r="E24" s="65">
        <v>0</v>
      </c>
      <c r="F24" s="78">
        <v>0</v>
      </c>
      <c r="G24" s="79">
        <v>0</v>
      </c>
      <c r="H24" s="65">
        <v>0</v>
      </c>
      <c r="I24" s="65">
        <v>0</v>
      </c>
      <c r="J24" s="65">
        <v>0</v>
      </c>
      <c r="K24" s="78">
        <v>0</v>
      </c>
      <c r="L24" s="79">
        <v>0</v>
      </c>
      <c r="M24" s="65">
        <v>0</v>
      </c>
      <c r="N24" s="65">
        <v>0</v>
      </c>
      <c r="O24" s="65">
        <v>0</v>
      </c>
      <c r="P24" s="65">
        <v>0</v>
      </c>
    </row>
    <row r="25" spans="1:16" s="13" customFormat="1" ht="30" customHeight="1">
      <c r="A25" s="22" t="s">
        <v>33</v>
      </c>
      <c r="B25" s="77">
        <v>0</v>
      </c>
      <c r="C25" s="65">
        <v>0</v>
      </c>
      <c r="D25" s="65">
        <v>0</v>
      </c>
      <c r="E25" s="65">
        <v>0</v>
      </c>
      <c r="F25" s="78">
        <v>0</v>
      </c>
      <c r="G25" s="79">
        <v>0</v>
      </c>
      <c r="H25" s="65">
        <v>0</v>
      </c>
      <c r="I25" s="65">
        <v>0</v>
      </c>
      <c r="J25" s="65">
        <v>0</v>
      </c>
      <c r="K25" s="78">
        <v>0</v>
      </c>
      <c r="L25" s="79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 s="13" customFormat="1" ht="30" customHeight="1">
      <c r="A26" s="22" t="s">
        <v>97</v>
      </c>
      <c r="B26" s="77">
        <v>0</v>
      </c>
      <c r="C26" s="65">
        <v>0</v>
      </c>
      <c r="D26" s="65">
        <v>0</v>
      </c>
      <c r="E26" s="65">
        <v>0</v>
      </c>
      <c r="F26" s="78">
        <v>0</v>
      </c>
      <c r="G26" s="79">
        <v>0</v>
      </c>
      <c r="H26" s="65">
        <v>0</v>
      </c>
      <c r="I26" s="65">
        <v>0</v>
      </c>
      <c r="J26" s="65">
        <v>0</v>
      </c>
      <c r="K26" s="78">
        <v>0</v>
      </c>
      <c r="L26" s="79">
        <v>0</v>
      </c>
      <c r="M26" s="65">
        <v>0</v>
      </c>
      <c r="N26" s="65">
        <v>0</v>
      </c>
      <c r="O26" s="65">
        <v>0</v>
      </c>
      <c r="P26" s="65">
        <v>0</v>
      </c>
    </row>
    <row r="27" spans="1:16" s="13" customFormat="1" ht="30" customHeight="1">
      <c r="A27" s="22" t="s">
        <v>98</v>
      </c>
      <c r="B27" s="77">
        <v>0</v>
      </c>
      <c r="C27" s="65">
        <v>0</v>
      </c>
      <c r="D27" s="65">
        <v>0</v>
      </c>
      <c r="E27" s="65">
        <v>0</v>
      </c>
      <c r="F27" s="78">
        <v>0</v>
      </c>
      <c r="G27" s="79">
        <v>0</v>
      </c>
      <c r="H27" s="65">
        <v>0</v>
      </c>
      <c r="I27" s="65">
        <v>0</v>
      </c>
      <c r="J27" s="65">
        <v>0</v>
      </c>
      <c r="K27" s="78">
        <v>0</v>
      </c>
      <c r="L27" s="79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s="13" customFormat="1" ht="30" customHeight="1">
      <c r="A28" s="22" t="s">
        <v>99</v>
      </c>
      <c r="B28" s="77">
        <v>0</v>
      </c>
      <c r="C28" s="65">
        <v>0</v>
      </c>
      <c r="D28" s="65">
        <v>0</v>
      </c>
      <c r="E28" s="65">
        <v>0</v>
      </c>
      <c r="F28" s="78">
        <v>0</v>
      </c>
      <c r="G28" s="79">
        <v>0</v>
      </c>
      <c r="H28" s="65">
        <v>0</v>
      </c>
      <c r="I28" s="65">
        <v>0</v>
      </c>
      <c r="J28" s="65">
        <v>0</v>
      </c>
      <c r="K28" s="78">
        <v>0</v>
      </c>
      <c r="L28" s="79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 s="13" customFormat="1" ht="30" customHeight="1">
      <c r="A29" s="23" t="s">
        <v>100</v>
      </c>
      <c r="B29" s="77">
        <v>0</v>
      </c>
      <c r="C29" s="65">
        <v>0</v>
      </c>
      <c r="D29" s="65">
        <v>0</v>
      </c>
      <c r="E29" s="65">
        <v>0</v>
      </c>
      <c r="F29" s="78">
        <v>0</v>
      </c>
      <c r="G29" s="79">
        <v>0</v>
      </c>
      <c r="H29" s="65">
        <v>0</v>
      </c>
      <c r="I29" s="65">
        <v>0</v>
      </c>
      <c r="J29" s="65">
        <v>0</v>
      </c>
      <c r="K29" s="78">
        <v>0</v>
      </c>
      <c r="L29" s="79">
        <v>0</v>
      </c>
      <c r="M29" s="65">
        <v>0</v>
      </c>
      <c r="N29" s="65">
        <v>0</v>
      </c>
      <c r="O29" s="65">
        <v>0</v>
      </c>
      <c r="P29" s="65">
        <v>0</v>
      </c>
    </row>
    <row r="30" spans="1:16" s="13" customFormat="1" ht="30" customHeight="1" thickBot="1">
      <c r="A30" s="24" t="s">
        <v>38</v>
      </c>
      <c r="B30" s="80">
        <v>0</v>
      </c>
      <c r="C30" s="68">
        <v>0</v>
      </c>
      <c r="D30" s="68">
        <v>0</v>
      </c>
      <c r="E30" s="68">
        <v>0</v>
      </c>
      <c r="F30" s="81">
        <v>0</v>
      </c>
      <c r="G30" s="82">
        <v>0</v>
      </c>
      <c r="H30" s="68">
        <v>0</v>
      </c>
      <c r="I30" s="68">
        <v>0</v>
      </c>
      <c r="J30" s="68">
        <v>0</v>
      </c>
      <c r="K30" s="81">
        <v>0</v>
      </c>
      <c r="L30" s="82">
        <v>0</v>
      </c>
      <c r="M30" s="68">
        <v>0</v>
      </c>
      <c r="N30" s="68">
        <v>0</v>
      </c>
      <c r="O30" s="68">
        <v>0</v>
      </c>
      <c r="P30" s="68">
        <v>0</v>
      </c>
    </row>
  </sheetData>
  <mergeCells count="25">
    <mergeCell ref="A4:A7"/>
    <mergeCell ref="B4:F4"/>
    <mergeCell ref="G4:K4"/>
    <mergeCell ref="C6:C7"/>
    <mergeCell ref="D6:D7"/>
    <mergeCell ref="E6:E7"/>
    <mergeCell ref="F6:F7"/>
    <mergeCell ref="H6:H7"/>
    <mergeCell ref="K6:K7"/>
    <mergeCell ref="L4:P4"/>
    <mergeCell ref="B5:B7"/>
    <mergeCell ref="C5:D5"/>
    <mergeCell ref="E5:F5"/>
    <mergeCell ref="G5:G7"/>
    <mergeCell ref="H5:I5"/>
    <mergeCell ref="J5:K5"/>
    <mergeCell ref="I6:I7"/>
    <mergeCell ref="J6:J7"/>
    <mergeCell ref="M6:M7"/>
    <mergeCell ref="N6:N7"/>
    <mergeCell ref="O6:O7"/>
    <mergeCell ref="P6:P7"/>
    <mergeCell ref="L5:L7"/>
    <mergeCell ref="M5:N5"/>
    <mergeCell ref="O5:P5"/>
  </mergeCells>
  <phoneticPr fontId="3"/>
  <pageMargins left="0.98425196850393704" right="0.47244094488188981" top="0.78740157480314965" bottom="0.59055118110236227" header="0.51181102362204722" footer="0.51181102362204722"/>
  <pageSetup paperSize="9" scale="95" orientation="portrait" r:id="rId1"/>
  <headerFooter scaleWithDoc="0" alignWithMargins="0">
    <oddHeader>&amp;L&amp;11卒業後・中学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30"/>
  <sheetViews>
    <sheetView showGridLines="0" view="pageBreakPreview" zoomScaleNormal="100" zoomScaleSheetLayoutView="100" workbookViewId="0"/>
  </sheetViews>
  <sheetFormatPr defaultColWidth="9.7109375" defaultRowHeight="20.100000000000001" customHeight="1"/>
  <cols>
    <col min="1" max="1" width="5.5703125" style="1" customWidth="1"/>
    <col min="2" max="10" width="5" style="1" customWidth="1"/>
    <col min="11" max="11" width="1.42578125" style="1" customWidth="1"/>
    <col min="12" max="15" width="5" style="1" customWidth="1"/>
    <col min="16" max="16" width="1.42578125" style="1" customWidth="1"/>
    <col min="17" max="17" width="9" style="28" customWidth="1"/>
    <col min="18" max="18" width="15" style="1" customWidth="1"/>
    <col min="19" max="16384" width="9.7109375" style="1"/>
  </cols>
  <sheetData>
    <row r="1" spans="1:18" ht="17.25" customHeight="1"/>
    <row r="2" spans="1:18" ht="17.25" customHeight="1"/>
    <row r="3" spans="1:18" ht="17.25" customHeight="1" thickBot="1">
      <c r="A3" s="83" t="s">
        <v>108</v>
      </c>
      <c r="B3" s="29"/>
      <c r="C3" s="29"/>
      <c r="D3" s="29"/>
      <c r="E3" s="29"/>
      <c r="F3" s="29"/>
      <c r="G3" s="29"/>
      <c r="H3" s="29"/>
      <c r="I3" s="29"/>
      <c r="J3" s="29"/>
      <c r="K3" s="2"/>
      <c r="L3" s="29"/>
      <c r="M3" s="29"/>
      <c r="N3" s="29"/>
      <c r="O3" s="29"/>
      <c r="P3" s="2"/>
      <c r="Q3" s="30"/>
      <c r="R3" s="2"/>
    </row>
    <row r="4" spans="1:18" s="13" customFormat="1" ht="20.100000000000001" customHeight="1">
      <c r="A4" s="355" t="s">
        <v>109</v>
      </c>
      <c r="B4" s="356"/>
      <c r="C4" s="356"/>
      <c r="D4" s="356"/>
      <c r="E4" s="376"/>
      <c r="F4" s="355" t="s">
        <v>110</v>
      </c>
      <c r="G4" s="356"/>
      <c r="H4" s="356"/>
      <c r="I4" s="356"/>
      <c r="J4" s="380"/>
      <c r="K4" s="4"/>
      <c r="L4" s="379" t="s">
        <v>111</v>
      </c>
      <c r="M4" s="356"/>
      <c r="N4" s="356"/>
      <c r="O4" s="380"/>
      <c r="P4" s="4"/>
      <c r="Q4" s="31"/>
      <c r="R4" s="381" t="s">
        <v>112</v>
      </c>
    </row>
    <row r="5" spans="1:18" s="13" customFormat="1" ht="20.100000000000001" customHeight="1">
      <c r="A5" s="384" t="s">
        <v>14</v>
      </c>
      <c r="B5" s="364" t="s">
        <v>106</v>
      </c>
      <c r="C5" s="359"/>
      <c r="D5" s="364" t="s">
        <v>107</v>
      </c>
      <c r="E5" s="367"/>
      <c r="F5" s="365" t="s">
        <v>14</v>
      </c>
      <c r="G5" s="364" t="s">
        <v>106</v>
      </c>
      <c r="H5" s="359"/>
      <c r="I5" s="364" t="s">
        <v>107</v>
      </c>
      <c r="J5" s="386"/>
      <c r="K5" s="4"/>
      <c r="L5" s="390" t="s">
        <v>15</v>
      </c>
      <c r="M5" s="359"/>
      <c r="N5" s="364" t="s">
        <v>16</v>
      </c>
      <c r="O5" s="386"/>
      <c r="P5" s="4"/>
      <c r="Q5" s="32" t="s">
        <v>113</v>
      </c>
      <c r="R5" s="382"/>
    </row>
    <row r="6" spans="1:18" s="13" customFormat="1" ht="20.100000000000001" customHeight="1">
      <c r="A6" s="384"/>
      <c r="B6" s="368" t="s">
        <v>48</v>
      </c>
      <c r="C6" s="368" t="s">
        <v>49</v>
      </c>
      <c r="D6" s="370" t="s">
        <v>15</v>
      </c>
      <c r="E6" s="377" t="s">
        <v>16</v>
      </c>
      <c r="F6" s="365"/>
      <c r="G6" s="368" t="s">
        <v>48</v>
      </c>
      <c r="H6" s="368" t="s">
        <v>49</v>
      </c>
      <c r="I6" s="370" t="s">
        <v>15</v>
      </c>
      <c r="J6" s="387" t="s">
        <v>16</v>
      </c>
      <c r="K6" s="4"/>
      <c r="L6" s="391" t="s">
        <v>48</v>
      </c>
      <c r="M6" s="368" t="s">
        <v>49</v>
      </c>
      <c r="N6" s="368" t="s">
        <v>48</v>
      </c>
      <c r="O6" s="389" t="s">
        <v>49</v>
      </c>
      <c r="P6" s="4"/>
      <c r="Q6" s="32" t="s">
        <v>50</v>
      </c>
      <c r="R6" s="382"/>
    </row>
    <row r="7" spans="1:18" s="13" customFormat="1" ht="20.100000000000001" customHeight="1" thickBot="1">
      <c r="A7" s="385"/>
      <c r="B7" s="369"/>
      <c r="C7" s="369"/>
      <c r="D7" s="369"/>
      <c r="E7" s="378"/>
      <c r="F7" s="366"/>
      <c r="G7" s="369"/>
      <c r="H7" s="369"/>
      <c r="I7" s="369"/>
      <c r="J7" s="388"/>
      <c r="K7" s="4"/>
      <c r="L7" s="363"/>
      <c r="M7" s="369"/>
      <c r="N7" s="369"/>
      <c r="O7" s="388"/>
      <c r="P7" s="4"/>
      <c r="Q7" s="33" t="s">
        <v>51</v>
      </c>
      <c r="R7" s="383"/>
    </row>
    <row r="8" spans="1:18" s="13" customFormat="1" ht="30" customHeight="1">
      <c r="A8" s="51">
        <v>14</v>
      </c>
      <c r="B8" s="269">
        <v>14</v>
      </c>
      <c r="C8" s="269">
        <v>0</v>
      </c>
      <c r="D8" s="269">
        <v>7</v>
      </c>
      <c r="E8" s="287">
        <v>7</v>
      </c>
      <c r="F8" s="51">
        <v>0</v>
      </c>
      <c r="G8" s="269">
        <v>0</v>
      </c>
      <c r="H8" s="15">
        <v>0</v>
      </c>
      <c r="I8" s="269">
        <v>0</v>
      </c>
      <c r="J8" s="34">
        <v>0</v>
      </c>
      <c r="K8" s="51"/>
      <c r="L8" s="288">
        <v>22</v>
      </c>
      <c r="M8" s="269">
        <v>2</v>
      </c>
      <c r="N8" s="269">
        <v>7</v>
      </c>
      <c r="O8" s="34">
        <v>0</v>
      </c>
      <c r="P8" s="4"/>
      <c r="Q8" s="35">
        <v>6.5</v>
      </c>
      <c r="R8" s="256" t="s">
        <v>124</v>
      </c>
    </row>
    <row r="9" spans="1:18" s="13" customFormat="1" ht="30" customHeight="1">
      <c r="A9" s="84">
        <v>12</v>
      </c>
      <c r="B9" s="58">
        <v>11</v>
      </c>
      <c r="C9" s="58">
        <v>1</v>
      </c>
      <c r="D9" s="58">
        <v>6</v>
      </c>
      <c r="E9" s="85">
        <v>6</v>
      </c>
      <c r="F9" s="84">
        <v>0</v>
      </c>
      <c r="G9" s="58">
        <v>0</v>
      </c>
      <c r="H9" s="58">
        <v>0</v>
      </c>
      <c r="I9" s="58">
        <v>0</v>
      </c>
      <c r="J9" s="86">
        <v>0</v>
      </c>
      <c r="K9" s="87"/>
      <c r="L9" s="57">
        <v>14</v>
      </c>
      <c r="M9" s="58">
        <v>0</v>
      </c>
      <c r="N9" s="58">
        <v>5</v>
      </c>
      <c r="O9" s="86">
        <v>1</v>
      </c>
      <c r="P9" s="36"/>
      <c r="Q9" s="88">
        <v>5</v>
      </c>
      <c r="R9" s="89" t="s">
        <v>129</v>
      </c>
    </row>
    <row r="10" spans="1:18" s="13" customFormat="1" ht="30" customHeight="1">
      <c r="A10" s="37">
        <v>0</v>
      </c>
      <c r="B10" s="15">
        <v>0</v>
      </c>
      <c r="C10" s="15">
        <v>0</v>
      </c>
      <c r="D10" s="15">
        <v>0</v>
      </c>
      <c r="E10" s="27">
        <v>0</v>
      </c>
      <c r="F10" s="37">
        <v>0</v>
      </c>
      <c r="G10" s="15">
        <v>0</v>
      </c>
      <c r="H10" s="15">
        <v>0</v>
      </c>
      <c r="I10" s="15">
        <v>0</v>
      </c>
      <c r="J10" s="34">
        <v>0</v>
      </c>
      <c r="K10" s="37" t="s">
        <v>114</v>
      </c>
      <c r="L10" s="14">
        <v>0</v>
      </c>
      <c r="M10" s="15">
        <v>0</v>
      </c>
      <c r="N10" s="15">
        <v>0</v>
      </c>
      <c r="O10" s="34">
        <v>0</v>
      </c>
      <c r="P10" s="38"/>
      <c r="Q10" s="90">
        <v>0</v>
      </c>
      <c r="R10" s="39" t="s">
        <v>115</v>
      </c>
    </row>
    <row r="11" spans="1:18" s="13" customFormat="1" ht="30" customHeight="1">
      <c r="A11" s="37">
        <v>12</v>
      </c>
      <c r="B11" s="15">
        <v>11</v>
      </c>
      <c r="C11" s="15">
        <v>1</v>
      </c>
      <c r="D11" s="15">
        <v>6</v>
      </c>
      <c r="E11" s="27">
        <v>6</v>
      </c>
      <c r="F11" s="37">
        <v>0</v>
      </c>
      <c r="G11" s="15">
        <v>0</v>
      </c>
      <c r="H11" s="15">
        <v>0</v>
      </c>
      <c r="I11" s="15">
        <v>0</v>
      </c>
      <c r="J11" s="34">
        <v>0</v>
      </c>
      <c r="K11" s="37"/>
      <c r="L11" s="14">
        <v>14</v>
      </c>
      <c r="M11" s="15">
        <v>0</v>
      </c>
      <c r="N11" s="15">
        <v>5</v>
      </c>
      <c r="O11" s="34">
        <v>1</v>
      </c>
      <c r="P11" s="38"/>
      <c r="Q11" s="90">
        <v>5</v>
      </c>
      <c r="R11" s="39" t="s">
        <v>116</v>
      </c>
    </row>
    <row r="12" spans="1:18" s="13" customFormat="1" ht="30" customHeight="1" thickBot="1">
      <c r="A12" s="91">
        <v>0</v>
      </c>
      <c r="B12" s="60">
        <v>0</v>
      </c>
      <c r="C12" s="60">
        <v>0</v>
      </c>
      <c r="D12" s="60">
        <v>0</v>
      </c>
      <c r="E12" s="73">
        <v>0</v>
      </c>
      <c r="F12" s="91">
        <v>0</v>
      </c>
      <c r="G12" s="60">
        <v>0</v>
      </c>
      <c r="H12" s="60">
        <v>0</v>
      </c>
      <c r="I12" s="60">
        <v>0</v>
      </c>
      <c r="J12" s="92">
        <v>0</v>
      </c>
      <c r="K12" s="37"/>
      <c r="L12" s="93">
        <v>0</v>
      </c>
      <c r="M12" s="60">
        <v>0</v>
      </c>
      <c r="N12" s="60">
        <v>0</v>
      </c>
      <c r="O12" s="92">
        <v>0</v>
      </c>
      <c r="P12" s="38"/>
      <c r="Q12" s="90">
        <v>0</v>
      </c>
      <c r="R12" s="40" t="s">
        <v>117</v>
      </c>
    </row>
    <row r="13" spans="1:18" s="13" customFormat="1" ht="12.75">
      <c r="A13" s="41"/>
      <c r="B13" s="15"/>
      <c r="C13" s="15"/>
      <c r="D13" s="15"/>
      <c r="E13" s="27"/>
      <c r="F13" s="25"/>
      <c r="G13" s="15"/>
      <c r="H13" s="15"/>
      <c r="I13" s="15"/>
      <c r="J13" s="34"/>
      <c r="K13" s="37"/>
      <c r="L13" s="14"/>
      <c r="M13" s="15"/>
      <c r="N13" s="15"/>
      <c r="O13" s="34"/>
      <c r="P13" s="38"/>
      <c r="Q13" s="35"/>
      <c r="R13" s="42" t="s">
        <v>21</v>
      </c>
    </row>
    <row r="14" spans="1:18" s="13" customFormat="1" ht="30" customHeight="1">
      <c r="A14" s="94">
        <v>4</v>
      </c>
      <c r="B14" s="15">
        <v>4</v>
      </c>
      <c r="C14" s="15">
        <v>0</v>
      </c>
      <c r="D14" s="15">
        <v>3</v>
      </c>
      <c r="E14" s="27">
        <v>1</v>
      </c>
      <c r="F14" s="76">
        <v>0</v>
      </c>
      <c r="G14" s="15">
        <v>0</v>
      </c>
      <c r="H14" s="15">
        <v>0</v>
      </c>
      <c r="I14" s="15">
        <v>0</v>
      </c>
      <c r="J14" s="34">
        <v>0</v>
      </c>
      <c r="K14" s="43"/>
      <c r="L14" s="14">
        <v>6</v>
      </c>
      <c r="M14" s="15">
        <v>0</v>
      </c>
      <c r="N14" s="15">
        <v>1</v>
      </c>
      <c r="O14" s="34">
        <v>0</v>
      </c>
      <c r="P14" s="44"/>
      <c r="Q14" s="289">
        <v>0</v>
      </c>
      <c r="R14" s="45" t="s">
        <v>52</v>
      </c>
    </row>
    <row r="15" spans="1:18" s="13" customFormat="1" ht="30" customHeight="1">
      <c r="A15" s="95">
        <v>2</v>
      </c>
      <c r="B15" s="65">
        <v>2</v>
      </c>
      <c r="C15" s="65">
        <v>0</v>
      </c>
      <c r="D15" s="65">
        <v>1</v>
      </c>
      <c r="E15" s="78">
        <v>1</v>
      </c>
      <c r="F15" s="79">
        <v>0</v>
      </c>
      <c r="G15" s="65">
        <v>0</v>
      </c>
      <c r="H15" s="65">
        <v>0</v>
      </c>
      <c r="I15" s="65">
        <v>0</v>
      </c>
      <c r="J15" s="96">
        <v>0</v>
      </c>
      <c r="K15" s="43"/>
      <c r="L15" s="64">
        <v>2</v>
      </c>
      <c r="M15" s="65">
        <v>0</v>
      </c>
      <c r="N15" s="65">
        <v>1</v>
      </c>
      <c r="O15" s="96">
        <v>0</v>
      </c>
      <c r="P15" s="44"/>
      <c r="Q15" s="290">
        <v>0</v>
      </c>
      <c r="R15" s="46" t="s">
        <v>53</v>
      </c>
    </row>
    <row r="16" spans="1:18" s="13" customFormat="1" ht="30" customHeight="1">
      <c r="A16" s="95">
        <v>3</v>
      </c>
      <c r="B16" s="65">
        <v>2</v>
      </c>
      <c r="C16" s="65">
        <v>1</v>
      </c>
      <c r="D16" s="65">
        <v>0</v>
      </c>
      <c r="E16" s="78">
        <v>3</v>
      </c>
      <c r="F16" s="79">
        <v>0</v>
      </c>
      <c r="G16" s="65">
        <v>0</v>
      </c>
      <c r="H16" s="65">
        <v>0</v>
      </c>
      <c r="I16" s="65">
        <v>0</v>
      </c>
      <c r="J16" s="96">
        <v>0</v>
      </c>
      <c r="K16" s="43"/>
      <c r="L16" s="64">
        <v>4</v>
      </c>
      <c r="M16" s="65">
        <v>0</v>
      </c>
      <c r="N16" s="65">
        <v>2</v>
      </c>
      <c r="O16" s="96">
        <v>1</v>
      </c>
      <c r="P16" s="44"/>
      <c r="Q16" s="290">
        <v>14.285714285714301</v>
      </c>
      <c r="R16" s="46" t="s">
        <v>54</v>
      </c>
    </row>
    <row r="17" spans="1:18" s="13" customFormat="1" ht="30" customHeight="1">
      <c r="A17" s="95">
        <v>0</v>
      </c>
      <c r="B17" s="65">
        <v>0</v>
      </c>
      <c r="C17" s="65">
        <v>0</v>
      </c>
      <c r="D17" s="65">
        <v>0</v>
      </c>
      <c r="E17" s="78">
        <v>0</v>
      </c>
      <c r="F17" s="79">
        <v>0</v>
      </c>
      <c r="G17" s="65">
        <v>0</v>
      </c>
      <c r="H17" s="65">
        <v>0</v>
      </c>
      <c r="I17" s="65">
        <v>0</v>
      </c>
      <c r="J17" s="96">
        <v>0</v>
      </c>
      <c r="K17" s="43"/>
      <c r="L17" s="64">
        <v>0</v>
      </c>
      <c r="M17" s="65">
        <v>0</v>
      </c>
      <c r="N17" s="65">
        <v>0</v>
      </c>
      <c r="O17" s="96">
        <v>0</v>
      </c>
      <c r="P17" s="44"/>
      <c r="Q17" s="290">
        <v>0</v>
      </c>
      <c r="R17" s="46" t="s">
        <v>55</v>
      </c>
    </row>
    <row r="18" spans="1:18" s="13" customFormat="1" ht="30" customHeight="1">
      <c r="A18" s="95">
        <v>0</v>
      </c>
      <c r="B18" s="65">
        <v>0</v>
      </c>
      <c r="C18" s="65">
        <v>0</v>
      </c>
      <c r="D18" s="65">
        <v>0</v>
      </c>
      <c r="E18" s="78">
        <v>0</v>
      </c>
      <c r="F18" s="79">
        <v>0</v>
      </c>
      <c r="G18" s="65">
        <v>0</v>
      </c>
      <c r="H18" s="65">
        <v>0</v>
      </c>
      <c r="I18" s="65">
        <v>0</v>
      </c>
      <c r="J18" s="96">
        <v>0</v>
      </c>
      <c r="K18" s="43"/>
      <c r="L18" s="64">
        <v>0</v>
      </c>
      <c r="M18" s="65">
        <v>0</v>
      </c>
      <c r="N18" s="65">
        <v>0</v>
      </c>
      <c r="O18" s="96">
        <v>0</v>
      </c>
      <c r="P18" s="44"/>
      <c r="Q18" s="290">
        <v>0</v>
      </c>
      <c r="R18" s="46" t="s">
        <v>56</v>
      </c>
    </row>
    <row r="19" spans="1:18" s="13" customFormat="1" ht="30" customHeight="1">
      <c r="A19" s="95">
        <v>0</v>
      </c>
      <c r="B19" s="65">
        <v>0</v>
      </c>
      <c r="C19" s="65">
        <v>0</v>
      </c>
      <c r="D19" s="65">
        <v>0</v>
      </c>
      <c r="E19" s="78">
        <v>0</v>
      </c>
      <c r="F19" s="79">
        <v>0</v>
      </c>
      <c r="G19" s="65">
        <v>0</v>
      </c>
      <c r="H19" s="65">
        <v>0</v>
      </c>
      <c r="I19" s="65">
        <v>0</v>
      </c>
      <c r="J19" s="96">
        <v>0</v>
      </c>
      <c r="K19" s="43"/>
      <c r="L19" s="64">
        <v>0</v>
      </c>
      <c r="M19" s="65">
        <v>0</v>
      </c>
      <c r="N19" s="65">
        <v>0</v>
      </c>
      <c r="O19" s="96">
        <v>0</v>
      </c>
      <c r="P19" s="44"/>
      <c r="Q19" s="290">
        <v>0</v>
      </c>
      <c r="R19" s="46" t="s">
        <v>57</v>
      </c>
    </row>
    <row r="20" spans="1:18" s="13" customFormat="1" ht="30" customHeight="1">
      <c r="A20" s="95">
        <v>0</v>
      </c>
      <c r="B20" s="65">
        <v>0</v>
      </c>
      <c r="C20" s="65">
        <v>0</v>
      </c>
      <c r="D20" s="65">
        <v>0</v>
      </c>
      <c r="E20" s="78">
        <v>0</v>
      </c>
      <c r="F20" s="79">
        <v>0</v>
      </c>
      <c r="G20" s="65">
        <v>0</v>
      </c>
      <c r="H20" s="65">
        <v>0</v>
      </c>
      <c r="I20" s="65">
        <v>0</v>
      </c>
      <c r="J20" s="96">
        <v>0</v>
      </c>
      <c r="K20" s="43"/>
      <c r="L20" s="64">
        <v>0</v>
      </c>
      <c r="M20" s="65">
        <v>0</v>
      </c>
      <c r="N20" s="65">
        <v>0</v>
      </c>
      <c r="O20" s="96">
        <v>0</v>
      </c>
      <c r="P20" s="44"/>
      <c r="Q20" s="290">
        <v>0</v>
      </c>
      <c r="R20" s="46" t="s">
        <v>58</v>
      </c>
    </row>
    <row r="21" spans="1:18" s="13" customFormat="1" ht="30" customHeight="1">
      <c r="A21" s="95">
        <v>3</v>
      </c>
      <c r="B21" s="65">
        <v>3</v>
      </c>
      <c r="C21" s="65">
        <v>0</v>
      </c>
      <c r="D21" s="65">
        <v>2</v>
      </c>
      <c r="E21" s="78">
        <v>1</v>
      </c>
      <c r="F21" s="79">
        <v>0</v>
      </c>
      <c r="G21" s="65">
        <v>0</v>
      </c>
      <c r="H21" s="65">
        <v>0</v>
      </c>
      <c r="I21" s="65">
        <v>0</v>
      </c>
      <c r="J21" s="96">
        <v>0</v>
      </c>
      <c r="K21" s="43"/>
      <c r="L21" s="64">
        <v>2</v>
      </c>
      <c r="M21" s="65">
        <v>0</v>
      </c>
      <c r="N21" s="65">
        <v>1</v>
      </c>
      <c r="O21" s="96">
        <v>0</v>
      </c>
      <c r="P21" s="44"/>
      <c r="Q21" s="290">
        <v>0</v>
      </c>
      <c r="R21" s="46" t="s">
        <v>29</v>
      </c>
    </row>
    <row r="22" spans="1:18" s="13" customFormat="1" ht="30" customHeight="1">
      <c r="A22" s="95">
        <v>0</v>
      </c>
      <c r="B22" s="65">
        <v>0</v>
      </c>
      <c r="C22" s="65">
        <v>0</v>
      </c>
      <c r="D22" s="65">
        <v>0</v>
      </c>
      <c r="E22" s="78">
        <v>0</v>
      </c>
      <c r="F22" s="79">
        <v>0</v>
      </c>
      <c r="G22" s="65">
        <v>0</v>
      </c>
      <c r="H22" s="65">
        <v>0</v>
      </c>
      <c r="I22" s="65">
        <v>0</v>
      </c>
      <c r="J22" s="96">
        <v>0</v>
      </c>
      <c r="K22" s="43"/>
      <c r="L22" s="64">
        <v>0</v>
      </c>
      <c r="M22" s="65">
        <v>0</v>
      </c>
      <c r="N22" s="65">
        <v>0</v>
      </c>
      <c r="O22" s="96">
        <v>0</v>
      </c>
      <c r="P22" s="44"/>
      <c r="Q22" s="290">
        <v>0</v>
      </c>
      <c r="R22" s="46" t="s">
        <v>30</v>
      </c>
    </row>
    <row r="23" spans="1:18" s="13" customFormat="1" ht="30" customHeight="1">
      <c r="A23" s="95">
        <v>0</v>
      </c>
      <c r="B23" s="65">
        <v>0</v>
      </c>
      <c r="C23" s="65">
        <v>0</v>
      </c>
      <c r="D23" s="65">
        <v>0</v>
      </c>
      <c r="E23" s="78">
        <v>0</v>
      </c>
      <c r="F23" s="79">
        <v>0</v>
      </c>
      <c r="G23" s="65">
        <v>0</v>
      </c>
      <c r="H23" s="65">
        <v>0</v>
      </c>
      <c r="I23" s="65">
        <v>0</v>
      </c>
      <c r="J23" s="96">
        <v>0</v>
      </c>
      <c r="K23" s="43"/>
      <c r="L23" s="64">
        <v>0</v>
      </c>
      <c r="M23" s="65">
        <v>0</v>
      </c>
      <c r="N23" s="65">
        <v>0</v>
      </c>
      <c r="O23" s="96">
        <v>0</v>
      </c>
      <c r="P23" s="44"/>
      <c r="Q23" s="290">
        <v>0</v>
      </c>
      <c r="R23" s="46" t="s">
        <v>59</v>
      </c>
    </row>
    <row r="24" spans="1:18" s="13" customFormat="1" ht="30" customHeight="1">
      <c r="A24" s="95">
        <v>0</v>
      </c>
      <c r="B24" s="65">
        <v>0</v>
      </c>
      <c r="C24" s="65">
        <v>0</v>
      </c>
      <c r="D24" s="65">
        <v>0</v>
      </c>
      <c r="E24" s="78">
        <v>0</v>
      </c>
      <c r="F24" s="79">
        <v>0</v>
      </c>
      <c r="G24" s="65">
        <v>0</v>
      </c>
      <c r="H24" s="65">
        <v>0</v>
      </c>
      <c r="I24" s="65">
        <v>0</v>
      </c>
      <c r="J24" s="96">
        <v>0</v>
      </c>
      <c r="K24" s="43"/>
      <c r="L24" s="64">
        <v>0</v>
      </c>
      <c r="M24" s="65">
        <v>0</v>
      </c>
      <c r="N24" s="65">
        <v>0</v>
      </c>
      <c r="O24" s="96">
        <v>0</v>
      </c>
      <c r="P24" s="44"/>
      <c r="Q24" s="290">
        <v>0</v>
      </c>
      <c r="R24" s="46" t="s">
        <v>60</v>
      </c>
    </row>
    <row r="25" spans="1:18" s="13" customFormat="1" ht="30" customHeight="1">
      <c r="A25" s="95">
        <v>0</v>
      </c>
      <c r="B25" s="65">
        <v>0</v>
      </c>
      <c r="C25" s="65">
        <v>0</v>
      </c>
      <c r="D25" s="65">
        <v>0</v>
      </c>
      <c r="E25" s="78">
        <v>0</v>
      </c>
      <c r="F25" s="79">
        <v>0</v>
      </c>
      <c r="G25" s="65">
        <v>0</v>
      </c>
      <c r="H25" s="65">
        <v>0</v>
      </c>
      <c r="I25" s="65">
        <v>0</v>
      </c>
      <c r="J25" s="96">
        <v>0</v>
      </c>
      <c r="K25" s="43"/>
      <c r="L25" s="64">
        <v>0</v>
      </c>
      <c r="M25" s="65">
        <v>0</v>
      </c>
      <c r="N25" s="65">
        <v>0</v>
      </c>
      <c r="O25" s="96">
        <v>0</v>
      </c>
      <c r="P25" s="44"/>
      <c r="Q25" s="290">
        <v>0</v>
      </c>
      <c r="R25" s="46" t="s">
        <v>61</v>
      </c>
    </row>
    <row r="26" spans="1:18" s="13" customFormat="1" ht="30" customHeight="1">
      <c r="A26" s="95">
        <v>0</v>
      </c>
      <c r="B26" s="65">
        <v>0</v>
      </c>
      <c r="C26" s="65">
        <v>0</v>
      </c>
      <c r="D26" s="65">
        <v>0</v>
      </c>
      <c r="E26" s="78">
        <v>0</v>
      </c>
      <c r="F26" s="79">
        <v>0</v>
      </c>
      <c r="G26" s="65">
        <v>0</v>
      </c>
      <c r="H26" s="65">
        <v>0</v>
      </c>
      <c r="I26" s="65">
        <v>0</v>
      </c>
      <c r="J26" s="96">
        <v>0</v>
      </c>
      <c r="K26" s="43"/>
      <c r="L26" s="64">
        <v>0</v>
      </c>
      <c r="M26" s="65">
        <v>0</v>
      </c>
      <c r="N26" s="65">
        <v>0</v>
      </c>
      <c r="O26" s="96">
        <v>0</v>
      </c>
      <c r="P26" s="44"/>
      <c r="Q26" s="290">
        <v>0</v>
      </c>
      <c r="R26" s="46" t="s">
        <v>62</v>
      </c>
    </row>
    <row r="27" spans="1:18" s="13" customFormat="1" ht="30" customHeight="1">
      <c r="A27" s="95">
        <v>0</v>
      </c>
      <c r="B27" s="65">
        <v>0</v>
      </c>
      <c r="C27" s="65">
        <v>0</v>
      </c>
      <c r="D27" s="65">
        <v>0</v>
      </c>
      <c r="E27" s="78">
        <v>0</v>
      </c>
      <c r="F27" s="79">
        <v>0</v>
      </c>
      <c r="G27" s="65">
        <v>0</v>
      </c>
      <c r="H27" s="65">
        <v>0</v>
      </c>
      <c r="I27" s="65">
        <v>0</v>
      </c>
      <c r="J27" s="96">
        <v>0</v>
      </c>
      <c r="K27" s="43"/>
      <c r="L27" s="64">
        <v>0</v>
      </c>
      <c r="M27" s="65">
        <v>0</v>
      </c>
      <c r="N27" s="65">
        <v>0</v>
      </c>
      <c r="O27" s="96">
        <v>0</v>
      </c>
      <c r="P27" s="44"/>
      <c r="Q27" s="290">
        <v>0</v>
      </c>
      <c r="R27" s="46" t="s">
        <v>63</v>
      </c>
    </row>
    <row r="28" spans="1:18" s="13" customFormat="1" ht="30" customHeight="1">
      <c r="A28" s="95">
        <v>0</v>
      </c>
      <c r="B28" s="65">
        <v>0</v>
      </c>
      <c r="C28" s="65">
        <v>0</v>
      </c>
      <c r="D28" s="65">
        <v>0</v>
      </c>
      <c r="E28" s="78">
        <v>0</v>
      </c>
      <c r="F28" s="79">
        <v>0</v>
      </c>
      <c r="G28" s="65">
        <v>0</v>
      </c>
      <c r="H28" s="65">
        <v>0</v>
      </c>
      <c r="I28" s="65">
        <v>0</v>
      </c>
      <c r="J28" s="96">
        <v>0</v>
      </c>
      <c r="K28" s="43"/>
      <c r="L28" s="64">
        <v>0</v>
      </c>
      <c r="M28" s="65">
        <v>0</v>
      </c>
      <c r="N28" s="65">
        <v>0</v>
      </c>
      <c r="O28" s="96">
        <v>0</v>
      </c>
      <c r="P28" s="44"/>
      <c r="Q28" s="290">
        <v>0</v>
      </c>
      <c r="R28" s="46" t="s">
        <v>64</v>
      </c>
    </row>
    <row r="29" spans="1:18" s="13" customFormat="1" ht="30" customHeight="1">
      <c r="A29" s="95">
        <v>0</v>
      </c>
      <c r="B29" s="65">
        <v>0</v>
      </c>
      <c r="C29" s="65">
        <v>0</v>
      </c>
      <c r="D29" s="65">
        <v>0</v>
      </c>
      <c r="E29" s="78">
        <v>0</v>
      </c>
      <c r="F29" s="79">
        <v>0</v>
      </c>
      <c r="G29" s="65">
        <v>0</v>
      </c>
      <c r="H29" s="65">
        <v>0</v>
      </c>
      <c r="I29" s="65">
        <v>0</v>
      </c>
      <c r="J29" s="96">
        <v>0</v>
      </c>
      <c r="K29" s="43"/>
      <c r="L29" s="64">
        <v>0</v>
      </c>
      <c r="M29" s="65">
        <v>0</v>
      </c>
      <c r="N29" s="65">
        <v>0</v>
      </c>
      <c r="O29" s="96">
        <v>0</v>
      </c>
      <c r="P29" s="44"/>
      <c r="Q29" s="290">
        <v>0</v>
      </c>
      <c r="R29" s="46" t="s">
        <v>100</v>
      </c>
    </row>
    <row r="30" spans="1:18" s="13" customFormat="1" ht="30" customHeight="1" thickBot="1">
      <c r="A30" s="97">
        <v>0</v>
      </c>
      <c r="B30" s="68">
        <v>0</v>
      </c>
      <c r="C30" s="68">
        <v>0</v>
      </c>
      <c r="D30" s="68">
        <v>0</v>
      </c>
      <c r="E30" s="81">
        <v>0</v>
      </c>
      <c r="F30" s="82">
        <v>0</v>
      </c>
      <c r="G30" s="68">
        <v>0</v>
      </c>
      <c r="H30" s="68">
        <v>0</v>
      </c>
      <c r="I30" s="68">
        <v>0</v>
      </c>
      <c r="J30" s="98">
        <v>0</v>
      </c>
      <c r="K30" s="43"/>
      <c r="L30" s="67">
        <v>0</v>
      </c>
      <c r="M30" s="68">
        <v>0</v>
      </c>
      <c r="N30" s="68">
        <v>0</v>
      </c>
      <c r="O30" s="98">
        <v>0</v>
      </c>
      <c r="P30" s="44"/>
      <c r="Q30" s="291">
        <v>0</v>
      </c>
      <c r="R30" s="47" t="s">
        <v>65</v>
      </c>
    </row>
  </sheetData>
  <mergeCells count="24">
    <mergeCell ref="O6:O7"/>
    <mergeCell ref="L5:M5"/>
    <mergeCell ref="N5:O5"/>
    <mergeCell ref="E6:E7"/>
    <mergeCell ref="G6:G7"/>
    <mergeCell ref="L6:L7"/>
    <mergeCell ref="M6:M7"/>
    <mergeCell ref="N6:N7"/>
    <mergeCell ref="L4:O4"/>
    <mergeCell ref="R4:R7"/>
    <mergeCell ref="A5:A7"/>
    <mergeCell ref="B5:C5"/>
    <mergeCell ref="D5:E5"/>
    <mergeCell ref="F5:F7"/>
    <mergeCell ref="G5:H5"/>
    <mergeCell ref="I5:J5"/>
    <mergeCell ref="H6:H7"/>
    <mergeCell ref="I6:I7"/>
    <mergeCell ref="J6:J7"/>
    <mergeCell ref="A4:E4"/>
    <mergeCell ref="F4:J4"/>
    <mergeCell ref="B6:B7"/>
    <mergeCell ref="C6:C7"/>
    <mergeCell ref="D6:D7"/>
  </mergeCells>
  <phoneticPr fontId="3"/>
  <pageMargins left="0.78740157480314965" right="0.39370078740157483" top="0.78740157480314965" bottom="0.51181102362204722" header="0.51181102362204722" footer="0.51181102362204722"/>
  <pageSetup paperSize="9" scale="95" orientation="portrait" r:id="rId1"/>
  <headerFooter scaleWithDoc="0" alignWithMargins="0">
    <oddHeader>&amp;R&amp;11卒業後・中学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138-1</vt:lpstr>
      <vt:lpstr>138-2</vt:lpstr>
      <vt:lpstr>139</vt:lpstr>
      <vt:lpstr>140</vt:lpstr>
      <vt:lpstr>141-1</vt:lpstr>
      <vt:lpstr>141-2</vt:lpstr>
      <vt:lpstr>'138-1'!Print_Area</vt:lpstr>
      <vt:lpstr>'138-2'!Print_Area</vt:lpstr>
      <vt:lpstr>'139'!Print_Area</vt:lpstr>
      <vt:lpstr>'141-1'!Print_Area</vt:lpstr>
      <vt:lpstr>'141-2'!Print_Area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110221</cp:lastModifiedBy>
  <cp:lastPrinted>2014-06-27T02:08:03Z</cp:lastPrinted>
  <dcterms:created xsi:type="dcterms:W3CDTF">2013-02-14T01:58:55Z</dcterms:created>
  <dcterms:modified xsi:type="dcterms:W3CDTF">2016-02-25T02:05:25Z</dcterms:modified>
</cp:coreProperties>
</file>