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産業統計G/01_経済センサス/13_公表/R3_活動調査/04_卸売業，小売業（福井県の商業）_産業別集計/4_HP掲載データ/"/>
    </mc:Choice>
  </mc:AlternateContent>
  <xr:revisionPtr revIDLastSave="136" documentId="13_ncr:1_{332C68EA-290A-4091-A7D2-B9A037C72ECA}" xr6:coauthVersionLast="47" xr6:coauthVersionMax="47" xr10:uidLastSave="{AB2FAA77-ECED-49A4-A12E-6CF86941455D}"/>
  <bookViews>
    <workbookView xWindow="-108" yWindow="-108" windowWidth="23256" windowHeight="12576" tabRatio="1000" xr2:uid="{00000000-000D-0000-FFFF-FFFF00000000}"/>
  </bookViews>
  <sheets>
    <sheet name="目次" sheetId="14" r:id="rId1"/>
    <sheet name="第1表" sheetId="15" r:id="rId2"/>
    <sheet name="第2表" sheetId="16" r:id="rId3"/>
    <sheet name="第3表" sheetId="17" r:id="rId4"/>
    <sheet name="第4表" sheetId="18" r:id="rId5"/>
    <sheet name="第5表" sheetId="19" r:id="rId6"/>
    <sheet name="第6表" sheetId="20" r:id="rId7"/>
    <sheet name="第7表" sheetId="21" r:id="rId8"/>
    <sheet name="第8表" sheetId="22" r:id="rId9"/>
    <sheet name="第9表" sheetId="23" r:id="rId10"/>
    <sheet name="第10表" sheetId="24" r:id="rId11"/>
    <sheet name="第11表" sheetId="25" r:id="rId12"/>
  </sheets>
  <definedNames>
    <definedName name="_xlnm._FilterDatabase" localSheetId="2" hidden="1">第2表!$A$1:$A$51</definedName>
    <definedName name="_xlnm._FilterDatabase" localSheetId="3" hidden="1">第3表!$A$10:$S$38</definedName>
    <definedName name="_xlnm._FilterDatabase" localSheetId="4" hidden="1">第4表!$A$10:$W$47</definedName>
    <definedName name="_xlnm._FilterDatabase" localSheetId="5" hidden="1">第5表!$A$11:$R$75</definedName>
    <definedName name="_xlnm._FilterDatabase" localSheetId="6" hidden="1">第6表!$D$12:$P$75</definedName>
    <definedName name="_xlnm._FilterDatabase" localSheetId="7" hidden="1">第7表!$A$13:$AB$49</definedName>
    <definedName name="_xlnm._FilterDatabase" localSheetId="8" hidden="1">第8表!$A$9:$K$45</definedName>
    <definedName name="_xlnm._FilterDatabase" localSheetId="9" hidden="1">第9表!$A$7:$K$39</definedName>
    <definedName name="_Q030" localSheetId="10">#REF!</definedName>
    <definedName name="_Q030" localSheetId="1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7">#REF!</definedName>
    <definedName name="_Q030" localSheetId="8">#REF!</definedName>
    <definedName name="_Q030" localSheetId="9">#REF!</definedName>
    <definedName name="_Q030">#REF!</definedName>
    <definedName name="_Q040" localSheetId="10">#REF!</definedName>
    <definedName name="_Q040" localSheetId="1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7">#REF!</definedName>
    <definedName name="_Q040" localSheetId="8">#REF!</definedName>
    <definedName name="_Q040" localSheetId="9">#REF!</definedName>
    <definedName name="_Q040">#REF!</definedName>
    <definedName name="_Q050" localSheetId="10">#REF!</definedName>
    <definedName name="_Q050" localSheetId="1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7">#REF!</definedName>
    <definedName name="_Q050" localSheetId="8">#REF!</definedName>
    <definedName name="_Q050" localSheetId="9">#REF!</definedName>
    <definedName name="_Q050">#REF!</definedName>
    <definedName name="_Q060" localSheetId="10">#REF!</definedName>
    <definedName name="_Q060" localSheetId="1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7">#REF!</definedName>
    <definedName name="_Q060" localSheetId="8">#REF!</definedName>
    <definedName name="_Q060" localSheetId="9">#REF!</definedName>
    <definedName name="_Q060">#REF!</definedName>
    <definedName name="_Q080" localSheetId="10">#REF!</definedName>
    <definedName name="_Q080" localSheetId="1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7">#REF!</definedName>
    <definedName name="_Q080" localSheetId="8">#REF!</definedName>
    <definedName name="_Q080" localSheetId="9">#REF!</definedName>
    <definedName name="_Q080">#REF!</definedName>
    <definedName name="_Q090" localSheetId="10">#REF!</definedName>
    <definedName name="_Q090" localSheetId="1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7">#REF!</definedName>
    <definedName name="_Q090" localSheetId="8">#REF!</definedName>
    <definedName name="_Q090" localSheetId="9">#REF!</definedName>
    <definedName name="_Q090">#REF!</definedName>
    <definedName name="_Q100" localSheetId="10">#REF!</definedName>
    <definedName name="_Q100" localSheetId="1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7">#REF!</definedName>
    <definedName name="_Q100" localSheetId="8">#REF!</definedName>
    <definedName name="_Q100" localSheetId="9">#REF!</definedName>
    <definedName name="_Q100">#REF!</definedName>
    <definedName name="_xlnm.Print_Area" localSheetId="10">第10表!$A$1:$T$54</definedName>
    <definedName name="_xlnm.Print_Area" localSheetId="11">第11表!$A$1:$U$66</definedName>
    <definedName name="_xlnm.Print_Area" localSheetId="1">第1表!$A$1:$Q$59</definedName>
    <definedName name="_xlnm.Print_Area" localSheetId="2">第2表!$A$1:$N$51</definedName>
    <definedName name="_xlnm.Print_Area" localSheetId="3">第3表!$A$1:$S$38</definedName>
    <definedName name="_xlnm.Print_Area" localSheetId="4">第4表!$A$1:$W$47</definedName>
    <definedName name="_xlnm.Print_Area" localSheetId="5">第5表!$A$1:$R$75</definedName>
    <definedName name="_xlnm.Print_Area" localSheetId="6">第6表!$A$1:$P$75</definedName>
    <definedName name="_xlnm.Print_Area" localSheetId="8">第8表!$A$1:$K$45</definedName>
    <definedName name="_xlnm.Print_Area" localSheetId="9">第9表!$A$1:$K$39</definedName>
    <definedName name="_xlnm.Print_Area" localSheetId="0">目次!$B$1:$C$16</definedName>
    <definedName name="q_050" localSheetId="10">#REF!</definedName>
    <definedName name="q_050" localSheetId="1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7">#REF!</definedName>
    <definedName name="q_050" localSheetId="8">#REF!</definedName>
    <definedName name="q_050" localSheetId="9">#REF!</definedName>
    <definedName name="q_050">#REF!</definedName>
    <definedName name="q_060" localSheetId="10">#REF!</definedName>
    <definedName name="q_060" localSheetId="1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7">#REF!</definedName>
    <definedName name="q_060" localSheetId="8">#REF!</definedName>
    <definedName name="q_060" localSheetId="9">#REF!</definedName>
    <definedName name="q_060">#REF!</definedName>
    <definedName name="q_070" localSheetId="10">#REF!</definedName>
    <definedName name="q_070" localSheetId="1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7">#REF!</definedName>
    <definedName name="q_070" localSheetId="8">#REF!</definedName>
    <definedName name="q_070" localSheetId="9">#REF!</definedName>
    <definedName name="q_070">#REF!</definedName>
    <definedName name="q_080" localSheetId="10">#REF!</definedName>
    <definedName name="q_080" localSheetId="1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7">#REF!</definedName>
    <definedName name="q_080" localSheetId="8">#REF!</definedName>
    <definedName name="q_080" localSheetId="9">#REF!</definedName>
    <definedName name="q_080">#REF!</definedName>
    <definedName name="q_090" localSheetId="10">#REF!</definedName>
    <definedName name="q_090" localSheetId="1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7">#REF!</definedName>
    <definedName name="q_090" localSheetId="8">#REF!</definedName>
    <definedName name="q_090" localSheetId="9">#REF!</definedName>
    <definedName name="q_090">#REF!</definedName>
    <definedName name="q_100" localSheetId="10">#REF!</definedName>
    <definedName name="q_100" localSheetId="1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7">#REF!</definedName>
    <definedName name="q_100" localSheetId="8">#REF!</definedName>
    <definedName name="q_100" localSheetId="9">#REF!</definedName>
    <definedName name="q_10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24" l="1"/>
  <c r="I54" i="24"/>
  <c r="F54" i="24"/>
  <c r="C54" i="24"/>
  <c r="L53" i="24"/>
  <c r="I53" i="24"/>
  <c r="I45" i="24" s="1"/>
  <c r="I44" i="24" s="1"/>
  <c r="F53" i="24"/>
  <c r="F52" i="24" s="1"/>
  <c r="C53" i="24"/>
  <c r="N52" i="24"/>
  <c r="M52" i="24"/>
  <c r="L52" i="24"/>
  <c r="K52" i="24"/>
  <c r="J52" i="24"/>
  <c r="I52" i="24"/>
  <c r="H52" i="24"/>
  <c r="G52" i="24"/>
  <c r="E52" i="24"/>
  <c r="D52" i="24"/>
  <c r="C52" i="24"/>
  <c r="L50" i="24"/>
  <c r="C50" i="24"/>
  <c r="L49" i="24"/>
  <c r="L48" i="24" s="1"/>
  <c r="I49" i="24"/>
  <c r="F49" i="24"/>
  <c r="F45" i="24" s="1"/>
  <c r="F44" i="24" s="1"/>
  <c r="C49" i="24"/>
  <c r="N48" i="24"/>
  <c r="M48" i="24"/>
  <c r="K48" i="24"/>
  <c r="J48" i="24"/>
  <c r="I48" i="24"/>
  <c r="H48" i="24"/>
  <c r="G48" i="24"/>
  <c r="E48" i="24"/>
  <c r="D48" i="24"/>
  <c r="C48" i="24"/>
  <c r="M46" i="24"/>
  <c r="L46" i="24"/>
  <c r="K46" i="24"/>
  <c r="J46" i="24"/>
  <c r="I46" i="24"/>
  <c r="H46" i="24"/>
  <c r="G46" i="24"/>
  <c r="F46" i="24"/>
  <c r="E46" i="24"/>
  <c r="D46" i="24"/>
  <c r="C46" i="24"/>
  <c r="N45" i="24"/>
  <c r="M45" i="24"/>
  <c r="L45" i="24"/>
  <c r="K45" i="24"/>
  <c r="K44" i="24" s="1"/>
  <c r="J45" i="24"/>
  <c r="H45" i="24"/>
  <c r="G45" i="24"/>
  <c r="E45" i="24"/>
  <c r="D45" i="24"/>
  <c r="C45" i="24"/>
  <c r="C44" i="24" s="1"/>
  <c r="N44" i="24"/>
  <c r="M44" i="24"/>
  <c r="L44" i="24"/>
  <c r="J44" i="24"/>
  <c r="H44" i="24"/>
  <c r="G44" i="24"/>
  <c r="E44" i="24"/>
  <c r="D44" i="24"/>
  <c r="R37" i="24"/>
  <c r="O37" i="24"/>
  <c r="O35" i="24" s="1"/>
  <c r="L37" i="24"/>
  <c r="I37" i="24"/>
  <c r="I29" i="24" s="1"/>
  <c r="I27" i="24" s="1"/>
  <c r="F37" i="24"/>
  <c r="R36" i="24"/>
  <c r="O36" i="24"/>
  <c r="L36" i="24"/>
  <c r="C36" i="24"/>
  <c r="C35" i="24" s="1"/>
  <c r="T35" i="24"/>
  <c r="S35" i="24"/>
  <c r="R35" i="24"/>
  <c r="Q35" i="24"/>
  <c r="P35" i="24"/>
  <c r="N35" i="24"/>
  <c r="M35" i="24"/>
  <c r="L35" i="24"/>
  <c r="K35" i="24"/>
  <c r="J35" i="24"/>
  <c r="H35" i="24"/>
  <c r="G35" i="24"/>
  <c r="F35" i="24"/>
  <c r="E35" i="24"/>
  <c r="D35" i="24"/>
  <c r="R33" i="24"/>
  <c r="R29" i="24" s="1"/>
  <c r="R27" i="24" s="1"/>
  <c r="O33" i="24"/>
  <c r="L33" i="24"/>
  <c r="L31" i="24" s="1"/>
  <c r="I33" i="24"/>
  <c r="F33" i="24"/>
  <c r="F31" i="24" s="1"/>
  <c r="R32" i="24"/>
  <c r="R31" i="24" s="1"/>
  <c r="O32" i="24"/>
  <c r="O28" i="24" s="1"/>
  <c r="O27" i="24" s="1"/>
  <c r="L32" i="24"/>
  <c r="C32" i="24"/>
  <c r="C28" i="24" s="1"/>
  <c r="C27" i="24" s="1"/>
  <c r="T31" i="24"/>
  <c r="S31" i="24"/>
  <c r="Q31" i="24"/>
  <c r="P31" i="24"/>
  <c r="O31" i="24"/>
  <c r="N31" i="24"/>
  <c r="M31" i="24"/>
  <c r="K31" i="24"/>
  <c r="J31" i="24"/>
  <c r="I31" i="24"/>
  <c r="H31" i="24"/>
  <c r="G31" i="24"/>
  <c r="E31" i="24"/>
  <c r="D31" i="24"/>
  <c r="T29" i="24"/>
  <c r="S29" i="24"/>
  <c r="S27" i="24" s="1"/>
  <c r="Q29" i="24"/>
  <c r="P29" i="24"/>
  <c r="O29" i="24"/>
  <c r="N29" i="24"/>
  <c r="M29" i="24"/>
  <c r="M27" i="24" s="1"/>
  <c r="K29" i="24"/>
  <c r="K27" i="24" s="1"/>
  <c r="J29" i="24"/>
  <c r="H29" i="24"/>
  <c r="G29" i="24"/>
  <c r="G27" i="24" s="1"/>
  <c r="F29" i="24"/>
  <c r="T28" i="24"/>
  <c r="T27" i="24" s="1"/>
  <c r="S28" i="24"/>
  <c r="R28" i="24"/>
  <c r="Q28" i="24"/>
  <c r="P28" i="24"/>
  <c r="N28" i="24"/>
  <c r="N27" i="24" s="1"/>
  <c r="M28" i="24"/>
  <c r="L28" i="24"/>
  <c r="E28" i="24"/>
  <c r="D28" i="24"/>
  <c r="Q27" i="24"/>
  <c r="P27" i="24"/>
  <c r="J27" i="24"/>
  <c r="H27" i="24"/>
  <c r="F27" i="24"/>
  <c r="E27" i="24"/>
  <c r="D27" i="24"/>
  <c r="E20" i="24"/>
  <c r="E18" i="24" s="1"/>
  <c r="D20" i="24"/>
  <c r="E19" i="24"/>
  <c r="D19" i="24"/>
  <c r="C19" i="24" s="1"/>
  <c r="H18" i="24"/>
  <c r="G18" i="24"/>
  <c r="F18" i="24"/>
  <c r="D18" i="24"/>
  <c r="E16" i="24"/>
  <c r="E12" i="24" s="1"/>
  <c r="D16" i="24"/>
  <c r="C16" i="24" s="1"/>
  <c r="E15" i="24"/>
  <c r="D15" i="24"/>
  <c r="D14" i="24" s="1"/>
  <c r="H14" i="24"/>
  <c r="G14" i="24"/>
  <c r="F14" i="24"/>
  <c r="E14" i="24"/>
  <c r="H12" i="24"/>
  <c r="G12" i="24"/>
  <c r="F12" i="24"/>
  <c r="D12" i="24"/>
  <c r="H11" i="24"/>
  <c r="H10" i="24" s="1"/>
  <c r="G11" i="24"/>
  <c r="F11" i="24"/>
  <c r="F10" i="24" s="1"/>
  <c r="E11" i="24"/>
  <c r="E10" i="24" s="1"/>
  <c r="G10" i="24"/>
  <c r="L29" i="24" l="1"/>
  <c r="L27" i="24" s="1"/>
  <c r="D11" i="24"/>
  <c r="D10" i="24" s="1"/>
  <c r="C20" i="24"/>
  <c r="C18" i="24" s="1"/>
  <c r="C31" i="24"/>
  <c r="C15" i="24"/>
  <c r="I35" i="24"/>
  <c r="F48" i="24"/>
  <c r="C14" i="24" l="1"/>
  <c r="C11" i="24"/>
  <c r="C12" i="24"/>
  <c r="C10" i="24" l="1"/>
</calcChain>
</file>

<file path=xl/sharedStrings.xml><?xml version="1.0" encoding="utf-8"?>
<sst xmlns="http://schemas.openxmlformats.org/spreadsheetml/2006/main" count="1476" uniqueCount="441">
  <si>
    <t>｢個人｣には「法人でない団体」を含む。</t>
    <phoneticPr fontId="4"/>
  </si>
  <si>
    <t>｢従業者数｣とは、「個人業主」、「無給家族従業者」、「有給役員」および「常用雇用者」の計であり、「臨時雇用者」は含めていない。</t>
    <rPh sb="1" eb="2">
      <t>ジュウ</t>
    </rPh>
    <rPh sb="43" eb="44">
      <t>ケイ</t>
    </rPh>
    <phoneticPr fontId="4"/>
  </si>
  <si>
    <t>平成19年以前および平成26年の数値は、商業統計調査の数値である。</t>
    <rPh sb="0" eb="2">
      <t>ヘイセイ</t>
    </rPh>
    <rPh sb="4" eb="5">
      <t>ネン</t>
    </rPh>
    <rPh sb="5" eb="7">
      <t>イゼン</t>
    </rPh>
    <rPh sb="10" eb="12">
      <t>ヘイセイ</t>
    </rPh>
    <rPh sb="14" eb="15">
      <t>ネン</t>
    </rPh>
    <rPh sb="16" eb="18">
      <t>スウチ</t>
    </rPh>
    <rPh sb="20" eb="22">
      <t>ショウギョウ</t>
    </rPh>
    <rPh sb="22" eb="24">
      <t>トウケイ</t>
    </rPh>
    <rPh sb="24" eb="26">
      <t>チョウサ</t>
    </rPh>
    <rPh sb="27" eb="29">
      <t>スウチ</t>
    </rPh>
    <phoneticPr fontId="4"/>
  </si>
  <si>
    <t>平成3年の（　）の数値は、平成6年調査と対応可能となるよう再集計した数値である。</t>
    <phoneticPr fontId="4"/>
  </si>
  <si>
    <t>年　　次</t>
    <rPh sb="0" eb="1">
      <t>トシ</t>
    </rPh>
    <rPh sb="3" eb="4">
      <t>ツギ</t>
    </rPh>
    <phoneticPr fontId="4"/>
  </si>
  <si>
    <t>事業所数</t>
    <rPh sb="0" eb="1">
      <t>コト</t>
    </rPh>
    <rPh sb="1" eb="2">
      <t>ギョウ</t>
    </rPh>
    <rPh sb="2" eb="3">
      <t>ショ</t>
    </rPh>
    <rPh sb="3" eb="4">
      <t>スウ</t>
    </rPh>
    <phoneticPr fontId="4"/>
  </si>
  <si>
    <t>従業者数</t>
    <rPh sb="0" eb="1">
      <t>ジュウ</t>
    </rPh>
    <rPh sb="1" eb="4">
      <t>ギョウシャスウ</t>
    </rPh>
    <phoneticPr fontId="4"/>
  </si>
  <si>
    <t>年間商品
販 売 額</t>
    <rPh sb="0" eb="2">
      <t>ネンカン</t>
    </rPh>
    <rPh sb="2" eb="4">
      <t>ショウヒン</t>
    </rPh>
    <rPh sb="5" eb="6">
      <t>ハン</t>
    </rPh>
    <rPh sb="7" eb="8">
      <t>バイ</t>
    </rPh>
    <rPh sb="9" eb="10">
      <t>ガク</t>
    </rPh>
    <phoneticPr fontId="4"/>
  </si>
  <si>
    <t>売場面積</t>
    <rPh sb="0" eb="2">
      <t>ウリバ</t>
    </rPh>
    <rPh sb="2" eb="4">
      <t>メンセキ</t>
    </rPh>
    <phoneticPr fontId="4"/>
  </si>
  <si>
    <t>法　人</t>
    <rPh sb="0" eb="1">
      <t>ホウ</t>
    </rPh>
    <rPh sb="2" eb="3">
      <t>ジン</t>
    </rPh>
    <phoneticPr fontId="4"/>
  </si>
  <si>
    <t>個　人</t>
    <rPh sb="0" eb="1">
      <t>コ</t>
    </rPh>
    <rPh sb="2" eb="3">
      <t>ジン</t>
    </rPh>
    <phoneticPr fontId="4"/>
  </si>
  <si>
    <t>前回比</t>
    <rPh sb="0" eb="2">
      <t>ゼンカイ</t>
    </rPh>
    <rPh sb="2" eb="3">
      <t>ヒ</t>
    </rPh>
    <phoneticPr fontId="4"/>
  </si>
  <si>
    <t>構成比</t>
    <rPh sb="0" eb="3">
      <t>コウセイヒ</t>
    </rPh>
    <phoneticPr fontId="4"/>
  </si>
  <si>
    <t>(％)</t>
    <phoneticPr fontId="4"/>
  </si>
  <si>
    <t>(人)</t>
    <rPh sb="1" eb="2">
      <t>ニン</t>
    </rPh>
    <phoneticPr fontId="4"/>
  </si>
  <si>
    <t>(百万円)</t>
    <rPh sb="1" eb="2">
      <t>ヒャク</t>
    </rPh>
    <phoneticPr fontId="4"/>
  </si>
  <si>
    <t>(㎡)</t>
    <phoneticPr fontId="4"/>
  </si>
  <si>
    <t>合計</t>
    <rPh sb="0" eb="2">
      <t>ゴウケイ</t>
    </rPh>
    <phoneticPr fontId="4"/>
  </si>
  <si>
    <t>卸売業</t>
    <rPh sb="0" eb="3">
      <t>オロシウリギョウ</t>
    </rPh>
    <phoneticPr fontId="4"/>
  </si>
  <si>
    <t>小売業</t>
    <rPh sb="0" eb="3">
      <t>コウリギョウ</t>
    </rPh>
    <phoneticPr fontId="4"/>
  </si>
  <si>
    <t>福井県の商業</t>
    <rPh sb="0" eb="2">
      <t>フクイ</t>
    </rPh>
    <rPh sb="2" eb="3">
      <t>ケン</t>
    </rPh>
    <rPh sb="4" eb="6">
      <t>ショウギョウ</t>
    </rPh>
    <phoneticPr fontId="1"/>
  </si>
  <si>
    <t>総括統計表</t>
    <rPh sb="0" eb="2">
      <t>ソウカツ</t>
    </rPh>
    <rPh sb="2" eb="4">
      <t>トウケイ</t>
    </rPh>
    <rPh sb="4" eb="5">
      <t>ヒョウ</t>
    </rPh>
    <phoneticPr fontId="1"/>
  </si>
  <si>
    <t>　年次別、法人・個人別の事業所数、従業者数、年間商品販売額および売場面積　</t>
    <phoneticPr fontId="1"/>
  </si>
  <si>
    <t>　卸売業・小売業別、経営組織別の事業所数（単独・本支店別）、従業者数および年間商品販売額　</t>
    <phoneticPr fontId="1"/>
  </si>
  <si>
    <t>（2021年（令和3年）経済センサス-活動調査　卸売業，小売業に関する結果報告書）</t>
    <rPh sb="5" eb="6">
      <t>ネン</t>
    </rPh>
    <rPh sb="7" eb="9">
      <t>レイワ</t>
    </rPh>
    <rPh sb="10" eb="11">
      <t>ネン</t>
    </rPh>
    <rPh sb="12" eb="14">
      <t>ケイザイ</t>
    </rPh>
    <rPh sb="19" eb="21">
      <t>カツドウ</t>
    </rPh>
    <rPh sb="21" eb="23">
      <t>チョウサ</t>
    </rPh>
    <rPh sb="24" eb="26">
      <t>オロシウリ</t>
    </rPh>
    <rPh sb="26" eb="27">
      <t>ギョウ</t>
    </rPh>
    <rPh sb="28" eb="30">
      <t>コウリ</t>
    </rPh>
    <rPh sb="32" eb="33">
      <t>カン</t>
    </rPh>
    <rPh sb="35" eb="37">
      <t>ケッカ</t>
    </rPh>
    <rPh sb="37" eb="40">
      <t>ホウコクショ</t>
    </rPh>
    <phoneticPr fontId="1"/>
  </si>
  <si>
    <t>昭和  60 (1985)</t>
    <rPh sb="0" eb="2">
      <t>ショウワ</t>
    </rPh>
    <phoneticPr fontId="3"/>
  </si>
  <si>
    <t xml:space="preserve">         63 (1988)</t>
    <phoneticPr fontId="3"/>
  </si>
  <si>
    <t xml:space="preserve">注1. </t>
    <phoneticPr fontId="4"/>
  </si>
  <si>
    <t xml:space="preserve">注2. </t>
    <phoneticPr fontId="4"/>
  </si>
  <si>
    <t xml:space="preserve">注3. </t>
    <rPh sb="0" eb="1">
      <t>チュウ</t>
    </rPh>
    <phoneticPr fontId="4"/>
  </si>
  <si>
    <t xml:space="preserve">　注4. </t>
    <rPh sb="1" eb="2">
      <t>チュウ</t>
    </rPh>
    <phoneticPr fontId="4"/>
  </si>
  <si>
    <t xml:space="preserve">　注5. </t>
    <rPh sb="1" eb="2">
      <t>チュウ</t>
    </rPh>
    <phoneticPr fontId="4"/>
  </si>
  <si>
    <t xml:space="preserve">注6. </t>
    <rPh sb="0" eb="1">
      <t>チュウ</t>
    </rPh>
    <phoneticPr fontId="4"/>
  </si>
  <si>
    <t xml:space="preserve">注7. </t>
    <rPh sb="0" eb="1">
      <t>チュウ</t>
    </rPh>
    <phoneticPr fontId="4"/>
  </si>
  <si>
    <t>-</t>
    <phoneticPr fontId="4"/>
  </si>
  <si>
    <t>-</t>
  </si>
  <si>
    <t xml:space="preserve">         28 (2016)</t>
    <phoneticPr fontId="1"/>
  </si>
  <si>
    <t xml:space="preserve">         26 (2014)</t>
    <phoneticPr fontId="1"/>
  </si>
  <si>
    <t xml:space="preserve">         24 (2012)</t>
    <phoneticPr fontId="1"/>
  </si>
  <si>
    <t xml:space="preserve">         19 (2007)</t>
    <phoneticPr fontId="1"/>
  </si>
  <si>
    <t xml:space="preserve">         16 (2004)</t>
    <phoneticPr fontId="1"/>
  </si>
  <si>
    <t xml:space="preserve">         14 (2002)</t>
    <phoneticPr fontId="1"/>
  </si>
  <si>
    <t xml:space="preserve">         11 (1999)</t>
    <phoneticPr fontId="1"/>
  </si>
  <si>
    <t xml:space="preserve">           9 (1997)</t>
    <phoneticPr fontId="1"/>
  </si>
  <si>
    <t xml:space="preserve">           6 (1994)</t>
    <phoneticPr fontId="1"/>
  </si>
  <si>
    <t>令和    3 (2021)</t>
    <rPh sb="0" eb="2">
      <t>レイワ</t>
    </rPh>
    <phoneticPr fontId="1"/>
  </si>
  <si>
    <t>平成    3 (1991)</t>
    <rPh sb="0" eb="2">
      <t>ヘイセイ</t>
    </rPh>
    <phoneticPr fontId="1"/>
  </si>
  <si>
    <t>第1表　年次別、法人・個人別の事業所数、従業者数、年間商品販売額および売場面積</t>
    <rPh sb="0" eb="1">
      <t>ダイ</t>
    </rPh>
    <rPh sb="2" eb="3">
      <t>ヒョウ</t>
    </rPh>
    <rPh sb="4" eb="7">
      <t>ネンジベツ</t>
    </rPh>
    <rPh sb="8" eb="10">
      <t>ホウジン</t>
    </rPh>
    <rPh sb="11" eb="13">
      <t>コジン</t>
    </rPh>
    <rPh sb="13" eb="14">
      <t>ベツ</t>
    </rPh>
    <rPh sb="15" eb="18">
      <t>ジギョウショ</t>
    </rPh>
    <rPh sb="18" eb="19">
      <t>スウ</t>
    </rPh>
    <rPh sb="20" eb="21">
      <t>ジュウ</t>
    </rPh>
    <rPh sb="21" eb="24">
      <t>ギョウシャスウ</t>
    </rPh>
    <rPh sb="25" eb="27">
      <t>ネンカン</t>
    </rPh>
    <rPh sb="27" eb="29">
      <t>ショウヒン</t>
    </rPh>
    <rPh sb="29" eb="31">
      <t>ハンバイ</t>
    </rPh>
    <rPh sb="31" eb="32">
      <t>ガク</t>
    </rPh>
    <rPh sb="35" eb="37">
      <t>ウリバ</t>
    </rPh>
    <rPh sb="37" eb="39">
      <t>メンセキ</t>
    </rPh>
    <phoneticPr fontId="4"/>
  </si>
  <si>
    <t>第1表</t>
    <phoneticPr fontId="1"/>
  </si>
  <si>
    <t>第3表</t>
  </si>
  <si>
    <t>第2表</t>
    <phoneticPr fontId="1"/>
  </si>
  <si>
    <t>第4表</t>
  </si>
  <si>
    <t>第5表</t>
  </si>
  <si>
    <t>第6表</t>
  </si>
  <si>
    <t>第7表</t>
  </si>
  <si>
    <t>第8表</t>
  </si>
  <si>
    <t>第9表</t>
  </si>
  <si>
    <t>第10表</t>
  </si>
  <si>
    <t>第11表</t>
  </si>
  <si>
    <t>　産業中分類別　男女別の就業者数、従業者数（内訳別）、臨時雇用者数、従業者・臨時雇用者のうち
    他への出向・派遣従業者数、他からの出向・派遣従業者数</t>
    <phoneticPr fontId="1"/>
  </si>
  <si>
    <t>　卸売業・小売業別、法人・個人別、男女別の就業者数、従業者数（内訳別）、臨時雇用者数、従業者
    ・臨時雇用者のうち他への出向・派遣従業者数、他からの出向・派遣従業者数</t>
    <phoneticPr fontId="1"/>
  </si>
  <si>
    <t>平成24年、平成26年および平成28年の数値は、管理、補助的経済活動を行う事業所、産業細分類が格付不能の事業所、卸売の商品販売額
（仲立手数料を除く）、小売の商品販売額および仲立手数料のいずれの金額も無い事業所を含む。</t>
    <rPh sb="4" eb="5">
      <t>ネン</t>
    </rPh>
    <rPh sb="6" eb="8">
      <t>ヘイセイ</t>
    </rPh>
    <rPh sb="10" eb="11">
      <t>ネン</t>
    </rPh>
    <rPh sb="14" eb="16">
      <t>ヘイセイ</t>
    </rPh>
    <rPh sb="18" eb="19">
      <t>ネン</t>
    </rPh>
    <rPh sb="20" eb="22">
      <t>スウチ</t>
    </rPh>
    <rPh sb="24" eb="26">
      <t>カンリ</t>
    </rPh>
    <rPh sb="27" eb="30">
      <t>ホジョテキ</t>
    </rPh>
    <rPh sb="30" eb="32">
      <t>ケイザイ</t>
    </rPh>
    <rPh sb="32" eb="34">
      <t>カツドウ</t>
    </rPh>
    <rPh sb="35" eb="36">
      <t>オコナ</t>
    </rPh>
    <rPh sb="37" eb="39">
      <t>ジギョウ</t>
    </rPh>
    <rPh sb="39" eb="40">
      <t>ショ</t>
    </rPh>
    <rPh sb="41" eb="43">
      <t>サンギョウ</t>
    </rPh>
    <phoneticPr fontId="4"/>
  </si>
  <si>
    <t>令和３年の数値は、管理，補助的経済活動を行う事業所、産業細分類が格付不能の法人組織の事業所または産業小分類が格付不能の個人
経営（法人でない団体を含む）の事業所、卸売の商品販売額（仲立手数料を除く）、小売の商品販売額および仲立手数料のいずれの金額も
無い法人組織の事業所を含む。</t>
    <phoneticPr fontId="1"/>
  </si>
  <si>
    <t>前回比を示しているが、個人経営の事業所の調査項目に令和3年は年間商品販売額を含まず、平成28年および令和3年は売場面積を含まない
ことから、その他の年次と単純に比較できないことに留意されたい。</t>
    <rPh sb="0" eb="3">
      <t>ゼンカイヒ</t>
    </rPh>
    <rPh sb="4" eb="5">
      <t>シメ</t>
    </rPh>
    <rPh sb="11" eb="13">
      <t>コジン</t>
    </rPh>
    <rPh sb="25" eb="27">
      <t>レイワ</t>
    </rPh>
    <rPh sb="28" eb="29">
      <t>ネン</t>
    </rPh>
    <rPh sb="30" eb="34">
      <t>ネンカンショウヒン</t>
    </rPh>
    <rPh sb="34" eb="37">
      <t>ハンバイガク</t>
    </rPh>
    <rPh sb="38" eb="39">
      <t>フク</t>
    </rPh>
    <rPh sb="42" eb="44">
      <t>ヘイセイ</t>
    </rPh>
    <rPh sb="46" eb="47">
      <t>ネン</t>
    </rPh>
    <rPh sb="50" eb="52">
      <t>レイワ</t>
    </rPh>
    <rPh sb="53" eb="54">
      <t>ネン</t>
    </rPh>
    <rPh sb="55" eb="57">
      <t>ウリバ</t>
    </rPh>
    <rPh sb="57" eb="59">
      <t>メンセキ</t>
    </rPh>
    <rPh sb="72" eb="73">
      <t>ホカ</t>
    </rPh>
    <rPh sb="74" eb="76">
      <t>ネンジ</t>
    </rPh>
    <rPh sb="77" eb="79">
      <t>タンジュン</t>
    </rPh>
    <rPh sb="80" eb="82">
      <t>ヒカク</t>
    </rPh>
    <rPh sb="89" eb="91">
      <t>リュウイ</t>
    </rPh>
    <phoneticPr fontId="4"/>
  </si>
  <si>
    <t>平成28年の数値は、管理，補助的経済活動のみを行う事業所、産業細分類が格付不能の事業所、卸売の商品販売額（仲立手数料を
除く）、小売の商品販売額および仲立手数料のいずれの金額も無い事業所は含まない。</t>
    <phoneticPr fontId="4"/>
  </si>
  <si>
    <t>令和３年の数値は、管理，補助的経済活動のみを行う事業所、産業細分類が格付不能の法人組織の事業所または産業小分類が
格付不能の個人経営（法人でない団体を含む）の事業所、卸売の商品販売額（仲立手数料を除く）、小売の商品販売額および
仲立手数料のいずれの金額も無い法人組織の事業所を含まない。</t>
    <rPh sb="138" eb="139">
      <t>フク</t>
    </rPh>
    <phoneticPr fontId="1"/>
  </si>
  <si>
    <t>産　業　分　類</t>
    <rPh sb="0" eb="1">
      <t>サン</t>
    </rPh>
    <rPh sb="2" eb="3">
      <t>ギョウ</t>
    </rPh>
    <rPh sb="4" eb="5">
      <t>ブン</t>
    </rPh>
    <rPh sb="6" eb="7">
      <t>タグイ</t>
    </rPh>
    <phoneticPr fontId="4"/>
  </si>
  <si>
    <t>事業所数</t>
    <rPh sb="0" eb="3">
      <t>ジギョウショ</t>
    </rPh>
    <rPh sb="3" eb="4">
      <t>スウ</t>
    </rPh>
    <phoneticPr fontId="4"/>
  </si>
  <si>
    <t>就業者数</t>
    <rPh sb="0" eb="3">
      <t>シュウギョウシャ</t>
    </rPh>
    <rPh sb="3" eb="4">
      <t>スウ</t>
    </rPh>
    <phoneticPr fontId="4"/>
  </si>
  <si>
    <t>【参考】
H28年
(2016年)</t>
    <rPh sb="1" eb="3">
      <t>サンコウ</t>
    </rPh>
    <rPh sb="8" eb="9">
      <t>ネン</t>
    </rPh>
    <rPh sb="15" eb="16">
      <t>ネン</t>
    </rPh>
    <phoneticPr fontId="4"/>
  </si>
  <si>
    <r>
      <rPr>
        <b/>
        <sz val="9"/>
        <rFont val="游ゴシック"/>
        <family val="3"/>
        <charset val="128"/>
      </rPr>
      <t>R3年</t>
    </r>
    <r>
      <rPr>
        <sz val="9"/>
        <rFont val="游明朝"/>
        <family val="1"/>
        <charset val="128"/>
      </rPr>
      <t xml:space="preserve">
(2021年)</t>
    </r>
    <rPh sb="2" eb="3">
      <t>ネン</t>
    </rPh>
    <rPh sb="9" eb="10">
      <t>ネン</t>
    </rPh>
    <phoneticPr fontId="4"/>
  </si>
  <si>
    <t>実数</t>
    <rPh sb="0" eb="2">
      <t>ジッスウ</t>
    </rPh>
    <phoneticPr fontId="4"/>
  </si>
  <si>
    <t>(人)</t>
    <phoneticPr fontId="4"/>
  </si>
  <si>
    <t>合　　　　　　　　計</t>
    <rPh sb="0" eb="1">
      <t>ア</t>
    </rPh>
    <rPh sb="9" eb="10">
      <t>ケイ</t>
    </rPh>
    <phoneticPr fontId="4"/>
  </si>
  <si>
    <t>卸売業計</t>
    <rPh sb="0" eb="3">
      <t>オロシウリギョウ</t>
    </rPh>
    <rPh sb="3" eb="4">
      <t>ケイ</t>
    </rPh>
    <phoneticPr fontId="4"/>
  </si>
  <si>
    <t>各種商品卸売業</t>
  </si>
  <si>
    <t>繊維・衣服等卸売業</t>
  </si>
  <si>
    <t>飲食料品卸売業</t>
  </si>
  <si>
    <t>建築材料，鉱物・金属材料等卸売業</t>
  </si>
  <si>
    <t>機械器具卸売業</t>
  </si>
  <si>
    <t>その他の卸売業</t>
  </si>
  <si>
    <t>小売業計</t>
    <rPh sb="0" eb="3">
      <t>コウリギョウ</t>
    </rPh>
    <rPh sb="3" eb="4">
      <t>ケイ</t>
    </rPh>
    <phoneticPr fontId="4"/>
  </si>
  <si>
    <t>各種商品小売業</t>
  </si>
  <si>
    <t>織物・衣服・身の回り品小売業</t>
  </si>
  <si>
    <t>飲食料品小売業</t>
  </si>
  <si>
    <t>機械器具小売業</t>
  </si>
  <si>
    <t>その他の小売業</t>
  </si>
  <si>
    <t>無店舗小売業</t>
  </si>
  <si>
    <t>年間商品販売額</t>
    <rPh sb="0" eb="2">
      <t>ネンカン</t>
    </rPh>
    <rPh sb="2" eb="4">
      <t>ショウヒン</t>
    </rPh>
    <rPh sb="4" eb="6">
      <t>ハンバイ</t>
    </rPh>
    <rPh sb="6" eb="7">
      <t>ガク</t>
    </rPh>
    <phoneticPr fontId="4"/>
  </si>
  <si>
    <t>売　　　　場　　　　面　　　　積</t>
    <rPh sb="0" eb="1">
      <t>バイ</t>
    </rPh>
    <rPh sb="5" eb="6">
      <t>バ</t>
    </rPh>
    <rPh sb="10" eb="11">
      <t>メン</t>
    </rPh>
    <rPh sb="15" eb="16">
      <t>セキ</t>
    </rPh>
    <phoneticPr fontId="4"/>
  </si>
  <si>
    <r>
      <rPr>
        <b/>
        <sz val="9"/>
        <rFont val="游ゴシック"/>
        <family val="3"/>
        <charset val="128"/>
      </rPr>
      <t xml:space="preserve">R3年
</t>
    </r>
    <r>
      <rPr>
        <sz val="9"/>
        <rFont val="游明朝"/>
        <family val="1"/>
        <charset val="128"/>
      </rPr>
      <t>(2021年)</t>
    </r>
    <rPh sb="2" eb="3">
      <t>ネン</t>
    </rPh>
    <rPh sb="9" eb="10">
      <t>ネン</t>
    </rPh>
    <phoneticPr fontId="4"/>
  </si>
  <si>
    <t>実績</t>
    <rPh sb="0" eb="2">
      <t>ジッセキ</t>
    </rPh>
    <phoneticPr fontId="4"/>
  </si>
  <si>
    <t>(百万円)</t>
    <phoneticPr fontId="4"/>
  </si>
  <si>
    <t>各種商品卸売業</t>
    <rPh sb="0" eb="2">
      <t>カクシュ</t>
    </rPh>
    <rPh sb="2" eb="4">
      <t>ショウヒン</t>
    </rPh>
    <rPh sb="4" eb="7">
      <t>オロシウリギョウ</t>
    </rPh>
    <phoneticPr fontId="4"/>
  </si>
  <si>
    <t>繊維・衣服等卸売業</t>
    <rPh sb="0" eb="2">
      <t>センイ</t>
    </rPh>
    <rPh sb="3" eb="6">
      <t>イフクトウ</t>
    </rPh>
    <rPh sb="6" eb="9">
      <t>オロシウリギョウ</t>
    </rPh>
    <phoneticPr fontId="4"/>
  </si>
  <si>
    <t>飲食料品卸売業</t>
    <rPh sb="0" eb="2">
      <t>インショク</t>
    </rPh>
    <rPh sb="2" eb="3">
      <t>リョウ</t>
    </rPh>
    <rPh sb="3" eb="4">
      <t>ヒン</t>
    </rPh>
    <rPh sb="4" eb="7">
      <t>オロシウリギョウ</t>
    </rPh>
    <phoneticPr fontId="4"/>
  </si>
  <si>
    <t>建築材料、鉱物・金属材料等卸売業</t>
    <rPh sb="0" eb="2">
      <t>ケンチク</t>
    </rPh>
    <rPh sb="2" eb="4">
      <t>ザイリョウ</t>
    </rPh>
    <rPh sb="5" eb="7">
      <t>コウブツ</t>
    </rPh>
    <rPh sb="8" eb="10">
      <t>キンゾク</t>
    </rPh>
    <rPh sb="10" eb="13">
      <t>ザイリョウトウ</t>
    </rPh>
    <rPh sb="13" eb="15">
      <t>オロシウリ</t>
    </rPh>
    <rPh sb="15" eb="16">
      <t>ギョウ</t>
    </rPh>
    <phoneticPr fontId="4"/>
  </si>
  <si>
    <t>機械器具卸売業</t>
    <rPh sb="0" eb="2">
      <t>キカイ</t>
    </rPh>
    <rPh sb="2" eb="4">
      <t>キグ</t>
    </rPh>
    <rPh sb="4" eb="7">
      <t>オロシウリギョウ</t>
    </rPh>
    <phoneticPr fontId="4"/>
  </si>
  <si>
    <t>その他の卸売業</t>
    <rPh sb="2" eb="3">
      <t>タ</t>
    </rPh>
    <rPh sb="4" eb="6">
      <t>オロシウリ</t>
    </rPh>
    <rPh sb="6" eb="7">
      <t>ギョウ</t>
    </rPh>
    <phoneticPr fontId="4"/>
  </si>
  <si>
    <t>各種商品小売業</t>
    <rPh sb="0" eb="2">
      <t>カクシュ</t>
    </rPh>
    <rPh sb="2" eb="4">
      <t>ショウヒン</t>
    </rPh>
    <rPh sb="4" eb="7">
      <t>コウリギョウ</t>
    </rPh>
    <phoneticPr fontId="4"/>
  </si>
  <si>
    <t>織物・衣服・身の回り品小売業</t>
    <rPh sb="0" eb="2">
      <t>オリモノ</t>
    </rPh>
    <rPh sb="3" eb="5">
      <t>イフク</t>
    </rPh>
    <rPh sb="6" eb="7">
      <t>ミ</t>
    </rPh>
    <rPh sb="8" eb="9">
      <t>マワ</t>
    </rPh>
    <rPh sb="10" eb="11">
      <t>ヒン</t>
    </rPh>
    <rPh sb="11" eb="14">
      <t>コウリギョウ</t>
    </rPh>
    <phoneticPr fontId="4"/>
  </si>
  <si>
    <t>飲食料品小売業</t>
    <rPh sb="0" eb="2">
      <t>インショク</t>
    </rPh>
    <rPh sb="2" eb="3">
      <t>リョウ</t>
    </rPh>
    <rPh sb="3" eb="4">
      <t>ヒン</t>
    </rPh>
    <rPh sb="4" eb="7">
      <t>コウリギョウ</t>
    </rPh>
    <phoneticPr fontId="4"/>
  </si>
  <si>
    <t>平成28年の数値は、管理，補助的経済活動のみを行う事業所、産業細分類が格付不能の事業所、卸売の商品販売額（仲立手数料
を除く）、小売の商品販売額および仲立手数料のいずれの金額も無い事業所は含まない。</t>
    <phoneticPr fontId="4"/>
  </si>
  <si>
    <t>令和３年の数値は、管理，補助的経済活動のみを行う事業所、産業細分類が格付不能の法人組織の事業所または産業小分類が
格付不能の個人経営（法人でない団体を含む）の事業所、卸売の商品販売額（仲立手数料を除く）、小売の商品販売額および
仲立手数料のいずれの金額も無い法人組織の事業所を含まない。</t>
    <phoneticPr fontId="1"/>
  </si>
  <si>
    <t>事 業 所 数</t>
    <rPh sb="0" eb="1">
      <t>コト</t>
    </rPh>
    <rPh sb="2" eb="3">
      <t>ギョウ</t>
    </rPh>
    <rPh sb="4" eb="5">
      <t>ショ</t>
    </rPh>
    <rPh sb="6" eb="7">
      <t>スウ</t>
    </rPh>
    <phoneticPr fontId="4"/>
  </si>
  <si>
    <t>従 業 者　　 数</t>
    <rPh sb="0" eb="1">
      <t>ジュウ</t>
    </rPh>
    <rPh sb="2" eb="3">
      <t>ギョウ</t>
    </rPh>
    <rPh sb="4" eb="5">
      <t>モノ</t>
    </rPh>
    <rPh sb="8" eb="9">
      <t>カズ</t>
    </rPh>
    <phoneticPr fontId="4"/>
  </si>
  <si>
    <t>就 業 者 数</t>
    <rPh sb="0" eb="1">
      <t>シュウ</t>
    </rPh>
    <rPh sb="2" eb="3">
      <t>ギョウ</t>
    </rPh>
    <rPh sb="4" eb="5">
      <t>モノ</t>
    </rPh>
    <rPh sb="6" eb="7">
      <t>スウ</t>
    </rPh>
    <phoneticPr fontId="4"/>
  </si>
  <si>
    <t>年 間 商 品 販 売 額</t>
    <rPh sb="0" eb="1">
      <t>ネン</t>
    </rPh>
    <rPh sb="2" eb="3">
      <t>アイダ</t>
    </rPh>
    <rPh sb="4" eb="5">
      <t>ショウ</t>
    </rPh>
    <rPh sb="6" eb="7">
      <t>ヒン</t>
    </rPh>
    <rPh sb="8" eb="9">
      <t>ハン</t>
    </rPh>
    <rPh sb="10" eb="11">
      <t>バイ</t>
    </rPh>
    <rPh sb="12" eb="13">
      <t>ガク</t>
    </rPh>
    <phoneticPr fontId="4"/>
  </si>
  <si>
    <t>卸売業計</t>
    <rPh sb="0" eb="2">
      <t>オロシウリ</t>
    </rPh>
    <rPh sb="2" eb="3">
      <t>ギョウ</t>
    </rPh>
    <rPh sb="3" eb="4">
      <t>ケイ</t>
    </rPh>
    <phoneticPr fontId="4"/>
  </si>
  <si>
    <t>501</t>
  </si>
  <si>
    <t>各種商品卸売業</t>
    <phoneticPr fontId="4"/>
  </si>
  <si>
    <t>511</t>
  </si>
  <si>
    <t>繊維品卸売業(衣服，身の回り品を除く)</t>
    <phoneticPr fontId="4"/>
  </si>
  <si>
    <t>512</t>
  </si>
  <si>
    <t>衣服卸売業</t>
    <phoneticPr fontId="4"/>
  </si>
  <si>
    <t>513</t>
  </si>
  <si>
    <t>身の回り品卸売業</t>
    <phoneticPr fontId="4"/>
  </si>
  <si>
    <t>521</t>
  </si>
  <si>
    <t>農畜産物・水産物卸売業</t>
    <phoneticPr fontId="4"/>
  </si>
  <si>
    <t>522</t>
  </si>
  <si>
    <t>食料・飲料卸売業</t>
    <phoneticPr fontId="4"/>
  </si>
  <si>
    <t>531</t>
  </si>
  <si>
    <t>建築材料卸売業</t>
    <phoneticPr fontId="4"/>
  </si>
  <si>
    <t>532</t>
  </si>
  <si>
    <t>化学製品卸売業</t>
    <phoneticPr fontId="4"/>
  </si>
  <si>
    <t>533</t>
  </si>
  <si>
    <t>石油・鉱物卸売業</t>
    <phoneticPr fontId="4"/>
  </si>
  <si>
    <t>534</t>
  </si>
  <si>
    <t>鉄鋼製品卸売業</t>
    <phoneticPr fontId="4"/>
  </si>
  <si>
    <t>535</t>
  </si>
  <si>
    <t>非鉄金属卸売業</t>
    <phoneticPr fontId="4"/>
  </si>
  <si>
    <t>536</t>
  </si>
  <si>
    <t>再生資源卸売業</t>
    <phoneticPr fontId="4"/>
  </si>
  <si>
    <t>機械器具卸売業</t>
    <phoneticPr fontId="4"/>
  </si>
  <si>
    <t>541</t>
  </si>
  <si>
    <t>産業機械器具卸売業</t>
    <phoneticPr fontId="4"/>
  </si>
  <si>
    <t>542</t>
  </si>
  <si>
    <t>自動車卸売業</t>
    <phoneticPr fontId="4"/>
  </si>
  <si>
    <t>543</t>
  </si>
  <si>
    <t>電気機械器具卸売業</t>
    <phoneticPr fontId="4"/>
  </si>
  <si>
    <t>549</t>
  </si>
  <si>
    <t>その他の機械器具卸売業</t>
    <phoneticPr fontId="4"/>
  </si>
  <si>
    <t>551</t>
  </si>
  <si>
    <t>家具・建具・じゅう器等卸売業</t>
    <phoneticPr fontId="4"/>
  </si>
  <si>
    <t>552</t>
  </si>
  <si>
    <t>医薬品・化粧品等卸売業</t>
    <phoneticPr fontId="4"/>
  </si>
  <si>
    <t>553</t>
  </si>
  <si>
    <t>紙・紙製品卸売業</t>
    <phoneticPr fontId="4"/>
  </si>
  <si>
    <t>559</t>
  </si>
  <si>
    <t>他に分類されない卸売業</t>
    <phoneticPr fontId="4"/>
  </si>
  <si>
    <t>平成28年の数値は、管理，補助的経済活動のみを行う事業所、産業細分類が格付不能の事業所、卸売の商品販売額（仲立手数料を除く）、
小売の商品販売額および仲立手数料のいずれの金額も無い事業所は含まない。</t>
    <phoneticPr fontId="4"/>
  </si>
  <si>
    <t>令和３年の数値は、管理，補助的経済活動のみを行う事業所、産業細分類が格付不能の法人組織の事業所または産業小分類が格付不能の
個人経営（法人でない団体を含む）の事業所、卸売の商品販売額（仲立手数料を除く）、小売の商品販売額および仲立手数料のいずれの
金額も無い法人組織の事業所を含まない。</t>
    <phoneticPr fontId="1"/>
  </si>
  <si>
    <t>561</t>
  </si>
  <si>
    <t>百貨店，総合スーパー</t>
    <phoneticPr fontId="4"/>
  </si>
  <si>
    <t>569</t>
  </si>
  <si>
    <t>その他の各種商品小売業(従業者が常時50人未満のもの)</t>
    <phoneticPr fontId="4"/>
  </si>
  <si>
    <t>571</t>
  </si>
  <si>
    <t>呉服・服地・寝具小売業</t>
    <phoneticPr fontId="4"/>
  </si>
  <si>
    <t>572</t>
  </si>
  <si>
    <t>男子服小売業</t>
    <phoneticPr fontId="4"/>
  </si>
  <si>
    <t>573</t>
  </si>
  <si>
    <t>婦人・子供服小売業</t>
    <phoneticPr fontId="4"/>
  </si>
  <si>
    <t>574</t>
  </si>
  <si>
    <t>靴・履物小売業</t>
    <phoneticPr fontId="4"/>
  </si>
  <si>
    <t>579</t>
  </si>
  <si>
    <t>その他の織物・衣服・身の回り品小売業</t>
    <phoneticPr fontId="4"/>
  </si>
  <si>
    <t>581</t>
  </si>
  <si>
    <t>各種食料品小売業</t>
    <phoneticPr fontId="4"/>
  </si>
  <si>
    <t>582</t>
  </si>
  <si>
    <t>野菜・果実小売業</t>
    <phoneticPr fontId="4"/>
  </si>
  <si>
    <t>583</t>
  </si>
  <si>
    <t>食肉小売業</t>
    <phoneticPr fontId="4"/>
  </si>
  <si>
    <t>584</t>
  </si>
  <si>
    <t>鮮魚小売業</t>
    <phoneticPr fontId="4"/>
  </si>
  <si>
    <t>585</t>
  </si>
  <si>
    <t>酒小売業</t>
    <phoneticPr fontId="4"/>
  </si>
  <si>
    <t>586</t>
  </si>
  <si>
    <t>菓子・パン小売業</t>
    <phoneticPr fontId="4"/>
  </si>
  <si>
    <t>589</t>
  </si>
  <si>
    <t>その他の飲食料品小売業</t>
    <phoneticPr fontId="4"/>
  </si>
  <si>
    <t>591</t>
  </si>
  <si>
    <t>自動車小売業</t>
    <phoneticPr fontId="4"/>
  </si>
  <si>
    <t>592</t>
  </si>
  <si>
    <t>自転車小売業</t>
    <phoneticPr fontId="4"/>
  </si>
  <si>
    <t>593</t>
  </si>
  <si>
    <t>機械器具小売業(自動車，自転車を除く)</t>
    <phoneticPr fontId="4"/>
  </si>
  <si>
    <t>601</t>
  </si>
  <si>
    <t>家具・建具・畳小売業</t>
    <phoneticPr fontId="4"/>
  </si>
  <si>
    <t>602</t>
  </si>
  <si>
    <t>じゅう器小売業</t>
    <phoneticPr fontId="4"/>
  </si>
  <si>
    <t>603</t>
  </si>
  <si>
    <t>医薬品・化粧品小売業</t>
    <phoneticPr fontId="4"/>
  </si>
  <si>
    <t>604</t>
  </si>
  <si>
    <t>農耕用品小売業</t>
    <phoneticPr fontId="4"/>
  </si>
  <si>
    <t>605</t>
  </si>
  <si>
    <t>燃料小売業</t>
    <phoneticPr fontId="4"/>
  </si>
  <si>
    <t>606</t>
  </si>
  <si>
    <t>書籍・文房具小売業</t>
    <phoneticPr fontId="4"/>
  </si>
  <si>
    <t>607</t>
  </si>
  <si>
    <t>スポーツ用品・がん具・娯楽用品・楽器小売業</t>
    <phoneticPr fontId="4"/>
  </si>
  <si>
    <t>608</t>
  </si>
  <si>
    <t>写真機・時計・眼鏡小売業</t>
    <phoneticPr fontId="4"/>
  </si>
  <si>
    <t>609</t>
  </si>
  <si>
    <t>他に分類されない小売業</t>
    <phoneticPr fontId="4"/>
  </si>
  <si>
    <t>611</t>
  </si>
  <si>
    <t>通信販売・訪問販売小売業</t>
    <phoneticPr fontId="4"/>
  </si>
  <si>
    <t>612</t>
  </si>
  <si>
    <t>自動販売機による小売業</t>
    <phoneticPr fontId="4"/>
  </si>
  <si>
    <t>619</t>
  </si>
  <si>
    <t>その他の無店舗小売業</t>
    <phoneticPr fontId="4"/>
  </si>
  <si>
    <t/>
  </si>
  <si>
    <t>経　　　　　　　営　　　　　　　組　　　　　　　織　　　　　　　別</t>
    <rPh sb="0" eb="1">
      <t>ヘ</t>
    </rPh>
    <rPh sb="8" eb="9">
      <t>エイ</t>
    </rPh>
    <rPh sb="16" eb="17">
      <t>クミ</t>
    </rPh>
    <rPh sb="24" eb="25">
      <t>オリ</t>
    </rPh>
    <rPh sb="32" eb="33">
      <t>ベツ</t>
    </rPh>
    <phoneticPr fontId="4"/>
  </si>
  <si>
    <t>本　支　店　別</t>
    <rPh sb="0" eb="1">
      <t>モト</t>
    </rPh>
    <rPh sb="2" eb="3">
      <t>シ</t>
    </rPh>
    <rPh sb="4" eb="5">
      <t>ミセ</t>
    </rPh>
    <rPh sb="6" eb="7">
      <t>ベツ</t>
    </rPh>
    <phoneticPr fontId="4"/>
  </si>
  <si>
    <t>計</t>
    <rPh sb="0" eb="1">
      <t>ケイ</t>
    </rPh>
    <phoneticPr fontId="4"/>
  </si>
  <si>
    <t>個　　人</t>
    <rPh sb="0" eb="1">
      <t>コ</t>
    </rPh>
    <rPh sb="3" eb="4">
      <t>ヒト</t>
    </rPh>
    <phoneticPr fontId="4"/>
  </si>
  <si>
    <t>法　　人</t>
    <rPh sb="0" eb="1">
      <t>ホウ</t>
    </rPh>
    <rPh sb="3" eb="4">
      <t>ヒト</t>
    </rPh>
    <phoneticPr fontId="4"/>
  </si>
  <si>
    <t>単　独
事業所</t>
    <rPh sb="0" eb="1">
      <t>タン</t>
    </rPh>
    <rPh sb="2" eb="3">
      <t>ドク</t>
    </rPh>
    <rPh sb="4" eb="6">
      <t>ジギョウ</t>
    </rPh>
    <rPh sb="6" eb="7">
      <t>ショ</t>
    </rPh>
    <phoneticPr fontId="4"/>
  </si>
  <si>
    <t>本店</t>
    <rPh sb="0" eb="2">
      <t>ホンテン</t>
    </rPh>
    <phoneticPr fontId="4"/>
  </si>
  <si>
    <t>支店</t>
    <rPh sb="0" eb="2">
      <t>シテン</t>
    </rPh>
    <phoneticPr fontId="4"/>
  </si>
  <si>
    <t>501</t>
    <phoneticPr fontId="4"/>
  </si>
  <si>
    <t>繊維・衣服等卸売業</t>
    <phoneticPr fontId="4"/>
  </si>
  <si>
    <t>511</t>
    <phoneticPr fontId="4"/>
  </si>
  <si>
    <t>繊維品卸売業（衣服，身の回り品を除く）</t>
    <phoneticPr fontId="4"/>
  </si>
  <si>
    <t>512</t>
    <phoneticPr fontId="4"/>
  </si>
  <si>
    <t>513</t>
    <phoneticPr fontId="4"/>
  </si>
  <si>
    <t>飲食料品卸売業</t>
    <rPh sb="0" eb="2">
      <t>インショク</t>
    </rPh>
    <phoneticPr fontId="4"/>
  </si>
  <si>
    <t>521</t>
    <phoneticPr fontId="4"/>
  </si>
  <si>
    <t>522</t>
    <phoneticPr fontId="4"/>
  </si>
  <si>
    <t>建築材料，鉱物・金属材料等卸売業</t>
    <phoneticPr fontId="4"/>
  </si>
  <si>
    <t>531</t>
    <phoneticPr fontId="4"/>
  </si>
  <si>
    <t>532</t>
    <phoneticPr fontId="4"/>
  </si>
  <si>
    <t>533</t>
    <phoneticPr fontId="4"/>
  </si>
  <si>
    <t>534</t>
    <phoneticPr fontId="4"/>
  </si>
  <si>
    <t>535</t>
    <phoneticPr fontId="4"/>
  </si>
  <si>
    <t>536</t>
    <phoneticPr fontId="4"/>
  </si>
  <si>
    <t>541</t>
    <phoneticPr fontId="4"/>
  </si>
  <si>
    <t>542</t>
    <phoneticPr fontId="4"/>
  </si>
  <si>
    <t>543</t>
    <phoneticPr fontId="4"/>
  </si>
  <si>
    <t>549</t>
    <phoneticPr fontId="4"/>
  </si>
  <si>
    <t>その他の卸売業</t>
    <phoneticPr fontId="4"/>
  </si>
  <si>
    <t>551</t>
    <phoneticPr fontId="4"/>
  </si>
  <si>
    <t>552</t>
    <phoneticPr fontId="4"/>
  </si>
  <si>
    <t>553</t>
    <phoneticPr fontId="4"/>
  </si>
  <si>
    <t>559</t>
    <phoneticPr fontId="4"/>
  </si>
  <si>
    <t>各種商品小売業</t>
    <phoneticPr fontId="4"/>
  </si>
  <si>
    <t>561</t>
    <phoneticPr fontId="4"/>
  </si>
  <si>
    <t>569</t>
    <phoneticPr fontId="4"/>
  </si>
  <si>
    <t>その他の各種商品小売業（従業者が常時50人未満のもの）</t>
    <phoneticPr fontId="4"/>
  </si>
  <si>
    <t>織物・衣服・身の回り品小売業</t>
    <phoneticPr fontId="4"/>
  </si>
  <si>
    <t>571</t>
    <phoneticPr fontId="4"/>
  </si>
  <si>
    <t>572</t>
    <phoneticPr fontId="4"/>
  </si>
  <si>
    <t>573</t>
    <phoneticPr fontId="4"/>
  </si>
  <si>
    <t>574</t>
    <phoneticPr fontId="4"/>
  </si>
  <si>
    <t>579</t>
    <phoneticPr fontId="4"/>
  </si>
  <si>
    <t>飲食料品小売業</t>
    <phoneticPr fontId="4"/>
  </si>
  <si>
    <t>581</t>
    <phoneticPr fontId="4"/>
  </si>
  <si>
    <t>582</t>
    <phoneticPr fontId="4"/>
  </si>
  <si>
    <t>583</t>
    <phoneticPr fontId="4"/>
  </si>
  <si>
    <t>584</t>
    <phoneticPr fontId="4"/>
  </si>
  <si>
    <t>585</t>
    <phoneticPr fontId="4"/>
  </si>
  <si>
    <t>586</t>
    <phoneticPr fontId="4"/>
  </si>
  <si>
    <t>589</t>
    <phoneticPr fontId="4"/>
  </si>
  <si>
    <t>機械器具小売業</t>
    <phoneticPr fontId="4"/>
  </si>
  <si>
    <t>591</t>
    <phoneticPr fontId="4"/>
  </si>
  <si>
    <t>592</t>
    <phoneticPr fontId="4"/>
  </si>
  <si>
    <t>593</t>
    <phoneticPr fontId="4"/>
  </si>
  <si>
    <t>機械器具小売業（自動車，自転車を除く）</t>
    <phoneticPr fontId="4"/>
  </si>
  <si>
    <t>その他の小売業</t>
    <phoneticPr fontId="4"/>
  </si>
  <si>
    <t>601</t>
    <phoneticPr fontId="4"/>
  </si>
  <si>
    <t>602</t>
    <phoneticPr fontId="4"/>
  </si>
  <si>
    <t>603</t>
    <phoneticPr fontId="4"/>
  </si>
  <si>
    <t>604</t>
    <phoneticPr fontId="4"/>
  </si>
  <si>
    <t>605</t>
    <phoneticPr fontId="4"/>
  </si>
  <si>
    <t>606</t>
    <phoneticPr fontId="4"/>
  </si>
  <si>
    <t>607</t>
    <phoneticPr fontId="4"/>
  </si>
  <si>
    <t>608</t>
    <phoneticPr fontId="4"/>
  </si>
  <si>
    <t>609</t>
    <phoneticPr fontId="4"/>
  </si>
  <si>
    <t>無店舗小売業</t>
    <phoneticPr fontId="4"/>
  </si>
  <si>
    <t xml:space="preserve">注   </t>
    <rPh sb="0" eb="1">
      <t>チュウ</t>
    </rPh>
    <phoneticPr fontId="4"/>
  </si>
  <si>
    <t>管理，補助的経済活動のみを行う事業所、産業細分類が格付不能の法人組織の事業所または産業小分類が格付不能
の個人経営（法人でない団体を含む）の事業所、卸売の商品販売額（仲立手数料を除く）、小売の商品販売額および
仲立手数料のいずれの金額も無い法人組織の事業所を含まない。</t>
    <phoneticPr fontId="1"/>
  </si>
  <si>
    <t>事業所数</t>
    <rPh sb="0" eb="2">
      <t>ジギョウ</t>
    </rPh>
    <rPh sb="2" eb="3">
      <t>ショ</t>
    </rPh>
    <rPh sb="3" eb="4">
      <t>スウ</t>
    </rPh>
    <phoneticPr fontId="4"/>
  </si>
  <si>
    <t>開　　　　　　　　　　　設　　　　　　　　　　　時　　　　　　　　　　　期</t>
    <rPh sb="0" eb="1">
      <t>カイ</t>
    </rPh>
    <rPh sb="12" eb="13">
      <t>セツ</t>
    </rPh>
    <rPh sb="24" eb="25">
      <t>ジ</t>
    </rPh>
    <rPh sb="36" eb="37">
      <t>キ</t>
    </rPh>
    <phoneticPr fontId="4"/>
  </si>
  <si>
    <t>S59年
(1984年)
以前</t>
    <rPh sb="3" eb="4">
      <t>ネン</t>
    </rPh>
    <rPh sb="10" eb="11">
      <t>ネン</t>
    </rPh>
    <rPh sb="13" eb="15">
      <t>イゼン</t>
    </rPh>
    <phoneticPr fontId="4"/>
  </si>
  <si>
    <t>S60～
H6年
(1985～1994年)</t>
    <rPh sb="7" eb="8">
      <t>ネン</t>
    </rPh>
    <rPh sb="19" eb="20">
      <t>ネン</t>
    </rPh>
    <phoneticPr fontId="4"/>
  </si>
  <si>
    <t>H7～
16年
（1995～2004年）</t>
    <rPh sb="6" eb="7">
      <t>ネン</t>
    </rPh>
    <rPh sb="18" eb="19">
      <t>ネン</t>
    </rPh>
    <phoneticPr fontId="4"/>
  </si>
  <si>
    <t>H17～
26年
(2005～
2014年)</t>
    <rPh sb="7" eb="8">
      <t>ネン</t>
    </rPh>
    <rPh sb="20" eb="21">
      <t>ネン</t>
    </rPh>
    <phoneticPr fontId="4"/>
  </si>
  <si>
    <t>H27年
(2015年)</t>
    <rPh sb="3" eb="4">
      <t>ネン</t>
    </rPh>
    <rPh sb="10" eb="11">
      <t>ネン</t>
    </rPh>
    <phoneticPr fontId="4"/>
  </si>
  <si>
    <t>H28年
(2016年)</t>
    <rPh sb="3" eb="4">
      <t>ネン</t>
    </rPh>
    <rPh sb="10" eb="11">
      <t>ネン</t>
    </rPh>
    <phoneticPr fontId="4"/>
  </si>
  <si>
    <t>H29年
(2017年)</t>
    <rPh sb="3" eb="4">
      <t>ネン</t>
    </rPh>
    <rPh sb="10" eb="11">
      <t>ネン</t>
    </rPh>
    <phoneticPr fontId="4"/>
  </si>
  <si>
    <t>H30年
(2018年)</t>
    <rPh sb="3" eb="4">
      <t>ネン</t>
    </rPh>
    <rPh sb="10" eb="11">
      <t>ネン</t>
    </rPh>
    <phoneticPr fontId="4"/>
  </si>
  <si>
    <t>R1年
(2019年)</t>
    <rPh sb="2" eb="3">
      <t>ネン</t>
    </rPh>
    <rPh sb="9" eb="10">
      <t>ネン</t>
    </rPh>
    <phoneticPr fontId="4"/>
  </si>
  <si>
    <t>R2年
(2020年)</t>
    <rPh sb="2" eb="3">
      <t>ネン</t>
    </rPh>
    <rPh sb="9" eb="10">
      <t>ネン</t>
    </rPh>
    <phoneticPr fontId="4"/>
  </si>
  <si>
    <t>R3年
(2021年)</t>
    <rPh sb="2" eb="3">
      <t>ネン</t>
    </rPh>
    <rPh sb="9" eb="10">
      <t>ネン</t>
    </rPh>
    <phoneticPr fontId="4"/>
  </si>
  <si>
    <t>不詳</t>
    <rPh sb="0" eb="2">
      <t>フショウ</t>
    </rPh>
    <phoneticPr fontId="4"/>
  </si>
  <si>
    <t>繊維品卸売業（衣服，身の回り品を除く）</t>
  </si>
  <si>
    <t>衣服卸売業</t>
  </si>
  <si>
    <t>身の回り品卸売業</t>
  </si>
  <si>
    <t>飲食料品卸売業</t>
    <rPh sb="0" eb="2">
      <t>インショク</t>
    </rPh>
    <phoneticPr fontId="1"/>
  </si>
  <si>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</si>
  <si>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</si>
  <si>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</si>
  <si>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</si>
  <si>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</si>
  <si>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</si>
  <si>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</si>
  <si>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</si>
  <si>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</si>
  <si>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</si>
  <si>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</si>
  <si>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</si>
  <si>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</si>
  <si>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</si>
  <si>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</si>
  <si>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</si>
  <si>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</si>
  <si>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</si>
  <si>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</si>
  <si>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</si>
  <si>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</si>
  <si>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</si>
  <si>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</si>
  <si>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</si>
  <si>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</si>
  <si>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</si>
  <si>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</si>
  <si>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</si>
  <si>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</si>
  <si>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</si>
  <si>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</si>
  <si>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</si>
  <si>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</si>
  <si>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</si>
  <si>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</si>
  <si>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</si>
  <si>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</si>
  <si>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</si>
  <si>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</si>
  <si>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</si>
  <si>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</si>
  <si>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</si>
  <si>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</si>
  <si>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</si>
  <si>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</si>
  <si>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注1．</t>
    <rPh sb="0" eb="1">
      <t>チュウ</t>
    </rPh>
    <phoneticPr fontId="4"/>
  </si>
  <si>
    <t>管理，補助的経済活動のみを行う事業所、産業細分類が格付不能の法人組織の事業所または産業小分類が格付不能の個人経営（法人でない団体
を含む）の事業所、卸売の商品販売額（仲立手数料を除く）、小売の商品販売額および仲立手数料のいずれの金額も無い法人組織の事業所を含
まない。</t>
    <phoneticPr fontId="1"/>
  </si>
  <si>
    <t>注2．</t>
    <rPh sb="0" eb="1">
      <t>チュウ</t>
    </rPh>
    <phoneticPr fontId="4"/>
  </si>
  <si>
    <t>「卸売計」および「小売計」の事業所数を合計したものと「合計」の事業所数は一致しない。</t>
    <rPh sb="1" eb="3">
      <t>オロシウリ</t>
    </rPh>
    <rPh sb="3" eb="4">
      <t>ケイ</t>
    </rPh>
    <rPh sb="9" eb="11">
      <t>コウリ</t>
    </rPh>
    <rPh sb="11" eb="12">
      <t>ケイ</t>
    </rPh>
    <rPh sb="14" eb="16">
      <t>ジギョウ</t>
    </rPh>
    <rPh sb="16" eb="17">
      <t>ショ</t>
    </rPh>
    <rPh sb="17" eb="18">
      <t>スウ</t>
    </rPh>
    <rPh sb="19" eb="21">
      <t>ゴウケイ</t>
    </rPh>
    <rPh sb="27" eb="29">
      <t>ゴウケイ</t>
    </rPh>
    <rPh sb="31" eb="34">
      <t>ジギョウショ</t>
    </rPh>
    <rPh sb="34" eb="35">
      <t>スウ</t>
    </rPh>
    <rPh sb="36" eb="38">
      <t>イッチ</t>
    </rPh>
    <phoneticPr fontId="4"/>
  </si>
  <si>
    <t>卸売計</t>
    <rPh sb="0" eb="2">
      <t>オロシウリ</t>
    </rPh>
    <rPh sb="2" eb="3">
      <t>ケイ</t>
    </rPh>
    <phoneticPr fontId="4"/>
  </si>
  <si>
    <t>小売計</t>
    <rPh sb="0" eb="2">
      <t>コウリ</t>
    </rPh>
    <rPh sb="2" eb="3">
      <t>ケイ</t>
    </rPh>
    <phoneticPr fontId="4"/>
  </si>
  <si>
    <t>商　　　品　　　販　　　売　　　形　　　態　　　別</t>
    <rPh sb="0" eb="1">
      <t>ショウ</t>
    </rPh>
    <rPh sb="4" eb="5">
      <t>ヒン</t>
    </rPh>
    <rPh sb="8" eb="9">
      <t>ハン</t>
    </rPh>
    <rPh sb="12" eb="13">
      <t>バイ</t>
    </rPh>
    <rPh sb="16" eb="17">
      <t>カタチ</t>
    </rPh>
    <rPh sb="20" eb="21">
      <t>タイ</t>
    </rPh>
    <rPh sb="24" eb="25">
      <t>ベツ</t>
    </rPh>
    <phoneticPr fontId="4"/>
  </si>
  <si>
    <t>店　頭　販　売</t>
    <rPh sb="0" eb="1">
      <t>ミセ</t>
    </rPh>
    <rPh sb="2" eb="3">
      <t>アタマ</t>
    </rPh>
    <rPh sb="4" eb="5">
      <t>ハン</t>
    </rPh>
    <rPh sb="6" eb="7">
      <t>バイ</t>
    </rPh>
    <phoneticPr fontId="4"/>
  </si>
  <si>
    <t>訪　問　販　売</t>
    <rPh sb="0" eb="1">
      <t>オトズ</t>
    </rPh>
    <rPh sb="2" eb="3">
      <t>トイ</t>
    </rPh>
    <rPh sb="4" eb="5">
      <t>ハン</t>
    </rPh>
    <rPh sb="6" eb="7">
      <t>バイ</t>
    </rPh>
    <phoneticPr fontId="4"/>
  </si>
  <si>
    <t>通信・カタログ販売</t>
    <rPh sb="0" eb="2">
      <t>ツウシン</t>
    </rPh>
    <rPh sb="7" eb="9">
      <t>ハンバイ</t>
    </rPh>
    <phoneticPr fontId="4"/>
  </si>
  <si>
    <t>インターネット販売</t>
    <rPh sb="7" eb="9">
      <t>ハンバイ</t>
    </rPh>
    <phoneticPr fontId="4"/>
  </si>
  <si>
    <t>自動販売機による販売</t>
    <rPh sb="0" eb="2">
      <t>ジドウ</t>
    </rPh>
    <rPh sb="2" eb="5">
      <t>ハンバイキ</t>
    </rPh>
    <rPh sb="8" eb="10">
      <t>ハンバイ</t>
    </rPh>
    <phoneticPr fontId="4"/>
  </si>
  <si>
    <t>そ　の　他</t>
    <rPh sb="4" eb="5">
      <t>タ</t>
    </rPh>
    <phoneticPr fontId="4"/>
  </si>
  <si>
    <t>延事業所数</t>
    <rPh sb="0" eb="1">
      <t>ノ</t>
    </rPh>
    <rPh sb="1" eb="3">
      <t>ジギョウ</t>
    </rPh>
    <rPh sb="3" eb="4">
      <t>ショ</t>
    </rPh>
    <rPh sb="4" eb="5">
      <t>スウ</t>
    </rPh>
    <phoneticPr fontId="4"/>
  </si>
  <si>
    <t>(万円)</t>
    <phoneticPr fontId="4"/>
  </si>
  <si>
    <t>Ⅹ</t>
  </si>
  <si>
    <t xml:space="preserve">       注</t>
    <rPh sb="7" eb="8">
      <t>チュウ</t>
    </rPh>
    <phoneticPr fontId="4"/>
  </si>
  <si>
    <t>管理，補助的経済活動のみを行う事業所、産業細分類が格付不能の法人組織の事業所または産業小分類が格付不能の個人
経営（法人でない団体を含む）の事業所、卸売の商品販売額（仲立手数料を除く）、小売の商品販売額および仲立手数料
のいずれの金額も無い法人組織の事業所を含まない。</t>
    <phoneticPr fontId="1"/>
  </si>
  <si>
    <t>営　　業　　時　　間　　別</t>
    <rPh sb="0" eb="1">
      <t>エイ</t>
    </rPh>
    <rPh sb="3" eb="4">
      <t>ギョウ</t>
    </rPh>
    <rPh sb="6" eb="7">
      <t>トキ</t>
    </rPh>
    <rPh sb="9" eb="10">
      <t>アイダ</t>
    </rPh>
    <rPh sb="12" eb="13">
      <t>ベツ</t>
    </rPh>
    <phoneticPr fontId="4"/>
  </si>
  <si>
    <t>８時間</t>
    <rPh sb="1" eb="3">
      <t>ジカン</t>
    </rPh>
    <phoneticPr fontId="4"/>
  </si>
  <si>
    <t>８～10時間</t>
    <phoneticPr fontId="4"/>
  </si>
  <si>
    <t>10～12時間</t>
    <phoneticPr fontId="4"/>
  </si>
  <si>
    <t>12～14時間</t>
    <phoneticPr fontId="4"/>
  </si>
  <si>
    <t>14～24時間</t>
    <phoneticPr fontId="4"/>
  </si>
  <si>
    <t>終日営業</t>
    <rPh sb="0" eb="2">
      <t>シュウジツ</t>
    </rPh>
    <rPh sb="2" eb="4">
      <t>エイギョウ</t>
    </rPh>
    <phoneticPr fontId="4"/>
  </si>
  <si>
    <t>未満</t>
    <rPh sb="0" eb="2">
      <t>ミマン</t>
    </rPh>
    <phoneticPr fontId="4"/>
  </si>
  <si>
    <t>第9表</t>
    <rPh sb="0" eb="1">
      <t>ダイ</t>
    </rPh>
    <rPh sb="2" eb="3">
      <t>ヒョウ</t>
    </rPh>
    <phoneticPr fontId="4"/>
  </si>
  <si>
    <t>注1．</t>
    <phoneticPr fontId="1"/>
  </si>
  <si>
    <t>管理，補助的経済活動のみを行う事業所、産業細分類が格付不能の法人組織の事業所または産業小分類が格付不能
の個人経営（法人でない団体を含む）の事業所、卸売の商品販売額（仲立手数料を除く）、小売の商品販売額
および仲立手数料のいずれの金額も無い法人組織の事業所を含まない。</t>
    <phoneticPr fontId="1"/>
  </si>
  <si>
    <t>　注2．</t>
    <rPh sb="1" eb="2">
      <t>チュウ</t>
    </rPh>
    <phoneticPr fontId="4"/>
  </si>
  <si>
    <t>支店の「計」には本店の産業が不詳の支店を含めているため、「本店は商業」、「本店は製造業」および「本店は
他産業」の合計と一致しない場合がある。</t>
    <phoneticPr fontId="1"/>
  </si>
  <si>
    <t>経　営　組　織</t>
    <phoneticPr fontId="4"/>
  </si>
  <si>
    <t>事業所数</t>
    <phoneticPr fontId="4"/>
  </si>
  <si>
    <t>従業者数
(人)</t>
    <phoneticPr fontId="4"/>
  </si>
  <si>
    <t>年間商品
販 売 額
(百万円)</t>
    <rPh sb="0" eb="1">
      <t>トシ</t>
    </rPh>
    <rPh sb="1" eb="2">
      <t>カン</t>
    </rPh>
    <rPh sb="2" eb="3">
      <t>ショウ</t>
    </rPh>
    <rPh sb="3" eb="4">
      <t>シナ</t>
    </rPh>
    <rPh sb="5" eb="6">
      <t>ハン</t>
    </rPh>
    <rPh sb="7" eb="8">
      <t>バイ</t>
    </rPh>
    <rPh sb="9" eb="10">
      <t>ガク</t>
    </rPh>
    <phoneticPr fontId="62"/>
  </si>
  <si>
    <t>単独
事業所</t>
    <rPh sb="0" eb="2">
      <t>タンドク</t>
    </rPh>
    <rPh sb="3" eb="6">
      <t>ジギョウショ</t>
    </rPh>
    <phoneticPr fontId="4"/>
  </si>
  <si>
    <t>本店</t>
    <rPh sb="0" eb="1">
      <t>ホン</t>
    </rPh>
    <rPh sb="1" eb="2">
      <t>テン</t>
    </rPh>
    <phoneticPr fontId="4"/>
  </si>
  <si>
    <t>支店</t>
    <phoneticPr fontId="4"/>
  </si>
  <si>
    <t>本店は
商業</t>
    <rPh sb="0" eb="2">
      <t>ホンテン</t>
    </rPh>
    <rPh sb="4" eb="6">
      <t>ショウギョウ</t>
    </rPh>
    <phoneticPr fontId="4"/>
  </si>
  <si>
    <t>本店は
製造業</t>
    <rPh sb="0" eb="2">
      <t>ホンテン</t>
    </rPh>
    <rPh sb="4" eb="7">
      <t>セイゾウギョウ</t>
    </rPh>
    <phoneticPr fontId="4"/>
  </si>
  <si>
    <t>本店は
他産業</t>
    <rPh sb="0" eb="2">
      <t>ホンテン</t>
    </rPh>
    <rPh sb="4" eb="7">
      <t>タサンギョウ</t>
    </rPh>
    <phoneticPr fontId="4"/>
  </si>
  <si>
    <t>合　　　　　　計</t>
    <phoneticPr fontId="4"/>
  </si>
  <si>
    <t>卸　売　業</t>
  </si>
  <si>
    <t>小　売　業</t>
  </si>
  <si>
    <t>法人事業所計</t>
    <phoneticPr fontId="4"/>
  </si>
  <si>
    <t>　株式・有限・総合会社</t>
    <rPh sb="4" eb="6">
      <t>ユウゲン</t>
    </rPh>
    <rPh sb="7" eb="11">
      <t>ソウゴウガイシャ</t>
    </rPh>
    <phoneticPr fontId="4"/>
  </si>
  <si>
    <t>　合名・合資会社</t>
    <phoneticPr fontId="4"/>
  </si>
  <si>
    <t>　合同会社</t>
    <phoneticPr fontId="4"/>
  </si>
  <si>
    <t>　会社以外の法人等</t>
    <phoneticPr fontId="4"/>
  </si>
  <si>
    <t>個人事業所計</t>
    <phoneticPr fontId="4"/>
  </si>
  <si>
    <t>　 常用雇用者を使用している</t>
    <phoneticPr fontId="4"/>
  </si>
  <si>
    <t>　 常用雇用者を使用していない</t>
    <phoneticPr fontId="4"/>
  </si>
  <si>
    <t>第10表</t>
    <rPh sb="0" eb="1">
      <t>ダイ</t>
    </rPh>
    <rPh sb="3" eb="4">
      <t>ヒョウ</t>
    </rPh>
    <phoneticPr fontId="4"/>
  </si>
  <si>
    <t>卸売業・小売業別、法人・個人別、男女別の就業者数、従業者数（内訳別）、臨時雇用者数、従業者・臨時雇用者のうち他への出向・派遣従業者数、他からの出向・派遣従業者数</t>
    <phoneticPr fontId="4"/>
  </si>
  <si>
    <t xml:space="preserve">注   </t>
    <phoneticPr fontId="1"/>
  </si>
  <si>
    <t>管理，補助的経済活動のみを行う事業所、産業細分類が格付不能の法人組織の事業所または産業小分類が格付不能の個人経営（法人でない
団体を含む）の事業所、卸売の商品販売額（仲立手数料を除く）、小売の商品販売額および仲立手数料のいずれの金額も無い法人組織の
事業所を含まない。</t>
    <phoneticPr fontId="1"/>
  </si>
  <si>
    <t>区　　　分</t>
    <rPh sb="0" eb="1">
      <t>ク</t>
    </rPh>
    <rPh sb="4" eb="5">
      <t>ブン</t>
    </rPh>
    <phoneticPr fontId="4"/>
  </si>
  <si>
    <t>就業者数
(人)</t>
    <phoneticPr fontId="4"/>
  </si>
  <si>
    <t>男</t>
    <rPh sb="0" eb="1">
      <t>オトコ</t>
    </rPh>
    <phoneticPr fontId="4"/>
  </si>
  <si>
    <t>女</t>
    <rPh sb="0" eb="1">
      <t>オンナ</t>
    </rPh>
    <phoneticPr fontId="4"/>
  </si>
  <si>
    <t>合　　計</t>
    <rPh sb="0" eb="1">
      <t>ゴウ</t>
    </rPh>
    <rPh sb="3" eb="4">
      <t>ケイ</t>
    </rPh>
    <phoneticPr fontId="4"/>
  </si>
  <si>
    <t>法　人</t>
    <rPh sb="0" eb="1">
      <t>ホウ</t>
    </rPh>
    <rPh sb="2" eb="3">
      <t>ニン</t>
    </rPh>
    <phoneticPr fontId="4"/>
  </si>
  <si>
    <t>個　人</t>
    <rPh sb="0" eb="1">
      <t>コ</t>
    </rPh>
    <rPh sb="2" eb="3">
      <t>ニン</t>
    </rPh>
    <phoneticPr fontId="4"/>
  </si>
  <si>
    <t>卸 売 業</t>
    <rPh sb="0" eb="1">
      <t>オロシ</t>
    </rPh>
    <rPh sb="2" eb="3">
      <t>バイ</t>
    </rPh>
    <rPh sb="4" eb="5">
      <t>ギョウ</t>
    </rPh>
    <phoneticPr fontId="4"/>
  </si>
  <si>
    <t>小 売 業</t>
    <rPh sb="0" eb="1">
      <t>ショウ</t>
    </rPh>
    <rPh sb="2" eb="3">
      <t>バイ</t>
    </rPh>
    <rPh sb="4" eb="5">
      <t>ギョウ</t>
    </rPh>
    <phoneticPr fontId="4"/>
  </si>
  <si>
    <t>従業者内訳</t>
    <rPh sb="0" eb="1">
      <t>ジュウ</t>
    </rPh>
    <rPh sb="3" eb="5">
      <t>ウチワケ</t>
    </rPh>
    <phoneticPr fontId="4"/>
  </si>
  <si>
    <t>有給役員
(人)</t>
    <phoneticPr fontId="4"/>
  </si>
  <si>
    <t>個人業主
(人)</t>
    <phoneticPr fontId="4"/>
  </si>
  <si>
    <t>無給家族
従 業 者
(人)</t>
    <rPh sb="0" eb="2">
      <t>ムキュウ</t>
    </rPh>
    <rPh sb="2" eb="4">
      <t>カゾク</t>
    </rPh>
    <rPh sb="5" eb="6">
      <t>ジュウ</t>
    </rPh>
    <rPh sb="7" eb="8">
      <t>ギョウ</t>
    </rPh>
    <rPh sb="9" eb="10">
      <t>モノ</t>
    </rPh>
    <phoneticPr fontId="4"/>
  </si>
  <si>
    <t>常　　用
雇用者数
(人)</t>
    <rPh sb="8" eb="9">
      <t>スウ</t>
    </rPh>
    <phoneticPr fontId="4"/>
  </si>
  <si>
    <t>無期雇用者
(人)</t>
    <rPh sb="0" eb="2">
      <t>ムキ</t>
    </rPh>
    <rPh sb="2" eb="5">
      <t>コヨウシャ</t>
    </rPh>
    <phoneticPr fontId="4"/>
  </si>
  <si>
    <t>有期雇用者
（1か月以上）
(人)</t>
    <phoneticPr fontId="4"/>
  </si>
  <si>
    <t>臨　　時
雇用者数
(人)</t>
    <phoneticPr fontId="4"/>
  </si>
  <si>
    <t>従業者・臨時
雇用者のうち
他への出向・
派遣従業者数
(人)</t>
    <rPh sb="0" eb="3">
      <t>ジュウギョウシャ</t>
    </rPh>
    <rPh sb="17" eb="19">
      <t>シュッコウ</t>
    </rPh>
    <phoneticPr fontId="4"/>
  </si>
  <si>
    <t>他からの
出　　向
従業者数
(人)</t>
    <rPh sb="5" eb="6">
      <t>デ</t>
    </rPh>
    <rPh sb="8" eb="9">
      <t>ムカイ</t>
    </rPh>
    <phoneticPr fontId="4"/>
  </si>
  <si>
    <t>他からの
派　　遣
従業者数
(人)</t>
    <phoneticPr fontId="4"/>
  </si>
  <si>
    <t>第11表　産業中分類別　男女別の就業者数、従業者数（内訳別）、臨時雇用者数、従業者・臨時雇用者のうち
               他への出向・派遣従業者数、他からの出向・派遣従業者数</t>
    <rPh sb="0" eb="1">
      <t>ダイ</t>
    </rPh>
    <rPh sb="3" eb="4">
      <t>ヒョウ</t>
    </rPh>
    <rPh sb="5" eb="7">
      <t>サンギョウ</t>
    </rPh>
    <rPh sb="7" eb="10">
      <t>チュウブンルイ</t>
    </rPh>
    <rPh sb="10" eb="11">
      <t>ベツ</t>
    </rPh>
    <phoneticPr fontId="4"/>
  </si>
  <si>
    <t>管理，補助的経済活動のみを行う事業所、産業細分類が格付不能の法人組織の事業所または産業小分類が格付不能の個人経営（法人でない団体を含む）
の事業所、卸売の商品販売額（仲立手数料を除く）、小売の商品販売額および仲立手数料のいずれの金額も無い法人組織の事業所を含まない。</t>
    <phoneticPr fontId="1"/>
  </si>
  <si>
    <t>産　　業　　分　　類</t>
    <rPh sb="0" eb="1">
      <t>サン</t>
    </rPh>
    <rPh sb="3" eb="4">
      <t>ギョウ</t>
    </rPh>
    <rPh sb="6" eb="7">
      <t>ブン</t>
    </rPh>
    <rPh sb="9" eb="10">
      <t>タグイ</t>
    </rPh>
    <phoneticPr fontId="4"/>
  </si>
  <si>
    <t>卸売計</t>
    <rPh sb="0" eb="1">
      <t>オロシ</t>
    </rPh>
    <rPh sb="1" eb="2">
      <t>ウ</t>
    </rPh>
    <rPh sb="2" eb="3">
      <t>ケイ</t>
    </rPh>
    <phoneticPr fontId="4"/>
  </si>
  <si>
    <r>
      <rPr>
        <sz val="7"/>
        <rFont val="游明朝"/>
        <family val="1"/>
        <charset val="128"/>
      </rPr>
      <t xml:space="preserve">有期雇用者
（1か月以上）
</t>
    </r>
    <r>
      <rPr>
        <sz val="8"/>
        <rFont val="游明朝"/>
        <family val="1"/>
        <charset val="128"/>
      </rPr>
      <t>(人)</t>
    </r>
    <phoneticPr fontId="4"/>
  </si>
  <si>
    <r>
      <rPr>
        <sz val="6"/>
        <rFont val="游明朝"/>
        <family val="1"/>
        <charset val="128"/>
      </rPr>
      <t xml:space="preserve">従業者・臨時
雇用者のうち
他への出向・
派遣従業者数
</t>
    </r>
    <r>
      <rPr>
        <sz val="8"/>
        <rFont val="游明朝"/>
        <family val="1"/>
        <charset val="128"/>
      </rPr>
      <t>(人)</t>
    </r>
    <rPh sb="0" eb="3">
      <t>ジュウギョウシャ</t>
    </rPh>
    <rPh sb="17" eb="19">
      <t>シュッコウ</t>
    </rPh>
    <phoneticPr fontId="4"/>
  </si>
  <si>
    <t>　産業中分類別の事業所数、従業者数、就業者数、年間商品販売額および売場面積　</t>
    <phoneticPr fontId="1"/>
  </si>
  <si>
    <t>　産業小分類別の事業所数、従業者数、就業者数および年間商品販売額（卸売業）　</t>
    <phoneticPr fontId="1"/>
  </si>
  <si>
    <t>　産業小分類別の事業所数、従業者数、就業者数、年間商品販売額および売場面積（小売業）　</t>
    <phoneticPr fontId="1"/>
  </si>
  <si>
    <t>　産業小分類別、個人・法人別、本支店別の事業所数　</t>
    <phoneticPr fontId="1"/>
  </si>
  <si>
    <t>　産業小分類別、開設時期別の事業所数　</t>
    <phoneticPr fontId="1"/>
  </si>
  <si>
    <t>　産業小分類別、商品販売形態別の事業所数および年間商品販売額 (小売業-法人組織の事業所)　</t>
    <phoneticPr fontId="1"/>
  </si>
  <si>
    <t>　産業小分類別、営業時間別の事業所数 （小売業-法人組織の事業所）　</t>
    <phoneticPr fontId="1"/>
  </si>
  <si>
    <t>第2表　産業中分類別の事業所数、従業者数、就業者数、年間商品販売額および売場面積</t>
    <rPh sb="0" eb="1">
      <t>ダイ</t>
    </rPh>
    <rPh sb="2" eb="3">
      <t>ヒョウ</t>
    </rPh>
    <rPh sb="4" eb="6">
      <t>サンギョウ</t>
    </rPh>
    <rPh sb="6" eb="7">
      <t>チュウ</t>
    </rPh>
    <rPh sb="7" eb="9">
      <t>ブンルイ</t>
    </rPh>
    <rPh sb="9" eb="10">
      <t>ベツ</t>
    </rPh>
    <rPh sb="11" eb="14">
      <t>ジギョウショ</t>
    </rPh>
    <rPh sb="14" eb="15">
      <t>スウ</t>
    </rPh>
    <rPh sb="16" eb="17">
      <t>ジュウ</t>
    </rPh>
    <rPh sb="17" eb="20">
      <t>ギョウシャスウ</t>
    </rPh>
    <rPh sb="21" eb="24">
      <t>シュウギョウシャ</t>
    </rPh>
    <rPh sb="24" eb="25">
      <t>スウ</t>
    </rPh>
    <rPh sb="26" eb="28">
      <t>ネンカン</t>
    </rPh>
    <rPh sb="28" eb="30">
      <t>ショウヒン</t>
    </rPh>
    <rPh sb="30" eb="32">
      <t>ハンバイ</t>
    </rPh>
    <rPh sb="32" eb="33">
      <t>ガク</t>
    </rPh>
    <rPh sb="36" eb="38">
      <t>ウリバ</t>
    </rPh>
    <rPh sb="38" eb="40">
      <t>メンセキ</t>
    </rPh>
    <phoneticPr fontId="4"/>
  </si>
  <si>
    <t>第3表　産業小分類別の事業所数、従業者数、就業者数および年間商品販売額（卸売業）</t>
    <rPh sb="0" eb="1">
      <t>ダイ</t>
    </rPh>
    <rPh sb="2" eb="3">
      <t>ヒョウ</t>
    </rPh>
    <rPh sb="4" eb="6">
      <t>サンギョウ</t>
    </rPh>
    <rPh sb="6" eb="9">
      <t>ショウブンルイ</t>
    </rPh>
    <rPh sb="9" eb="10">
      <t>ベツ</t>
    </rPh>
    <rPh sb="11" eb="14">
      <t>ジギョウショ</t>
    </rPh>
    <rPh sb="14" eb="15">
      <t>スウ</t>
    </rPh>
    <rPh sb="16" eb="17">
      <t>ジュウ</t>
    </rPh>
    <rPh sb="17" eb="20">
      <t>ギョウシャスウ</t>
    </rPh>
    <rPh sb="21" eb="24">
      <t>シュウギョウシャ</t>
    </rPh>
    <rPh sb="24" eb="25">
      <t>スウ</t>
    </rPh>
    <rPh sb="28" eb="30">
      <t>ネンカン</t>
    </rPh>
    <rPh sb="30" eb="32">
      <t>ショウヒン</t>
    </rPh>
    <rPh sb="32" eb="34">
      <t>ハンバイ</t>
    </rPh>
    <rPh sb="34" eb="35">
      <t>ガク</t>
    </rPh>
    <rPh sb="36" eb="39">
      <t>オロシウリギョウ</t>
    </rPh>
    <phoneticPr fontId="4"/>
  </si>
  <si>
    <t>第4表　産業小分類別の事業所数、従業者数、就業者数、年間商品販売額および売場面積（小売業）</t>
    <rPh sb="0" eb="1">
      <t>ダイ</t>
    </rPh>
    <rPh sb="2" eb="3">
      <t>ヒョウ</t>
    </rPh>
    <rPh sb="4" eb="6">
      <t>サンギョウ</t>
    </rPh>
    <rPh sb="6" eb="9">
      <t>ショウブンルイ</t>
    </rPh>
    <rPh sb="9" eb="10">
      <t>ベツ</t>
    </rPh>
    <rPh sb="11" eb="14">
      <t>ジギョウショ</t>
    </rPh>
    <rPh sb="14" eb="15">
      <t>スウ</t>
    </rPh>
    <rPh sb="16" eb="17">
      <t>ジュウ</t>
    </rPh>
    <rPh sb="17" eb="20">
      <t>ギョウシャスウ</t>
    </rPh>
    <rPh sb="21" eb="24">
      <t>シュウギョウシャ</t>
    </rPh>
    <rPh sb="24" eb="25">
      <t>スウ</t>
    </rPh>
    <rPh sb="26" eb="28">
      <t>ネンカン</t>
    </rPh>
    <rPh sb="28" eb="30">
      <t>ショウヒン</t>
    </rPh>
    <rPh sb="30" eb="32">
      <t>ハンバイ</t>
    </rPh>
    <rPh sb="32" eb="33">
      <t>ガク</t>
    </rPh>
    <rPh sb="36" eb="38">
      <t>ウリバ</t>
    </rPh>
    <rPh sb="38" eb="40">
      <t>メンセキ</t>
    </rPh>
    <rPh sb="41" eb="44">
      <t>コウリギョウ</t>
    </rPh>
    <phoneticPr fontId="4"/>
  </si>
  <si>
    <t>第6表　産業小分類別、開設時期別の事業所数</t>
    <rPh sb="0" eb="1">
      <t>ダイ</t>
    </rPh>
    <rPh sb="2" eb="3">
      <t>ヒョウ</t>
    </rPh>
    <rPh sb="4" eb="6">
      <t>サンギョウ</t>
    </rPh>
    <rPh sb="6" eb="9">
      <t>ショウブンルイ</t>
    </rPh>
    <rPh sb="9" eb="10">
      <t>ベツ</t>
    </rPh>
    <rPh sb="11" eb="13">
      <t>カイセツ</t>
    </rPh>
    <rPh sb="13" eb="15">
      <t>ジキ</t>
    </rPh>
    <rPh sb="15" eb="16">
      <t>ベツ</t>
    </rPh>
    <rPh sb="17" eb="20">
      <t>ジギョウショ</t>
    </rPh>
    <rPh sb="20" eb="21">
      <t>スウ</t>
    </rPh>
    <phoneticPr fontId="4"/>
  </si>
  <si>
    <t>第7表　産業小分類別、商品販売形態別の事業所数および年間商品販売額 (小売業-法人組織の事業所)</t>
    <rPh sb="0" eb="1">
      <t>ダイ</t>
    </rPh>
    <rPh sb="2" eb="3">
      <t>ヒョウ</t>
    </rPh>
    <rPh sb="4" eb="6">
      <t>サンギョウ</t>
    </rPh>
    <rPh sb="6" eb="9">
      <t>ショウブンルイ</t>
    </rPh>
    <rPh sb="9" eb="10">
      <t>ベツ</t>
    </rPh>
    <rPh sb="11" eb="13">
      <t>ショウヒン</t>
    </rPh>
    <rPh sb="13" eb="15">
      <t>ハンバイ</t>
    </rPh>
    <rPh sb="15" eb="18">
      <t>ケイタイベツ</t>
    </rPh>
    <rPh sb="19" eb="22">
      <t>ジギョウショ</t>
    </rPh>
    <rPh sb="22" eb="23">
      <t>スウ</t>
    </rPh>
    <rPh sb="26" eb="28">
      <t>ネンカン</t>
    </rPh>
    <rPh sb="28" eb="30">
      <t>ショウヒン</t>
    </rPh>
    <rPh sb="30" eb="32">
      <t>ハンバイ</t>
    </rPh>
    <rPh sb="32" eb="33">
      <t>ガク</t>
    </rPh>
    <rPh sb="35" eb="38">
      <t>コウリギョウ</t>
    </rPh>
    <rPh sb="39" eb="41">
      <t>ホウジン</t>
    </rPh>
    <rPh sb="41" eb="43">
      <t>ソシキ</t>
    </rPh>
    <rPh sb="44" eb="46">
      <t>ジギョウ</t>
    </rPh>
    <rPh sb="46" eb="47">
      <t>ショ</t>
    </rPh>
    <phoneticPr fontId="4"/>
  </si>
  <si>
    <t>第8表　産業小分類別、営業時間別の事業所数 （小売業-法人組織の事業所）</t>
    <rPh sb="0" eb="1">
      <t>ダイ</t>
    </rPh>
    <rPh sb="2" eb="3">
      <t>ヒョウ</t>
    </rPh>
    <rPh sb="4" eb="6">
      <t>サンギョウ</t>
    </rPh>
    <rPh sb="6" eb="9">
      <t>ショウブンルイ</t>
    </rPh>
    <rPh sb="9" eb="10">
      <t>ベツ</t>
    </rPh>
    <rPh sb="11" eb="13">
      <t>エイギョウ</t>
    </rPh>
    <rPh sb="13" eb="15">
      <t>ジカン</t>
    </rPh>
    <rPh sb="15" eb="16">
      <t>ベツ</t>
    </rPh>
    <rPh sb="17" eb="20">
      <t>ジギョウショ</t>
    </rPh>
    <rPh sb="20" eb="21">
      <t>スウ</t>
    </rPh>
    <rPh sb="23" eb="26">
      <t>コウリギョウ</t>
    </rPh>
    <rPh sb="27" eb="29">
      <t>ホウジン</t>
    </rPh>
    <rPh sb="29" eb="31">
      <t>ソシキ</t>
    </rPh>
    <rPh sb="32" eb="34">
      <t>ジギョウ</t>
    </rPh>
    <rPh sb="34" eb="35">
      <t>ショ</t>
    </rPh>
    <phoneticPr fontId="4"/>
  </si>
  <si>
    <t>第5表　産業小分類別、個人・法人別、本支店別の事業所数</t>
    <rPh sb="0" eb="1">
      <t>ダイ</t>
    </rPh>
    <rPh sb="2" eb="3">
      <t>ヒョウ</t>
    </rPh>
    <rPh sb="4" eb="6">
      <t>サンギョウ</t>
    </rPh>
    <rPh sb="6" eb="9">
      <t>ショウブンルイ</t>
    </rPh>
    <rPh sb="9" eb="10">
      <t>ベツ</t>
    </rPh>
    <rPh sb="11" eb="13">
      <t>コジン</t>
    </rPh>
    <rPh sb="14" eb="16">
      <t>ホウジン</t>
    </rPh>
    <rPh sb="16" eb="17">
      <t>ベツ</t>
    </rPh>
    <rPh sb="18" eb="21">
      <t>ホンシテン</t>
    </rPh>
    <rPh sb="21" eb="22">
      <t>ベツ</t>
    </rPh>
    <rPh sb="23" eb="26">
      <t>ジギョウショ</t>
    </rPh>
    <rPh sb="26" eb="27">
      <t>スウ</t>
    </rPh>
    <phoneticPr fontId="4"/>
  </si>
  <si>
    <t>令和３年の数値は、管理，補助的経済活動のみを行う事業所、産業細分類が格付不能の法人組織の事業所または産業小分類が格付不能の
個人経営（法人でない団体を含む）の事業所、卸売の商品販売額（仲立手数料を除く）、小売の商品販売額および仲立手数料のいずれの
金額も無い法人組織の事業所を含まない。</t>
    <rPh sb="138" eb="139">
      <t>フク</t>
    </rPh>
    <phoneticPr fontId="1"/>
  </si>
  <si>
    <t>卸売業・小売業別、経営組織別の事業所数（単独・本支店別）、従業者数および年間商品販売額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</si>
</sst>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
    <numFmt numFmtId="177" formatCode="0.0;&quot;▲&quot;0.0"/>
    <numFmt numFmtId="178" formatCode="###,###,###.0"/>
    <numFmt numFmtId="179" formatCode="* \(#,###,###,##0\);_ * \(\-#,###,###,##0\)\ ;\ _*\(\ &quot;-&quot;\);_ \(@\)_ "/>
    <numFmt numFmtId="180" formatCode="\(0.0\);\(&quot;▲&quot;0.0\)"/>
    <numFmt numFmtId="181" formatCode="\(###,###,###.0\)"/>
    <numFmt numFmtId="182" formatCode="#,##0.0_ "/>
    <numFmt numFmtId="183" formatCode="##,###,##0;&quot;-&quot;#,###,##0"/>
    <numFmt numFmtId="184" formatCode="#,###,##0;&quot; -&quot;###,##0"/>
  </numFmts>
  <fonts count="7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2"/>
      <charset val="128"/>
      <scheme val="minor"/>
    </font>
    <font>
      <sz val="12"/>
      <color theme="1"/>
      <name val="ＭＳ Ｐゴシック"/>
      <family val="2"/>
      <charset val="128"/>
      <scheme val="minor"/>
    </font>
    <font>
      <sz val="11"/>
      <name val="游明朝"/>
      <family val="1"/>
      <charset val="128"/>
    </font>
    <font>
      <sz val="10.5"/>
      <name val="游明朝"/>
      <family val="1"/>
      <charset val="128"/>
    </font>
    <font>
      <sz val="10"/>
      <name val="游明朝"/>
      <family val="1"/>
      <charset val="128"/>
    </font>
    <font>
      <sz val="9"/>
      <name val="游明朝"/>
      <family val="1"/>
      <charset val="128"/>
    </font>
    <font>
      <b/>
      <sz val="10.5"/>
      <name val="游明朝"/>
      <family val="1"/>
      <charset val="128"/>
    </font>
    <font>
      <sz val="8"/>
      <name val="游明朝"/>
      <family val="1"/>
      <charset val="128"/>
    </font>
    <font>
      <sz val="9"/>
      <color theme="0"/>
      <name val="游明朝"/>
      <family val="1"/>
      <charset val="128"/>
    </font>
    <font>
      <b/>
      <sz val="9"/>
      <name val="游明朝"/>
      <family val="1"/>
      <charset val="128"/>
    </font>
    <font>
      <sz val="11"/>
      <color theme="1"/>
      <name val="游ゴシック"/>
      <family val="3"/>
      <charset val="128"/>
    </font>
    <font>
      <sz val="22"/>
      <color theme="1"/>
      <name val="游ゴシック"/>
      <family val="3"/>
      <charset val="128"/>
    </font>
    <font>
      <sz val="14"/>
      <color theme="1"/>
      <name val="游ゴシック"/>
      <family val="3"/>
      <charset val="128"/>
    </font>
    <font>
      <sz val="18"/>
      <color theme="1"/>
      <name val="游ゴシック"/>
      <family val="3"/>
      <charset val="128"/>
    </font>
    <font>
      <sz val="12"/>
      <name val="游ゴシック"/>
      <family val="3"/>
      <charset val="128"/>
    </font>
    <font>
      <sz val="7"/>
      <name val="游明朝"/>
      <family val="1"/>
      <charset val="128"/>
    </font>
    <font>
      <sz val="9"/>
      <name val="游明朝"/>
      <family val="3"/>
      <charset val="128"/>
    </font>
    <font>
      <b/>
      <sz val="9"/>
      <name val="游ゴシック"/>
      <family val="3"/>
      <charset val="128"/>
    </font>
    <font>
      <sz val="9"/>
      <name val="ＭＳ Ｐ明朝"/>
      <family val="1"/>
      <charset val="128"/>
    </font>
    <font>
      <sz val="7"/>
      <name val="ＭＳ Ｐ明朝"/>
      <family val="1"/>
      <charset val="128"/>
    </font>
    <font>
      <sz val="8.5"/>
      <name val="游明朝"/>
      <family val="1"/>
      <charset val="128"/>
    </font>
    <font>
      <sz val="8.5"/>
      <name val="ＭＳ Ｐ明朝"/>
      <family val="1"/>
      <charset val="128"/>
    </font>
    <font>
      <b/>
      <sz val="10"/>
      <name val="游ゴシック"/>
      <family val="3"/>
      <charset val="128"/>
    </font>
    <font>
      <sz val="10"/>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9.5"/>
      <name val="游明朝"/>
      <family val="1"/>
      <charset val="128"/>
    </font>
    <font>
      <sz val="9.5"/>
      <name val="ＭＳ Ｐ明朝"/>
      <family val="1"/>
      <charset val="128"/>
    </font>
    <font>
      <b/>
      <sz val="9.5"/>
      <name val="游ゴシック"/>
      <family val="3"/>
      <charset val="128"/>
    </font>
    <font>
      <sz val="9.5"/>
      <name val="ＭＳ Ｐゴシック"/>
      <family val="3"/>
      <charset val="128"/>
    </font>
    <font>
      <sz val="14"/>
      <name val="游明朝"/>
      <family val="1"/>
      <charset val="128"/>
    </font>
    <font>
      <b/>
      <sz val="10.5"/>
      <name val="游ゴシック"/>
      <family val="3"/>
      <charset val="128"/>
    </font>
    <font>
      <sz val="10.5"/>
      <name val="ＭＳ Ｐゴシック"/>
      <family val="3"/>
      <charset val="128"/>
    </font>
    <font>
      <sz val="10.5"/>
      <name val="ＭＳ Ｐ明朝"/>
      <family val="1"/>
      <charset val="128"/>
    </font>
    <font>
      <sz val="9"/>
      <name val="ＭＳ ゴシック"/>
      <family val="3"/>
      <charset val="128"/>
    </font>
    <font>
      <sz val="10"/>
      <name val="ＭＳ ゴシック"/>
      <family val="3"/>
      <charset val="128"/>
    </font>
    <font>
      <sz val="15"/>
      <name val="ＭＳ ゴシック"/>
      <family val="3"/>
      <charset val="128"/>
    </font>
    <font>
      <b/>
      <sz val="11"/>
      <name val="游ゴシック"/>
      <family val="3"/>
      <charset val="128"/>
    </font>
    <font>
      <sz val="12"/>
      <name val="ＭＳ Ｐ明朝"/>
      <family val="1"/>
      <charset val="128"/>
    </font>
    <font>
      <b/>
      <sz val="11"/>
      <name val="ＭＳ Ｐゴシック"/>
      <family val="3"/>
      <charset val="128"/>
    </font>
    <font>
      <sz val="15"/>
      <name val="游明朝"/>
      <family val="1"/>
      <charset val="128"/>
    </font>
    <font>
      <sz val="9.5"/>
      <color theme="1"/>
      <name val="ＭＳゴシック"/>
      <family val="3"/>
      <charset val="128"/>
    </font>
    <font>
      <sz val="6.5"/>
      <name val="游明朝"/>
      <family val="1"/>
      <charset val="128"/>
    </font>
    <font>
      <sz val="6.5"/>
      <name val="ＭＳ Ｐ明朝"/>
      <family val="1"/>
      <charset val="128"/>
    </font>
    <font>
      <b/>
      <sz val="9.5"/>
      <name val="游明朝"/>
      <family val="1"/>
      <charset val="128"/>
    </font>
    <font>
      <sz val="6"/>
      <name val="游明朝"/>
      <family val="1"/>
      <charset val="128"/>
    </font>
    <font>
      <sz val="12"/>
      <name val="游明朝"/>
      <family val="1"/>
      <charset val="128"/>
    </font>
    <font>
      <u/>
      <sz val="11"/>
      <color theme="10"/>
      <name val="游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auto="1"/>
      </left>
      <right style="thin">
        <color indexed="8"/>
      </right>
      <top/>
      <bottom/>
      <diagonal/>
    </border>
    <border>
      <left style="thin">
        <color indexed="8"/>
      </left>
      <right style="thin">
        <color indexed="8"/>
      </right>
      <top/>
      <bottom/>
      <diagonal/>
    </border>
    <border>
      <left style="thin">
        <color indexed="64"/>
      </left>
      <right/>
      <top/>
      <bottom/>
      <diagonal/>
    </border>
    <border>
      <left style="thin">
        <color indexed="8"/>
      </left>
      <right style="thin">
        <color indexed="8"/>
      </right>
      <top/>
      <bottom style="thin">
        <color indexed="64"/>
      </bottom>
      <diagonal/>
    </border>
    <border>
      <left style="thin">
        <color indexed="64"/>
      </left>
      <right style="thin">
        <color indexed="8"/>
      </right>
      <top/>
      <bottom style="thin">
        <color indexed="64"/>
      </bottom>
      <diagonal/>
    </border>
  </borders>
  <cellStyleXfs count="61">
    <xf numFmtId="0" fontId="0" fillId="0" borderId="0">
      <alignment vertical="center"/>
    </xf>
    <xf numFmtId="0" fontId="2" fillId="0" borderId="0">
      <alignment vertical="center"/>
    </xf>
    <xf numFmtId="0" fontId="2" fillId="0" borderId="0"/>
    <xf numFmtId="0" fontId="2" fillId="0" borderId="0">
      <alignment vertical="center"/>
    </xf>
    <xf numFmtId="38" fontId="5" fillId="0" borderId="0" applyFont="0" applyFill="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7" fillId="0" borderId="0" applyNumberFormat="0" applyFill="0" applyBorder="0" applyAlignment="0" applyProtection="0">
      <alignment vertical="center"/>
    </xf>
    <xf numFmtId="0" fontId="8" fillId="7" borderId="7" applyNumberFormat="0" applyAlignment="0" applyProtection="0">
      <alignment vertical="center"/>
    </xf>
    <xf numFmtId="0" fontId="9" fillId="4" borderId="0" applyNumberFormat="0" applyBorder="0" applyAlignment="0" applyProtection="0">
      <alignment vertical="center"/>
    </xf>
    <xf numFmtId="0" fontId="5" fillId="8" borderId="8" applyNumberFormat="0" applyFon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2" fillId="6" borderId="4" applyNumberFormat="0" applyAlignment="0" applyProtection="0">
      <alignment vertical="center"/>
    </xf>
    <xf numFmtId="0" fontId="13"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5" fillId="0" borderId="1"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6" borderId="5" applyNumberFormat="0" applyAlignment="0" applyProtection="0">
      <alignment vertical="center"/>
    </xf>
    <xf numFmtId="0" fontId="20" fillId="0" borderId="0" applyNumberFormat="0" applyFill="0" applyBorder="0" applyAlignment="0" applyProtection="0">
      <alignment vertical="center"/>
    </xf>
    <xf numFmtId="6" fontId="5" fillId="0" borderId="0" applyFont="0" applyFill="0" applyBorder="0" applyAlignment="0" applyProtection="0">
      <alignment vertical="center"/>
    </xf>
    <xf numFmtId="0" fontId="21" fillId="5" borderId="4" applyNumberFormat="0" applyAlignment="0" applyProtection="0">
      <alignment vertical="center"/>
    </xf>
    <xf numFmtId="0" fontId="5" fillId="0" borderId="0">
      <alignment vertical="center"/>
    </xf>
    <xf numFmtId="0" fontId="2" fillId="0" borderId="0"/>
    <xf numFmtId="0" fontId="5" fillId="0" borderId="0">
      <alignment vertical="center"/>
    </xf>
    <xf numFmtId="0" fontId="2" fillId="0" borderId="0">
      <alignment vertical="center"/>
    </xf>
    <xf numFmtId="0" fontId="1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2" fillId="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669">
    <xf numFmtId="0" fontId="0" fillId="0" borderId="0" xfId="0">
      <alignment vertical="center"/>
    </xf>
    <xf numFmtId="0" fontId="24" fillId="0" borderId="0" xfId="0" applyFont="1" applyFill="1">
      <alignment vertical="center"/>
    </xf>
    <xf numFmtId="0" fontId="0" fillId="0" borderId="0" xfId="0" applyFill="1">
      <alignment vertical="center"/>
    </xf>
    <xf numFmtId="0" fontId="25" fillId="0" borderId="0" xfId="1" applyFont="1" applyFill="1" applyAlignment="1">
      <alignment vertical="center"/>
    </xf>
    <xf numFmtId="0" fontId="26" fillId="0" borderId="0" xfId="1" applyFont="1" applyFill="1" applyAlignment="1">
      <alignment horizontal="left" vertical="center"/>
    </xf>
    <xf numFmtId="0" fontId="26" fillId="0" borderId="0" xfId="1" applyFont="1" applyFill="1" applyAlignment="1">
      <alignment vertical="center"/>
    </xf>
    <xf numFmtId="0" fontId="27" fillId="0" borderId="0" xfId="1" applyFont="1" applyFill="1" applyAlignment="1">
      <alignment vertical="center"/>
    </xf>
    <xf numFmtId="0" fontId="26" fillId="0" borderId="0" xfId="2" applyFont="1" applyFill="1" applyAlignment="1">
      <alignment vertical="center"/>
    </xf>
    <xf numFmtId="0" fontId="28" fillId="0" borderId="0" xfId="1" applyFont="1" applyFill="1" applyAlignment="1">
      <alignment vertical="center"/>
    </xf>
    <xf numFmtId="0" fontId="28" fillId="0" borderId="0" xfId="2" applyFont="1" applyFill="1" applyAlignment="1">
      <alignment vertical="center"/>
    </xf>
    <xf numFmtId="0" fontId="28" fillId="0" borderId="0" xfId="3" applyFont="1" applyFill="1" applyAlignment="1">
      <alignment vertical="center"/>
    </xf>
    <xf numFmtId="0" fontId="26" fillId="0" borderId="0" xfId="1" applyFont="1" applyFill="1" applyAlignment="1">
      <alignment horizontal="right" vertical="center"/>
    </xf>
    <xf numFmtId="0" fontId="26" fillId="0" borderId="10" xfId="3" applyFont="1" applyFill="1" applyBorder="1" applyAlignment="1">
      <alignment horizontal="left" vertical="center" wrapText="1"/>
    </xf>
    <xf numFmtId="0" fontId="26" fillId="0" borderId="10" xfId="3" applyFont="1" applyFill="1" applyBorder="1" applyAlignment="1">
      <alignment vertical="center" wrapText="1"/>
    </xf>
    <xf numFmtId="0" fontId="27" fillId="0" borderId="10" xfId="3" applyFont="1" applyFill="1" applyBorder="1" applyAlignment="1">
      <alignment vertical="center" wrapText="1"/>
    </xf>
    <xf numFmtId="0" fontId="26" fillId="0" borderId="14" xfId="1" applyFont="1" applyFill="1" applyBorder="1" applyAlignment="1">
      <alignment vertical="center"/>
    </xf>
    <xf numFmtId="0" fontId="26" fillId="0" borderId="12" xfId="1" applyFont="1" applyFill="1" applyBorder="1" applyAlignment="1">
      <alignment vertical="center"/>
    </xf>
    <xf numFmtId="0" fontId="26" fillId="0" borderId="13" xfId="1" applyFont="1" applyFill="1" applyBorder="1" applyAlignment="1">
      <alignment vertical="center"/>
    </xf>
    <xf numFmtId="0" fontId="26" fillId="0" borderId="18" xfId="1" applyFont="1" applyFill="1" applyBorder="1" applyAlignment="1">
      <alignment horizontal="center" vertical="center"/>
    </xf>
    <xf numFmtId="0" fontId="26" fillId="0" borderId="21" xfId="1" applyFont="1" applyFill="1" applyBorder="1" applyAlignment="1">
      <alignment horizontal="center" vertical="center"/>
    </xf>
    <xf numFmtId="0" fontId="26" fillId="0" borderId="21" xfId="1" applyNumberFormat="1" applyFont="1" applyFill="1" applyBorder="1" applyAlignment="1">
      <alignment horizontal="center" vertical="center" wrapText="1"/>
    </xf>
    <xf numFmtId="0" fontId="29" fillId="0" borderId="0" xfId="2" applyFont="1" applyFill="1" applyAlignment="1">
      <alignment vertical="center"/>
    </xf>
    <xf numFmtId="0" fontId="26" fillId="0" borderId="0" xfId="2" applyFont="1" applyFill="1" applyAlignment="1">
      <alignment horizontal="left" vertical="center"/>
    </xf>
    <xf numFmtId="0" fontId="27" fillId="0" borderId="0" xfId="2" applyFont="1" applyFill="1" applyAlignment="1">
      <alignment vertical="center"/>
    </xf>
    <xf numFmtId="0" fontId="30" fillId="0" borderId="0" xfId="1" applyFont="1" applyFill="1" applyAlignment="1">
      <alignment horizontal="right" vertical="top"/>
    </xf>
    <xf numFmtId="0" fontId="30" fillId="0" borderId="0" xfId="3" applyFont="1" applyFill="1" applyAlignment="1">
      <alignment vertical="top"/>
    </xf>
    <xf numFmtId="49" fontId="30" fillId="0" borderId="0" xfId="1" applyNumberFormat="1" applyFont="1" applyFill="1" applyAlignment="1">
      <alignment horizontal="right" vertical="top"/>
    </xf>
    <xf numFmtId="0" fontId="28" fillId="0" borderId="13" xfId="2" applyFont="1" applyFill="1" applyBorder="1" applyAlignment="1">
      <alignment vertical="center" justifyLastLine="1"/>
    </xf>
    <xf numFmtId="0" fontId="31" fillId="0" borderId="18" xfId="1" applyFont="1" applyFill="1" applyBorder="1" applyAlignment="1">
      <alignment horizontal="right" vertical="center"/>
    </xf>
    <xf numFmtId="0" fontId="31" fillId="0" borderId="11" xfId="1" applyFont="1" applyFill="1" applyBorder="1" applyAlignment="1">
      <alignment horizontal="right" vertical="center"/>
    </xf>
    <xf numFmtId="0" fontId="31" fillId="0" borderId="18" xfId="1" applyFont="1" applyFill="1" applyBorder="1" applyAlignment="1">
      <alignment horizontal="right" vertical="center" wrapText="1"/>
    </xf>
    <xf numFmtId="0" fontId="32" fillId="0" borderId="18" xfId="1" applyFont="1" applyFill="1" applyBorder="1" applyAlignment="1">
      <alignment horizontal="right" vertical="center" wrapText="1"/>
    </xf>
    <xf numFmtId="0" fontId="28" fillId="0" borderId="0" xfId="1" applyFont="1" applyFill="1" applyBorder="1" applyAlignment="1">
      <alignment vertical="center"/>
    </xf>
    <xf numFmtId="176" fontId="28" fillId="0" borderId="19" xfId="4" applyNumberFormat="1" applyFont="1" applyFill="1" applyBorder="1" applyAlignment="1">
      <alignment horizontal="right" vertical="center" shrinkToFit="1"/>
    </xf>
    <xf numFmtId="177" fontId="28" fillId="0" borderId="19" xfId="4" applyNumberFormat="1" applyFont="1" applyFill="1" applyBorder="1" applyAlignment="1">
      <alignment horizontal="right" vertical="center" shrinkToFit="1"/>
    </xf>
    <xf numFmtId="178" fontId="28" fillId="0" borderId="19" xfId="4" applyNumberFormat="1" applyFont="1" applyFill="1" applyBorder="1" applyAlignment="1">
      <alignment horizontal="right" vertical="center" shrinkToFit="1"/>
    </xf>
    <xf numFmtId="176" fontId="28" fillId="0" borderId="15" xfId="4" applyNumberFormat="1" applyFont="1" applyFill="1" applyBorder="1" applyAlignment="1">
      <alignment horizontal="right" vertical="center" shrinkToFit="1"/>
    </xf>
    <xf numFmtId="0" fontId="28" fillId="0" borderId="0" xfId="1" applyFont="1" applyFill="1" applyBorder="1" applyAlignment="1">
      <alignment vertical="center" wrapText="1"/>
    </xf>
    <xf numFmtId="179" fontId="28" fillId="0" borderId="19" xfId="4" applyNumberFormat="1" applyFont="1" applyFill="1" applyBorder="1" applyAlignment="1">
      <alignment horizontal="right" vertical="center" shrinkToFit="1"/>
    </xf>
    <xf numFmtId="180" fontId="28" fillId="0" borderId="19" xfId="4" applyNumberFormat="1" applyFont="1" applyFill="1" applyBorder="1" applyAlignment="1">
      <alignment horizontal="right" vertical="center" shrinkToFit="1"/>
    </xf>
    <xf numFmtId="181" fontId="28" fillId="0" borderId="19" xfId="4" applyNumberFormat="1" applyFont="1" applyFill="1" applyBorder="1" applyAlignment="1">
      <alignment horizontal="right" vertical="center" shrinkToFit="1"/>
    </xf>
    <xf numFmtId="179" fontId="28" fillId="0" borderId="15" xfId="4" applyNumberFormat="1" applyFont="1" applyFill="1" applyBorder="1" applyAlignment="1">
      <alignment horizontal="right" vertical="center" shrinkToFit="1"/>
    </xf>
    <xf numFmtId="0" fontId="28" fillId="0" borderId="0" xfId="1" applyFont="1" applyFill="1" applyBorder="1" applyAlignment="1">
      <alignment vertical="center" justifyLastLine="1"/>
    </xf>
    <xf numFmtId="176" fontId="31" fillId="0" borderId="19" xfId="4" applyNumberFormat="1" applyFont="1" applyFill="1" applyBorder="1" applyAlignment="1">
      <alignment horizontal="right" vertical="center" shrinkToFit="1"/>
    </xf>
    <xf numFmtId="176" fontId="31" fillId="0" borderId="15" xfId="4" applyNumberFormat="1" applyFont="1" applyFill="1" applyBorder="1" applyAlignment="1">
      <alignment horizontal="right" vertical="center" shrinkToFit="1"/>
    </xf>
    <xf numFmtId="0" fontId="28" fillId="0" borderId="19" xfId="2" applyFont="1" applyFill="1" applyBorder="1" applyAlignment="1">
      <alignment horizontal="right" vertical="center"/>
    </xf>
    <xf numFmtId="0" fontId="31" fillId="0" borderId="19" xfId="2" applyFont="1" applyFill="1" applyBorder="1" applyAlignment="1">
      <alignment horizontal="right" vertical="center"/>
    </xf>
    <xf numFmtId="0" fontId="31" fillId="0" borderId="15" xfId="2" applyFont="1" applyFill="1" applyBorder="1" applyAlignment="1">
      <alignment horizontal="right" vertical="center"/>
    </xf>
    <xf numFmtId="0" fontId="28" fillId="0" borderId="17" xfId="2" applyFont="1" applyFill="1" applyBorder="1" applyAlignment="1">
      <alignment vertical="center"/>
    </xf>
    <xf numFmtId="177" fontId="28" fillId="0" borderId="21" xfId="4" applyNumberFormat="1" applyFont="1" applyFill="1" applyBorder="1" applyAlignment="1">
      <alignment horizontal="right" vertical="center" shrinkToFit="1"/>
    </xf>
    <xf numFmtId="178" fontId="28" fillId="0" borderId="21" xfId="4" applyNumberFormat="1" applyFont="1" applyFill="1" applyBorder="1" applyAlignment="1">
      <alignment horizontal="right" vertical="center" shrinkToFit="1"/>
    </xf>
    <xf numFmtId="0" fontId="33" fillId="0" borderId="0" xfId="0" applyFont="1" applyFill="1">
      <alignment vertical="center"/>
    </xf>
    <xf numFmtId="0" fontId="37" fillId="0" borderId="24" xfId="60" applyFont="1" applyFill="1" applyBorder="1" applyAlignment="1">
      <alignment horizontal="center" vertical="center"/>
    </xf>
    <xf numFmtId="0" fontId="28" fillId="0" borderId="15" xfId="1" applyFont="1" applyFill="1" applyBorder="1" applyAlignment="1">
      <alignment horizontal="distributed" vertical="center" indent="1"/>
    </xf>
    <xf numFmtId="0" fontId="28" fillId="0" borderId="0" xfId="1" applyFont="1" applyFill="1" applyBorder="1" applyAlignment="1">
      <alignment horizontal="distributed" vertical="center" indent="1"/>
    </xf>
    <xf numFmtId="0" fontId="30" fillId="0" borderId="0" xfId="3" applyFont="1" applyFill="1" applyAlignment="1">
      <alignment vertical="top" wrapText="1"/>
    </xf>
    <xf numFmtId="0" fontId="26" fillId="0" borderId="12" xfId="1" applyFont="1" applyFill="1" applyBorder="1" applyAlignment="1">
      <alignment horizontal="center" vertical="center"/>
    </xf>
    <xf numFmtId="0" fontId="26" fillId="0" borderId="13" xfId="1" applyFont="1" applyFill="1" applyBorder="1" applyAlignment="1">
      <alignment horizontal="center" vertical="center"/>
    </xf>
    <xf numFmtId="0" fontId="26" fillId="0" borderId="17" xfId="1" applyFont="1" applyFill="1" applyBorder="1" applyAlignment="1">
      <alignment horizontal="center" vertical="center"/>
    </xf>
    <xf numFmtId="176" fontId="28" fillId="0" borderId="21" xfId="4" applyNumberFormat="1" applyFont="1" applyFill="1" applyBorder="1" applyAlignment="1">
      <alignment horizontal="right" vertical="center" shrinkToFit="1"/>
    </xf>
    <xf numFmtId="0" fontId="25" fillId="0" borderId="0" xfId="50" applyFont="1">
      <alignment vertical="center"/>
    </xf>
    <xf numFmtId="0" fontId="26" fillId="0" borderId="0" xfId="50" applyFont="1">
      <alignment vertical="center"/>
    </xf>
    <xf numFmtId="0" fontId="38" fillId="0" borderId="0" xfId="1" applyFont="1" applyAlignment="1">
      <alignment horizontal="right" vertical="top"/>
    </xf>
    <xf numFmtId="0" fontId="26" fillId="0" borderId="0" xfId="50" applyFont="1" applyAlignment="1">
      <alignment horizontal="center" vertical="center"/>
    </xf>
    <xf numFmtId="0" fontId="28" fillId="0" borderId="17" xfId="50" applyFont="1" applyBorder="1" applyAlignment="1">
      <alignment horizontal="center" vertical="center"/>
    </xf>
    <xf numFmtId="0" fontId="28" fillId="0" borderId="18" xfId="50" applyFont="1" applyBorder="1" applyAlignment="1">
      <alignment horizontal="center" vertical="center" wrapText="1"/>
    </xf>
    <xf numFmtId="0" fontId="39" fillId="0" borderId="11" xfId="50" applyFont="1" applyBorder="1" applyAlignment="1">
      <alignment horizontal="center" vertical="center" wrapText="1"/>
    </xf>
    <xf numFmtId="0" fontId="28" fillId="0" borderId="14" xfId="50" applyFont="1" applyBorder="1" applyAlignment="1">
      <alignment horizontal="center" vertical="center"/>
    </xf>
    <xf numFmtId="0" fontId="28" fillId="0" borderId="22" xfId="50" applyFont="1" applyBorder="1" applyAlignment="1">
      <alignment horizontal="center" vertical="center"/>
    </xf>
    <xf numFmtId="0" fontId="30" fillId="0" borderId="14" xfId="50" applyFont="1" applyBorder="1" applyAlignment="1">
      <alignment horizontal="center" vertical="center"/>
    </xf>
    <xf numFmtId="0" fontId="28" fillId="0" borderId="18" xfId="50" applyFont="1" applyBorder="1" applyAlignment="1">
      <alignment horizontal="center" vertical="center"/>
    </xf>
    <xf numFmtId="0" fontId="28" fillId="0" borderId="19" xfId="50" applyFont="1" applyBorder="1" applyAlignment="1">
      <alignment horizontal="center" vertical="center"/>
    </xf>
    <xf numFmtId="0" fontId="28" fillId="0" borderId="21" xfId="50" applyFont="1" applyBorder="1" applyAlignment="1">
      <alignment horizontal="center" vertical="center"/>
    </xf>
    <xf numFmtId="0" fontId="28" fillId="0" borderId="15" xfId="50" applyFont="1" applyBorder="1" applyAlignment="1">
      <alignment horizontal="center" vertical="center"/>
    </xf>
    <xf numFmtId="0" fontId="28" fillId="0" borderId="16" xfId="50" applyFont="1" applyBorder="1" applyAlignment="1">
      <alignment horizontal="center" vertical="center"/>
    </xf>
    <xf numFmtId="0" fontId="28" fillId="0" borderId="18" xfId="50" applyFont="1" applyBorder="1" applyAlignment="1">
      <alignment horizontal="right" vertical="center"/>
    </xf>
    <xf numFmtId="177" fontId="28" fillId="0" borderId="18" xfId="50" applyNumberFormat="1" applyFont="1" applyBorder="1" applyAlignment="1">
      <alignment horizontal="right" vertical="center"/>
    </xf>
    <xf numFmtId="3" fontId="40" fillId="0" borderId="19" xfId="0" applyNumberFormat="1" applyFont="1" applyBorder="1" applyAlignment="1">
      <alignment horizontal="right" vertical="center"/>
    </xf>
    <xf numFmtId="177" fontId="40" fillId="0" borderId="19" xfId="0" applyNumberFormat="1" applyFont="1" applyBorder="1" applyAlignment="1">
      <alignment horizontal="right" vertical="center"/>
    </xf>
    <xf numFmtId="0" fontId="28" fillId="0" borderId="15" xfId="50" applyFont="1" applyBorder="1">
      <alignment vertical="center"/>
    </xf>
    <xf numFmtId="0" fontId="28" fillId="0" borderId="0" xfId="50" applyFont="1">
      <alignment vertical="center"/>
    </xf>
    <xf numFmtId="3" fontId="28" fillId="0" borderId="19" xfId="0" applyNumberFormat="1" applyFont="1" applyBorder="1" applyAlignment="1">
      <alignment horizontal="right" vertical="center"/>
    </xf>
    <xf numFmtId="177" fontId="28" fillId="0" borderId="19" xfId="0" applyNumberFormat="1" applyFont="1" applyBorder="1" applyAlignment="1">
      <alignment horizontal="right" vertical="center"/>
    </xf>
    <xf numFmtId="0" fontId="40" fillId="0" borderId="15" xfId="50" applyFont="1" applyBorder="1">
      <alignment vertical="center"/>
    </xf>
    <xf numFmtId="0" fontId="40" fillId="0" borderId="0" xfId="50" applyFont="1">
      <alignment vertical="center"/>
    </xf>
    <xf numFmtId="3" fontId="28" fillId="0" borderId="25" xfId="0" applyNumberFormat="1" applyFont="1" applyBorder="1" applyAlignment="1">
      <alignment horizontal="right" vertical="center"/>
    </xf>
    <xf numFmtId="3" fontId="28" fillId="0" borderId="26" xfId="0" applyNumberFormat="1" applyFont="1" applyBorder="1" applyAlignment="1">
      <alignment horizontal="right" vertical="center"/>
    </xf>
    <xf numFmtId="3" fontId="28" fillId="0" borderId="27" xfId="0" applyNumberFormat="1" applyFont="1" applyBorder="1" applyAlignment="1">
      <alignment horizontal="right" vertical="center"/>
    </xf>
    <xf numFmtId="0" fontId="28" fillId="0" borderId="28" xfId="50" applyFont="1" applyBorder="1">
      <alignment vertical="center"/>
    </xf>
    <xf numFmtId="3" fontId="28" fillId="0" borderId="28" xfId="0" applyNumberFormat="1" applyFont="1" applyBorder="1" applyAlignment="1">
      <alignment horizontal="right" vertical="center"/>
    </xf>
    <xf numFmtId="0" fontId="40" fillId="0" borderId="28" xfId="50" applyFont="1" applyBorder="1">
      <alignment vertical="center"/>
    </xf>
    <xf numFmtId="3" fontId="40" fillId="0" borderId="28" xfId="0" applyNumberFormat="1" applyFont="1" applyBorder="1" applyAlignment="1">
      <alignment horizontal="right" vertical="center"/>
    </xf>
    <xf numFmtId="0" fontId="28" fillId="0" borderId="20" xfId="50" applyFont="1" applyBorder="1">
      <alignment vertical="center"/>
    </xf>
    <xf numFmtId="0" fontId="28" fillId="0" borderId="17" xfId="50" applyFont="1" applyBorder="1">
      <alignment vertical="center"/>
    </xf>
    <xf numFmtId="3" fontId="28" fillId="0" borderId="29" xfId="0" applyNumberFormat="1" applyFont="1" applyBorder="1" applyAlignment="1">
      <alignment horizontal="right" vertical="center"/>
    </xf>
    <xf numFmtId="177" fontId="28" fillId="0" borderId="21" xfId="0" applyNumberFormat="1" applyFont="1" applyBorder="1" applyAlignment="1">
      <alignment horizontal="right" vertical="center"/>
    </xf>
    <xf numFmtId="3" fontId="28" fillId="0" borderId="30" xfId="0" applyNumberFormat="1" applyFont="1" applyBorder="1" applyAlignment="1">
      <alignment horizontal="right" vertical="center"/>
    </xf>
    <xf numFmtId="0" fontId="28" fillId="0" borderId="0" xfId="50" applyFont="1" applyAlignment="1">
      <alignment horizontal="right" vertical="center"/>
    </xf>
    <xf numFmtId="177" fontId="28" fillId="0" borderId="0" xfId="50" applyNumberFormat="1" applyFont="1">
      <alignment vertical="center"/>
    </xf>
    <xf numFmtId="0" fontId="28" fillId="0" borderId="28" xfId="50" applyFont="1" applyBorder="1" applyAlignment="1">
      <alignment horizontal="center" vertical="center" wrapText="1"/>
    </xf>
    <xf numFmtId="0" fontId="39" fillId="0" borderId="0" xfId="50" applyFont="1" applyAlignment="1">
      <alignment horizontal="center" vertical="center" wrapText="1"/>
    </xf>
    <xf numFmtId="0" fontId="28" fillId="0" borderId="0" xfId="50" applyFont="1" applyAlignment="1">
      <alignment horizontal="center" vertical="center"/>
    </xf>
    <xf numFmtId="0" fontId="28" fillId="0" borderId="11" xfId="50" applyFont="1" applyBorder="1" applyAlignment="1">
      <alignment horizontal="center" vertical="center"/>
    </xf>
    <xf numFmtId="0" fontId="28" fillId="0" borderId="28" xfId="50" applyFont="1" applyBorder="1" applyAlignment="1">
      <alignment horizontal="center" vertical="center"/>
    </xf>
    <xf numFmtId="0" fontId="28" fillId="0" borderId="20" xfId="50" applyFont="1" applyBorder="1" applyAlignment="1">
      <alignment horizontal="center" vertical="center"/>
    </xf>
    <xf numFmtId="177" fontId="28" fillId="0" borderId="11" xfId="50" applyNumberFormat="1" applyFont="1" applyBorder="1" applyAlignment="1">
      <alignment horizontal="right" vertical="center"/>
    </xf>
    <xf numFmtId="0" fontId="28" fillId="0" borderId="28" xfId="50" applyFont="1" applyBorder="1" applyAlignment="1">
      <alignment horizontal="right" vertical="center"/>
    </xf>
    <xf numFmtId="177" fontId="28" fillId="0" borderId="0" xfId="50" applyNumberFormat="1" applyFont="1" applyAlignment="1">
      <alignment horizontal="right" vertical="center"/>
    </xf>
    <xf numFmtId="177" fontId="40" fillId="0" borderId="28" xfId="0" applyNumberFormat="1" applyFont="1" applyBorder="1" applyAlignment="1">
      <alignment horizontal="right" vertical="center"/>
    </xf>
    <xf numFmtId="3" fontId="40" fillId="0" borderId="0" xfId="0" applyNumberFormat="1" applyFont="1" applyAlignment="1">
      <alignment horizontal="right" vertical="center"/>
    </xf>
    <xf numFmtId="177" fontId="40" fillId="0" borderId="0" xfId="0" applyNumberFormat="1" applyFont="1" applyAlignment="1">
      <alignment horizontal="right" vertical="center"/>
    </xf>
    <xf numFmtId="3" fontId="41" fillId="0" borderId="19" xfId="0" applyNumberFormat="1" applyFont="1" applyBorder="1" applyAlignment="1">
      <alignment horizontal="right" vertical="center"/>
    </xf>
    <xf numFmtId="177" fontId="41" fillId="0" borderId="19" xfId="0" applyNumberFormat="1" applyFont="1" applyBorder="1" applyAlignment="1">
      <alignment horizontal="right" vertical="center"/>
    </xf>
    <xf numFmtId="177" fontId="41" fillId="0" borderId="28" xfId="0" applyNumberFormat="1" applyFont="1" applyBorder="1" applyAlignment="1">
      <alignment horizontal="right" vertical="center"/>
    </xf>
    <xf numFmtId="3" fontId="41" fillId="0" borderId="28" xfId="0" applyNumberFormat="1" applyFont="1" applyBorder="1" applyAlignment="1">
      <alignment horizontal="right" vertical="center"/>
    </xf>
    <xf numFmtId="3" fontId="41" fillId="0" borderId="0" xfId="0" applyNumberFormat="1" applyFont="1" applyAlignment="1">
      <alignment horizontal="right" vertical="center"/>
    </xf>
    <xf numFmtId="177" fontId="41" fillId="0" borderId="0" xfId="0" applyNumberFormat="1" applyFont="1" applyAlignment="1">
      <alignment horizontal="right" vertical="center"/>
    </xf>
    <xf numFmtId="3" fontId="41" fillId="0" borderId="27" xfId="0" applyNumberFormat="1" applyFont="1" applyBorder="1" applyAlignment="1">
      <alignment horizontal="right" vertical="center"/>
    </xf>
    <xf numFmtId="3" fontId="41" fillId="0" borderId="30" xfId="0" applyNumberFormat="1" applyFont="1" applyBorder="1" applyAlignment="1">
      <alignment horizontal="right" vertical="center"/>
    </xf>
    <xf numFmtId="177" fontId="41" fillId="0" borderId="21" xfId="0" applyNumberFormat="1" applyFont="1" applyBorder="1" applyAlignment="1">
      <alignment horizontal="right" vertical="center"/>
    </xf>
    <xf numFmtId="3" fontId="41" fillId="0" borderId="21" xfId="0" applyNumberFormat="1" applyFont="1" applyBorder="1" applyAlignment="1">
      <alignment horizontal="right" vertical="center"/>
    </xf>
    <xf numFmtId="177" fontId="41" fillId="0" borderId="20" xfId="0" applyNumberFormat="1" applyFont="1" applyBorder="1" applyAlignment="1">
      <alignment horizontal="right" vertical="center"/>
    </xf>
    <xf numFmtId="0" fontId="27" fillId="0" borderId="0" xfId="50" applyFont="1">
      <alignment vertical="center"/>
    </xf>
    <xf numFmtId="0" fontId="28" fillId="0" borderId="12" xfId="50" applyFont="1" applyBorder="1" applyAlignment="1">
      <alignment horizontal="center" vertical="center"/>
    </xf>
    <xf numFmtId="0" fontId="28" fillId="0" borderId="13" xfId="50" applyFont="1" applyBorder="1" applyAlignment="1">
      <alignment horizontal="center" vertical="center"/>
    </xf>
    <xf numFmtId="177" fontId="28" fillId="0" borderId="18" xfId="50" applyNumberFormat="1" applyFont="1" applyBorder="1" applyAlignment="1">
      <alignment horizontal="center" vertical="center"/>
    </xf>
    <xf numFmtId="3" fontId="28" fillId="0" borderId="18" xfId="50" applyNumberFormat="1" applyFont="1" applyBorder="1" applyAlignment="1">
      <alignment horizontal="center" vertical="center"/>
    </xf>
    <xf numFmtId="0" fontId="40" fillId="0" borderId="16" xfId="50" applyFont="1" applyBorder="1">
      <alignment vertical="center"/>
    </xf>
    <xf numFmtId="3" fontId="40" fillId="0" borderId="19" xfId="0" applyNumberFormat="1" applyFont="1" applyBorder="1">
      <alignment vertical="center"/>
    </xf>
    <xf numFmtId="0" fontId="28" fillId="0" borderId="16" xfId="50" applyFont="1" applyBorder="1">
      <alignment vertical="center"/>
    </xf>
    <xf numFmtId="3" fontId="28" fillId="0" borderId="19" xfId="0" applyNumberFormat="1" applyFont="1" applyBorder="1">
      <alignment vertical="center"/>
    </xf>
    <xf numFmtId="0" fontId="40" fillId="0" borderId="0" xfId="50" applyFont="1" applyAlignment="1">
      <alignment horizontal="right" vertical="center"/>
    </xf>
    <xf numFmtId="0" fontId="28" fillId="0" borderId="19" xfId="0" applyFont="1" applyBorder="1">
      <alignment vertical="center"/>
    </xf>
    <xf numFmtId="0" fontId="28" fillId="0" borderId="28" xfId="50" applyFont="1" applyBorder="1" applyAlignment="1">
      <alignment vertical="center" wrapText="1"/>
    </xf>
    <xf numFmtId="0" fontId="28" fillId="0" borderId="16" xfId="50" applyFont="1" applyBorder="1" applyAlignment="1">
      <alignment vertical="center" wrapText="1"/>
    </xf>
    <xf numFmtId="0" fontId="28" fillId="0" borderId="19" xfId="0" applyFont="1" applyBorder="1" applyAlignment="1">
      <alignment vertical="center" wrapText="1"/>
    </xf>
    <xf numFmtId="3" fontId="28" fillId="0" borderId="19" xfId="0" applyNumberFormat="1" applyFont="1" applyBorder="1" applyAlignment="1">
      <alignment vertical="center" wrapText="1"/>
    </xf>
    <xf numFmtId="0" fontId="27" fillId="0" borderId="0" xfId="50" applyFont="1" applyAlignment="1">
      <alignment vertical="center" wrapText="1"/>
    </xf>
    <xf numFmtId="0" fontId="40" fillId="0" borderId="19" xfId="0" applyFont="1" applyBorder="1">
      <alignment vertical="center"/>
    </xf>
    <xf numFmtId="0" fontId="28" fillId="0" borderId="19" xfId="50" applyFont="1" applyBorder="1">
      <alignment vertical="center"/>
    </xf>
    <xf numFmtId="0" fontId="28" fillId="0" borderId="21" xfId="50" applyFont="1" applyBorder="1">
      <alignment vertical="center"/>
    </xf>
    <xf numFmtId="0" fontId="28" fillId="0" borderId="20" xfId="50" applyFont="1" applyBorder="1" applyAlignment="1">
      <alignment horizontal="right" vertical="center"/>
    </xf>
    <xf numFmtId="0" fontId="28" fillId="0" borderId="21" xfId="0" applyFont="1" applyBorder="1">
      <alignment vertical="center"/>
    </xf>
    <xf numFmtId="3" fontId="28" fillId="0" borderId="21" xfId="0" applyNumberFormat="1" applyFont="1" applyBorder="1">
      <alignment vertical="center"/>
    </xf>
    <xf numFmtId="0" fontId="27" fillId="0" borderId="0" xfId="50" applyFont="1" applyAlignment="1">
      <alignment vertical="top" wrapText="1"/>
    </xf>
    <xf numFmtId="0" fontId="27" fillId="0" borderId="14" xfId="50" applyFont="1" applyBorder="1" applyAlignment="1">
      <alignment horizontal="center" vertical="center"/>
    </xf>
    <xf numFmtId="0" fontId="27" fillId="0" borderId="22" xfId="50" applyFont="1" applyBorder="1" applyAlignment="1">
      <alignment horizontal="center" vertical="center"/>
    </xf>
    <xf numFmtId="0" fontId="43" fillId="0" borderId="14" xfId="50" applyFont="1" applyBorder="1" applyAlignment="1">
      <alignment horizontal="center" vertical="center"/>
    </xf>
    <xf numFmtId="0" fontId="43" fillId="0" borderId="22" xfId="50" applyFont="1" applyBorder="1" applyAlignment="1">
      <alignment horizontal="center" vertical="center"/>
    </xf>
    <xf numFmtId="0" fontId="43" fillId="0" borderId="18" xfId="50" applyFont="1" applyBorder="1" applyAlignment="1">
      <alignment horizontal="center" vertical="center"/>
    </xf>
    <xf numFmtId="0" fontId="43" fillId="0" borderId="19" xfId="50" applyFont="1" applyBorder="1" applyAlignment="1">
      <alignment horizontal="center" vertical="center"/>
    </xf>
    <xf numFmtId="0" fontId="43" fillId="0" borderId="21" xfId="50" applyFont="1" applyBorder="1" applyAlignment="1">
      <alignment horizontal="center" vertical="center"/>
    </xf>
    <xf numFmtId="0" fontId="43" fillId="0" borderId="11" xfId="50" applyFont="1" applyBorder="1">
      <alignment vertical="center"/>
    </xf>
    <xf numFmtId="0" fontId="43" fillId="0" borderId="12" xfId="50" applyFont="1" applyBorder="1">
      <alignment vertical="center"/>
    </xf>
    <xf numFmtId="0" fontId="43" fillId="0" borderId="13" xfId="50" applyFont="1" applyBorder="1">
      <alignment vertical="center"/>
    </xf>
    <xf numFmtId="3" fontId="40" fillId="0" borderId="19" xfId="0" applyNumberFormat="1" applyFont="1" applyBorder="1" applyAlignment="1">
      <alignment vertical="center" shrinkToFit="1"/>
    </xf>
    <xf numFmtId="0" fontId="45" fillId="0" borderId="0" xfId="50" applyFont="1">
      <alignment vertical="center"/>
    </xf>
    <xf numFmtId="3" fontId="41" fillId="0" borderId="19" xfId="0" applyNumberFormat="1" applyFont="1" applyBorder="1">
      <alignment vertical="center"/>
    </xf>
    <xf numFmtId="3" fontId="41" fillId="0" borderId="19" xfId="0" applyNumberFormat="1" applyFont="1" applyBorder="1" applyAlignment="1">
      <alignment vertical="center" shrinkToFit="1"/>
    </xf>
    <xf numFmtId="0" fontId="40" fillId="0" borderId="16" xfId="50" applyFont="1" applyBorder="1" applyAlignment="1">
      <alignment vertical="center" shrinkToFit="1"/>
    </xf>
    <xf numFmtId="0" fontId="28" fillId="0" borderId="16" xfId="50" applyFont="1" applyBorder="1" applyAlignment="1">
      <alignment vertical="center" shrinkToFit="1"/>
    </xf>
    <xf numFmtId="0" fontId="46" fillId="0" borderId="0" xfId="50" applyFont="1">
      <alignment vertical="center"/>
    </xf>
    <xf numFmtId="0" fontId="41" fillId="0" borderId="28" xfId="50" applyFont="1" applyBorder="1">
      <alignment vertical="center"/>
    </xf>
    <xf numFmtId="0" fontId="41" fillId="0" borderId="0" xfId="50" applyFont="1" applyAlignment="1">
      <alignment horizontal="right" vertical="center"/>
    </xf>
    <xf numFmtId="0" fontId="41" fillId="0" borderId="16" xfId="50" applyFont="1" applyBorder="1" applyAlignment="1">
      <alignment vertical="center" shrinkToFit="1"/>
    </xf>
    <xf numFmtId="0" fontId="47" fillId="0" borderId="0" xfId="50" applyFont="1">
      <alignment vertical="center"/>
    </xf>
    <xf numFmtId="0" fontId="48" fillId="0" borderId="28" xfId="50" applyFont="1" applyBorder="1">
      <alignment vertical="center"/>
    </xf>
    <xf numFmtId="0" fontId="48" fillId="0" borderId="0" xfId="50" applyFont="1" applyAlignment="1">
      <alignment horizontal="right" vertical="center"/>
    </xf>
    <xf numFmtId="0" fontId="48" fillId="0" borderId="16" xfId="50" applyFont="1" applyBorder="1" applyAlignment="1">
      <alignment vertical="center" shrinkToFit="1"/>
    </xf>
    <xf numFmtId="3" fontId="48" fillId="0" borderId="19" xfId="0" applyNumberFormat="1" applyFont="1" applyBorder="1">
      <alignment vertical="center"/>
    </xf>
    <xf numFmtId="177" fontId="48" fillId="0" borderId="19" xfId="0" applyNumberFormat="1" applyFont="1" applyBorder="1" applyAlignment="1">
      <alignment horizontal="right" vertical="center"/>
    </xf>
    <xf numFmtId="3" fontId="48" fillId="0" borderId="19" xfId="0" applyNumberFormat="1" applyFont="1" applyBorder="1" applyAlignment="1">
      <alignment vertical="center" shrinkToFit="1"/>
    </xf>
    <xf numFmtId="3" fontId="48" fillId="0" borderId="19" xfId="0" applyNumberFormat="1" applyFont="1" applyBorder="1" applyAlignment="1">
      <alignment horizontal="right" vertical="center" shrinkToFit="1"/>
    </xf>
    <xf numFmtId="3" fontId="48" fillId="0" borderId="19" xfId="0" applyNumberFormat="1" applyFont="1" applyBorder="1" applyAlignment="1">
      <alignment horizontal="right" vertical="center"/>
    </xf>
    <xf numFmtId="3" fontId="41" fillId="0" borderId="19" xfId="0" applyNumberFormat="1" applyFont="1" applyBorder="1" applyAlignment="1">
      <alignment horizontal="right" vertical="center" shrinkToFit="1"/>
    </xf>
    <xf numFmtId="0" fontId="41" fillId="0" borderId="21" xfId="50" applyFont="1" applyBorder="1">
      <alignment vertical="center"/>
    </xf>
    <xf numFmtId="0" fontId="41" fillId="0" borderId="20" xfId="50" applyFont="1" applyBorder="1" applyAlignment="1">
      <alignment horizontal="right" vertical="center"/>
    </xf>
    <xf numFmtId="0" fontId="41" fillId="0" borderId="17" xfId="50" applyFont="1" applyBorder="1" applyAlignment="1">
      <alignment vertical="center" shrinkToFit="1"/>
    </xf>
    <xf numFmtId="3" fontId="41" fillId="0" borderId="21" xfId="0" applyNumberFormat="1" applyFont="1" applyBorder="1">
      <alignment vertical="center"/>
    </xf>
    <xf numFmtId="3" fontId="41" fillId="0" borderId="21" xfId="0" applyNumberFormat="1" applyFont="1" applyBorder="1" applyAlignment="1">
      <alignment horizontal="right" vertical="center" shrinkToFit="1"/>
    </xf>
    <xf numFmtId="0" fontId="46" fillId="0" borderId="0" xfId="50" applyFont="1" applyAlignment="1">
      <alignment horizontal="right" vertical="center"/>
    </xf>
    <xf numFmtId="0" fontId="30" fillId="0" borderId="0" xfId="1" applyFont="1" applyAlignment="1">
      <alignment horizontal="right" vertical="top"/>
    </xf>
    <xf numFmtId="0" fontId="28" fillId="0" borderId="10" xfId="50" applyFont="1" applyBorder="1">
      <alignment vertical="center"/>
    </xf>
    <xf numFmtId="0" fontId="50" fillId="0" borderId="14" xfId="50" applyFont="1" applyBorder="1" applyAlignment="1">
      <alignment horizontal="center" vertical="center"/>
    </xf>
    <xf numFmtId="0" fontId="50" fillId="0" borderId="22" xfId="50" applyFont="1" applyBorder="1" applyAlignment="1">
      <alignment horizontal="center" vertical="center"/>
    </xf>
    <xf numFmtId="0" fontId="50" fillId="0" borderId="18" xfId="50" applyFont="1" applyBorder="1" applyAlignment="1">
      <alignment horizontal="center" vertical="center"/>
    </xf>
    <xf numFmtId="0" fontId="50" fillId="0" borderId="21" xfId="50" applyFont="1" applyBorder="1" applyAlignment="1">
      <alignment horizontal="center" vertical="center"/>
    </xf>
    <xf numFmtId="0" fontId="50" fillId="0" borderId="28" xfId="50" applyFont="1" applyBorder="1" applyAlignment="1">
      <alignment horizontal="center" vertical="center"/>
    </xf>
    <xf numFmtId="0" fontId="50" fillId="0" borderId="0" xfId="50" applyFont="1" applyAlignment="1">
      <alignment horizontal="center" vertical="center"/>
    </xf>
    <xf numFmtId="0" fontId="50" fillId="0" borderId="16" xfId="50" applyFont="1" applyBorder="1" applyAlignment="1">
      <alignment horizontal="center" vertical="center"/>
    </xf>
    <xf numFmtId="0" fontId="52" fillId="0" borderId="28" xfId="50" applyFont="1" applyBorder="1">
      <alignment vertical="center"/>
    </xf>
    <xf numFmtId="0" fontId="52" fillId="0" borderId="0" xfId="50" applyFont="1">
      <alignment vertical="center"/>
    </xf>
    <xf numFmtId="0" fontId="52" fillId="0" borderId="16" xfId="50" applyFont="1" applyBorder="1">
      <alignment vertical="center"/>
    </xf>
    <xf numFmtId="0" fontId="52" fillId="0" borderId="16" xfId="50" applyFont="1" applyBorder="1" applyAlignment="1">
      <alignment vertical="center" shrinkToFit="1"/>
    </xf>
    <xf numFmtId="0" fontId="50" fillId="0" borderId="28" xfId="50" applyFont="1" applyBorder="1">
      <alignment vertical="center"/>
    </xf>
    <xf numFmtId="0" fontId="50" fillId="0" borderId="0" xfId="50" quotePrefix="1" applyFont="1" applyAlignment="1">
      <alignment horizontal="right" vertical="center"/>
    </xf>
    <xf numFmtId="0" fontId="50" fillId="0" borderId="16" xfId="50" applyFont="1" applyBorder="1" applyAlignment="1">
      <alignment vertical="center" shrinkToFit="1"/>
    </xf>
    <xf numFmtId="0" fontId="41" fillId="0" borderId="0" xfId="50" applyFont="1">
      <alignment vertical="center"/>
    </xf>
    <xf numFmtId="0" fontId="48" fillId="0" borderId="0" xfId="50" applyFont="1">
      <alignment vertical="center"/>
    </xf>
    <xf numFmtId="0" fontId="50" fillId="0" borderId="20" xfId="50" applyFont="1" applyBorder="1">
      <alignment vertical="center"/>
    </xf>
    <xf numFmtId="0" fontId="50" fillId="0" borderId="10" xfId="50" quotePrefix="1" applyFont="1" applyBorder="1" applyAlignment="1">
      <alignment horizontal="right" vertical="center"/>
    </xf>
    <xf numFmtId="0" fontId="50" fillId="0" borderId="17" xfId="50" applyFont="1" applyBorder="1" applyAlignment="1">
      <alignment vertical="center" shrinkToFit="1"/>
    </xf>
    <xf numFmtId="0" fontId="50" fillId="0" borderId="0" xfId="50" applyFont="1" applyAlignment="1">
      <alignment horizontal="right" vertical="center"/>
    </xf>
    <xf numFmtId="0" fontId="50" fillId="0" borderId="10" xfId="50" applyFont="1" applyBorder="1" applyAlignment="1">
      <alignment horizontal="right" vertical="center"/>
    </xf>
    <xf numFmtId="0" fontId="54" fillId="0" borderId="0" xfId="50" applyFont="1">
      <alignment vertical="center"/>
    </xf>
    <xf numFmtId="0" fontId="49" fillId="0" borderId="0" xfId="50" applyFont="1" applyAlignment="1">
      <alignment horizontal="left" vertical="top" wrapText="1"/>
    </xf>
    <xf numFmtId="0" fontId="28" fillId="0" borderId="18" xfId="50" applyFont="1" applyBorder="1" applyAlignment="1">
      <alignment horizontal="center" vertical="center"/>
    </xf>
    <xf numFmtId="0" fontId="28" fillId="0" borderId="11" xfId="50" applyFont="1" applyBorder="1" applyAlignment="1">
      <alignment horizontal="right" vertical="center"/>
    </xf>
    <xf numFmtId="0" fontId="28" fillId="0" borderId="18" xfId="50" applyFont="1" applyBorder="1" applyAlignment="1">
      <alignment horizontal="right" vertical="center" wrapText="1"/>
    </xf>
    <xf numFmtId="0" fontId="28" fillId="0" borderId="12" xfId="50" applyFont="1" applyBorder="1" applyAlignment="1">
      <alignment horizontal="right" vertical="center" wrapText="1"/>
    </xf>
    <xf numFmtId="0" fontId="28" fillId="0" borderId="13" xfId="50" applyFont="1" applyBorder="1" applyAlignment="1">
      <alignment horizontal="right" vertical="center" wrapText="1"/>
    </xf>
    <xf numFmtId="0" fontId="40" fillId="0" borderId="19" xfId="0" applyFont="1" applyBorder="1" applyAlignment="1">
      <alignment horizontal="right" vertical="center"/>
    </xf>
    <xf numFmtId="0" fontId="55" fillId="0" borderId="0" xfId="50" applyFont="1">
      <alignment vertical="center"/>
    </xf>
    <xf numFmtId="0" fontId="40" fillId="0" borderId="28" xfId="50" applyFont="1" applyBorder="1" applyAlignment="1">
      <alignment horizontal="center" vertical="center"/>
    </xf>
    <xf numFmtId="0" fontId="40" fillId="0" borderId="0" xfId="50" applyFont="1" applyAlignment="1">
      <alignment horizontal="center" vertical="center"/>
    </xf>
    <xf numFmtId="0" fontId="40" fillId="0" borderId="16" xfId="50" applyFont="1" applyBorder="1" applyAlignment="1">
      <alignment horizontal="center" vertical="center"/>
    </xf>
    <xf numFmtId="41" fontId="40" fillId="0" borderId="19" xfId="0" applyNumberFormat="1" applyFont="1" applyBorder="1" applyAlignment="1">
      <alignment horizontal="right" vertical="center"/>
    </xf>
    <xf numFmtId="0" fontId="28" fillId="0" borderId="19" xfId="0" applyFont="1" applyBorder="1" applyAlignment="1">
      <alignment horizontal="right" vertical="center"/>
    </xf>
    <xf numFmtId="41" fontId="28" fillId="0" borderId="19" xfId="0" applyNumberFormat="1" applyFont="1" applyBorder="1" applyAlignment="1">
      <alignment horizontal="right" vertical="center"/>
    </xf>
    <xf numFmtId="0" fontId="40" fillId="0" borderId="28" xfId="50" applyFont="1" applyBorder="1" applyAlignment="1">
      <alignment horizontal="right" vertical="center"/>
    </xf>
    <xf numFmtId="0" fontId="28" fillId="0" borderId="10" xfId="50" applyFont="1" applyBorder="1" applyAlignment="1">
      <alignment horizontal="right" vertical="center"/>
    </xf>
    <xf numFmtId="0" fontId="28" fillId="0" borderId="17" xfId="50" applyFont="1" applyBorder="1" applyAlignment="1">
      <alignment vertical="center" shrinkToFit="1"/>
    </xf>
    <xf numFmtId="3" fontId="28" fillId="0" borderId="21" xfId="0" applyNumberFormat="1" applyFont="1" applyBorder="1" applyAlignment="1">
      <alignment horizontal="right" vertical="center"/>
    </xf>
    <xf numFmtId="0" fontId="28" fillId="0" borderId="21" xfId="0" applyFont="1" applyBorder="1" applyAlignment="1">
      <alignment horizontal="right" vertical="center"/>
    </xf>
    <xf numFmtId="41" fontId="28" fillId="0" borderId="21" xfId="0" applyNumberFormat="1" applyFont="1" applyBorder="1" applyAlignment="1">
      <alignment horizontal="right" vertical="center"/>
    </xf>
    <xf numFmtId="0" fontId="56" fillId="0" borderId="0" xfId="50" applyFont="1">
      <alignment vertical="center"/>
    </xf>
    <xf numFmtId="0" fontId="57" fillId="0" borderId="0" xfId="50" applyFont="1">
      <alignment vertical="center"/>
    </xf>
    <xf numFmtId="3" fontId="52" fillId="0" borderId="19" xfId="0" applyNumberFormat="1" applyFont="1" applyFill="1" applyBorder="1" applyAlignment="1">
      <alignment horizontal="right" vertical="center"/>
    </xf>
    <xf numFmtId="177" fontId="52" fillId="0" borderId="19" xfId="0" applyNumberFormat="1" applyFont="1" applyFill="1" applyBorder="1" applyAlignment="1">
      <alignment horizontal="right" vertical="center"/>
    </xf>
    <xf numFmtId="3" fontId="52" fillId="0" borderId="19" xfId="0" applyNumberFormat="1" applyFont="1" applyFill="1" applyBorder="1">
      <alignment vertical="center"/>
    </xf>
    <xf numFmtId="41" fontId="52" fillId="0" borderId="19" xfId="0" applyNumberFormat="1" applyFont="1" applyFill="1" applyBorder="1" applyAlignment="1">
      <alignment horizontal="right" vertical="center"/>
    </xf>
    <xf numFmtId="3" fontId="50" fillId="0" borderId="19" xfId="0" applyNumberFormat="1" applyFont="1" applyFill="1" applyBorder="1">
      <alignment vertical="center"/>
    </xf>
    <xf numFmtId="177" fontId="50" fillId="0" borderId="19" xfId="0" applyNumberFormat="1" applyFont="1" applyFill="1" applyBorder="1" applyAlignment="1">
      <alignment horizontal="right" vertical="center"/>
    </xf>
    <xf numFmtId="0" fontId="50" fillId="0" borderId="19" xfId="0" applyFont="1" applyFill="1" applyBorder="1" applyAlignment="1">
      <alignment horizontal="right" vertical="center"/>
    </xf>
    <xf numFmtId="41" fontId="50" fillId="0" borderId="19" xfId="0" applyNumberFormat="1" applyFont="1" applyFill="1" applyBorder="1" applyAlignment="1">
      <alignment horizontal="right" vertical="center"/>
    </xf>
    <xf numFmtId="0" fontId="50" fillId="0" borderId="19" xfId="0" applyFont="1" applyFill="1" applyBorder="1">
      <alignment vertical="center"/>
    </xf>
    <xf numFmtId="0" fontId="52" fillId="0" borderId="19" xfId="0" applyFont="1" applyFill="1" applyBorder="1">
      <alignment vertical="center"/>
    </xf>
    <xf numFmtId="41" fontId="50" fillId="0" borderId="19" xfId="0" applyNumberFormat="1" applyFont="1" applyFill="1" applyBorder="1">
      <alignment vertical="center"/>
    </xf>
    <xf numFmtId="3" fontId="50" fillId="0" borderId="21" xfId="0" applyNumberFormat="1" applyFont="1" applyFill="1" applyBorder="1">
      <alignment vertical="center"/>
    </xf>
    <xf numFmtId="177" fontId="50" fillId="0" borderId="21" xfId="0" applyNumberFormat="1" applyFont="1" applyFill="1" applyBorder="1" applyAlignment="1">
      <alignment horizontal="right" vertical="center"/>
    </xf>
    <xf numFmtId="0" fontId="50" fillId="0" borderId="21" xfId="0" applyFont="1" applyFill="1" applyBorder="1">
      <alignment vertical="center"/>
    </xf>
    <xf numFmtId="41" fontId="52" fillId="0" borderId="19" xfId="0" applyNumberFormat="1" applyFont="1" applyFill="1" applyBorder="1">
      <alignment vertical="center"/>
    </xf>
    <xf numFmtId="0" fontId="25" fillId="0" borderId="0" xfId="50" applyFont="1" applyFill="1">
      <alignment vertical="center"/>
    </xf>
    <xf numFmtId="0" fontId="25" fillId="0" borderId="0" xfId="50" applyFont="1" applyFill="1" applyAlignment="1">
      <alignment horizontal="right" vertical="center"/>
    </xf>
    <xf numFmtId="0" fontId="30" fillId="0" borderId="0" xfId="50" applyFont="1" applyFill="1" applyAlignment="1">
      <alignment vertical="top"/>
    </xf>
    <xf numFmtId="0" fontId="30" fillId="0" borderId="0" xfId="50" applyFont="1" applyFill="1">
      <alignment vertical="center"/>
    </xf>
    <xf numFmtId="0" fontId="26" fillId="0" borderId="0" xfId="50" applyFont="1" applyFill="1">
      <alignment vertical="center"/>
    </xf>
    <xf numFmtId="0" fontId="26" fillId="0" borderId="0" xfId="50" applyFont="1" applyFill="1" applyAlignment="1">
      <alignment horizontal="right" vertical="center"/>
    </xf>
    <xf numFmtId="0" fontId="30" fillId="0" borderId="11" xfId="50" applyFont="1" applyFill="1" applyBorder="1">
      <alignment vertical="center"/>
    </xf>
    <xf numFmtId="0" fontId="30" fillId="0" borderId="13" xfId="50" applyFont="1" applyFill="1" applyBorder="1">
      <alignment vertical="center"/>
    </xf>
    <xf numFmtId="0" fontId="30" fillId="0" borderId="11" xfId="50" applyFont="1" applyFill="1" applyBorder="1" applyAlignment="1">
      <alignment horizontal="center" vertical="center"/>
    </xf>
    <xf numFmtId="0" fontId="30" fillId="0" borderId="13" xfId="50" applyFont="1" applyFill="1" applyBorder="1" applyAlignment="1">
      <alignment horizontal="center" vertical="center"/>
    </xf>
    <xf numFmtId="0" fontId="28" fillId="0" borderId="11" xfId="50" applyFont="1" applyFill="1" applyBorder="1" applyAlignment="1">
      <alignment horizontal="center" vertical="center"/>
    </xf>
    <xf numFmtId="0" fontId="28" fillId="0" borderId="12" xfId="50" applyFont="1" applyFill="1" applyBorder="1" applyAlignment="1">
      <alignment horizontal="center" vertical="center"/>
    </xf>
    <xf numFmtId="0" fontId="28" fillId="0" borderId="14" xfId="50" applyFont="1" applyFill="1" applyBorder="1">
      <alignment vertical="center"/>
    </xf>
    <xf numFmtId="0" fontId="28" fillId="0" borderId="22" xfId="50" applyFont="1" applyFill="1" applyBorder="1">
      <alignment vertical="center"/>
    </xf>
    <xf numFmtId="0" fontId="30" fillId="0" borderId="20" xfId="50" applyFont="1" applyFill="1" applyBorder="1">
      <alignment vertical="center"/>
    </xf>
    <xf numFmtId="0" fontId="30" fillId="0" borderId="17" xfId="50" applyFont="1" applyFill="1" applyBorder="1">
      <alignment vertical="center"/>
    </xf>
    <xf numFmtId="0" fontId="30" fillId="0" borderId="20" xfId="50" applyFont="1" applyFill="1" applyBorder="1" applyAlignment="1">
      <alignment horizontal="center" vertical="center"/>
    </xf>
    <xf numFmtId="0" fontId="30" fillId="0" borderId="17" xfId="50" applyFont="1" applyFill="1" applyBorder="1" applyAlignment="1">
      <alignment horizontal="center" vertical="center"/>
    </xf>
    <xf numFmtId="0" fontId="28" fillId="0" borderId="20" xfId="50" applyFont="1" applyFill="1" applyBorder="1" applyAlignment="1">
      <alignment horizontal="center" vertical="center"/>
    </xf>
    <xf numFmtId="0" fontId="28" fillId="0" borderId="10" xfId="50" applyFont="1" applyFill="1" applyBorder="1" applyAlignment="1">
      <alignment horizontal="center" vertical="center"/>
    </xf>
    <xf numFmtId="0" fontId="28" fillId="0" borderId="17" xfId="50" applyFont="1" applyFill="1" applyBorder="1" applyAlignment="1">
      <alignment horizontal="center" vertical="center"/>
    </xf>
    <xf numFmtId="0" fontId="30" fillId="0" borderId="22" xfId="50" applyFont="1" applyFill="1" applyBorder="1" applyAlignment="1">
      <alignment horizontal="center" vertical="center" wrapText="1"/>
    </xf>
    <xf numFmtId="0" fontId="30" fillId="0" borderId="22" xfId="50" applyFont="1" applyFill="1" applyBorder="1" applyAlignment="1">
      <alignment horizontal="center" vertical="center"/>
    </xf>
    <xf numFmtId="0" fontId="30" fillId="0" borderId="18" xfId="50" applyFont="1" applyFill="1" applyBorder="1" applyAlignment="1">
      <alignment horizontal="center" vertical="center"/>
    </xf>
    <xf numFmtId="0" fontId="30" fillId="0" borderId="21" xfId="50" applyFont="1" applyFill="1" applyBorder="1" applyAlignment="1">
      <alignment horizontal="center" vertical="center"/>
    </xf>
    <xf numFmtId="0" fontId="28" fillId="0" borderId="28" xfId="50" applyFont="1" applyFill="1" applyBorder="1" applyAlignment="1">
      <alignment horizontal="center" vertical="center"/>
    </xf>
    <xf numFmtId="0" fontId="28" fillId="0" borderId="0" xfId="50" applyFont="1" applyFill="1" applyAlignment="1">
      <alignment horizontal="right" vertical="center"/>
    </xf>
    <xf numFmtId="0" fontId="28" fillId="0" borderId="16" xfId="50" applyFont="1" applyFill="1" applyBorder="1" applyAlignment="1">
      <alignment horizontal="center" vertical="center" shrinkToFit="1"/>
    </xf>
    <xf numFmtId="0" fontId="28" fillId="0" borderId="18" xfId="50" applyFont="1" applyFill="1" applyBorder="1" applyAlignment="1">
      <alignment horizontal="right" vertical="center"/>
    </xf>
    <xf numFmtId="0" fontId="28" fillId="0" borderId="18" xfId="50" applyFont="1" applyFill="1" applyBorder="1" applyAlignment="1">
      <alignment horizontal="right" vertical="center" wrapText="1"/>
    </xf>
    <xf numFmtId="0" fontId="40" fillId="0" borderId="28" xfId="50" applyFont="1" applyFill="1" applyBorder="1">
      <alignment vertical="center"/>
    </xf>
    <xf numFmtId="0" fontId="40" fillId="0" borderId="0" xfId="50" applyFont="1" applyFill="1" applyAlignment="1">
      <alignment horizontal="right" vertical="center"/>
    </xf>
    <xf numFmtId="0" fontId="40" fillId="0" borderId="16" xfId="50" applyFont="1" applyFill="1" applyBorder="1" applyAlignment="1">
      <alignment vertical="center" shrinkToFit="1"/>
    </xf>
    <xf numFmtId="3" fontId="40" fillId="0" borderId="19" xfId="0" applyNumberFormat="1" applyFont="1" applyFill="1" applyBorder="1" applyAlignment="1">
      <alignment horizontal="right" vertical="center"/>
    </xf>
    <xf numFmtId="182" fontId="40" fillId="0" borderId="19" xfId="0" applyNumberFormat="1" applyFont="1" applyFill="1" applyBorder="1" applyAlignment="1">
      <alignment horizontal="right" vertical="center"/>
    </xf>
    <xf numFmtId="177" fontId="40" fillId="0" borderId="19" xfId="0" applyNumberFormat="1" applyFont="1" applyFill="1" applyBorder="1" applyAlignment="1">
      <alignment horizontal="right" vertical="center"/>
    </xf>
    <xf numFmtId="41" fontId="40" fillId="0" borderId="19" xfId="0" applyNumberFormat="1" applyFont="1" applyFill="1" applyBorder="1" applyAlignment="1">
      <alignment horizontal="right" vertical="center"/>
    </xf>
    <xf numFmtId="0" fontId="28" fillId="0" borderId="28" xfId="50" applyFont="1" applyFill="1" applyBorder="1">
      <alignment vertical="center"/>
    </xf>
    <xf numFmtId="0" fontId="28" fillId="0" borderId="16" xfId="50" applyFont="1" applyFill="1" applyBorder="1" applyAlignment="1">
      <alignment vertical="center" shrinkToFit="1"/>
    </xf>
    <xf numFmtId="3" fontId="28" fillId="0" borderId="19" xfId="0" applyNumberFormat="1" applyFont="1" applyFill="1" applyBorder="1" applyAlignment="1">
      <alignment horizontal="right" vertical="center"/>
    </xf>
    <xf numFmtId="41" fontId="28" fillId="0" borderId="19" xfId="0" applyNumberFormat="1" applyFont="1" applyFill="1" applyBorder="1" applyAlignment="1">
      <alignment horizontal="right" vertical="center"/>
    </xf>
    <xf numFmtId="182" fontId="28" fillId="0" borderId="19" xfId="0" applyNumberFormat="1" applyFont="1" applyFill="1" applyBorder="1" applyAlignment="1">
      <alignment horizontal="right" vertical="center"/>
    </xf>
    <xf numFmtId="177" fontId="28" fillId="0" borderId="19" xfId="0" applyNumberFormat="1" applyFont="1" applyFill="1" applyBorder="1" applyAlignment="1">
      <alignment horizontal="right" vertical="center"/>
    </xf>
    <xf numFmtId="0" fontId="57" fillId="0" borderId="0" xfId="50" applyFont="1" applyFill="1">
      <alignment vertical="center"/>
    </xf>
    <xf numFmtId="0" fontId="28" fillId="0" borderId="20" xfId="50" applyFont="1" applyFill="1" applyBorder="1">
      <alignment vertical="center"/>
    </xf>
    <xf numFmtId="0" fontId="28" fillId="0" borderId="10" xfId="50" applyFont="1" applyFill="1" applyBorder="1" applyAlignment="1">
      <alignment horizontal="right" vertical="center"/>
    </xf>
    <xf numFmtId="0" fontId="28" fillId="0" borderId="10" xfId="50" applyFont="1" applyFill="1" applyBorder="1" applyAlignment="1">
      <alignment vertical="center" shrinkToFit="1"/>
    </xf>
    <xf numFmtId="3" fontId="28" fillId="0" borderId="21" xfId="0" applyNumberFormat="1" applyFont="1" applyFill="1" applyBorder="1" applyAlignment="1">
      <alignment horizontal="right" vertical="center"/>
    </xf>
    <xf numFmtId="182" fontId="28" fillId="0" borderId="21" xfId="0" applyNumberFormat="1" applyFont="1" applyFill="1" applyBorder="1" applyAlignment="1">
      <alignment horizontal="right" vertical="center"/>
    </xf>
    <xf numFmtId="41" fontId="28" fillId="0" borderId="21" xfId="0" applyNumberFormat="1" applyFont="1" applyFill="1" applyBorder="1" applyAlignment="1">
      <alignment horizontal="right" vertical="center"/>
    </xf>
    <xf numFmtId="177" fontId="28" fillId="0" borderId="21" xfId="0" applyNumberFormat="1" applyFont="1" applyFill="1" applyBorder="1" applyAlignment="1">
      <alignment horizontal="right" vertical="center"/>
    </xf>
    <xf numFmtId="0" fontId="57" fillId="0" borderId="0" xfId="50" applyFont="1" applyFill="1" applyAlignment="1">
      <alignment horizontal="right" vertical="center"/>
    </xf>
    <xf numFmtId="0" fontId="50" fillId="0" borderId="19" xfId="50" applyFont="1" applyBorder="1" applyAlignment="1">
      <alignment horizontal="right" vertical="center"/>
    </xf>
    <xf numFmtId="0" fontId="50" fillId="0" borderId="19" xfId="50" applyFont="1" applyBorder="1" applyAlignment="1">
      <alignment horizontal="right" vertical="center" wrapText="1"/>
    </xf>
    <xf numFmtId="3" fontId="52" fillId="0" borderId="19" xfId="0" applyNumberFormat="1" applyFont="1" applyBorder="1" applyAlignment="1">
      <alignment horizontal="right" vertical="center"/>
    </xf>
    <xf numFmtId="41" fontId="52" fillId="0" borderId="19" xfId="0" applyNumberFormat="1" applyFont="1" applyBorder="1" applyAlignment="1">
      <alignment horizontal="right" vertical="center"/>
    </xf>
    <xf numFmtId="3" fontId="50" fillId="0" borderId="19" xfId="0" applyNumberFormat="1" applyFont="1" applyBorder="1" applyAlignment="1">
      <alignment horizontal="right" vertical="center"/>
    </xf>
    <xf numFmtId="41" fontId="50" fillId="0" borderId="19" xfId="0" applyNumberFormat="1" applyFont="1" applyBorder="1" applyAlignment="1">
      <alignment horizontal="right" vertical="center"/>
    </xf>
    <xf numFmtId="0" fontId="50" fillId="0" borderId="10" xfId="50" applyFont="1" applyBorder="1" applyAlignment="1">
      <alignment vertical="center" shrinkToFit="1"/>
    </xf>
    <xf numFmtId="3" fontId="50" fillId="0" borderId="21" xfId="0" applyNumberFormat="1" applyFont="1" applyBorder="1" applyAlignment="1">
      <alignment horizontal="right" vertical="center"/>
    </xf>
    <xf numFmtId="41" fontId="50" fillId="0" borderId="21" xfId="0" applyNumberFormat="1" applyFont="1" applyBorder="1" applyAlignment="1">
      <alignment horizontal="right" vertical="center"/>
    </xf>
    <xf numFmtId="0" fontId="25" fillId="0" borderId="0" xfId="1" applyFont="1" applyAlignment="1">
      <alignment vertical="top" wrapText="1"/>
    </xf>
    <xf numFmtId="0" fontId="45" fillId="0" borderId="0" xfId="48" applyFont="1" applyAlignment="1">
      <alignment vertical="top"/>
    </xf>
    <xf numFmtId="0" fontId="45" fillId="0" borderId="0" xfId="1" applyFont="1" applyAlignment="1">
      <alignment vertical="top" wrapText="1"/>
    </xf>
    <xf numFmtId="0" fontId="25" fillId="0" borderId="0" xfId="1" applyFont="1" applyAlignment="1">
      <alignment horizontal="left" vertical="top" wrapText="1"/>
    </xf>
    <xf numFmtId="0" fontId="30" fillId="0" borderId="0" xfId="1" applyFont="1" applyAlignment="1">
      <alignment vertical="top" wrapText="1"/>
    </xf>
    <xf numFmtId="0" fontId="28" fillId="0" borderId="0" xfId="1" applyFont="1" applyAlignment="1">
      <alignment vertical="top" wrapText="1"/>
    </xf>
    <xf numFmtId="0" fontId="28" fillId="0" borderId="0" xfId="48" applyFont="1"/>
    <xf numFmtId="0" fontId="58" fillId="0" borderId="0" xfId="3" applyFont="1">
      <alignment vertical="center"/>
    </xf>
    <xf numFmtId="0" fontId="59" fillId="0" borderId="0" xfId="1" applyFont="1" applyAlignment="1">
      <alignment horizontal="center" vertical="center"/>
    </xf>
    <xf numFmtId="0" fontId="60" fillId="0" borderId="0" xfId="1" applyFont="1">
      <alignment vertical="center"/>
    </xf>
    <xf numFmtId="0" fontId="59" fillId="0" borderId="0" xfId="1" applyFont="1">
      <alignment vertical="center"/>
    </xf>
    <xf numFmtId="0" fontId="61" fillId="0" borderId="0" xfId="48" applyFont="1"/>
    <xf numFmtId="0" fontId="50" fillId="0" borderId="14" xfId="1" applyFont="1" applyBorder="1">
      <alignment vertical="center"/>
    </xf>
    <xf numFmtId="0" fontId="50" fillId="0" borderId="22" xfId="1" applyFont="1" applyBorder="1">
      <alignment vertical="center"/>
    </xf>
    <xf numFmtId="0" fontId="50" fillId="0" borderId="24" xfId="1" applyFont="1" applyBorder="1" applyAlignment="1">
      <alignment horizontal="center" vertical="center" justifyLastLine="1"/>
    </xf>
    <xf numFmtId="0" fontId="28" fillId="0" borderId="24" xfId="1" applyFont="1" applyBorder="1" applyAlignment="1">
      <alignment horizontal="distributed" vertical="center" wrapText="1" justifyLastLine="1" shrinkToFit="1"/>
    </xf>
    <xf numFmtId="0" fontId="50" fillId="0" borderId="11" xfId="1" applyFont="1" applyBorder="1" applyAlignment="1">
      <alignment horizontal="center" vertical="center"/>
    </xf>
    <xf numFmtId="0" fontId="50" fillId="0" borderId="13" xfId="1" applyFont="1" applyBorder="1" applyAlignment="1">
      <alignment horizontal="left" vertical="center" indent="2"/>
    </xf>
    <xf numFmtId="0" fontId="50" fillId="0" borderId="18" xfId="1" applyFont="1" applyBorder="1" applyAlignment="1">
      <alignment horizontal="center" vertical="center"/>
    </xf>
    <xf numFmtId="0" fontId="50" fillId="0" borderId="18" xfId="1" applyFont="1" applyBorder="1" applyAlignment="1">
      <alignment horizontal="center" vertical="center" wrapText="1"/>
    </xf>
    <xf numFmtId="3" fontId="50" fillId="0" borderId="18" xfId="1" applyNumberFormat="1" applyFont="1" applyBorder="1" applyAlignment="1">
      <alignment horizontal="center" vertical="center"/>
    </xf>
    <xf numFmtId="0" fontId="50" fillId="0" borderId="18" xfId="1" applyFont="1" applyBorder="1" applyAlignment="1">
      <alignment horizontal="center" vertical="center" shrinkToFit="1"/>
    </xf>
    <xf numFmtId="0" fontId="50" fillId="0" borderId="18" xfId="48" applyFont="1" applyBorder="1" applyAlignment="1">
      <alignment horizontal="center" vertical="center" wrapText="1"/>
    </xf>
    <xf numFmtId="0" fontId="52" fillId="0" borderId="28" xfId="1" applyFont="1" applyBorder="1" applyAlignment="1">
      <alignment vertical="top"/>
    </xf>
    <xf numFmtId="0" fontId="52" fillId="0" borderId="16" xfId="1" applyFont="1" applyBorder="1" applyAlignment="1">
      <alignment horizontal="left" vertical="top" indent="2"/>
    </xf>
    <xf numFmtId="3" fontId="52" fillId="0" borderId="19" xfId="1" applyNumberFormat="1" applyFont="1" applyBorder="1" applyAlignment="1">
      <alignment horizontal="right" shrinkToFit="1"/>
    </xf>
    <xf numFmtId="0" fontId="52" fillId="0" borderId="28" xfId="48" applyFont="1" applyBorder="1"/>
    <xf numFmtId="0" fontId="50" fillId="0" borderId="16" xfId="1" applyFont="1" applyBorder="1" applyAlignment="1">
      <alignment horizontal="left" vertical="top" indent="2"/>
    </xf>
    <xf numFmtId="3" fontId="50" fillId="0" borderId="19" xfId="1" applyNumberFormat="1" applyFont="1" applyBorder="1" applyAlignment="1">
      <alignment horizontal="right" shrinkToFit="1"/>
    </xf>
    <xf numFmtId="0" fontId="50" fillId="0" borderId="28" xfId="1" applyFont="1" applyBorder="1" applyAlignment="1">
      <alignment horizontal="right" vertical="top"/>
    </xf>
    <xf numFmtId="0" fontId="2" fillId="0" borderId="0" xfId="48"/>
    <xf numFmtId="0" fontId="63" fillId="0" borderId="0" xfId="48" applyFont="1"/>
    <xf numFmtId="0" fontId="53" fillId="0" borderId="28" xfId="48" applyFont="1" applyBorder="1"/>
    <xf numFmtId="0" fontId="53" fillId="0" borderId="20" xfId="48" applyFont="1" applyBorder="1"/>
    <xf numFmtId="0" fontId="50" fillId="0" borderId="17" xfId="1" applyFont="1" applyBorder="1" applyAlignment="1">
      <alignment horizontal="left" vertical="top" indent="2"/>
    </xf>
    <xf numFmtId="3" fontId="50" fillId="0" borderId="21" xfId="1" applyNumberFormat="1" applyFont="1" applyBorder="1" applyAlignment="1">
      <alignment horizontal="right" shrinkToFit="1"/>
    </xf>
    <xf numFmtId="0" fontId="25" fillId="0" borderId="0" xfId="58" applyFont="1" applyAlignment="1">
      <alignment vertical="top"/>
    </xf>
    <xf numFmtId="0" fontId="45" fillId="0" borderId="0" xfId="58" applyFont="1" applyAlignment="1">
      <alignment vertical="top"/>
    </xf>
    <xf numFmtId="0" fontId="45" fillId="0" borderId="0" xfId="58" applyFont="1" applyAlignment="1">
      <alignment vertical="top" wrapText="1"/>
    </xf>
    <xf numFmtId="0" fontId="45" fillId="0" borderId="0" xfId="58" applyFont="1" applyAlignment="1">
      <alignment vertical="top" shrinkToFit="1"/>
    </xf>
    <xf numFmtId="0" fontId="25" fillId="0" borderId="0" xfId="58" applyFont="1" applyAlignment="1">
      <alignment horizontal="left" vertical="top" wrapText="1"/>
    </xf>
    <xf numFmtId="0" fontId="30" fillId="0" borderId="0" xfId="52" applyFont="1" applyAlignment="1">
      <alignment horizontal="right" vertical="top"/>
    </xf>
    <xf numFmtId="0" fontId="28" fillId="0" borderId="0" xfId="58" applyFont="1" applyAlignment="1">
      <alignment vertical="top" wrapText="1" shrinkToFit="1"/>
    </xf>
    <xf numFmtId="0" fontId="28" fillId="0" borderId="0" xfId="58" applyFont="1" applyAlignment="1">
      <alignment horizontal="left" vertical="center" shrinkToFit="1"/>
    </xf>
    <xf numFmtId="0" fontId="28" fillId="0" borderId="0" xfId="58" applyFont="1">
      <alignment vertical="center"/>
    </xf>
    <xf numFmtId="0" fontId="28" fillId="0" borderId="0" xfId="58" applyFont="1" applyAlignment="1">
      <alignment vertical="top"/>
    </xf>
    <xf numFmtId="0" fontId="64" fillId="0" borderId="0" xfId="52" applyFont="1" applyAlignment="1">
      <alignment horizontal="left" vertical="top"/>
    </xf>
    <xf numFmtId="0" fontId="27" fillId="0" borderId="0" xfId="52" applyFont="1" applyAlignment="1">
      <alignment vertical="top"/>
    </xf>
    <xf numFmtId="0" fontId="25" fillId="0" borderId="0" xfId="48" applyFont="1" applyAlignment="1">
      <alignment vertical="top"/>
    </xf>
    <xf numFmtId="0" fontId="50" fillId="0" borderId="12" xfId="58" applyFont="1" applyBorder="1" applyAlignment="1">
      <alignment horizontal="center" vertical="center" wrapText="1"/>
    </xf>
    <xf numFmtId="0" fontId="50" fillId="0" borderId="13" xfId="58" applyFont="1" applyBorder="1" applyAlignment="1">
      <alignment horizontal="center" vertical="center" wrapText="1"/>
    </xf>
    <xf numFmtId="0" fontId="50" fillId="0" borderId="0" xfId="48" applyFont="1"/>
    <xf numFmtId="0" fontId="25" fillId="0" borderId="0" xfId="48" applyFont="1"/>
    <xf numFmtId="0" fontId="50" fillId="0" borderId="16" xfId="48" applyFont="1" applyBorder="1"/>
    <xf numFmtId="0" fontId="50" fillId="0" borderId="11" xfId="58" applyFont="1" applyBorder="1" applyAlignment="1">
      <alignment horizontal="center" vertical="center" wrapText="1"/>
    </xf>
    <xf numFmtId="0" fontId="50" fillId="0" borderId="13" xfId="58" applyFont="1" applyBorder="1" applyAlignment="1">
      <alignment horizontal="left" vertical="center" wrapText="1"/>
    </xf>
    <xf numFmtId="0" fontId="50" fillId="0" borderId="18" xfId="58" applyFont="1" applyBorder="1" applyAlignment="1">
      <alignment horizontal="center" vertical="center"/>
    </xf>
    <xf numFmtId="0" fontId="50" fillId="0" borderId="11" xfId="58" applyFont="1" applyBorder="1" applyAlignment="1">
      <alignment horizontal="center" vertical="center"/>
    </xf>
    <xf numFmtId="0" fontId="52" fillId="0" borderId="28" xfId="58" applyFont="1" applyBorder="1" applyAlignment="1">
      <alignment horizontal="left" vertical="center" indent="1"/>
    </xf>
    <xf numFmtId="0" fontId="52" fillId="0" borderId="16" xfId="58" applyFont="1" applyBorder="1" applyAlignment="1">
      <alignment horizontal="left" vertical="center"/>
    </xf>
    <xf numFmtId="183" fontId="52" fillId="0" borderId="19" xfId="58" applyNumberFormat="1" applyFont="1" applyBorder="1" applyAlignment="1">
      <alignment horizontal="right" vertical="center"/>
    </xf>
    <xf numFmtId="184" fontId="52" fillId="0" borderId="19" xfId="58" applyNumberFormat="1" applyFont="1" applyBorder="1" applyAlignment="1">
      <alignment horizontal="right" vertical="center"/>
    </xf>
    <xf numFmtId="0" fontId="52" fillId="0" borderId="0" xfId="48" applyFont="1"/>
    <xf numFmtId="0" fontId="50" fillId="0" borderId="28" xfId="58" applyFont="1" applyBorder="1" applyAlignment="1">
      <alignment horizontal="left" vertical="center" indent="1"/>
    </xf>
    <xf numFmtId="0" fontId="50" fillId="0" borderId="16" xfId="58" applyFont="1" applyBorder="1" applyAlignment="1">
      <alignment horizontal="left" vertical="center" wrapText="1"/>
    </xf>
    <xf numFmtId="183" fontId="50" fillId="0" borderId="19" xfId="58" applyNumberFormat="1" applyFont="1" applyBorder="1" applyAlignment="1">
      <alignment horizontal="right" vertical="center"/>
    </xf>
    <xf numFmtId="184" fontId="50" fillId="0" borderId="19" xfId="58" applyNumberFormat="1" applyFont="1" applyBorder="1" applyAlignment="1">
      <alignment horizontal="right" vertical="center"/>
    </xf>
    <xf numFmtId="0" fontId="52" fillId="0" borderId="16" xfId="58" applyFont="1" applyBorder="1" applyAlignment="1">
      <alignment horizontal="left" vertical="center" wrapText="1"/>
    </xf>
    <xf numFmtId="0" fontId="50" fillId="0" borderId="20" xfId="58" applyFont="1" applyBorder="1" applyAlignment="1">
      <alignment horizontal="left" vertical="center" indent="1"/>
    </xf>
    <xf numFmtId="0" fontId="50" fillId="0" borderId="17" xfId="58" applyFont="1" applyBorder="1" applyAlignment="1">
      <alignment horizontal="left" vertical="center" wrapText="1"/>
    </xf>
    <xf numFmtId="183" fontId="50" fillId="0" borderId="21" xfId="58" applyNumberFormat="1" applyFont="1" applyBorder="1" applyAlignment="1">
      <alignment horizontal="right" vertical="center"/>
    </xf>
    <xf numFmtId="184" fontId="50" fillId="0" borderId="21" xfId="58" applyNumberFormat="1" applyFont="1" applyBorder="1" applyAlignment="1">
      <alignment horizontal="right" vertical="center"/>
    </xf>
    <xf numFmtId="0" fontId="50" fillId="0" borderId="0" xfId="58" applyFont="1" applyAlignment="1">
      <alignment horizontal="center" vertical="center" wrapText="1"/>
    </xf>
    <xf numFmtId="183" fontId="50" fillId="0" borderId="0" xfId="58" applyNumberFormat="1" applyFont="1" applyAlignment="1">
      <alignment horizontal="left" vertical="center"/>
    </xf>
    <xf numFmtId="184" fontId="50" fillId="0" borderId="0" xfId="58" applyNumberFormat="1" applyFont="1" applyAlignment="1">
      <alignment horizontal="right" vertical="center"/>
    </xf>
    <xf numFmtId="183" fontId="50" fillId="0" borderId="0" xfId="58" applyNumberFormat="1" applyFont="1" applyAlignment="1">
      <alignment horizontal="right" vertical="center"/>
    </xf>
    <xf numFmtId="184" fontId="27" fillId="0" borderId="0" xfId="58" applyNumberFormat="1" applyFont="1" applyAlignment="1">
      <alignment horizontal="right" vertical="center"/>
    </xf>
    <xf numFmtId="0" fontId="50" fillId="0" borderId="22" xfId="48" applyFont="1" applyBorder="1" applyAlignment="1">
      <alignment vertical="center" justifyLastLine="1"/>
    </xf>
    <xf numFmtId="0" fontId="50" fillId="0" borderId="14" xfId="58" applyFont="1" applyBorder="1" applyAlignment="1">
      <alignment horizontal="center" vertical="center" wrapText="1"/>
    </xf>
    <xf numFmtId="0" fontId="50" fillId="0" borderId="22" xfId="48" applyFont="1" applyBorder="1"/>
    <xf numFmtId="0" fontId="50" fillId="0" borderId="14" xfId="48" applyFont="1" applyBorder="1"/>
    <xf numFmtId="0" fontId="50" fillId="0" borderId="19" xfId="58" applyFont="1" applyBorder="1" applyAlignment="1">
      <alignment horizontal="center" vertical="center"/>
    </xf>
    <xf numFmtId="184" fontId="52" fillId="0" borderId="19" xfId="0" applyNumberFormat="1" applyFont="1" applyBorder="1" applyAlignment="1">
      <alignment horizontal="right" vertical="center"/>
    </xf>
    <xf numFmtId="184" fontId="50" fillId="0" borderId="19" xfId="0" applyNumberFormat="1" applyFont="1" applyBorder="1" applyAlignment="1">
      <alignment horizontal="right" vertical="center"/>
    </xf>
    <xf numFmtId="184" fontId="50" fillId="0" borderId="19" xfId="48" applyNumberFormat="1" applyFont="1" applyBorder="1" applyAlignment="1">
      <alignment horizontal="right" vertical="center"/>
    </xf>
    <xf numFmtId="0" fontId="50" fillId="0" borderId="19" xfId="48" applyFont="1" applyBorder="1" applyAlignment="1">
      <alignment horizontal="right" vertical="center"/>
    </xf>
    <xf numFmtId="0" fontId="50" fillId="0" borderId="19" xfId="0" applyFont="1" applyBorder="1" applyAlignment="1">
      <alignment horizontal="right" vertical="center"/>
    </xf>
    <xf numFmtId="0" fontId="65" fillId="0" borderId="0" xfId="0" applyFont="1" applyAlignment="1">
      <alignment horizontal="left" vertical="center"/>
    </xf>
    <xf numFmtId="184" fontId="50" fillId="0" borderId="21" xfId="48" applyNumberFormat="1" applyFont="1" applyBorder="1" applyAlignment="1">
      <alignment horizontal="right" vertical="center"/>
    </xf>
    <xf numFmtId="0" fontId="50" fillId="0" borderId="21" xfId="48" applyFont="1" applyBorder="1" applyAlignment="1">
      <alignment horizontal="right" vertical="center"/>
    </xf>
    <xf numFmtId="184" fontId="50" fillId="0" borderId="21" xfId="0" applyNumberFormat="1" applyFont="1" applyBorder="1" applyAlignment="1">
      <alignment horizontal="right" vertical="center"/>
    </xf>
    <xf numFmtId="0" fontId="50" fillId="0" borderId="0" xfId="58" applyFont="1" applyAlignment="1">
      <alignment horizontal="left" vertical="center" indent="1"/>
    </xf>
    <xf numFmtId="0" fontId="50" fillId="0" borderId="0" xfId="58" applyFont="1" applyAlignment="1">
      <alignment horizontal="left" vertical="center" wrapText="1"/>
    </xf>
    <xf numFmtId="184" fontId="50" fillId="0" borderId="0" xfId="48" applyNumberFormat="1" applyFont="1" applyAlignment="1">
      <alignment horizontal="right"/>
    </xf>
    <xf numFmtId="184" fontId="27" fillId="0" borderId="0" xfId="48" applyNumberFormat="1" applyFont="1" applyAlignment="1">
      <alignment horizontal="right"/>
    </xf>
    <xf numFmtId="0" fontId="50" fillId="0" borderId="12" xfId="58" applyFont="1" applyBorder="1" applyAlignment="1">
      <alignment vertical="center" wrapText="1"/>
    </xf>
    <xf numFmtId="0" fontId="50" fillId="0" borderId="13" xfId="58" applyFont="1" applyBorder="1" applyAlignment="1">
      <alignment vertical="center" wrapText="1"/>
    </xf>
    <xf numFmtId="0" fontId="50" fillId="0" borderId="16" xfId="58" applyFont="1" applyBorder="1" applyAlignment="1">
      <alignment horizontal="center" vertical="center" wrapText="1"/>
    </xf>
    <xf numFmtId="0" fontId="50" fillId="0" borderId="0" xfId="58" applyFont="1" applyAlignment="1">
      <alignment vertical="center" wrapText="1"/>
    </xf>
    <xf numFmtId="0" fontId="50" fillId="0" borderId="16" xfId="58" applyFont="1" applyBorder="1" applyAlignment="1">
      <alignment vertical="center" wrapText="1"/>
    </xf>
    <xf numFmtId="0" fontId="3" fillId="0" borderId="0" xfId="48" applyFont="1"/>
    <xf numFmtId="0" fontId="51" fillId="0" borderId="28" xfId="58" applyFont="1" applyBorder="1" applyAlignment="1">
      <alignment horizontal="left" vertical="center" indent="1"/>
    </xf>
    <xf numFmtId="0" fontId="51" fillId="0" borderId="0" xfId="48" applyFont="1"/>
    <xf numFmtId="0" fontId="51" fillId="0" borderId="16" xfId="58" applyFont="1" applyBorder="1" applyAlignment="1">
      <alignment horizontal="left" vertical="center" wrapText="1"/>
    </xf>
    <xf numFmtId="184" fontId="51" fillId="0" borderId="19" xfId="0" applyNumberFormat="1" applyFont="1" applyBorder="1" applyAlignment="1">
      <alignment horizontal="right" vertical="center"/>
    </xf>
    <xf numFmtId="184" fontId="51" fillId="0" borderId="19" xfId="58" applyNumberFormat="1" applyFont="1" applyBorder="1" applyAlignment="1">
      <alignment horizontal="right" vertical="center"/>
    </xf>
    <xf numFmtId="0" fontId="53" fillId="0" borderId="0" xfId="48" applyFont="1"/>
    <xf numFmtId="0" fontId="68" fillId="0" borderId="19" xfId="48" applyFont="1" applyBorder="1" applyAlignment="1">
      <alignment horizontal="right" vertical="center"/>
    </xf>
    <xf numFmtId="0" fontId="3" fillId="0" borderId="0" xfId="48" applyFont="1" applyAlignment="1">
      <alignment horizontal="left"/>
    </xf>
    <xf numFmtId="0" fontId="45" fillId="0" borderId="0" xfId="58" applyFont="1" applyAlignment="1">
      <alignment horizontal="left" vertical="top" wrapText="1"/>
    </xf>
    <xf numFmtId="0" fontId="45" fillId="0" borderId="0" xfId="58" applyFont="1" applyAlignment="1">
      <alignment horizontal="left" vertical="top"/>
    </xf>
    <xf numFmtId="0" fontId="45" fillId="0" borderId="0" xfId="58" applyFont="1" applyAlignment="1">
      <alignment horizontal="left" vertical="top" shrinkToFit="1"/>
    </xf>
    <xf numFmtId="0" fontId="45" fillId="0" borderId="0" xfId="48" applyFont="1" applyAlignment="1">
      <alignment horizontal="left" vertical="top"/>
    </xf>
    <xf numFmtId="0" fontId="38" fillId="0" borderId="0" xfId="52" applyFont="1" applyAlignment="1">
      <alignment horizontal="right" vertical="top"/>
    </xf>
    <xf numFmtId="0" fontId="28" fillId="0" borderId="12" xfId="58" applyFont="1" applyBorder="1" applyAlignment="1">
      <alignment horizontal="center" vertical="center" wrapText="1"/>
    </xf>
    <xf numFmtId="0" fontId="28" fillId="0" borderId="13" xfId="58" applyFont="1" applyBorder="1" applyAlignment="1">
      <alignment horizontal="center" vertical="center" wrapText="1"/>
    </xf>
    <xf numFmtId="0" fontId="28" fillId="0" borderId="16" xfId="48" applyFont="1" applyBorder="1"/>
    <xf numFmtId="0" fontId="27" fillId="0" borderId="11" xfId="58" applyFont="1" applyBorder="1" applyAlignment="1">
      <alignment horizontal="center" vertical="center" wrapText="1"/>
    </xf>
    <xf numFmtId="0" fontId="27" fillId="0" borderId="13" xfId="58" applyFont="1" applyBorder="1" applyAlignment="1">
      <alignment horizontal="left" vertical="center" wrapText="1"/>
    </xf>
    <xf numFmtId="38" fontId="27" fillId="0" borderId="18" xfId="59" applyFont="1" applyFill="1" applyBorder="1" applyAlignment="1">
      <alignment horizontal="right" vertical="center"/>
    </xf>
    <xf numFmtId="0" fontId="27" fillId="0" borderId="11" xfId="58" applyFont="1" applyBorder="1" applyAlignment="1">
      <alignment horizontal="center" vertical="center"/>
    </xf>
    <xf numFmtId="0" fontId="27" fillId="0" borderId="18" xfId="58" applyFont="1" applyBorder="1" applyAlignment="1">
      <alignment horizontal="center" vertical="center"/>
    </xf>
    <xf numFmtId="0" fontId="40" fillId="0" borderId="28" xfId="58" applyFont="1" applyBorder="1" applyAlignment="1">
      <alignment horizontal="left" vertical="center" indent="1"/>
    </xf>
    <xf numFmtId="0" fontId="28" fillId="0" borderId="16" xfId="58" applyFont="1" applyBorder="1" applyAlignment="1">
      <alignment horizontal="left" vertical="center"/>
    </xf>
    <xf numFmtId="38" fontId="40" fillId="0" borderId="19" xfId="59" applyFont="1" applyFill="1" applyBorder="1" applyAlignment="1">
      <alignment horizontal="right" vertical="center"/>
    </xf>
    <xf numFmtId="0" fontId="40" fillId="0" borderId="16" xfId="58" applyFont="1" applyBorder="1" applyAlignment="1">
      <alignment horizontal="left" vertical="center"/>
    </xf>
    <xf numFmtId="0" fontId="30" fillId="0" borderId="0" xfId="48" applyFont="1" applyAlignment="1">
      <alignment horizontal="left" vertical="center" wrapText="1"/>
    </xf>
    <xf numFmtId="0" fontId="30" fillId="0" borderId="0" xfId="48" applyFont="1" applyAlignment="1">
      <alignment horizontal="left" vertical="top" wrapText="1"/>
    </xf>
    <xf numFmtId="0" fontId="49" fillId="0" borderId="0" xfId="48" applyFont="1" applyAlignment="1">
      <alignment vertical="center" wrapText="1"/>
    </xf>
    <xf numFmtId="0" fontId="28" fillId="0" borderId="28" xfId="58" applyFont="1" applyBorder="1" applyAlignment="1">
      <alignment horizontal="left" vertical="center" indent="1"/>
    </xf>
    <xf numFmtId="0" fontId="28" fillId="0" borderId="16" xfId="58" applyFont="1" applyBorder="1" applyAlignment="1">
      <alignment horizontal="left" vertical="center" wrapText="1"/>
    </xf>
    <xf numFmtId="38" fontId="28" fillId="0" borderId="19" xfId="59" applyFont="1" applyFill="1" applyBorder="1" applyAlignment="1">
      <alignment horizontal="right" vertical="center"/>
    </xf>
    <xf numFmtId="0" fontId="30" fillId="0" borderId="0" xfId="48" applyFont="1" applyAlignment="1">
      <alignment horizontal="right" vertical="center" wrapText="1"/>
    </xf>
    <xf numFmtId="0" fontId="30" fillId="0" borderId="0" xfId="48" applyFont="1" applyAlignment="1">
      <alignment vertical="center" wrapText="1"/>
    </xf>
    <xf numFmtId="49" fontId="30" fillId="0" borderId="0" xfId="48" applyNumberFormat="1" applyFont="1" applyAlignment="1">
      <alignment horizontal="right"/>
    </xf>
    <xf numFmtId="0" fontId="30" fillId="0" borderId="0" xfId="48" applyFont="1"/>
    <xf numFmtId="49" fontId="30" fillId="0" borderId="0" xfId="48" applyNumberFormat="1" applyFont="1" applyAlignment="1">
      <alignment horizontal="right" vertical="center" wrapText="1"/>
    </xf>
    <xf numFmtId="0" fontId="40" fillId="0" borderId="16" xfId="58" applyFont="1" applyBorder="1" applyAlignment="1">
      <alignment horizontal="left" vertical="center" wrapText="1"/>
    </xf>
    <xf numFmtId="0" fontId="28" fillId="0" borderId="20" xfId="58" applyFont="1" applyBorder="1" applyAlignment="1">
      <alignment horizontal="left" vertical="center" indent="1"/>
    </xf>
    <xf numFmtId="0" fontId="28" fillId="0" borderId="17" xfId="58" applyFont="1" applyBorder="1" applyAlignment="1">
      <alignment horizontal="left" vertical="center" wrapText="1"/>
    </xf>
    <xf numFmtId="38" fontId="28" fillId="0" borderId="21" xfId="59" applyFont="1" applyFill="1" applyBorder="1" applyAlignment="1">
      <alignment horizontal="right" vertical="center"/>
    </xf>
    <xf numFmtId="0" fontId="27" fillId="0" borderId="0" xfId="58" applyFont="1" applyAlignment="1">
      <alignment horizontal="center" vertical="center" wrapText="1"/>
    </xf>
    <xf numFmtId="183" fontId="27" fillId="0" borderId="0" xfId="58" applyNumberFormat="1" applyFont="1" applyAlignment="1">
      <alignment horizontal="left" vertical="center"/>
    </xf>
    <xf numFmtId="183" fontId="27" fillId="0" borderId="0" xfId="58" applyNumberFormat="1" applyFont="1" applyAlignment="1">
      <alignment horizontal="right" vertical="center"/>
    </xf>
    <xf numFmtId="0" fontId="28" fillId="0" borderId="22" xfId="48" applyFont="1" applyBorder="1" applyAlignment="1">
      <alignment vertical="center" justifyLastLine="1"/>
    </xf>
    <xf numFmtId="0" fontId="28" fillId="0" borderId="14" xfId="58" applyFont="1" applyBorder="1" applyAlignment="1">
      <alignment horizontal="center" vertical="center" wrapText="1"/>
    </xf>
    <xf numFmtId="0" fontId="28" fillId="0" borderId="22" xfId="48" applyFont="1" applyBorder="1"/>
    <xf numFmtId="0" fontId="28" fillId="0" borderId="14" xfId="48" applyFont="1" applyBorder="1"/>
    <xf numFmtId="0" fontId="28" fillId="0" borderId="19" xfId="58" applyFont="1" applyBorder="1" applyAlignment="1">
      <alignment horizontal="center" vertical="center"/>
    </xf>
    <xf numFmtId="0" fontId="28" fillId="0" borderId="18" xfId="58" applyFont="1" applyBorder="1" applyAlignment="1">
      <alignment horizontal="center" vertical="center"/>
    </xf>
    <xf numFmtId="0" fontId="27" fillId="0" borderId="12" xfId="58" applyFont="1" applyBorder="1" applyAlignment="1">
      <alignment horizontal="center" vertical="center" wrapText="1"/>
    </xf>
    <xf numFmtId="38" fontId="40" fillId="0" borderId="28" xfId="59" applyFont="1" applyFill="1" applyBorder="1" applyAlignment="1">
      <alignment horizontal="right" vertical="center" wrapText="1"/>
    </xf>
    <xf numFmtId="38" fontId="40" fillId="0" borderId="0" xfId="59" applyFont="1" applyFill="1" applyBorder="1" applyAlignment="1">
      <alignment horizontal="right" vertical="center" wrapText="1"/>
    </xf>
    <xf numFmtId="38" fontId="28" fillId="0" borderId="28" xfId="59" applyFont="1" applyFill="1" applyBorder="1" applyAlignment="1">
      <alignment horizontal="right" vertical="center" wrapText="1"/>
    </xf>
    <xf numFmtId="38" fontId="28" fillId="0" borderId="0" xfId="59" applyFont="1" applyFill="1" applyBorder="1" applyAlignment="1">
      <alignment horizontal="right" vertical="center" wrapText="1"/>
    </xf>
    <xf numFmtId="41" fontId="28" fillId="0" borderId="19" xfId="59" applyNumberFormat="1" applyFont="1" applyFill="1" applyBorder="1" applyAlignment="1">
      <alignment horizontal="right" vertical="center"/>
    </xf>
    <xf numFmtId="41" fontId="28" fillId="0" borderId="28" xfId="59" applyNumberFormat="1" applyFont="1" applyFill="1" applyBorder="1" applyAlignment="1">
      <alignment horizontal="right" vertical="center" wrapText="1"/>
    </xf>
    <xf numFmtId="38" fontId="28" fillId="0" borderId="19" xfId="59" applyFont="1" applyFill="1" applyBorder="1" applyAlignment="1">
      <alignment horizontal="right"/>
    </xf>
    <xf numFmtId="41" fontId="28" fillId="0" borderId="19" xfId="59" applyNumberFormat="1" applyFont="1" applyFill="1" applyBorder="1" applyAlignment="1">
      <alignment horizontal="right"/>
    </xf>
    <xf numFmtId="38" fontId="28" fillId="0" borderId="21" xfId="59" applyFont="1" applyFill="1" applyBorder="1" applyAlignment="1">
      <alignment horizontal="right"/>
    </xf>
    <xf numFmtId="0" fontId="46" fillId="0" borderId="0" xfId="58" applyFont="1" applyAlignment="1">
      <alignment horizontal="left" vertical="center" indent="1"/>
    </xf>
    <xf numFmtId="0" fontId="46" fillId="0" borderId="0" xfId="58" applyFont="1" applyAlignment="1">
      <alignment horizontal="left" vertical="center" wrapText="1"/>
    </xf>
    <xf numFmtId="184" fontId="41" fillId="0" borderId="0" xfId="48" applyNumberFormat="1" applyFont="1" applyAlignment="1">
      <alignment horizontal="right"/>
    </xf>
    <xf numFmtId="184" fontId="41" fillId="0" borderId="0" xfId="58" applyNumberFormat="1" applyFont="1" applyAlignment="1">
      <alignment horizontal="right" vertical="center"/>
    </xf>
    <xf numFmtId="183" fontId="41" fillId="0" borderId="0" xfId="58" applyNumberFormat="1" applyFont="1" applyAlignment="1">
      <alignment horizontal="right" vertical="center"/>
    </xf>
    <xf numFmtId="184" fontId="46" fillId="0" borderId="0" xfId="48" applyNumberFormat="1" applyFont="1" applyAlignment="1">
      <alignment horizontal="right"/>
    </xf>
    <xf numFmtId="184" fontId="46" fillId="0" borderId="0" xfId="58" applyNumberFormat="1" applyFont="1" applyAlignment="1">
      <alignment horizontal="right" vertical="center"/>
    </xf>
    <xf numFmtId="0" fontId="28" fillId="0" borderId="12" xfId="58" applyFont="1" applyBorder="1" applyAlignment="1">
      <alignment vertical="center" wrapText="1"/>
    </xf>
    <xf numFmtId="0" fontId="28" fillId="0" borderId="13" xfId="58" applyFont="1" applyBorder="1" applyAlignment="1">
      <alignment vertical="center" wrapText="1"/>
    </xf>
    <xf numFmtId="0" fontId="28" fillId="0" borderId="0" xfId="58" applyFont="1" applyAlignment="1">
      <alignment horizontal="center" vertical="center" wrapText="1"/>
    </xf>
    <xf numFmtId="0" fontId="28" fillId="0" borderId="16" xfId="58" applyFont="1" applyBorder="1" applyAlignment="1">
      <alignment horizontal="center" vertical="center" wrapText="1"/>
    </xf>
    <xf numFmtId="0" fontId="28" fillId="0" borderId="0" xfId="58" applyFont="1" applyAlignment="1">
      <alignment vertical="center" wrapText="1"/>
    </xf>
    <xf numFmtId="0" fontId="28" fillId="0" borderId="16" xfId="58" applyFont="1" applyBorder="1" applyAlignment="1">
      <alignment vertical="center" wrapText="1"/>
    </xf>
    <xf numFmtId="0" fontId="46" fillId="0" borderId="11" xfId="58" applyFont="1" applyBorder="1" applyAlignment="1">
      <alignment horizontal="center" vertical="center" wrapText="1"/>
    </xf>
    <xf numFmtId="0" fontId="46" fillId="0" borderId="13" xfId="58" applyFont="1" applyBorder="1" applyAlignment="1">
      <alignment horizontal="left" vertical="center" wrapText="1"/>
    </xf>
    <xf numFmtId="0" fontId="46" fillId="0" borderId="18" xfId="58" applyFont="1" applyBorder="1" applyAlignment="1">
      <alignment horizontal="center" vertical="center"/>
    </xf>
    <xf numFmtId="0" fontId="41" fillId="0" borderId="11" xfId="58" applyFont="1" applyBorder="1" applyAlignment="1">
      <alignment horizontal="center" vertical="center" wrapText="1"/>
    </xf>
    <xf numFmtId="0" fontId="3" fillId="0" borderId="28" xfId="48" applyFont="1" applyBorder="1"/>
    <xf numFmtId="0" fontId="70" fillId="0" borderId="0" xfId="50" applyFont="1">
      <alignmen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23" xfId="0" applyFont="1" applyFill="1" applyBorder="1" applyAlignment="1">
      <alignment horizontal="center" vertical="center"/>
    </xf>
    <xf numFmtId="0" fontId="36" fillId="0" borderId="22" xfId="0" applyFont="1" applyFill="1" applyBorder="1" applyAlignment="1">
      <alignment horizontal="center" vertical="center"/>
    </xf>
    <xf numFmtId="0" fontId="35" fillId="0" borderId="10" xfId="0" applyFont="1" applyFill="1" applyBorder="1" applyAlignment="1">
      <alignment horizontal="center" vertical="center"/>
    </xf>
    <xf numFmtId="0" fontId="30" fillId="0" borderId="0" xfId="3" applyFont="1" applyFill="1" applyAlignment="1">
      <alignment vertical="top" wrapText="1"/>
    </xf>
    <xf numFmtId="0" fontId="26" fillId="0" borderId="11"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3"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0" xfId="1" applyFont="1" applyFill="1" applyBorder="1" applyAlignment="1">
      <alignment horizontal="center" vertical="center"/>
    </xf>
    <xf numFmtId="0" fontId="26" fillId="0" borderId="16" xfId="1" applyFont="1" applyFill="1" applyBorder="1" applyAlignment="1">
      <alignment horizontal="center" vertical="center"/>
    </xf>
    <xf numFmtId="0" fontId="26" fillId="0" borderId="20" xfId="1" applyFont="1" applyFill="1" applyBorder="1" applyAlignment="1">
      <alignment horizontal="center" vertical="center"/>
    </xf>
    <xf numFmtId="0" fontId="26" fillId="0" borderId="10" xfId="1" applyFont="1" applyFill="1" applyBorder="1" applyAlignment="1">
      <alignment horizontal="center" vertical="center"/>
    </xf>
    <xf numFmtId="0" fontId="26" fillId="0" borderId="17" xfId="1" applyFont="1" applyFill="1" applyBorder="1" applyAlignment="1">
      <alignment horizontal="center" vertical="center"/>
    </xf>
    <xf numFmtId="0" fontId="26" fillId="0" borderId="11" xfId="1" applyNumberFormat="1" applyFont="1" applyFill="1" applyBorder="1" applyAlignment="1">
      <alignment horizontal="center" vertical="center" wrapText="1"/>
    </xf>
    <xf numFmtId="0" fontId="26" fillId="0" borderId="15" xfId="1" applyNumberFormat="1" applyFont="1" applyFill="1" applyBorder="1" applyAlignment="1">
      <alignment horizontal="center" vertical="center" wrapText="1"/>
    </xf>
    <xf numFmtId="0" fontId="26" fillId="0" borderId="19" xfId="1" applyNumberFormat="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28" fillId="0" borderId="15" xfId="1" applyFont="1" applyFill="1" applyBorder="1" applyAlignment="1">
      <alignment horizontal="distributed" vertical="center" indent="1"/>
    </xf>
    <xf numFmtId="0" fontId="28" fillId="0" borderId="0" xfId="1" applyFont="1" applyFill="1" applyBorder="1" applyAlignment="1">
      <alignment horizontal="distributed" vertical="center" indent="1"/>
    </xf>
    <xf numFmtId="0" fontId="28" fillId="0" borderId="11" xfId="1" applyFont="1" applyFill="1" applyBorder="1" applyAlignment="1">
      <alignment horizontal="distributed" vertical="center" indent="1"/>
    </xf>
    <xf numFmtId="0" fontId="28" fillId="0" borderId="12" xfId="1" applyFont="1" applyFill="1" applyBorder="1" applyAlignment="1">
      <alignment horizontal="distributed" vertical="center" indent="1"/>
    </xf>
    <xf numFmtId="0" fontId="28" fillId="0" borderId="20" xfId="1" applyFont="1" applyFill="1" applyBorder="1" applyAlignment="1">
      <alignment horizontal="distributed" vertical="center" indent="1"/>
    </xf>
    <xf numFmtId="0" fontId="28" fillId="0" borderId="10" xfId="1" applyFont="1" applyFill="1" applyBorder="1" applyAlignment="1">
      <alignment horizontal="distributed" vertical="center" indent="1"/>
    </xf>
    <xf numFmtId="0" fontId="28" fillId="0" borderId="11" xfId="50" applyFont="1" applyBorder="1" applyAlignment="1">
      <alignment horizontal="center" vertical="center"/>
    </xf>
    <xf numFmtId="0" fontId="28" fillId="0" borderId="12" xfId="50" applyFont="1" applyBorder="1" applyAlignment="1">
      <alignment horizontal="center" vertical="center"/>
    </xf>
    <xf numFmtId="0" fontId="28" fillId="0" borderId="13" xfId="50" applyFont="1" applyBorder="1" applyAlignment="1">
      <alignment horizontal="center" vertical="center"/>
    </xf>
    <xf numFmtId="0" fontId="28" fillId="0" borderId="20" xfId="50" applyFont="1" applyBorder="1" applyAlignment="1">
      <alignment horizontal="center" vertical="center"/>
    </xf>
    <xf numFmtId="0" fontId="28" fillId="0" borderId="10" xfId="50" applyFont="1" applyBorder="1" applyAlignment="1">
      <alignment horizontal="center" vertical="center"/>
    </xf>
    <xf numFmtId="0" fontId="28" fillId="0" borderId="17" xfId="50" applyFont="1" applyBorder="1" applyAlignment="1">
      <alignment horizontal="center" vertical="center"/>
    </xf>
    <xf numFmtId="0" fontId="28" fillId="0" borderId="19" xfId="50" applyFont="1" applyBorder="1" applyAlignment="1">
      <alignment horizontal="center" vertical="center"/>
    </xf>
    <xf numFmtId="0" fontId="28" fillId="0" borderId="21" xfId="50" applyFont="1" applyBorder="1" applyAlignment="1">
      <alignment horizontal="center" vertical="center"/>
    </xf>
    <xf numFmtId="0" fontId="38" fillId="0" borderId="0" xfId="50" applyFont="1" applyAlignment="1">
      <alignment horizontal="left" vertical="top" wrapText="1"/>
    </xf>
    <xf numFmtId="0" fontId="28" fillId="0" borderId="15" xfId="50" applyFont="1" applyBorder="1" applyAlignment="1">
      <alignment horizontal="center" vertical="center"/>
    </xf>
    <xf numFmtId="0" fontId="28" fillId="0" borderId="16" xfId="50" applyFont="1" applyBorder="1" applyAlignment="1">
      <alignment horizontal="center" vertical="center"/>
    </xf>
    <xf numFmtId="0" fontId="40" fillId="0" borderId="15" xfId="50" applyFont="1" applyBorder="1" applyAlignment="1">
      <alignment horizontal="center" vertical="center"/>
    </xf>
    <xf numFmtId="0" fontId="40" fillId="0" borderId="16" xfId="50" applyFont="1" applyBorder="1" applyAlignment="1">
      <alignment horizontal="center" vertical="center"/>
    </xf>
    <xf numFmtId="0" fontId="28" fillId="0" borderId="28" xfId="50" applyFont="1" applyBorder="1" applyAlignment="1">
      <alignment horizontal="center" vertical="center"/>
    </xf>
    <xf numFmtId="0" fontId="28" fillId="0" borderId="23" xfId="50" applyFont="1" applyBorder="1" applyAlignment="1">
      <alignment horizontal="center" vertical="center"/>
    </xf>
    <xf numFmtId="0" fontId="28" fillId="0" borderId="14" xfId="50" applyFont="1" applyBorder="1" applyAlignment="1">
      <alignment horizontal="center" vertical="center"/>
    </xf>
    <xf numFmtId="0" fontId="40" fillId="0" borderId="28" xfId="50" applyFont="1" applyBorder="1" applyAlignment="1">
      <alignment horizontal="center" vertical="center"/>
    </xf>
    <xf numFmtId="0" fontId="28" fillId="0" borderId="22" xfId="50" applyFont="1" applyBorder="1" applyAlignment="1">
      <alignment horizontal="center" vertical="center"/>
    </xf>
    <xf numFmtId="0" fontId="28" fillId="0" borderId="0" xfId="50" applyFont="1" applyAlignment="1">
      <alignment horizontal="center" vertical="center"/>
    </xf>
    <xf numFmtId="0" fontId="43" fillId="0" borderId="23" xfId="50" applyFont="1" applyBorder="1" applyAlignment="1">
      <alignment horizontal="center" vertical="center"/>
    </xf>
    <xf numFmtId="0" fontId="44" fillId="0" borderId="14" xfId="50" applyFont="1" applyBorder="1" applyAlignment="1">
      <alignment horizontal="center" vertical="center"/>
    </xf>
    <xf numFmtId="0" fontId="44" fillId="0" borderId="22" xfId="50" applyFont="1" applyBorder="1" applyAlignment="1">
      <alignment horizontal="center" vertical="center"/>
    </xf>
    <xf numFmtId="0" fontId="43" fillId="0" borderId="19" xfId="50" applyFont="1" applyBorder="1" applyAlignment="1">
      <alignment horizontal="center" vertical="center"/>
    </xf>
    <xf numFmtId="0" fontId="44" fillId="0" borderId="21" xfId="50" applyFont="1" applyBorder="1" applyAlignment="1">
      <alignment horizontal="center" vertical="center"/>
    </xf>
    <xf numFmtId="0" fontId="42" fillId="0" borderId="0" xfId="50" applyFont="1" applyAlignment="1">
      <alignment horizontal="left" vertical="top" wrapText="1"/>
    </xf>
    <xf numFmtId="0" fontId="41" fillId="0" borderId="12" xfId="50" applyFont="1" applyBorder="1" applyAlignment="1">
      <alignment horizontal="center" vertical="center"/>
    </xf>
    <xf numFmtId="0" fontId="41" fillId="0" borderId="13" xfId="50" applyFont="1" applyBorder="1" applyAlignment="1">
      <alignment horizontal="center" vertical="center"/>
    </xf>
    <xf numFmtId="0" fontId="41" fillId="0" borderId="28" xfId="50" applyFont="1" applyBorder="1" applyAlignment="1">
      <alignment horizontal="center" vertical="center"/>
    </xf>
    <xf numFmtId="0" fontId="41" fillId="0" borderId="0" xfId="50" applyFont="1" applyAlignment="1">
      <alignment horizontal="center" vertical="center"/>
    </xf>
    <xf numFmtId="0" fontId="41" fillId="0" borderId="16" xfId="50" applyFont="1" applyBorder="1" applyAlignment="1">
      <alignment horizontal="center" vertical="center"/>
    </xf>
    <xf numFmtId="0" fontId="41" fillId="0" borderId="20" xfId="50" applyFont="1" applyBorder="1" applyAlignment="1">
      <alignment horizontal="center" vertical="center"/>
    </xf>
    <xf numFmtId="0" fontId="41" fillId="0" borderId="10" xfId="50" applyFont="1" applyBorder="1" applyAlignment="1">
      <alignment horizontal="center" vertical="center"/>
    </xf>
    <xf numFmtId="0" fontId="41" fillId="0" borderId="17" xfId="50" applyFont="1" applyBorder="1" applyAlignment="1">
      <alignment horizontal="center" vertical="center"/>
    </xf>
    <xf numFmtId="0" fontId="30" fillId="0" borderId="0" xfId="50" applyFont="1" applyAlignment="1">
      <alignment horizontal="left" vertical="top" wrapText="1"/>
    </xf>
    <xf numFmtId="0" fontId="52" fillId="0" borderId="28" xfId="50" applyFont="1" applyBorder="1" applyAlignment="1">
      <alignment horizontal="center" vertical="center"/>
    </xf>
    <xf numFmtId="0" fontId="53" fillId="0" borderId="0" xfId="50" applyFont="1" applyAlignment="1">
      <alignment horizontal="center" vertical="center"/>
    </xf>
    <xf numFmtId="0" fontId="53" fillId="0" borderId="16" xfId="50" applyFont="1" applyBorder="1" applyAlignment="1">
      <alignment horizontal="center" vertical="center"/>
    </xf>
    <xf numFmtId="0" fontId="50" fillId="0" borderId="24" xfId="50" applyFont="1" applyBorder="1" applyAlignment="1">
      <alignment horizontal="center" vertical="center"/>
    </xf>
    <xf numFmtId="0" fontId="51" fillId="0" borderId="24" xfId="50" applyFont="1" applyBorder="1" applyAlignment="1">
      <alignment horizontal="center" vertical="center"/>
    </xf>
    <xf numFmtId="0" fontId="50" fillId="0" borderId="19" xfId="50" applyFont="1" applyBorder="1" applyAlignment="1">
      <alignment horizontal="center" vertical="center"/>
    </xf>
    <xf numFmtId="0" fontId="51" fillId="0" borderId="21" xfId="50" applyFont="1" applyBorder="1" applyAlignment="1">
      <alignment horizontal="center" vertical="center"/>
    </xf>
    <xf numFmtId="0" fontId="50" fillId="0" borderId="11" xfId="50" applyFont="1" applyBorder="1" applyAlignment="1">
      <alignment horizontal="center" vertical="center"/>
    </xf>
    <xf numFmtId="0" fontId="51" fillId="0" borderId="12" xfId="50" applyFont="1" applyBorder="1" applyAlignment="1">
      <alignment horizontal="center" vertical="center"/>
    </xf>
    <xf numFmtId="0" fontId="51" fillId="0" borderId="13" xfId="50" applyFont="1" applyBorder="1" applyAlignment="1">
      <alignment horizontal="center" vertical="center"/>
    </xf>
    <xf numFmtId="0" fontId="51" fillId="0" borderId="28" xfId="50" applyFont="1" applyBorder="1" applyAlignment="1">
      <alignment horizontal="center" vertical="center"/>
    </xf>
    <xf numFmtId="0" fontId="51" fillId="0" borderId="0" xfId="50" applyFont="1" applyAlignment="1">
      <alignment horizontal="center" vertical="center"/>
    </xf>
    <xf numFmtId="0" fontId="51" fillId="0" borderId="16" xfId="50" applyFont="1" applyBorder="1" applyAlignment="1">
      <alignment horizontal="center" vertical="center"/>
    </xf>
    <xf numFmtId="0" fontId="51" fillId="0" borderId="20" xfId="50" applyFont="1" applyBorder="1" applyAlignment="1">
      <alignment horizontal="center" vertical="center"/>
    </xf>
    <xf numFmtId="0" fontId="51" fillId="0" borderId="10" xfId="50" applyFont="1" applyBorder="1" applyAlignment="1">
      <alignment horizontal="center" vertical="center"/>
    </xf>
    <xf numFmtId="0" fontId="51" fillId="0" borderId="17" xfId="50" applyFont="1" applyBorder="1" applyAlignment="1">
      <alignment horizontal="center" vertical="center"/>
    </xf>
    <xf numFmtId="0" fontId="50" fillId="0" borderId="24" xfId="50" applyFont="1" applyBorder="1" applyAlignment="1">
      <alignment horizontal="center" vertical="center" wrapText="1"/>
    </xf>
    <xf numFmtId="49" fontId="28" fillId="0" borderId="0" xfId="50" applyNumberFormat="1" applyFont="1" applyAlignment="1">
      <alignment horizontal="right" vertical="top"/>
    </xf>
    <xf numFmtId="49" fontId="41" fillId="0" borderId="0" xfId="50" applyNumberFormat="1" applyFont="1" applyAlignment="1">
      <alignment horizontal="right" vertical="top"/>
    </xf>
    <xf numFmtId="0" fontId="28" fillId="0" borderId="0" xfId="50" applyFont="1" applyAlignment="1">
      <alignment horizontal="left" vertical="top" wrapText="1"/>
    </xf>
    <xf numFmtId="0" fontId="28" fillId="0" borderId="18" xfId="50" applyFont="1" applyBorder="1" applyAlignment="1">
      <alignment horizontal="center" vertical="center"/>
    </xf>
    <xf numFmtId="0" fontId="41" fillId="0" borderId="19" xfId="50" applyFont="1" applyBorder="1" applyAlignment="1">
      <alignment horizontal="center" vertical="center"/>
    </xf>
    <xf numFmtId="0" fontId="41" fillId="0" borderId="21" xfId="50" applyFont="1" applyBorder="1" applyAlignment="1">
      <alignment horizontal="center" vertical="center"/>
    </xf>
    <xf numFmtId="0" fontId="41" fillId="0" borderId="14" xfId="50" applyFont="1" applyBorder="1" applyAlignment="1">
      <alignment horizontal="center" vertical="center"/>
    </xf>
    <xf numFmtId="0" fontId="41" fillId="0" borderId="22" xfId="50" applyFont="1" applyBorder="1" applyAlignment="1">
      <alignment horizontal="center" vertical="center"/>
    </xf>
    <xf numFmtId="0" fontId="30" fillId="0" borderId="18" xfId="50" applyFont="1" applyBorder="1" applyAlignment="1">
      <alignment horizontal="center" vertical="center" wrapText="1"/>
    </xf>
    <xf numFmtId="0" fontId="49" fillId="0" borderId="19" xfId="50" applyFont="1" applyBorder="1">
      <alignment vertical="center"/>
    </xf>
    <xf numFmtId="0" fontId="49" fillId="0" borderId="21" xfId="50" applyFont="1" applyBorder="1">
      <alignment vertical="center"/>
    </xf>
    <xf numFmtId="0" fontId="30" fillId="0" borderId="24" xfId="50" applyFont="1" applyBorder="1" applyAlignment="1">
      <alignment horizontal="center" vertical="center" wrapText="1"/>
    </xf>
    <xf numFmtId="0" fontId="49" fillId="0" borderId="24" xfId="50" applyFont="1" applyBorder="1" applyAlignment="1">
      <alignment horizontal="center" vertical="center"/>
    </xf>
    <xf numFmtId="0" fontId="30" fillId="0" borderId="18" xfId="50" applyFont="1" applyBorder="1" applyAlignment="1">
      <alignment horizontal="center" vertical="center"/>
    </xf>
    <xf numFmtId="0" fontId="49" fillId="0" borderId="19" xfId="50" applyFont="1" applyBorder="1" applyAlignment="1">
      <alignment horizontal="center" vertical="center"/>
    </xf>
    <xf numFmtId="0" fontId="49" fillId="0" borderId="21" xfId="50" applyFont="1" applyBorder="1" applyAlignment="1">
      <alignment horizontal="center" vertical="center"/>
    </xf>
    <xf numFmtId="0" fontId="40" fillId="0" borderId="0" xfId="50" applyFont="1" applyAlignment="1">
      <alignment horizontal="center" vertical="center"/>
    </xf>
    <xf numFmtId="0" fontId="30" fillId="0" borderId="18" xfId="50" applyFont="1" applyFill="1" applyBorder="1" applyAlignment="1">
      <alignment horizontal="center" vertical="center"/>
    </xf>
    <xf numFmtId="0" fontId="49" fillId="0" borderId="19" xfId="50" applyFont="1" applyFill="1" applyBorder="1" applyAlignment="1">
      <alignment horizontal="center" vertical="center"/>
    </xf>
    <xf numFmtId="0" fontId="49" fillId="0" borderId="21" xfId="50" applyFont="1" applyFill="1" applyBorder="1" applyAlignment="1">
      <alignment horizontal="center" vertical="center"/>
    </xf>
    <xf numFmtId="0" fontId="30" fillId="0" borderId="18" xfId="50" applyFont="1" applyFill="1" applyBorder="1" applyAlignment="1">
      <alignment horizontal="center" vertical="center" wrapText="1"/>
    </xf>
    <xf numFmtId="0" fontId="49" fillId="0" borderId="19" xfId="50" applyFont="1" applyFill="1" applyBorder="1" applyAlignment="1">
      <alignment horizontal="center" vertical="center" wrapText="1"/>
    </xf>
    <xf numFmtId="0" fontId="30" fillId="0" borderId="18" xfId="50" applyFont="1" applyFill="1" applyBorder="1" applyAlignment="1">
      <alignment horizontal="center" vertical="center" shrinkToFit="1"/>
    </xf>
    <xf numFmtId="0" fontId="49" fillId="0" borderId="19" xfId="50" applyFont="1" applyFill="1" applyBorder="1" applyAlignment="1">
      <alignment horizontal="center" vertical="center" shrinkToFit="1"/>
    </xf>
    <xf numFmtId="0" fontId="49" fillId="0" borderId="21" xfId="50" applyFont="1" applyFill="1" applyBorder="1" applyAlignment="1">
      <alignment horizontal="center" vertical="center" shrinkToFit="1"/>
    </xf>
    <xf numFmtId="0" fontId="30" fillId="0" borderId="11" xfId="50" applyFont="1" applyFill="1" applyBorder="1" applyAlignment="1">
      <alignment horizontal="center" vertical="center" wrapText="1"/>
    </xf>
    <xf numFmtId="0" fontId="49" fillId="0" borderId="28" xfId="50" applyFont="1" applyFill="1" applyBorder="1" applyAlignment="1">
      <alignment horizontal="center" vertical="center" wrapText="1"/>
    </xf>
    <xf numFmtId="49" fontId="30" fillId="0" borderId="0" xfId="50" applyNumberFormat="1" applyFont="1" applyFill="1" applyAlignment="1">
      <alignment vertical="top"/>
    </xf>
    <xf numFmtId="49" fontId="49" fillId="0" borderId="0" xfId="50" applyNumberFormat="1" applyFont="1" applyFill="1" applyAlignment="1">
      <alignment vertical="top"/>
    </xf>
    <xf numFmtId="0" fontId="30" fillId="0" borderId="0" xfId="50" applyFont="1" applyFill="1" applyAlignment="1">
      <alignment horizontal="left" vertical="top" wrapText="1"/>
    </xf>
    <xf numFmtId="0" fontId="49" fillId="0" borderId="0" xfId="50" applyFont="1" applyFill="1" applyAlignment="1">
      <alignment horizontal="left" vertical="top" wrapText="1"/>
    </xf>
    <xf numFmtId="0" fontId="28" fillId="0" borderId="24" xfId="50" applyFont="1" applyFill="1" applyBorder="1" applyAlignment="1">
      <alignment horizontal="center" vertical="center"/>
    </xf>
    <xf numFmtId="0" fontId="41" fillId="0" borderId="24" xfId="50" applyFont="1" applyFill="1" applyBorder="1" applyAlignment="1">
      <alignment horizontal="center" vertical="center"/>
    </xf>
    <xf numFmtId="0" fontId="28" fillId="0" borderId="28" xfId="50" applyFont="1" applyFill="1" applyBorder="1" applyAlignment="1">
      <alignment horizontal="center" vertical="center"/>
    </xf>
    <xf numFmtId="0" fontId="41" fillId="0" borderId="16" xfId="50" applyFont="1" applyFill="1" applyBorder="1" applyAlignment="1">
      <alignment horizontal="center" vertical="center"/>
    </xf>
    <xf numFmtId="0" fontId="41" fillId="0" borderId="0" xfId="50" applyFont="1" applyFill="1" applyAlignment="1">
      <alignment horizontal="center" vertical="center"/>
    </xf>
    <xf numFmtId="0" fontId="28" fillId="0" borderId="23" xfId="50" applyFont="1" applyFill="1" applyBorder="1" applyAlignment="1">
      <alignment horizontal="center" vertical="center"/>
    </xf>
    <xf numFmtId="0" fontId="41" fillId="0" borderId="14" xfId="50" applyFont="1" applyFill="1" applyBorder="1" applyAlignment="1">
      <alignment horizontal="center" vertical="center"/>
    </xf>
    <xf numFmtId="0" fontId="41" fillId="0" borderId="22" xfId="50" applyFont="1" applyFill="1" applyBorder="1" applyAlignment="1">
      <alignment horizontal="center" vertical="center"/>
    </xf>
    <xf numFmtId="0" fontId="28" fillId="0" borderId="18" xfId="50" applyFont="1" applyBorder="1" applyAlignment="1">
      <alignment horizontal="center" vertical="center" wrapText="1"/>
    </xf>
    <xf numFmtId="0" fontId="41" fillId="0" borderId="21" xfId="50" applyFont="1" applyBorder="1" applyAlignment="1">
      <alignment horizontal="center" vertical="center" wrapText="1"/>
    </xf>
    <xf numFmtId="49" fontId="30" fillId="0" borderId="0" xfId="50" applyNumberFormat="1" applyFont="1" applyAlignment="1">
      <alignment horizontal="left" vertical="top"/>
    </xf>
    <xf numFmtId="49" fontId="49" fillId="0" borderId="0" xfId="50" applyNumberFormat="1" applyFont="1" applyAlignment="1">
      <alignment horizontal="left" vertical="top"/>
    </xf>
    <xf numFmtId="0" fontId="50" fillId="0" borderId="24" xfId="48" applyFont="1" applyBorder="1" applyAlignment="1">
      <alignment horizontal="center" vertical="center" wrapText="1"/>
    </xf>
    <xf numFmtId="0" fontId="51" fillId="0" borderId="24" xfId="48" applyFont="1" applyBorder="1" applyAlignment="1">
      <alignment horizontal="center" vertical="center" wrapText="1"/>
    </xf>
    <xf numFmtId="0" fontId="50" fillId="0" borderId="24" xfId="1" applyFont="1" applyBorder="1" applyAlignment="1">
      <alignment horizontal="distributed" vertical="center" wrapText="1" justifyLastLine="1"/>
    </xf>
    <xf numFmtId="0" fontId="51" fillId="0" borderId="24" xfId="1" applyFont="1" applyBorder="1" applyAlignment="1">
      <alignment horizontal="distributed" vertical="center" wrapText="1" justifyLastLine="1"/>
    </xf>
    <xf numFmtId="0" fontId="25" fillId="0" borderId="0" xfId="1" applyFont="1" applyAlignment="1">
      <alignment horizontal="left" vertical="top" wrapText="1"/>
    </xf>
    <xf numFmtId="0" fontId="50" fillId="0" borderId="11" xfId="1" applyFont="1" applyBorder="1" applyAlignment="1">
      <alignment horizontal="distributed" vertical="center" justifyLastLine="1"/>
    </xf>
    <xf numFmtId="0" fontId="51" fillId="0" borderId="12" xfId="1" applyFont="1" applyBorder="1" applyAlignment="1">
      <alignment horizontal="distributed" vertical="center" justifyLastLine="1"/>
    </xf>
    <xf numFmtId="0" fontId="51" fillId="0" borderId="13" xfId="1" applyFont="1" applyBorder="1" applyAlignment="1">
      <alignment horizontal="distributed" vertical="center" justifyLastLine="1"/>
    </xf>
    <xf numFmtId="0" fontId="30" fillId="0" borderId="0" xfId="1" applyFont="1" applyAlignment="1">
      <alignment horizontal="left" vertical="top" wrapText="1"/>
    </xf>
    <xf numFmtId="0" fontId="49" fillId="0" borderId="0" xfId="1" applyFont="1" applyAlignment="1">
      <alignment horizontal="left" vertical="top" wrapText="1"/>
    </xf>
    <xf numFmtId="0" fontId="50" fillId="0" borderId="11" xfId="1" applyFont="1" applyBorder="1" applyAlignment="1">
      <alignment horizontal="center" vertical="center"/>
    </xf>
    <xf numFmtId="0" fontId="51" fillId="0" borderId="13" xfId="1" applyFont="1" applyBorder="1" applyAlignment="1">
      <alignment horizontal="center" vertical="center"/>
    </xf>
    <xf numFmtId="0" fontId="51" fillId="0" borderId="28" xfId="1" applyFont="1" applyBorder="1" applyAlignment="1">
      <alignment horizontal="center" vertical="center"/>
    </xf>
    <xf numFmtId="0" fontId="51" fillId="0" borderId="16" xfId="1" applyFont="1" applyBorder="1" applyAlignment="1">
      <alignment horizontal="center" vertical="center"/>
    </xf>
    <xf numFmtId="0" fontId="51" fillId="0" borderId="20" xfId="1" applyFont="1" applyBorder="1" applyAlignment="1">
      <alignment horizontal="center" vertical="center"/>
    </xf>
    <xf numFmtId="0" fontId="51" fillId="0" borderId="17" xfId="1" applyFont="1" applyBorder="1" applyAlignment="1">
      <alignment horizontal="center" vertical="center"/>
    </xf>
    <xf numFmtId="0" fontId="50" fillId="0" borderId="18" xfId="58" applyFont="1" applyBorder="1" applyAlignment="1">
      <alignment horizontal="center" vertical="center"/>
    </xf>
    <xf numFmtId="0" fontId="51" fillId="0" borderId="19" xfId="58" applyFont="1" applyBorder="1" applyAlignment="1">
      <alignment horizontal="center" vertical="center"/>
    </xf>
    <xf numFmtId="0" fontId="50" fillId="0" borderId="11" xfId="58" applyFont="1" applyBorder="1" applyAlignment="1">
      <alignment horizontal="center" vertical="center" wrapText="1"/>
    </xf>
    <xf numFmtId="0" fontId="51" fillId="0" borderId="13" xfId="58" applyFont="1" applyBorder="1" applyAlignment="1">
      <alignment horizontal="center" vertical="center" wrapText="1"/>
    </xf>
    <xf numFmtId="0" fontId="51" fillId="0" borderId="28" xfId="58" applyFont="1" applyBorder="1" applyAlignment="1">
      <alignment horizontal="center" vertical="center" wrapText="1"/>
    </xf>
    <xf numFmtId="0" fontId="51" fillId="0" borderId="16" xfId="58" applyFont="1" applyBorder="1" applyAlignment="1">
      <alignment horizontal="center" vertical="center" wrapText="1"/>
    </xf>
    <xf numFmtId="0" fontId="51" fillId="0" borderId="20" xfId="58" applyFont="1" applyBorder="1" applyAlignment="1">
      <alignment horizontal="center" vertical="center" wrapText="1"/>
    </xf>
    <xf numFmtId="0" fontId="51" fillId="0" borderId="17" xfId="58" applyFont="1" applyBorder="1" applyAlignment="1">
      <alignment horizontal="center" vertical="center" wrapText="1"/>
    </xf>
    <xf numFmtId="0" fontId="66" fillId="0" borderId="11" xfId="58" applyFont="1" applyBorder="1" applyAlignment="1">
      <alignment horizontal="center" vertical="center" wrapText="1"/>
    </xf>
    <xf numFmtId="0" fontId="67" fillId="0" borderId="28" xfId="58" applyFont="1" applyBorder="1" applyAlignment="1">
      <alignment horizontal="center" vertical="center" wrapText="1"/>
    </xf>
    <xf numFmtId="0" fontId="30" fillId="0" borderId="11" xfId="58" applyFont="1" applyBorder="1" applyAlignment="1">
      <alignment horizontal="center" vertical="center" wrapText="1"/>
    </xf>
    <xf numFmtId="0" fontId="49" fillId="0" borderId="28" xfId="58" applyFont="1" applyBorder="1" applyAlignment="1">
      <alignment horizontal="center" vertical="center" wrapText="1"/>
    </xf>
    <xf numFmtId="0" fontId="51" fillId="0" borderId="12" xfId="58" applyFont="1" applyBorder="1" applyAlignment="1">
      <alignment horizontal="center" vertical="center" wrapText="1"/>
    </xf>
    <xf numFmtId="0" fontId="51" fillId="0" borderId="0" xfId="58" applyFont="1" applyAlignment="1">
      <alignment horizontal="center" vertical="center" wrapText="1"/>
    </xf>
    <xf numFmtId="0" fontId="50" fillId="0" borderId="23" xfId="48" applyFont="1" applyBorder="1" applyAlignment="1">
      <alignment horizontal="distributed" vertical="center" justifyLastLine="1"/>
    </xf>
    <xf numFmtId="0" fontId="51" fillId="0" borderId="14" xfId="48" applyFont="1" applyBorder="1" applyAlignment="1">
      <alignment horizontal="distributed" vertical="center" justifyLastLine="1"/>
    </xf>
    <xf numFmtId="0" fontId="50" fillId="0" borderId="12" xfId="58" applyFont="1" applyBorder="1" applyAlignment="1">
      <alignment horizontal="center" vertical="center" wrapText="1"/>
    </xf>
    <xf numFmtId="0" fontId="51" fillId="0" borderId="10" xfId="58" applyFont="1" applyBorder="1" applyAlignment="1">
      <alignment horizontal="center" vertical="center" wrapText="1"/>
    </xf>
    <xf numFmtId="0" fontId="49" fillId="0" borderId="20" xfId="58" applyFont="1" applyBorder="1" applyAlignment="1">
      <alignment horizontal="center" vertical="center" wrapText="1"/>
    </xf>
    <xf numFmtId="0" fontId="51" fillId="0" borderId="21" xfId="58" applyFont="1" applyBorder="1" applyAlignment="1">
      <alignment horizontal="center" vertical="center"/>
    </xf>
    <xf numFmtId="0" fontId="25" fillId="0" borderId="0" xfId="58" applyFont="1" applyAlignment="1">
      <alignment horizontal="left" vertical="top" wrapText="1"/>
    </xf>
    <xf numFmtId="0" fontId="30" fillId="0" borderId="0" xfId="58" applyFont="1" applyAlignment="1">
      <alignment vertical="top" wrapText="1" shrinkToFit="1"/>
    </xf>
    <xf numFmtId="0" fontId="28" fillId="0" borderId="18" xfId="58" applyFont="1" applyBorder="1" applyAlignment="1">
      <alignment horizontal="center" vertical="center"/>
    </xf>
    <xf numFmtId="0" fontId="28" fillId="0" borderId="19" xfId="58" applyFont="1" applyBorder="1" applyAlignment="1">
      <alignment horizontal="center" vertical="center"/>
    </xf>
    <xf numFmtId="0" fontId="30" fillId="0" borderId="0" xfId="48" applyFont="1" applyAlignment="1">
      <alignment horizontal="left" vertical="top" wrapText="1"/>
    </xf>
    <xf numFmtId="0" fontId="30" fillId="0" borderId="0" xfId="48" applyFont="1" applyAlignment="1">
      <alignment horizontal="left" vertical="top"/>
    </xf>
    <xf numFmtId="0" fontId="28" fillId="0" borderId="11" xfId="58" applyFont="1" applyBorder="1" applyAlignment="1">
      <alignment horizontal="center" vertical="center" wrapText="1"/>
    </xf>
    <xf numFmtId="0" fontId="41" fillId="0" borderId="28" xfId="58" applyFont="1" applyBorder="1" applyAlignment="1">
      <alignment horizontal="center" vertical="center" wrapText="1"/>
    </xf>
    <xf numFmtId="0" fontId="28" fillId="0" borderId="13" xfId="58" applyFont="1" applyBorder="1" applyAlignment="1">
      <alignment horizontal="center" vertical="center" wrapText="1"/>
    </xf>
    <xf numFmtId="0" fontId="28" fillId="0" borderId="28" xfId="58" applyFont="1" applyBorder="1" applyAlignment="1">
      <alignment horizontal="center" vertical="center" wrapText="1"/>
    </xf>
    <xf numFmtId="0" fontId="28" fillId="0" borderId="16" xfId="58" applyFont="1" applyBorder="1" applyAlignment="1">
      <alignment horizontal="center" vertical="center" wrapText="1"/>
    </xf>
    <xf numFmtId="0" fontId="28" fillId="0" borderId="20" xfId="58" applyFont="1" applyBorder="1" applyAlignment="1">
      <alignment horizontal="center" vertical="center" wrapText="1"/>
    </xf>
    <xf numFmtId="0" fontId="28" fillId="0" borderId="17" xfId="58" applyFont="1" applyBorder="1" applyAlignment="1">
      <alignment horizontal="center" vertical="center" wrapText="1"/>
    </xf>
    <xf numFmtId="0" fontId="30" fillId="0" borderId="28" xfId="58" applyFont="1" applyBorder="1" applyAlignment="1">
      <alignment horizontal="center" vertical="center" wrapText="1"/>
    </xf>
    <xf numFmtId="0" fontId="41" fillId="0" borderId="21" xfId="58" applyFont="1" applyBorder="1" applyAlignment="1">
      <alignment horizontal="center" vertical="center"/>
    </xf>
    <xf numFmtId="0" fontId="41" fillId="0" borderId="19" xfId="58" applyFont="1" applyBorder="1" applyAlignment="1">
      <alignment horizontal="center" vertical="center"/>
    </xf>
    <xf numFmtId="0" fontId="30" fillId="0" borderId="0" xfId="48" applyFont="1" applyAlignment="1">
      <alignment horizontal="left" vertical="center" wrapText="1"/>
    </xf>
    <xf numFmtId="0" fontId="49" fillId="0" borderId="0" xfId="48" applyFont="1" applyAlignment="1">
      <alignment horizontal="left" vertical="center" wrapText="1"/>
    </xf>
    <xf numFmtId="0" fontId="41" fillId="0" borderId="13" xfId="58" applyFont="1" applyBorder="1" applyAlignment="1">
      <alignment horizontal="center" vertical="center" wrapText="1"/>
    </xf>
    <xf numFmtId="0" fontId="41" fillId="0" borderId="16" xfId="58" applyFont="1" applyBorder="1" applyAlignment="1">
      <alignment horizontal="center" vertical="center" wrapText="1"/>
    </xf>
    <xf numFmtId="0" fontId="41" fillId="0" borderId="20" xfId="58" applyFont="1" applyBorder="1" applyAlignment="1">
      <alignment horizontal="center" vertical="center" wrapText="1"/>
    </xf>
    <xf numFmtId="0" fontId="41" fillId="0" borderId="17" xfId="58" applyFont="1" applyBorder="1" applyAlignment="1">
      <alignment horizontal="center" vertical="center" wrapText="1"/>
    </xf>
    <xf numFmtId="0" fontId="28" fillId="0" borderId="23" xfId="48" applyFont="1" applyBorder="1" applyAlignment="1">
      <alignment horizontal="distributed" vertical="center" justifyLastLine="1"/>
    </xf>
    <xf numFmtId="0" fontId="41" fillId="0" borderId="14" xfId="48" applyFont="1" applyBorder="1" applyAlignment="1">
      <alignment horizontal="distributed" vertical="center" justifyLastLine="1"/>
    </xf>
    <xf numFmtId="0" fontId="28" fillId="0" borderId="12" xfId="58" applyFont="1" applyBorder="1" applyAlignment="1">
      <alignment horizontal="center" vertical="center" wrapText="1"/>
    </xf>
    <xf numFmtId="0" fontId="41" fillId="0" borderId="0" xfId="58" applyFont="1" applyAlignment="1">
      <alignment horizontal="center" vertical="center" wrapText="1"/>
    </xf>
    <xf numFmtId="0" fontId="41" fillId="0" borderId="10" xfId="58" applyFont="1" applyBorder="1" applyAlignment="1">
      <alignment horizontal="center" vertical="center" wrapText="1"/>
    </xf>
    <xf numFmtId="0" fontId="38" fillId="0" borderId="0" xfId="58" applyFont="1" applyAlignment="1">
      <alignment vertical="top" wrapText="1" shrinkToFit="1"/>
    </xf>
    <xf numFmtId="0" fontId="71" fillId="0" borderId="24" xfId="60" applyFont="1" applyFill="1" applyBorder="1">
      <alignment vertical="center"/>
    </xf>
    <xf numFmtId="0" fontId="71" fillId="0" borderId="24" xfId="60" applyFont="1" applyFill="1" applyBorder="1" applyAlignment="1">
      <alignment vertical="center" wrapText="1"/>
    </xf>
  </cellXfs>
  <cellStyles count="61">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ハイパーリンク" xfId="60" builtinId="8"/>
    <cellStyle name="メモ 2" xfId="32" xr:uid="{00000000-0005-0000-0000-00001C000000}"/>
    <cellStyle name="リンク セル 2" xfId="33" xr:uid="{00000000-0005-0000-0000-00001D000000}"/>
    <cellStyle name="悪い 2" xfId="34" xr:uid="{00000000-0005-0000-0000-00001E000000}"/>
    <cellStyle name="計算 2" xfId="35" xr:uid="{00000000-0005-0000-0000-00001F000000}"/>
    <cellStyle name="警告文 2" xfId="36" xr:uid="{00000000-0005-0000-0000-000020000000}"/>
    <cellStyle name="桁区切り 2" xfId="4" xr:uid="{00000000-0005-0000-0000-000021000000}"/>
    <cellStyle name="桁区切り 3" xfId="37" xr:uid="{00000000-0005-0000-0000-000022000000}"/>
    <cellStyle name="桁区切り 4" xfId="59"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通貨 2" xfId="45" xr:uid="{00000000-0005-0000-0000-00002B000000}"/>
    <cellStyle name="入力 2" xfId="46" xr:uid="{00000000-0005-0000-0000-00002C000000}"/>
    <cellStyle name="標準" xfId="0" builtinId="0"/>
    <cellStyle name="標準 10" xfId="47" xr:uid="{00000000-0005-0000-0000-00002E000000}"/>
    <cellStyle name="標準 11" xfId="48" xr:uid="{00000000-0005-0000-0000-00002F000000}"/>
    <cellStyle name="標準 12" xfId="49" xr:uid="{00000000-0005-0000-0000-000030000000}"/>
    <cellStyle name="標準 13" xfId="50" xr:uid="{00000000-0005-0000-0000-000031000000}"/>
    <cellStyle name="標準 14" xfId="51" xr:uid="{00000000-0005-0000-0000-000032000000}"/>
    <cellStyle name="標準 2" xfId="1" xr:uid="{00000000-0005-0000-0000-000033000000}"/>
    <cellStyle name="標準 3" xfId="2" xr:uid="{00000000-0005-0000-0000-000034000000}"/>
    <cellStyle name="標準 3 2" xfId="58" xr:uid="{00000000-0005-0000-0000-000035000000}"/>
    <cellStyle name="標準 4" xfId="52" xr:uid="{00000000-0005-0000-0000-000036000000}"/>
    <cellStyle name="標準 5" xfId="53" xr:uid="{00000000-0005-0000-0000-000037000000}"/>
    <cellStyle name="標準 6" xfId="54" xr:uid="{00000000-0005-0000-0000-000038000000}"/>
    <cellStyle name="標準 7" xfId="55" xr:uid="{00000000-0005-0000-0000-000039000000}"/>
    <cellStyle name="標準 8" xfId="3" xr:uid="{00000000-0005-0000-0000-00003A000000}"/>
    <cellStyle name="標準 9" xfId="56" xr:uid="{00000000-0005-0000-0000-00003B000000}"/>
    <cellStyle name="良い 2" xfId="57"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6"/>
  <sheetViews>
    <sheetView tabSelected="1" zoomScaleNormal="100" zoomScaleSheetLayoutView="100" workbookViewId="0"/>
  </sheetViews>
  <sheetFormatPr defaultRowHeight="13.2"/>
  <cols>
    <col min="1" max="1" width="5.44140625" style="2" customWidth="1"/>
    <col min="2" max="2" width="8.77734375" style="2" customWidth="1"/>
    <col min="3" max="3" width="94.88671875" style="2" customWidth="1"/>
    <col min="4" max="16384" width="8.88671875" style="2"/>
  </cols>
  <sheetData>
    <row r="1" spans="2:3" ht="18">
      <c r="B1" s="51"/>
      <c r="C1" s="51"/>
    </row>
    <row r="2" spans="2:3" ht="30" customHeight="1">
      <c r="B2" s="482" t="s">
        <v>20</v>
      </c>
      <c r="C2" s="482"/>
    </row>
    <row r="3" spans="2:3" ht="30" customHeight="1">
      <c r="B3" s="483" t="s">
        <v>24</v>
      </c>
      <c r="C3" s="483"/>
    </row>
    <row r="4" spans="2:3" ht="22.5" customHeight="1">
      <c r="B4" s="486"/>
      <c r="C4" s="486"/>
    </row>
    <row r="5" spans="2:3" ht="35.25" customHeight="1">
      <c r="B5" s="484" t="s">
        <v>21</v>
      </c>
      <c r="C5" s="485"/>
    </row>
    <row r="6" spans="2:3" s="1" customFormat="1" ht="26.1" customHeight="1">
      <c r="B6" s="52" t="s">
        <v>48</v>
      </c>
      <c r="C6" s="667" t="s">
        <v>22</v>
      </c>
    </row>
    <row r="7" spans="2:3" s="1" customFormat="1" ht="26.1" customHeight="1">
      <c r="B7" s="52" t="s">
        <v>50</v>
      </c>
      <c r="C7" s="668" t="s">
        <v>425</v>
      </c>
    </row>
    <row r="8" spans="2:3" s="1" customFormat="1" ht="26.1" customHeight="1">
      <c r="B8" s="52" t="s">
        <v>49</v>
      </c>
      <c r="C8" s="668" t="s">
        <v>426</v>
      </c>
    </row>
    <row r="9" spans="2:3" s="1" customFormat="1" ht="26.1" customHeight="1">
      <c r="B9" s="52" t="s">
        <v>51</v>
      </c>
      <c r="C9" s="668" t="s">
        <v>427</v>
      </c>
    </row>
    <row r="10" spans="2:3" s="1" customFormat="1" ht="26.1" customHeight="1">
      <c r="B10" s="52" t="s">
        <v>52</v>
      </c>
      <c r="C10" s="668" t="s">
        <v>428</v>
      </c>
    </row>
    <row r="11" spans="2:3" s="1" customFormat="1" ht="26.1" customHeight="1">
      <c r="B11" s="52" t="s">
        <v>53</v>
      </c>
      <c r="C11" s="668" t="s">
        <v>429</v>
      </c>
    </row>
    <row r="12" spans="2:3" s="1" customFormat="1" ht="26.1" customHeight="1">
      <c r="B12" s="52" t="s">
        <v>54</v>
      </c>
      <c r="C12" s="668" t="s">
        <v>430</v>
      </c>
    </row>
    <row r="13" spans="2:3" s="1" customFormat="1" ht="26.1" customHeight="1">
      <c r="B13" s="52" t="s">
        <v>55</v>
      </c>
      <c r="C13" s="668" t="s">
        <v>431</v>
      </c>
    </row>
    <row r="14" spans="2:3" s="1" customFormat="1" ht="26.1" customHeight="1">
      <c r="B14" s="52" t="s">
        <v>56</v>
      </c>
      <c r="C14" s="668" t="s">
        <v>23</v>
      </c>
    </row>
    <row r="15" spans="2:3" s="1" customFormat="1" ht="42" customHeight="1">
      <c r="B15" s="52" t="s">
        <v>57</v>
      </c>
      <c r="C15" s="668" t="s">
        <v>60</v>
      </c>
    </row>
    <row r="16" spans="2:3" s="1" customFormat="1" ht="42" customHeight="1">
      <c r="B16" s="52" t="s">
        <v>58</v>
      </c>
      <c r="C16" s="668" t="s">
        <v>59</v>
      </c>
    </row>
  </sheetData>
  <mergeCells count="4">
    <mergeCell ref="B2:C2"/>
    <mergeCell ref="B3:C3"/>
    <mergeCell ref="B5:C5"/>
    <mergeCell ref="B4:C4"/>
  </mergeCells>
  <phoneticPr fontId="1"/>
  <hyperlinks>
    <hyperlink ref="C6" location="第1表!A1" display="　年次別、法人・個人別の事業所数、従業者数、年間商品販売額および売場面積　" xr:uid="{0FC1ACC5-1F2D-42AF-83FC-061EA1ECB686}"/>
    <hyperlink ref="C7" location="第2表!A1" display="　産業分類中分類別の事業所数、従業者数、就業者数、年間商品販売額および売場面積　" xr:uid="{71BA79D0-98CE-4FC9-BFD5-3717A1C5565A}"/>
    <hyperlink ref="C8" location="第3表!A1" display="　産業分類小分類別の事業所数、従業者数、就業者数および年間商品販売額（卸売業）　" xr:uid="{6C42BBDA-463C-4791-812D-0A43BA3F264F}"/>
    <hyperlink ref="C9" location="第4表!A1" display="　産業分類小分類別の事業所数、従業者数、就業者数、年間商品販売額および売場面積（小売業）　" xr:uid="{34AFD528-CB97-48EF-BB36-92CD47D7C446}"/>
    <hyperlink ref="C10" location="第5表!A1" display="　産業分類小分類別、個人・法人別、本支店別の事業所数　" xr:uid="{39551234-0F87-4B3E-82B3-884FF4D9B0E0}"/>
    <hyperlink ref="C11" location="第6表!A1" display="　産業分類小分類別、開設時期別の事業所数　" xr:uid="{B6B270EB-A1E0-4573-B93B-4575EBBE44B7}"/>
    <hyperlink ref="C12" location="第7表!A1" display="　産業分類小分類別、商品販売形態別の事業所数および年間商品販売額 (小売業-法人組織の事業所)　" xr:uid="{EC0F59FF-D535-4201-8491-B094945FF2AE}"/>
    <hyperlink ref="C13" location="第8表!A1" display="　産業分類小分類別、営業時間別の事業所数 （小売業-法人組織の事業所）　" xr:uid="{166A4458-3F64-4748-8D03-9434EA7F4C0A}"/>
    <hyperlink ref="C14" location="第9表!A1" display="　卸売業・小売業別、経営組織別の事業所数（単独・本支店別）、従業者数および年間商品販売額　" xr:uid="{F6DB5C6A-93C2-4455-8A42-F670EF59B208}"/>
    <hyperlink ref="C15" location="第10表!A1" display="第10表!A1" xr:uid="{49926709-9448-4DB4-B84F-A2F0E8A24A46}"/>
    <hyperlink ref="C16" location="第11表!A1" display="第11表!A1" xr:uid="{12AFABC4-BEF0-4CB1-94A0-1BE8EFE465DE}"/>
  </hyperlink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C363-6819-4E04-A0D9-9986B70430B4}">
  <dimension ref="A1:K39"/>
  <sheetViews>
    <sheetView zoomScaleNormal="100" zoomScaleSheetLayoutView="100" workbookViewId="0"/>
  </sheetViews>
  <sheetFormatPr defaultColWidth="9" defaultRowHeight="15" customHeight="1"/>
  <cols>
    <col min="1" max="1" width="6.21875" style="333" customWidth="1"/>
    <col min="2" max="2" width="21.109375" style="333" customWidth="1"/>
    <col min="3" max="9" width="9.6640625" style="333" customWidth="1"/>
    <col min="10" max="10" width="10.6640625" style="333" customWidth="1"/>
    <col min="11" max="11" width="12.6640625" style="333" customWidth="1"/>
    <col min="12" max="16384" width="9" style="333"/>
  </cols>
  <sheetData>
    <row r="1" spans="1:11" s="304" customFormat="1" ht="15" customHeight="1">
      <c r="A1" s="303" t="s">
        <v>369</v>
      </c>
      <c r="B1" s="607" t="s">
        <v>440</v>
      </c>
      <c r="C1" s="607"/>
      <c r="D1" s="607"/>
      <c r="E1" s="607"/>
      <c r="F1" s="607"/>
      <c r="G1" s="607"/>
      <c r="H1" s="607"/>
      <c r="I1" s="607"/>
      <c r="J1" s="607"/>
      <c r="K1" s="607"/>
    </row>
    <row r="2" spans="1:11" s="304" customFormat="1" ht="19.8" customHeight="1">
      <c r="A2" s="303"/>
      <c r="B2" s="607"/>
      <c r="C2" s="607"/>
      <c r="D2" s="607"/>
      <c r="E2" s="607"/>
      <c r="F2" s="607"/>
      <c r="G2" s="607"/>
      <c r="H2" s="607"/>
      <c r="I2" s="607"/>
      <c r="J2" s="607"/>
      <c r="K2" s="607"/>
    </row>
    <row r="3" spans="1:11" s="304" customFormat="1" ht="27" customHeight="1">
      <c r="A3" s="306"/>
      <c r="B3" s="306"/>
      <c r="C3" s="306"/>
      <c r="D3" s="306"/>
      <c r="E3" s="306"/>
      <c r="F3" s="306"/>
      <c r="G3" s="306"/>
      <c r="H3" s="306"/>
      <c r="I3" s="306"/>
      <c r="J3" s="305"/>
      <c r="K3" s="305"/>
    </row>
    <row r="4" spans="1:11" s="309" customFormat="1" ht="43.8" customHeight="1">
      <c r="A4" s="181" t="s">
        <v>370</v>
      </c>
      <c r="B4" s="611" t="s">
        <v>371</v>
      </c>
      <c r="C4" s="612"/>
      <c r="D4" s="612"/>
      <c r="E4" s="612"/>
      <c r="F4" s="612"/>
      <c r="G4" s="612"/>
      <c r="H4" s="612"/>
      <c r="I4" s="307"/>
      <c r="J4" s="308"/>
      <c r="K4" s="308"/>
    </row>
    <row r="5" spans="1:11" s="309" customFormat="1" ht="27.6" customHeight="1">
      <c r="A5" s="181" t="s">
        <v>372</v>
      </c>
      <c r="B5" s="611" t="s">
        <v>373</v>
      </c>
      <c r="C5" s="612"/>
      <c r="D5" s="612"/>
      <c r="E5" s="612"/>
      <c r="F5" s="612"/>
      <c r="G5" s="612"/>
      <c r="H5" s="612"/>
      <c r="I5" s="307"/>
      <c r="J5" s="308"/>
      <c r="K5" s="308"/>
    </row>
    <row r="6" spans="1:11" s="314" customFormat="1" ht="28.2" customHeight="1">
      <c r="A6" s="310"/>
      <c r="B6" s="310"/>
      <c r="C6" s="311"/>
      <c r="D6" s="312"/>
      <c r="E6" s="313"/>
      <c r="F6" s="313"/>
      <c r="G6" s="313"/>
      <c r="H6" s="313"/>
      <c r="I6" s="313"/>
      <c r="J6" s="313"/>
      <c r="K6" s="313"/>
    </row>
    <row r="7" spans="1:11" s="314" customFormat="1" ht="15" customHeight="1">
      <c r="A7" s="613" t="s">
        <v>374</v>
      </c>
      <c r="B7" s="614"/>
      <c r="C7" s="613" t="s">
        <v>375</v>
      </c>
      <c r="D7" s="315"/>
      <c r="E7" s="315"/>
      <c r="F7" s="315"/>
      <c r="G7" s="315"/>
      <c r="H7" s="315"/>
      <c r="I7" s="316"/>
      <c r="J7" s="603" t="s">
        <v>376</v>
      </c>
      <c r="K7" s="603" t="s">
        <v>377</v>
      </c>
    </row>
    <row r="8" spans="1:11" s="314" customFormat="1" ht="15" customHeight="1">
      <c r="A8" s="615"/>
      <c r="B8" s="616"/>
      <c r="C8" s="615"/>
      <c r="D8" s="605" t="s">
        <v>378</v>
      </c>
      <c r="E8" s="605" t="s">
        <v>379</v>
      </c>
      <c r="F8" s="608" t="s">
        <v>380</v>
      </c>
      <c r="G8" s="609"/>
      <c r="H8" s="609"/>
      <c r="I8" s="610"/>
      <c r="J8" s="604"/>
      <c r="K8" s="604"/>
    </row>
    <row r="9" spans="1:11" s="314" customFormat="1" ht="30" customHeight="1">
      <c r="A9" s="617"/>
      <c r="B9" s="618"/>
      <c r="C9" s="617"/>
      <c r="D9" s="606"/>
      <c r="E9" s="606"/>
      <c r="F9" s="317" t="s">
        <v>213</v>
      </c>
      <c r="G9" s="318" t="s">
        <v>381</v>
      </c>
      <c r="H9" s="318" t="s">
        <v>382</v>
      </c>
      <c r="I9" s="318" t="s">
        <v>383</v>
      </c>
      <c r="J9" s="604"/>
      <c r="K9" s="604"/>
    </row>
    <row r="10" spans="1:11" s="314" customFormat="1" ht="15" customHeight="1">
      <c r="A10" s="319"/>
      <c r="B10" s="320"/>
      <c r="C10" s="321"/>
      <c r="D10" s="322"/>
      <c r="E10" s="322"/>
      <c r="F10" s="323"/>
      <c r="G10" s="324"/>
      <c r="H10" s="324"/>
      <c r="I10" s="324"/>
      <c r="J10" s="325"/>
      <c r="K10" s="325"/>
    </row>
    <row r="11" spans="1:11" s="314" customFormat="1" ht="18" customHeight="1">
      <c r="A11" s="326" t="s">
        <v>384</v>
      </c>
      <c r="B11" s="327"/>
      <c r="C11" s="328">
        <v>8369</v>
      </c>
      <c r="D11" s="328">
        <v>5336</v>
      </c>
      <c r="E11" s="328">
        <v>517</v>
      </c>
      <c r="F11" s="328">
        <v>2516</v>
      </c>
      <c r="G11" s="328">
        <v>1996</v>
      </c>
      <c r="H11" s="328">
        <v>182</v>
      </c>
      <c r="I11" s="328">
        <v>275</v>
      </c>
      <c r="J11" s="328">
        <v>59927</v>
      </c>
      <c r="K11" s="328">
        <v>1941283</v>
      </c>
    </row>
    <row r="12" spans="1:11" s="314" customFormat="1" ht="18" customHeight="1">
      <c r="A12" s="329"/>
      <c r="B12" s="330" t="s">
        <v>385</v>
      </c>
      <c r="C12" s="331">
        <v>2050</v>
      </c>
      <c r="D12" s="331">
        <v>1247</v>
      </c>
      <c r="E12" s="331">
        <v>220</v>
      </c>
      <c r="F12" s="331">
        <v>583</v>
      </c>
      <c r="G12" s="331">
        <v>439</v>
      </c>
      <c r="H12" s="331">
        <v>105</v>
      </c>
      <c r="I12" s="331">
        <v>26</v>
      </c>
      <c r="J12" s="331">
        <v>17018</v>
      </c>
      <c r="K12" s="331">
        <v>1123737</v>
      </c>
    </row>
    <row r="13" spans="1:11" s="314" customFormat="1" ht="18" customHeight="1">
      <c r="A13" s="329"/>
      <c r="B13" s="330" t="s">
        <v>386</v>
      </c>
      <c r="C13" s="331">
        <v>6319</v>
      </c>
      <c r="D13" s="331">
        <v>4089</v>
      </c>
      <c r="E13" s="331">
        <v>297</v>
      </c>
      <c r="F13" s="331">
        <v>1933</v>
      </c>
      <c r="G13" s="331">
        <v>1557</v>
      </c>
      <c r="H13" s="331">
        <v>77</v>
      </c>
      <c r="I13" s="331">
        <v>249</v>
      </c>
      <c r="J13" s="331">
        <v>42909</v>
      </c>
      <c r="K13" s="331">
        <v>817545</v>
      </c>
    </row>
    <row r="14" spans="1:11" s="314" customFormat="1" ht="18" customHeight="1">
      <c r="A14" s="332"/>
      <c r="B14" s="330"/>
      <c r="C14" s="331"/>
      <c r="D14" s="331"/>
      <c r="E14" s="331"/>
      <c r="F14" s="331"/>
      <c r="G14" s="331"/>
      <c r="H14" s="331"/>
      <c r="I14" s="331"/>
      <c r="J14" s="331"/>
      <c r="K14" s="331"/>
    </row>
    <row r="15" spans="1:11" s="314" customFormat="1" ht="18" customHeight="1">
      <c r="A15" s="326" t="s">
        <v>387</v>
      </c>
      <c r="B15" s="327"/>
      <c r="C15" s="328">
        <v>5026</v>
      </c>
      <c r="D15" s="328">
        <v>2109</v>
      </c>
      <c r="E15" s="328">
        <v>469</v>
      </c>
      <c r="F15" s="328">
        <v>2448</v>
      </c>
      <c r="G15" s="328">
        <v>1966</v>
      </c>
      <c r="H15" s="328">
        <v>177</v>
      </c>
      <c r="I15" s="328">
        <v>270</v>
      </c>
      <c r="J15" s="328">
        <v>50303</v>
      </c>
      <c r="K15" s="328">
        <v>1941283</v>
      </c>
    </row>
    <row r="16" spans="1:11" s="314" customFormat="1" ht="18" customHeight="1">
      <c r="A16" s="329"/>
      <c r="B16" s="330" t="s">
        <v>385</v>
      </c>
      <c r="C16" s="331">
        <v>1683</v>
      </c>
      <c r="D16" s="331">
        <v>893</v>
      </c>
      <c r="E16" s="331">
        <v>214</v>
      </c>
      <c r="F16" s="331">
        <v>576</v>
      </c>
      <c r="G16" s="331">
        <v>437</v>
      </c>
      <c r="H16" s="331">
        <v>104</v>
      </c>
      <c r="I16" s="331">
        <v>26</v>
      </c>
      <c r="J16" s="331">
        <v>16192</v>
      </c>
      <c r="K16" s="331">
        <v>1123737</v>
      </c>
    </row>
    <row r="17" spans="1:11" s="314" customFormat="1" ht="18" customHeight="1">
      <c r="A17" s="329"/>
      <c r="B17" s="330" t="s">
        <v>386</v>
      </c>
      <c r="C17" s="331">
        <v>3343</v>
      </c>
      <c r="D17" s="331">
        <v>1216</v>
      </c>
      <c r="E17" s="331">
        <v>255</v>
      </c>
      <c r="F17" s="331">
        <v>1872</v>
      </c>
      <c r="G17" s="331">
        <v>1529</v>
      </c>
      <c r="H17" s="331">
        <v>73</v>
      </c>
      <c r="I17" s="331">
        <v>244</v>
      </c>
      <c r="J17" s="331">
        <v>34111</v>
      </c>
      <c r="K17" s="331">
        <v>817545</v>
      </c>
    </row>
    <row r="18" spans="1:11" s="314" customFormat="1" ht="18" customHeight="1">
      <c r="A18" s="326" t="s">
        <v>388</v>
      </c>
      <c r="B18" s="327"/>
      <c r="C18" s="328">
        <v>4786</v>
      </c>
      <c r="D18" s="328">
        <v>2013</v>
      </c>
      <c r="E18" s="328">
        <v>457</v>
      </c>
      <c r="F18" s="328">
        <v>2316</v>
      </c>
      <c r="G18" s="328">
        <v>1917</v>
      </c>
      <c r="H18" s="328">
        <v>177</v>
      </c>
      <c r="I18" s="328">
        <v>189</v>
      </c>
      <c r="J18" s="328">
        <v>47967</v>
      </c>
      <c r="K18" s="328">
        <v>1838799</v>
      </c>
    </row>
    <row r="19" spans="1:11" s="314" customFormat="1" ht="18" customHeight="1">
      <c r="A19" s="329"/>
      <c r="B19" s="330" t="s">
        <v>385</v>
      </c>
      <c r="C19" s="331">
        <v>1613</v>
      </c>
      <c r="D19" s="331">
        <v>847</v>
      </c>
      <c r="E19" s="331">
        <v>207</v>
      </c>
      <c r="F19" s="331">
        <v>559</v>
      </c>
      <c r="G19" s="331">
        <v>424</v>
      </c>
      <c r="H19" s="331">
        <v>104</v>
      </c>
      <c r="I19" s="331">
        <v>22</v>
      </c>
      <c r="J19" s="331">
        <v>15774</v>
      </c>
      <c r="K19" s="331">
        <v>1068202</v>
      </c>
    </row>
    <row r="20" spans="1:11" s="314" customFormat="1" ht="18" customHeight="1">
      <c r="A20" s="329"/>
      <c r="B20" s="330" t="s">
        <v>386</v>
      </c>
      <c r="C20" s="331">
        <v>3173</v>
      </c>
      <c r="D20" s="331">
        <v>1166</v>
      </c>
      <c r="E20" s="331">
        <v>250</v>
      </c>
      <c r="F20" s="331">
        <v>1757</v>
      </c>
      <c r="G20" s="331">
        <v>1493</v>
      </c>
      <c r="H20" s="331">
        <v>73</v>
      </c>
      <c r="I20" s="331">
        <v>167</v>
      </c>
      <c r="J20" s="331">
        <v>32193</v>
      </c>
      <c r="K20" s="331">
        <v>770597</v>
      </c>
    </row>
    <row r="21" spans="1:11" s="314" customFormat="1" ht="18" customHeight="1">
      <c r="A21" s="326" t="s">
        <v>389</v>
      </c>
      <c r="B21" s="327"/>
      <c r="C21" s="328">
        <v>17</v>
      </c>
      <c r="D21" s="328">
        <v>10</v>
      </c>
      <c r="E21" s="328">
        <v>3</v>
      </c>
      <c r="F21" s="328">
        <v>4</v>
      </c>
      <c r="G21" s="328">
        <v>2</v>
      </c>
      <c r="H21" s="328" t="s">
        <v>35</v>
      </c>
      <c r="I21" s="328" t="s">
        <v>35</v>
      </c>
      <c r="J21" s="328">
        <v>94</v>
      </c>
      <c r="K21" s="328">
        <v>1492</v>
      </c>
    </row>
    <row r="22" spans="1:11" s="314" customFormat="1" ht="18" customHeight="1">
      <c r="A22" s="329"/>
      <c r="B22" s="330" t="s">
        <v>385</v>
      </c>
      <c r="C22" s="331">
        <v>3</v>
      </c>
      <c r="D22" s="331">
        <v>1</v>
      </c>
      <c r="E22" s="331">
        <v>1</v>
      </c>
      <c r="F22" s="331">
        <v>1</v>
      </c>
      <c r="G22" s="331">
        <v>1</v>
      </c>
      <c r="H22" s="331" t="s">
        <v>35</v>
      </c>
      <c r="I22" s="331" t="s">
        <v>35</v>
      </c>
      <c r="J22" s="331">
        <v>11</v>
      </c>
      <c r="K22" s="331">
        <v>261</v>
      </c>
    </row>
    <row r="23" spans="1:11" s="314" customFormat="1" ht="18" customHeight="1">
      <c r="A23" s="329"/>
      <c r="B23" s="330" t="s">
        <v>386</v>
      </c>
      <c r="C23" s="331">
        <v>14</v>
      </c>
      <c r="D23" s="331">
        <v>9</v>
      </c>
      <c r="E23" s="331">
        <v>2</v>
      </c>
      <c r="F23" s="331">
        <v>3</v>
      </c>
      <c r="G23" s="331">
        <v>1</v>
      </c>
      <c r="H23" s="331" t="s">
        <v>35</v>
      </c>
      <c r="I23" s="331" t="s">
        <v>35</v>
      </c>
      <c r="J23" s="331">
        <v>83</v>
      </c>
      <c r="K23" s="331">
        <v>1231</v>
      </c>
    </row>
    <row r="24" spans="1:11" s="314" customFormat="1" ht="18" customHeight="1">
      <c r="A24" s="326" t="s">
        <v>390</v>
      </c>
      <c r="B24" s="327"/>
      <c r="C24" s="328">
        <v>22</v>
      </c>
      <c r="D24" s="328">
        <v>15</v>
      </c>
      <c r="E24" s="328" t="s">
        <v>35</v>
      </c>
      <c r="F24" s="328">
        <v>7</v>
      </c>
      <c r="G24" s="328">
        <v>6</v>
      </c>
      <c r="H24" s="328" t="s">
        <v>35</v>
      </c>
      <c r="I24" s="328">
        <v>1</v>
      </c>
      <c r="J24" s="328">
        <v>108</v>
      </c>
      <c r="K24" s="328">
        <v>2004</v>
      </c>
    </row>
    <row r="25" spans="1:11" s="314" customFormat="1" ht="18" customHeight="1">
      <c r="A25" s="329"/>
      <c r="B25" s="330" t="s">
        <v>385</v>
      </c>
      <c r="C25" s="331">
        <v>5</v>
      </c>
      <c r="D25" s="331">
        <v>4</v>
      </c>
      <c r="E25" s="331" t="s">
        <v>35</v>
      </c>
      <c r="F25" s="331">
        <v>1</v>
      </c>
      <c r="G25" s="331" t="s">
        <v>35</v>
      </c>
      <c r="H25" s="331" t="s">
        <v>35</v>
      </c>
      <c r="I25" s="331">
        <v>1</v>
      </c>
      <c r="J25" s="331">
        <v>14</v>
      </c>
      <c r="K25" s="331">
        <v>116</v>
      </c>
    </row>
    <row r="26" spans="1:11" s="314" customFormat="1" ht="18" customHeight="1">
      <c r="A26" s="329"/>
      <c r="B26" s="330" t="s">
        <v>386</v>
      </c>
      <c r="C26" s="331">
        <v>17</v>
      </c>
      <c r="D26" s="331">
        <v>11</v>
      </c>
      <c r="E26" s="331" t="s">
        <v>35</v>
      </c>
      <c r="F26" s="331">
        <v>6</v>
      </c>
      <c r="G26" s="331">
        <v>6</v>
      </c>
      <c r="H26" s="331" t="s">
        <v>35</v>
      </c>
      <c r="I26" s="331" t="s">
        <v>35</v>
      </c>
      <c r="J26" s="331">
        <v>94</v>
      </c>
      <c r="K26" s="331">
        <v>1888</v>
      </c>
    </row>
    <row r="27" spans="1:11" s="314" customFormat="1" ht="18" customHeight="1">
      <c r="A27" s="326" t="s">
        <v>391</v>
      </c>
      <c r="B27" s="327"/>
      <c r="C27" s="328">
        <v>201</v>
      </c>
      <c r="D27" s="328">
        <v>71</v>
      </c>
      <c r="E27" s="328">
        <v>9</v>
      </c>
      <c r="F27" s="328">
        <v>121</v>
      </c>
      <c r="G27" s="328">
        <v>41</v>
      </c>
      <c r="H27" s="328" t="s">
        <v>35</v>
      </c>
      <c r="I27" s="328">
        <v>80</v>
      </c>
      <c r="J27" s="328">
        <v>2134</v>
      </c>
      <c r="K27" s="328">
        <v>98988</v>
      </c>
    </row>
    <row r="28" spans="1:11" s="314" customFormat="1" ht="18" customHeight="1">
      <c r="A28" s="329"/>
      <c r="B28" s="330" t="s">
        <v>385</v>
      </c>
      <c r="C28" s="331">
        <v>62</v>
      </c>
      <c r="D28" s="331">
        <v>41</v>
      </c>
      <c r="E28" s="331">
        <v>6</v>
      </c>
      <c r="F28" s="331">
        <v>15</v>
      </c>
      <c r="G28" s="331">
        <v>12</v>
      </c>
      <c r="H28" s="331" t="s">
        <v>35</v>
      </c>
      <c r="I28" s="331">
        <v>3</v>
      </c>
      <c r="J28" s="331">
        <v>393</v>
      </c>
      <c r="K28" s="331">
        <v>55158</v>
      </c>
    </row>
    <row r="29" spans="1:11" s="314" customFormat="1" ht="18" customHeight="1">
      <c r="A29" s="329"/>
      <c r="B29" s="330" t="s">
        <v>386</v>
      </c>
      <c r="C29" s="331">
        <v>139</v>
      </c>
      <c r="D29" s="331">
        <v>30</v>
      </c>
      <c r="E29" s="331">
        <v>3</v>
      </c>
      <c r="F29" s="331">
        <v>106</v>
      </c>
      <c r="G29" s="331">
        <v>29</v>
      </c>
      <c r="H29" s="331" t="s">
        <v>35</v>
      </c>
      <c r="I29" s="331">
        <v>77</v>
      </c>
      <c r="J29" s="331">
        <v>1741</v>
      </c>
      <c r="K29" s="331">
        <v>43830</v>
      </c>
    </row>
    <row r="30" spans="1:11" ht="18" customHeight="1">
      <c r="A30" s="332"/>
      <c r="B30" s="330"/>
      <c r="C30" s="331"/>
      <c r="D30" s="331"/>
      <c r="E30" s="331"/>
      <c r="F30" s="331"/>
      <c r="G30" s="331"/>
      <c r="H30" s="331"/>
      <c r="I30" s="331"/>
      <c r="J30" s="331"/>
      <c r="K30" s="331"/>
    </row>
    <row r="31" spans="1:11" s="334" customFormat="1" ht="18" customHeight="1">
      <c r="A31" s="326" t="s">
        <v>392</v>
      </c>
      <c r="B31" s="327"/>
      <c r="C31" s="328">
        <v>3343</v>
      </c>
      <c r="D31" s="328">
        <v>3227</v>
      </c>
      <c r="E31" s="328">
        <v>48</v>
      </c>
      <c r="F31" s="328">
        <v>68</v>
      </c>
      <c r="G31" s="328">
        <v>30</v>
      </c>
      <c r="H31" s="328">
        <v>5</v>
      </c>
      <c r="I31" s="328">
        <v>5</v>
      </c>
      <c r="J31" s="328">
        <v>9624</v>
      </c>
      <c r="K31" s="328" t="s">
        <v>35</v>
      </c>
    </row>
    <row r="32" spans="1:11" ht="18" customHeight="1">
      <c r="A32" s="335"/>
      <c r="B32" s="330" t="s">
        <v>385</v>
      </c>
      <c r="C32" s="331">
        <v>367</v>
      </c>
      <c r="D32" s="331">
        <v>354</v>
      </c>
      <c r="E32" s="331">
        <v>6</v>
      </c>
      <c r="F32" s="331">
        <v>7</v>
      </c>
      <c r="G32" s="331">
        <v>2</v>
      </c>
      <c r="H32" s="331">
        <v>1</v>
      </c>
      <c r="I32" s="331" t="s">
        <v>35</v>
      </c>
      <c r="J32" s="331">
        <v>826</v>
      </c>
      <c r="K32" s="331" t="s">
        <v>35</v>
      </c>
    </row>
    <row r="33" spans="1:11" ht="18" customHeight="1">
      <c r="A33" s="335"/>
      <c r="B33" s="330" t="s">
        <v>386</v>
      </c>
      <c r="C33" s="331">
        <v>2976</v>
      </c>
      <c r="D33" s="331">
        <v>2873</v>
      </c>
      <c r="E33" s="331">
        <v>42</v>
      </c>
      <c r="F33" s="331">
        <v>61</v>
      </c>
      <c r="G33" s="331">
        <v>28</v>
      </c>
      <c r="H33" s="331">
        <v>4</v>
      </c>
      <c r="I33" s="331">
        <v>5</v>
      </c>
      <c r="J33" s="331">
        <v>8798</v>
      </c>
      <c r="K33" s="331" t="s">
        <v>35</v>
      </c>
    </row>
    <row r="34" spans="1:11" ht="18" customHeight="1">
      <c r="A34" s="326" t="s">
        <v>393</v>
      </c>
      <c r="B34" s="327"/>
      <c r="C34" s="328">
        <v>1280</v>
      </c>
      <c r="D34" s="328">
        <v>1190</v>
      </c>
      <c r="E34" s="328">
        <v>37</v>
      </c>
      <c r="F34" s="328">
        <v>53</v>
      </c>
      <c r="G34" s="328">
        <v>26</v>
      </c>
      <c r="H34" s="328">
        <v>3</v>
      </c>
      <c r="I34" s="328">
        <v>2</v>
      </c>
      <c r="J34" s="328">
        <v>6401</v>
      </c>
      <c r="K34" s="328" t="s">
        <v>35</v>
      </c>
    </row>
    <row r="35" spans="1:11" ht="18" customHeight="1">
      <c r="A35" s="335"/>
      <c r="B35" s="330" t="s">
        <v>385</v>
      </c>
      <c r="C35" s="331">
        <v>164</v>
      </c>
      <c r="D35" s="331">
        <v>153</v>
      </c>
      <c r="E35" s="331">
        <v>5</v>
      </c>
      <c r="F35" s="331">
        <v>6</v>
      </c>
      <c r="G35" s="331">
        <v>1</v>
      </c>
      <c r="H35" s="331">
        <v>1</v>
      </c>
      <c r="I35" s="331" t="s">
        <v>35</v>
      </c>
      <c r="J35" s="331">
        <v>510</v>
      </c>
      <c r="K35" s="331" t="s">
        <v>35</v>
      </c>
    </row>
    <row r="36" spans="1:11" ht="18" customHeight="1">
      <c r="A36" s="335"/>
      <c r="B36" s="330" t="s">
        <v>386</v>
      </c>
      <c r="C36" s="331">
        <v>1116</v>
      </c>
      <c r="D36" s="331">
        <v>1037</v>
      </c>
      <c r="E36" s="331">
        <v>32</v>
      </c>
      <c r="F36" s="331">
        <v>47</v>
      </c>
      <c r="G36" s="331">
        <v>25</v>
      </c>
      <c r="H36" s="331">
        <v>2</v>
      </c>
      <c r="I36" s="331">
        <v>2</v>
      </c>
      <c r="J36" s="331">
        <v>5891</v>
      </c>
      <c r="K36" s="331" t="s">
        <v>35</v>
      </c>
    </row>
    <row r="37" spans="1:11" ht="18" customHeight="1">
      <c r="A37" s="326" t="s">
        <v>394</v>
      </c>
      <c r="B37" s="327"/>
      <c r="C37" s="328">
        <v>2063</v>
      </c>
      <c r="D37" s="328">
        <v>2037</v>
      </c>
      <c r="E37" s="328">
        <v>11</v>
      </c>
      <c r="F37" s="328">
        <v>15</v>
      </c>
      <c r="G37" s="328">
        <v>4</v>
      </c>
      <c r="H37" s="328">
        <v>2</v>
      </c>
      <c r="I37" s="328">
        <v>3</v>
      </c>
      <c r="J37" s="328">
        <v>3223</v>
      </c>
      <c r="K37" s="328" t="s">
        <v>35</v>
      </c>
    </row>
    <row r="38" spans="1:11" ht="18" customHeight="1">
      <c r="A38" s="335"/>
      <c r="B38" s="330" t="s">
        <v>385</v>
      </c>
      <c r="C38" s="331">
        <v>203</v>
      </c>
      <c r="D38" s="331">
        <v>201</v>
      </c>
      <c r="E38" s="331">
        <v>1</v>
      </c>
      <c r="F38" s="331">
        <v>1</v>
      </c>
      <c r="G38" s="331">
        <v>1</v>
      </c>
      <c r="H38" s="331" t="s">
        <v>35</v>
      </c>
      <c r="I38" s="331" t="s">
        <v>35</v>
      </c>
      <c r="J38" s="331">
        <v>316</v>
      </c>
      <c r="K38" s="331" t="s">
        <v>35</v>
      </c>
    </row>
    <row r="39" spans="1:11" ht="18" customHeight="1">
      <c r="A39" s="336"/>
      <c r="B39" s="337" t="s">
        <v>386</v>
      </c>
      <c r="C39" s="338">
        <v>1860</v>
      </c>
      <c r="D39" s="338">
        <v>1836</v>
      </c>
      <c r="E39" s="338">
        <v>10</v>
      </c>
      <c r="F39" s="338">
        <v>14</v>
      </c>
      <c r="G39" s="338">
        <v>3</v>
      </c>
      <c r="H39" s="338">
        <v>2</v>
      </c>
      <c r="I39" s="338">
        <v>3</v>
      </c>
      <c r="J39" s="338">
        <v>2907</v>
      </c>
      <c r="K39" s="338" t="s">
        <v>35</v>
      </c>
    </row>
  </sheetData>
  <mergeCells count="10">
    <mergeCell ref="J7:J9"/>
    <mergeCell ref="K7:K9"/>
    <mergeCell ref="D8:D9"/>
    <mergeCell ref="E8:E9"/>
    <mergeCell ref="B1:K2"/>
    <mergeCell ref="F8:I8"/>
    <mergeCell ref="B4:H4"/>
    <mergeCell ref="B5:H5"/>
    <mergeCell ref="A7:B9"/>
    <mergeCell ref="C7:C9"/>
  </mergeCells>
  <phoneticPr fontId="1"/>
  <pageMargins left="0.78740157480314965" right="0.78740157480314965" top="0.39370078740157483" bottom="0.59055118110236227" header="0" footer="0"/>
  <pageSetup paperSize="9" scale="72" orientation="portrait" cellComments="asDisplayed" r:id="rId1"/>
  <headerFooter differentOddEven="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5CBF-D74D-4818-9DD7-D1FD22F30D64}">
  <sheetPr transitionEvaluation="1"/>
  <dimension ref="A1:U54"/>
  <sheetViews>
    <sheetView zoomScaleNormal="100" zoomScaleSheetLayoutView="90" workbookViewId="0"/>
  </sheetViews>
  <sheetFormatPr defaultColWidth="9" defaultRowHeight="15" customHeight="1"/>
  <cols>
    <col min="1" max="1" width="7.109375" style="403" customWidth="1"/>
    <col min="2" max="2" width="10.6640625" style="411" customWidth="1"/>
    <col min="3" max="3" width="10.6640625" style="403" customWidth="1"/>
    <col min="4" max="5" width="8.6640625" style="403" customWidth="1"/>
    <col min="6" max="6" width="10.6640625" style="403" customWidth="1"/>
    <col min="7" max="8" width="8.6640625" style="403" customWidth="1"/>
    <col min="9" max="9" width="10.6640625" style="403" customWidth="1"/>
    <col min="10" max="11" width="8.6640625" style="403" customWidth="1"/>
    <col min="12" max="12" width="10.6640625" style="403" customWidth="1"/>
    <col min="13" max="14" width="8.6640625" style="403" customWidth="1"/>
    <col min="15" max="15" width="10.6640625" style="403" customWidth="1"/>
    <col min="16" max="17" width="8.6640625" style="403" customWidth="1"/>
    <col min="18" max="18" width="10.6640625" style="403" customWidth="1"/>
    <col min="19" max="20" width="8.6640625" style="403" customWidth="1"/>
    <col min="21" max="21" width="10.6640625" style="403" customWidth="1"/>
    <col min="22" max="16384" width="9" style="403"/>
  </cols>
  <sheetData>
    <row r="1" spans="1:21" s="304" customFormat="1" ht="40.200000000000003" customHeight="1">
      <c r="A1" s="339" t="s">
        <v>395</v>
      </c>
      <c r="B1" s="639" t="s">
        <v>396</v>
      </c>
      <c r="C1" s="639"/>
      <c r="D1" s="639"/>
      <c r="E1" s="639"/>
      <c r="F1" s="639"/>
      <c r="G1" s="639"/>
      <c r="H1" s="639"/>
      <c r="I1" s="639"/>
      <c r="J1" s="639"/>
      <c r="K1" s="639"/>
      <c r="L1" s="340"/>
      <c r="M1" s="341"/>
      <c r="N1" s="341"/>
      <c r="O1" s="340"/>
      <c r="P1" s="341"/>
      <c r="Q1" s="341"/>
      <c r="R1" s="341"/>
      <c r="S1" s="341"/>
      <c r="T1" s="341"/>
      <c r="U1" s="342"/>
    </row>
    <row r="2" spans="1:21" s="304" customFormat="1" ht="19.2" customHeight="1">
      <c r="A2" s="339"/>
      <c r="B2" s="343"/>
      <c r="C2" s="343"/>
      <c r="D2" s="343"/>
      <c r="E2" s="343"/>
      <c r="F2" s="343"/>
      <c r="G2" s="343"/>
      <c r="H2" s="343"/>
      <c r="I2" s="343"/>
      <c r="J2" s="343"/>
      <c r="K2" s="343"/>
      <c r="L2" s="340"/>
      <c r="M2" s="341"/>
      <c r="N2" s="341"/>
      <c r="O2" s="340"/>
      <c r="P2" s="341"/>
      <c r="Q2" s="341"/>
      <c r="R2" s="341"/>
      <c r="S2" s="341"/>
      <c r="T2" s="341"/>
      <c r="U2" s="342"/>
    </row>
    <row r="3" spans="1:21" s="309" customFormat="1" ht="44.4" customHeight="1">
      <c r="A3" s="344" t="s">
        <v>397</v>
      </c>
      <c r="B3" s="640" t="s">
        <v>398</v>
      </c>
      <c r="C3" s="640"/>
      <c r="D3" s="640"/>
      <c r="E3" s="640"/>
      <c r="F3" s="640"/>
      <c r="G3" s="640"/>
      <c r="H3" s="640"/>
      <c r="I3" s="640"/>
      <c r="J3" s="640"/>
      <c r="K3" s="640"/>
      <c r="L3" s="345"/>
      <c r="M3" s="345"/>
      <c r="N3" s="345"/>
      <c r="O3" s="346"/>
      <c r="P3" s="346"/>
      <c r="Q3" s="346"/>
      <c r="R3" s="346"/>
      <c r="S3" s="346"/>
      <c r="T3" s="347"/>
      <c r="U3" s="346"/>
    </row>
    <row r="4" spans="1:21" s="351" customFormat="1" ht="13.95" customHeight="1">
      <c r="A4" s="348"/>
      <c r="B4" s="349"/>
      <c r="C4" s="350"/>
      <c r="D4" s="350"/>
      <c r="E4" s="350"/>
      <c r="F4" s="350"/>
      <c r="G4" s="350"/>
      <c r="H4" s="350"/>
      <c r="I4" s="350"/>
      <c r="J4" s="350"/>
      <c r="K4" s="350"/>
      <c r="L4" s="350"/>
      <c r="M4" s="350"/>
      <c r="N4" s="350"/>
      <c r="O4" s="350"/>
      <c r="P4" s="350"/>
      <c r="Q4" s="350"/>
      <c r="R4" s="350"/>
      <c r="S4" s="350"/>
      <c r="T4" s="350"/>
      <c r="U4" s="350"/>
    </row>
    <row r="5" spans="1:21" s="355" customFormat="1" ht="15" customHeight="1">
      <c r="A5" s="621" t="s">
        <v>399</v>
      </c>
      <c r="B5" s="622"/>
      <c r="C5" s="621" t="s">
        <v>400</v>
      </c>
      <c r="D5" s="352"/>
      <c r="E5" s="352"/>
      <c r="F5" s="621" t="s">
        <v>376</v>
      </c>
      <c r="G5" s="352"/>
      <c r="H5" s="353"/>
      <c r="I5" s="354"/>
      <c r="J5" s="354"/>
      <c r="K5" s="354"/>
      <c r="L5" s="354"/>
      <c r="M5" s="354"/>
      <c r="N5" s="354"/>
      <c r="O5" s="354"/>
      <c r="P5" s="354"/>
      <c r="Q5" s="354"/>
      <c r="R5" s="354"/>
      <c r="S5" s="354"/>
      <c r="T5" s="354"/>
    </row>
    <row r="6" spans="1:21" s="355" customFormat="1" ht="9.9" customHeight="1">
      <c r="A6" s="623"/>
      <c r="B6" s="624"/>
      <c r="C6" s="623"/>
      <c r="D6" s="354"/>
      <c r="E6" s="354"/>
      <c r="F6" s="623"/>
      <c r="G6" s="354"/>
      <c r="H6" s="356"/>
      <c r="I6" s="354"/>
      <c r="J6" s="354"/>
      <c r="K6" s="354"/>
      <c r="L6" s="354"/>
      <c r="M6" s="354"/>
      <c r="N6" s="354"/>
      <c r="O6" s="354"/>
      <c r="P6" s="354"/>
      <c r="Q6" s="354"/>
      <c r="R6" s="354"/>
      <c r="S6" s="354"/>
      <c r="T6" s="354"/>
    </row>
    <row r="7" spans="1:21" s="355" customFormat="1" ht="9.9" customHeight="1">
      <c r="A7" s="623"/>
      <c r="B7" s="624"/>
      <c r="C7" s="623"/>
      <c r="D7" s="619" t="s">
        <v>401</v>
      </c>
      <c r="E7" s="619" t="s">
        <v>402</v>
      </c>
      <c r="F7" s="623"/>
      <c r="G7" s="619" t="s">
        <v>401</v>
      </c>
      <c r="H7" s="619" t="s">
        <v>402</v>
      </c>
      <c r="I7" s="354"/>
      <c r="J7" s="354"/>
      <c r="K7" s="354"/>
      <c r="L7" s="354"/>
      <c r="M7" s="354"/>
      <c r="N7" s="354"/>
      <c r="O7" s="354"/>
      <c r="P7" s="354"/>
      <c r="Q7" s="354"/>
      <c r="R7" s="354"/>
      <c r="S7" s="354"/>
      <c r="T7" s="354"/>
    </row>
    <row r="8" spans="1:21" s="355" customFormat="1" ht="30" customHeight="1">
      <c r="A8" s="625"/>
      <c r="B8" s="626"/>
      <c r="C8" s="625"/>
      <c r="D8" s="638"/>
      <c r="E8" s="638"/>
      <c r="F8" s="625"/>
      <c r="G8" s="638"/>
      <c r="H8" s="638"/>
      <c r="I8" s="354"/>
      <c r="J8" s="354"/>
      <c r="K8" s="354"/>
      <c r="L8" s="354"/>
      <c r="M8" s="354"/>
      <c r="N8" s="354"/>
      <c r="O8" s="354"/>
      <c r="P8" s="354"/>
      <c r="Q8" s="354"/>
      <c r="R8" s="354"/>
      <c r="S8" s="354"/>
      <c r="T8" s="354"/>
    </row>
    <row r="9" spans="1:21" s="355" customFormat="1" ht="14.1" customHeight="1">
      <c r="A9" s="357"/>
      <c r="B9" s="358"/>
      <c r="C9" s="357"/>
      <c r="D9" s="359"/>
      <c r="E9" s="360"/>
      <c r="F9" s="357"/>
      <c r="G9" s="359"/>
      <c r="H9" s="359"/>
      <c r="I9" s="354"/>
      <c r="J9" s="354"/>
      <c r="K9" s="354"/>
      <c r="L9" s="354"/>
      <c r="M9" s="354"/>
      <c r="N9" s="354"/>
      <c r="O9" s="354"/>
      <c r="P9" s="354"/>
      <c r="Q9" s="354"/>
      <c r="R9" s="354"/>
      <c r="S9" s="354"/>
      <c r="T9" s="354"/>
    </row>
    <row r="10" spans="1:21" s="314" customFormat="1" ht="14.1" customHeight="1">
      <c r="A10" s="361" t="s">
        <v>403</v>
      </c>
      <c r="B10" s="362"/>
      <c r="C10" s="363">
        <f t="shared" ref="C10:H10" si="0">SUM(C11:C12)</f>
        <v>62383</v>
      </c>
      <c r="D10" s="364">
        <f>SUM(D11:D12)</f>
        <v>31893</v>
      </c>
      <c r="E10" s="364">
        <f>SUM(E11:E12)</f>
        <v>30490</v>
      </c>
      <c r="F10" s="363">
        <f t="shared" si="0"/>
        <v>59927</v>
      </c>
      <c r="G10" s="364">
        <f t="shared" si="0"/>
        <v>30571</v>
      </c>
      <c r="H10" s="364">
        <f t="shared" si="0"/>
        <v>29356</v>
      </c>
      <c r="I10" s="365"/>
      <c r="J10" s="365"/>
      <c r="K10" s="365"/>
      <c r="L10" s="365"/>
      <c r="M10" s="365"/>
      <c r="N10" s="365"/>
      <c r="O10" s="365"/>
      <c r="P10" s="365"/>
      <c r="Q10" s="365"/>
      <c r="R10" s="365"/>
      <c r="S10" s="365"/>
      <c r="T10" s="365"/>
    </row>
    <row r="11" spans="1:21" s="355" customFormat="1" ht="14.1" customHeight="1">
      <c r="A11" s="366"/>
      <c r="B11" s="367" t="s">
        <v>404</v>
      </c>
      <c r="C11" s="368">
        <f>SUM(C15,C19)</f>
        <v>52387</v>
      </c>
      <c r="D11" s="369">
        <f>SUM(D15,D19)</f>
        <v>26929</v>
      </c>
      <c r="E11" s="369">
        <f t="shared" ref="E11:H12" si="1">SUM(E15,E19)</f>
        <v>25458</v>
      </c>
      <c r="F11" s="368">
        <f t="shared" si="1"/>
        <v>50303</v>
      </c>
      <c r="G11" s="369">
        <f t="shared" si="1"/>
        <v>25769</v>
      </c>
      <c r="H11" s="369">
        <f t="shared" si="1"/>
        <v>24534</v>
      </c>
      <c r="I11" s="354"/>
      <c r="J11" s="354"/>
      <c r="K11" s="354"/>
      <c r="L11" s="354"/>
      <c r="M11" s="354"/>
      <c r="N11" s="354"/>
      <c r="O11" s="354"/>
      <c r="P11" s="354"/>
      <c r="Q11" s="354"/>
      <c r="R11" s="354"/>
      <c r="S11" s="354"/>
      <c r="T11" s="354"/>
    </row>
    <row r="12" spans="1:21" s="355" customFormat="1" ht="14.1" customHeight="1">
      <c r="A12" s="366"/>
      <c r="B12" s="367" t="s">
        <v>405</v>
      </c>
      <c r="C12" s="368">
        <f>SUM(C16,C20)</f>
        <v>9996</v>
      </c>
      <c r="D12" s="369">
        <f>SUM(D16,D20)</f>
        <v>4964</v>
      </c>
      <c r="E12" s="369">
        <f t="shared" si="1"/>
        <v>5032</v>
      </c>
      <c r="F12" s="368">
        <f t="shared" si="1"/>
        <v>9624</v>
      </c>
      <c r="G12" s="369">
        <f t="shared" si="1"/>
        <v>4802</v>
      </c>
      <c r="H12" s="369">
        <f t="shared" si="1"/>
        <v>4822</v>
      </c>
      <c r="I12" s="354"/>
      <c r="J12" s="354"/>
      <c r="K12" s="354"/>
      <c r="L12" s="354"/>
      <c r="M12" s="354"/>
      <c r="N12" s="354"/>
      <c r="O12" s="354"/>
      <c r="P12" s="354"/>
      <c r="Q12" s="354"/>
      <c r="R12" s="354"/>
      <c r="S12" s="354"/>
      <c r="T12" s="354"/>
    </row>
    <row r="13" spans="1:21" s="355" customFormat="1" ht="14.1" customHeight="1">
      <c r="A13" s="366"/>
      <c r="B13" s="367"/>
      <c r="C13" s="368"/>
      <c r="D13" s="369"/>
      <c r="E13" s="369"/>
      <c r="F13" s="368"/>
      <c r="G13" s="369"/>
      <c r="H13" s="369"/>
      <c r="I13" s="354"/>
      <c r="J13" s="354"/>
      <c r="K13" s="354"/>
      <c r="L13" s="354"/>
      <c r="M13" s="354"/>
      <c r="N13" s="354"/>
      <c r="O13" s="354"/>
      <c r="P13" s="354"/>
      <c r="Q13" s="354"/>
      <c r="R13" s="354"/>
      <c r="S13" s="354"/>
      <c r="T13" s="354"/>
    </row>
    <row r="14" spans="1:21" s="314" customFormat="1" ht="14.1" customHeight="1">
      <c r="A14" s="361" t="s">
        <v>406</v>
      </c>
      <c r="B14" s="370"/>
      <c r="C14" s="363">
        <f t="shared" ref="C14:H14" si="2">SUM(C15:C16)</f>
        <v>17470</v>
      </c>
      <c r="D14" s="364">
        <f t="shared" si="2"/>
        <v>11321</v>
      </c>
      <c r="E14" s="364">
        <f t="shared" si="2"/>
        <v>6149</v>
      </c>
      <c r="F14" s="363">
        <f t="shared" si="2"/>
        <v>17018</v>
      </c>
      <c r="G14" s="364">
        <f t="shared" si="2"/>
        <v>11049</v>
      </c>
      <c r="H14" s="364">
        <f t="shared" si="2"/>
        <v>5969</v>
      </c>
      <c r="I14" s="365"/>
      <c r="J14" s="365"/>
      <c r="K14" s="365"/>
      <c r="L14" s="365"/>
      <c r="M14" s="365"/>
      <c r="N14" s="365"/>
      <c r="O14" s="365"/>
      <c r="P14" s="365"/>
      <c r="Q14" s="365"/>
      <c r="R14" s="365"/>
      <c r="S14" s="365"/>
      <c r="T14" s="365"/>
    </row>
    <row r="15" spans="1:21" s="355" customFormat="1" ht="14.1" customHeight="1">
      <c r="A15" s="366"/>
      <c r="B15" s="367" t="s">
        <v>404</v>
      </c>
      <c r="C15" s="368">
        <f>D15+E15</f>
        <v>16589</v>
      </c>
      <c r="D15" s="369">
        <f>G15+D49+J49+M49-G49</f>
        <v>10809</v>
      </c>
      <c r="E15" s="369">
        <f>H15+E49+K49+N49-H49</f>
        <v>5780</v>
      </c>
      <c r="F15" s="368">
        <v>16192</v>
      </c>
      <c r="G15" s="369">
        <v>10568</v>
      </c>
      <c r="H15" s="369">
        <v>5624</v>
      </c>
      <c r="I15" s="354"/>
      <c r="J15" s="354"/>
      <c r="K15" s="354"/>
      <c r="L15" s="354"/>
      <c r="M15" s="354"/>
      <c r="N15" s="354"/>
      <c r="O15" s="354"/>
      <c r="P15" s="354"/>
      <c r="Q15" s="354"/>
      <c r="R15" s="354"/>
      <c r="S15" s="354"/>
      <c r="T15" s="354"/>
    </row>
    <row r="16" spans="1:21" s="355" customFormat="1" ht="14.1" customHeight="1">
      <c r="A16" s="366"/>
      <c r="B16" s="367" t="s">
        <v>405</v>
      </c>
      <c r="C16" s="368">
        <f>D16+E16</f>
        <v>881</v>
      </c>
      <c r="D16" s="369">
        <f>G16+D50+J50+M50-G50</f>
        <v>512</v>
      </c>
      <c r="E16" s="369">
        <f>H16+E50+K50+N50-H50</f>
        <v>369</v>
      </c>
      <c r="F16" s="368">
        <v>826</v>
      </c>
      <c r="G16" s="369">
        <v>481</v>
      </c>
      <c r="H16" s="369">
        <v>345</v>
      </c>
      <c r="I16" s="354"/>
      <c r="J16" s="354"/>
      <c r="K16" s="354"/>
      <c r="L16" s="354"/>
      <c r="M16" s="354"/>
      <c r="N16" s="354"/>
      <c r="O16" s="354"/>
      <c r="P16" s="354"/>
      <c r="Q16" s="354"/>
      <c r="R16" s="354"/>
      <c r="S16" s="354"/>
      <c r="T16" s="354"/>
    </row>
    <row r="17" spans="1:21" s="355" customFormat="1" ht="14.1" customHeight="1">
      <c r="A17" s="366"/>
      <c r="B17" s="367"/>
      <c r="C17" s="368"/>
      <c r="D17" s="369"/>
      <c r="E17" s="369"/>
      <c r="F17" s="368"/>
      <c r="G17" s="369"/>
      <c r="H17" s="369"/>
      <c r="I17" s="354"/>
      <c r="J17" s="354"/>
      <c r="K17" s="354"/>
      <c r="L17" s="354"/>
      <c r="M17" s="354"/>
      <c r="N17" s="354"/>
      <c r="O17" s="354"/>
      <c r="P17" s="354"/>
      <c r="Q17" s="354"/>
      <c r="R17" s="354"/>
      <c r="S17" s="354"/>
      <c r="T17" s="354"/>
    </row>
    <row r="18" spans="1:21" s="314" customFormat="1" ht="14.1" customHeight="1">
      <c r="A18" s="361" t="s">
        <v>407</v>
      </c>
      <c r="B18" s="370"/>
      <c r="C18" s="363">
        <f t="shared" ref="C18:H18" si="3">SUM(C19:C20)</f>
        <v>44913</v>
      </c>
      <c r="D18" s="364">
        <f t="shared" si="3"/>
        <v>20572</v>
      </c>
      <c r="E18" s="364">
        <f t="shared" si="3"/>
        <v>24341</v>
      </c>
      <c r="F18" s="363">
        <f t="shared" si="3"/>
        <v>42909</v>
      </c>
      <c r="G18" s="364">
        <f t="shared" si="3"/>
        <v>19522</v>
      </c>
      <c r="H18" s="364">
        <f t="shared" si="3"/>
        <v>23387</v>
      </c>
      <c r="I18" s="365"/>
      <c r="J18" s="365"/>
      <c r="K18" s="365"/>
      <c r="L18" s="365"/>
      <c r="M18" s="365"/>
      <c r="N18" s="365"/>
      <c r="O18" s="365"/>
      <c r="P18" s="365"/>
      <c r="Q18" s="365"/>
      <c r="R18" s="365"/>
      <c r="S18" s="365"/>
      <c r="T18" s="365"/>
    </row>
    <row r="19" spans="1:21" s="355" customFormat="1" ht="14.1" customHeight="1">
      <c r="A19" s="366"/>
      <c r="B19" s="367" t="s">
        <v>404</v>
      </c>
      <c r="C19" s="368">
        <f>D19+E19</f>
        <v>35798</v>
      </c>
      <c r="D19" s="369">
        <f>G19+D53+J53+M53-G53</f>
        <v>16120</v>
      </c>
      <c r="E19" s="369">
        <f>H19+E53+K53+N53-H53</f>
        <v>19678</v>
      </c>
      <c r="F19" s="368">
        <v>34111</v>
      </c>
      <c r="G19" s="369">
        <v>15201</v>
      </c>
      <c r="H19" s="369">
        <v>18910</v>
      </c>
      <c r="I19" s="354"/>
      <c r="J19" s="354"/>
      <c r="K19" s="354"/>
      <c r="L19" s="354"/>
      <c r="M19" s="354"/>
      <c r="N19" s="354"/>
      <c r="O19" s="354"/>
      <c r="P19" s="354"/>
      <c r="Q19" s="354"/>
      <c r="R19" s="354"/>
      <c r="S19" s="354"/>
      <c r="T19" s="354"/>
    </row>
    <row r="20" spans="1:21" s="355" customFormat="1" ht="14.1" customHeight="1">
      <c r="A20" s="371"/>
      <c r="B20" s="372" t="s">
        <v>405</v>
      </c>
      <c r="C20" s="373">
        <f>D20+E20</f>
        <v>9115</v>
      </c>
      <c r="D20" s="374">
        <f>G20+D54+J54+M54-G54</f>
        <v>4452</v>
      </c>
      <c r="E20" s="374">
        <f>H20+E54+K54+N54-H54</f>
        <v>4663</v>
      </c>
      <c r="F20" s="373">
        <v>8798</v>
      </c>
      <c r="G20" s="374">
        <v>4321</v>
      </c>
      <c r="H20" s="374">
        <v>4477</v>
      </c>
      <c r="I20" s="354"/>
      <c r="J20" s="354"/>
      <c r="K20" s="354"/>
      <c r="L20" s="354"/>
      <c r="M20" s="354"/>
      <c r="N20" s="354"/>
      <c r="O20" s="354"/>
      <c r="P20" s="354"/>
      <c r="Q20" s="354"/>
      <c r="R20" s="354"/>
      <c r="S20" s="354"/>
      <c r="T20" s="354"/>
    </row>
    <row r="21" spans="1:21" s="355" customFormat="1" ht="20.100000000000001" customHeight="1">
      <c r="A21" s="375"/>
      <c r="B21" s="376"/>
      <c r="C21" s="377"/>
      <c r="D21" s="377"/>
      <c r="E21" s="377"/>
      <c r="F21" s="377"/>
      <c r="G21" s="377"/>
      <c r="H21" s="377"/>
      <c r="I21" s="377"/>
      <c r="J21" s="377"/>
      <c r="K21" s="377"/>
      <c r="L21" s="377"/>
      <c r="M21" s="377"/>
      <c r="N21" s="377"/>
      <c r="O21" s="377"/>
      <c r="P21" s="377"/>
      <c r="Q21" s="377"/>
      <c r="R21" s="377"/>
      <c r="S21" s="377"/>
      <c r="T21" s="378"/>
      <c r="U21" s="379"/>
    </row>
    <row r="22" spans="1:21" s="355" customFormat="1" ht="18.600000000000001" customHeight="1">
      <c r="A22" s="621" t="s">
        <v>399</v>
      </c>
      <c r="B22" s="631"/>
      <c r="C22" s="633" t="s">
        <v>408</v>
      </c>
      <c r="D22" s="634"/>
      <c r="E22" s="634"/>
      <c r="F22" s="634"/>
      <c r="G22" s="634"/>
      <c r="H22" s="634"/>
      <c r="I22" s="634"/>
      <c r="J22" s="634"/>
      <c r="K22" s="634"/>
      <c r="L22" s="634"/>
      <c r="M22" s="634"/>
      <c r="N22" s="634"/>
      <c r="O22" s="634"/>
      <c r="P22" s="634"/>
      <c r="Q22" s="634"/>
      <c r="R22" s="634"/>
      <c r="S22" s="634"/>
      <c r="T22" s="380"/>
    </row>
    <row r="23" spans="1:21" s="355" customFormat="1" ht="15.6" customHeight="1">
      <c r="A23" s="623"/>
      <c r="B23" s="632"/>
      <c r="C23" s="621" t="s">
        <v>409</v>
      </c>
      <c r="D23" s="381"/>
      <c r="E23" s="382"/>
      <c r="F23" s="635" t="s">
        <v>410</v>
      </c>
      <c r="G23" s="381"/>
      <c r="H23" s="382"/>
      <c r="I23" s="629" t="s">
        <v>411</v>
      </c>
      <c r="J23" s="381"/>
      <c r="K23" s="382"/>
      <c r="L23" s="621" t="s">
        <v>412</v>
      </c>
      <c r="M23" s="381"/>
      <c r="N23" s="383"/>
      <c r="O23" s="381"/>
      <c r="P23" s="383"/>
      <c r="Q23" s="383"/>
      <c r="R23" s="383"/>
      <c r="S23" s="383"/>
      <c r="T23" s="382"/>
    </row>
    <row r="24" spans="1:21" s="355" customFormat="1" ht="9.9" customHeight="1">
      <c r="A24" s="623"/>
      <c r="B24" s="632"/>
      <c r="C24" s="623"/>
      <c r="D24" s="619" t="s">
        <v>401</v>
      </c>
      <c r="E24" s="619" t="s">
        <v>402</v>
      </c>
      <c r="F24" s="632"/>
      <c r="G24" s="619" t="s">
        <v>401</v>
      </c>
      <c r="H24" s="619" t="s">
        <v>402</v>
      </c>
      <c r="I24" s="630"/>
      <c r="J24" s="619" t="s">
        <v>401</v>
      </c>
      <c r="K24" s="619" t="s">
        <v>402</v>
      </c>
      <c r="L24" s="623"/>
      <c r="M24" s="619" t="s">
        <v>401</v>
      </c>
      <c r="N24" s="619" t="s">
        <v>402</v>
      </c>
      <c r="O24" s="621" t="s">
        <v>413</v>
      </c>
      <c r="P24" s="381"/>
      <c r="Q24" s="382"/>
      <c r="R24" s="629" t="s">
        <v>414</v>
      </c>
      <c r="S24" s="381"/>
      <c r="T24" s="382"/>
    </row>
    <row r="25" spans="1:21" s="355" customFormat="1" ht="34.799999999999997" customHeight="1">
      <c r="A25" s="623"/>
      <c r="B25" s="632"/>
      <c r="C25" s="625"/>
      <c r="D25" s="638"/>
      <c r="E25" s="638"/>
      <c r="F25" s="636"/>
      <c r="G25" s="638"/>
      <c r="H25" s="638"/>
      <c r="I25" s="637"/>
      <c r="J25" s="638"/>
      <c r="K25" s="638"/>
      <c r="L25" s="623"/>
      <c r="M25" s="620"/>
      <c r="N25" s="620"/>
      <c r="O25" s="623"/>
      <c r="P25" s="384" t="s">
        <v>401</v>
      </c>
      <c r="Q25" s="384" t="s">
        <v>402</v>
      </c>
      <c r="R25" s="630"/>
      <c r="S25" s="359" t="s">
        <v>401</v>
      </c>
      <c r="T25" s="359" t="s">
        <v>402</v>
      </c>
    </row>
    <row r="26" spans="1:21" s="355" customFormat="1" ht="14.1" customHeight="1">
      <c r="A26" s="357"/>
      <c r="B26" s="358"/>
      <c r="C26" s="357"/>
      <c r="D26" s="359"/>
      <c r="E26" s="359"/>
      <c r="F26" s="352"/>
      <c r="G26" s="359"/>
      <c r="H26" s="359"/>
      <c r="I26" s="357"/>
      <c r="J26" s="359"/>
      <c r="K26" s="359"/>
      <c r="L26" s="357"/>
      <c r="M26" s="359"/>
      <c r="N26" s="359"/>
      <c r="O26" s="357"/>
      <c r="P26" s="359"/>
      <c r="Q26" s="359"/>
      <c r="R26" s="357"/>
      <c r="S26" s="359"/>
      <c r="T26" s="359"/>
    </row>
    <row r="27" spans="1:21" s="355" customFormat="1" ht="14.1" customHeight="1">
      <c r="A27" s="361" t="s">
        <v>403</v>
      </c>
      <c r="B27" s="362"/>
      <c r="C27" s="385">
        <f>SUM(C28:C29)</f>
        <v>5045</v>
      </c>
      <c r="D27" s="364">
        <f t="shared" ref="D27:T27" si="4">SUM(D28:D29)</f>
        <v>3445</v>
      </c>
      <c r="E27" s="364">
        <f t="shared" si="4"/>
        <v>1600</v>
      </c>
      <c r="F27" s="385">
        <f t="shared" si="4"/>
        <v>3327</v>
      </c>
      <c r="G27" s="364">
        <f t="shared" si="4"/>
        <v>2518</v>
      </c>
      <c r="H27" s="364">
        <f t="shared" si="4"/>
        <v>809</v>
      </c>
      <c r="I27" s="385">
        <f t="shared" si="4"/>
        <v>1435</v>
      </c>
      <c r="J27" s="364">
        <f t="shared" si="4"/>
        <v>263</v>
      </c>
      <c r="K27" s="364">
        <f t="shared" si="4"/>
        <v>1172</v>
      </c>
      <c r="L27" s="364">
        <f t="shared" si="4"/>
        <v>50120</v>
      </c>
      <c r="M27" s="364">
        <f t="shared" si="4"/>
        <v>24345</v>
      </c>
      <c r="N27" s="364">
        <f t="shared" si="4"/>
        <v>25775</v>
      </c>
      <c r="O27" s="385">
        <f t="shared" si="4"/>
        <v>34652</v>
      </c>
      <c r="P27" s="364">
        <f t="shared" si="4"/>
        <v>19199</v>
      </c>
      <c r="Q27" s="364">
        <f t="shared" si="4"/>
        <v>15453</v>
      </c>
      <c r="R27" s="385">
        <f t="shared" si="4"/>
        <v>15468</v>
      </c>
      <c r="S27" s="364">
        <f t="shared" si="4"/>
        <v>5146</v>
      </c>
      <c r="T27" s="364">
        <f t="shared" si="4"/>
        <v>10322</v>
      </c>
    </row>
    <row r="28" spans="1:21" s="355" customFormat="1" ht="14.1" customHeight="1">
      <c r="A28" s="366"/>
      <c r="B28" s="367" t="s">
        <v>404</v>
      </c>
      <c r="C28" s="386">
        <f>SUM(C32,C36)</f>
        <v>5045</v>
      </c>
      <c r="D28" s="369">
        <f t="shared" ref="D28:T29" si="5">SUM(D32,D36)</f>
        <v>3445</v>
      </c>
      <c r="E28" s="369">
        <f t="shared" si="5"/>
        <v>1600</v>
      </c>
      <c r="F28" s="387" t="s">
        <v>35</v>
      </c>
      <c r="G28" s="388" t="s">
        <v>35</v>
      </c>
      <c r="H28" s="388" t="s">
        <v>35</v>
      </c>
      <c r="I28" s="387" t="s">
        <v>35</v>
      </c>
      <c r="J28" s="388" t="s">
        <v>35</v>
      </c>
      <c r="K28" s="388" t="s">
        <v>35</v>
      </c>
      <c r="L28" s="368">
        <f t="shared" si="5"/>
        <v>45258</v>
      </c>
      <c r="M28" s="369">
        <f t="shared" si="5"/>
        <v>22324</v>
      </c>
      <c r="N28" s="369">
        <f t="shared" si="5"/>
        <v>22934</v>
      </c>
      <c r="O28" s="386">
        <f t="shared" si="5"/>
        <v>30961</v>
      </c>
      <c r="P28" s="369">
        <f t="shared" si="5"/>
        <v>17704</v>
      </c>
      <c r="Q28" s="369">
        <f t="shared" si="5"/>
        <v>13257</v>
      </c>
      <c r="R28" s="386">
        <f t="shared" si="5"/>
        <v>14297</v>
      </c>
      <c r="S28" s="369">
        <f t="shared" si="5"/>
        <v>4620</v>
      </c>
      <c r="T28" s="369">
        <f t="shared" si="5"/>
        <v>9677</v>
      </c>
    </row>
    <row r="29" spans="1:21" s="355" customFormat="1" ht="14.1" customHeight="1">
      <c r="A29" s="366"/>
      <c r="B29" s="367" t="s">
        <v>405</v>
      </c>
      <c r="C29" s="387" t="s">
        <v>35</v>
      </c>
      <c r="D29" s="388" t="s">
        <v>35</v>
      </c>
      <c r="E29" s="388" t="s">
        <v>35</v>
      </c>
      <c r="F29" s="386">
        <f t="shared" si="5"/>
        <v>3327</v>
      </c>
      <c r="G29" s="369">
        <f t="shared" si="5"/>
        <v>2518</v>
      </c>
      <c r="H29" s="369">
        <f t="shared" si="5"/>
        <v>809</v>
      </c>
      <c r="I29" s="386">
        <f t="shared" si="5"/>
        <v>1435</v>
      </c>
      <c r="J29" s="369">
        <f t="shared" si="5"/>
        <v>263</v>
      </c>
      <c r="K29" s="369">
        <f t="shared" si="5"/>
        <v>1172</v>
      </c>
      <c r="L29" s="368">
        <f t="shared" si="5"/>
        <v>4862</v>
      </c>
      <c r="M29" s="369">
        <f t="shared" si="5"/>
        <v>2021</v>
      </c>
      <c r="N29" s="369">
        <f t="shared" si="5"/>
        <v>2841</v>
      </c>
      <c r="O29" s="386">
        <f t="shared" si="5"/>
        <v>3691</v>
      </c>
      <c r="P29" s="369">
        <f t="shared" si="5"/>
        <v>1495</v>
      </c>
      <c r="Q29" s="369">
        <f t="shared" si="5"/>
        <v>2196</v>
      </c>
      <c r="R29" s="386">
        <f t="shared" si="5"/>
        <v>1171</v>
      </c>
      <c r="S29" s="369">
        <f t="shared" si="5"/>
        <v>526</v>
      </c>
      <c r="T29" s="369">
        <f t="shared" si="5"/>
        <v>645</v>
      </c>
    </row>
    <row r="30" spans="1:21" s="355" customFormat="1" ht="14.1" customHeight="1">
      <c r="A30" s="366"/>
      <c r="B30" s="367"/>
      <c r="C30" s="386"/>
      <c r="D30" s="389"/>
      <c r="E30" s="389"/>
      <c r="F30" s="386"/>
      <c r="G30" s="369"/>
      <c r="H30" s="369"/>
      <c r="I30" s="386"/>
      <c r="J30" s="369"/>
      <c r="K30" s="369"/>
      <c r="L30" s="368"/>
      <c r="M30" s="369"/>
      <c r="N30" s="369"/>
      <c r="O30" s="386"/>
      <c r="P30" s="369"/>
      <c r="Q30" s="369"/>
      <c r="R30" s="386"/>
      <c r="S30" s="369"/>
      <c r="T30" s="369"/>
    </row>
    <row r="31" spans="1:21" s="355" customFormat="1" ht="14.1" customHeight="1">
      <c r="A31" s="361" t="s">
        <v>406</v>
      </c>
      <c r="B31" s="370"/>
      <c r="C31" s="385">
        <f>SUM(C32:C33)</f>
        <v>2256</v>
      </c>
      <c r="D31" s="364">
        <f t="shared" ref="D31:T31" si="6">SUM(D32:D33)</f>
        <v>1619</v>
      </c>
      <c r="E31" s="364">
        <f t="shared" si="6"/>
        <v>637</v>
      </c>
      <c r="F31" s="385">
        <f t="shared" si="6"/>
        <v>367</v>
      </c>
      <c r="G31" s="364">
        <f t="shared" si="6"/>
        <v>311</v>
      </c>
      <c r="H31" s="364">
        <f t="shared" si="6"/>
        <v>56</v>
      </c>
      <c r="I31" s="385">
        <f t="shared" si="6"/>
        <v>136</v>
      </c>
      <c r="J31" s="364">
        <f t="shared" si="6"/>
        <v>31</v>
      </c>
      <c r="K31" s="364">
        <f t="shared" si="6"/>
        <v>105</v>
      </c>
      <c r="L31" s="364">
        <f t="shared" si="6"/>
        <v>14259</v>
      </c>
      <c r="M31" s="364">
        <f t="shared" si="6"/>
        <v>9088</v>
      </c>
      <c r="N31" s="364">
        <f t="shared" si="6"/>
        <v>5171</v>
      </c>
      <c r="O31" s="385">
        <f t="shared" si="6"/>
        <v>12482</v>
      </c>
      <c r="P31" s="364">
        <f t="shared" si="6"/>
        <v>8145</v>
      </c>
      <c r="Q31" s="364">
        <f t="shared" si="6"/>
        <v>4337</v>
      </c>
      <c r="R31" s="385">
        <f t="shared" si="6"/>
        <v>1777</v>
      </c>
      <c r="S31" s="364">
        <f t="shared" si="6"/>
        <v>943</v>
      </c>
      <c r="T31" s="364">
        <f t="shared" si="6"/>
        <v>834</v>
      </c>
    </row>
    <row r="32" spans="1:21" s="355" customFormat="1" ht="14.1" customHeight="1">
      <c r="A32" s="366"/>
      <c r="B32" s="367" t="s">
        <v>404</v>
      </c>
      <c r="C32" s="386">
        <f>SUM(D32:E32)</f>
        <v>2256</v>
      </c>
      <c r="D32" s="369">
        <v>1619</v>
      </c>
      <c r="E32" s="369">
        <v>637</v>
      </c>
      <c r="F32" s="387" t="s">
        <v>35</v>
      </c>
      <c r="G32" s="388" t="s">
        <v>35</v>
      </c>
      <c r="H32" s="388" t="s">
        <v>35</v>
      </c>
      <c r="I32" s="387" t="s">
        <v>35</v>
      </c>
      <c r="J32" s="388" t="s">
        <v>35</v>
      </c>
      <c r="K32" s="388" t="s">
        <v>35</v>
      </c>
      <c r="L32" s="386">
        <f>SUM(M32:N32)</f>
        <v>13936</v>
      </c>
      <c r="M32" s="369">
        <v>8949</v>
      </c>
      <c r="N32" s="369">
        <v>4987</v>
      </c>
      <c r="O32" s="386">
        <f>SUM(P32:Q32)</f>
        <v>12205</v>
      </c>
      <c r="P32" s="369">
        <v>8021</v>
      </c>
      <c r="Q32" s="369">
        <v>4184</v>
      </c>
      <c r="R32" s="386">
        <f>SUM(S32:T32)</f>
        <v>1731</v>
      </c>
      <c r="S32" s="369">
        <v>928</v>
      </c>
      <c r="T32" s="369">
        <v>803</v>
      </c>
    </row>
    <row r="33" spans="1:21" s="355" customFormat="1" ht="14.1" customHeight="1">
      <c r="A33" s="366"/>
      <c r="B33" s="367" t="s">
        <v>405</v>
      </c>
      <c r="C33" s="387" t="s">
        <v>35</v>
      </c>
      <c r="D33" s="388" t="s">
        <v>35</v>
      </c>
      <c r="E33" s="388" t="s">
        <v>35</v>
      </c>
      <c r="F33" s="386">
        <f>SUM(G33:H33)</f>
        <v>367</v>
      </c>
      <c r="G33" s="369">
        <v>311</v>
      </c>
      <c r="H33" s="369">
        <v>56</v>
      </c>
      <c r="I33" s="386">
        <f>SUM(J33:K33)</f>
        <v>136</v>
      </c>
      <c r="J33" s="369">
        <v>31</v>
      </c>
      <c r="K33" s="369">
        <v>105</v>
      </c>
      <c r="L33" s="386">
        <f>SUM(M33:N33)</f>
        <v>323</v>
      </c>
      <c r="M33" s="369">
        <v>139</v>
      </c>
      <c r="N33" s="369">
        <v>184</v>
      </c>
      <c r="O33" s="386">
        <f>SUM(P33:Q33)</f>
        <v>277</v>
      </c>
      <c r="P33" s="369">
        <v>124</v>
      </c>
      <c r="Q33" s="369">
        <v>153</v>
      </c>
      <c r="R33" s="386">
        <f>SUM(S33:T33)</f>
        <v>46</v>
      </c>
      <c r="S33" s="369">
        <v>15</v>
      </c>
      <c r="T33" s="369">
        <v>31</v>
      </c>
    </row>
    <row r="34" spans="1:21" s="355" customFormat="1" ht="14.1" customHeight="1">
      <c r="A34" s="366"/>
      <c r="B34" s="367"/>
      <c r="C34" s="386"/>
      <c r="D34" s="390"/>
      <c r="E34" s="389"/>
      <c r="F34" s="386"/>
      <c r="G34" s="369"/>
      <c r="H34" s="369"/>
      <c r="I34" s="386"/>
      <c r="J34" s="369"/>
      <c r="K34" s="369"/>
      <c r="L34" s="368"/>
      <c r="M34" s="369"/>
      <c r="N34" s="369"/>
      <c r="O34" s="386"/>
      <c r="P34" s="369"/>
      <c r="Q34" s="369"/>
      <c r="R34" s="386"/>
      <c r="S34" s="369"/>
      <c r="T34" s="369"/>
    </row>
    <row r="35" spans="1:21" s="355" customFormat="1" ht="14.1" customHeight="1">
      <c r="A35" s="361" t="s">
        <v>407</v>
      </c>
      <c r="B35" s="370"/>
      <c r="C35" s="385">
        <f>SUM(C36:C37)</f>
        <v>2789</v>
      </c>
      <c r="D35" s="364">
        <f t="shared" ref="D35:T35" si="7">SUM(D36:D37)</f>
        <v>1826</v>
      </c>
      <c r="E35" s="364">
        <f t="shared" si="7"/>
        <v>963</v>
      </c>
      <c r="F35" s="385">
        <f t="shared" si="7"/>
        <v>2960</v>
      </c>
      <c r="G35" s="364">
        <f t="shared" si="7"/>
        <v>2207</v>
      </c>
      <c r="H35" s="364">
        <f t="shared" si="7"/>
        <v>753</v>
      </c>
      <c r="I35" s="385">
        <f t="shared" si="7"/>
        <v>1299</v>
      </c>
      <c r="J35" s="364">
        <f t="shared" si="7"/>
        <v>232</v>
      </c>
      <c r="K35" s="364">
        <f t="shared" si="7"/>
        <v>1067</v>
      </c>
      <c r="L35" s="364">
        <f t="shared" si="7"/>
        <v>35861</v>
      </c>
      <c r="M35" s="364">
        <f t="shared" si="7"/>
        <v>15257</v>
      </c>
      <c r="N35" s="364">
        <f t="shared" si="7"/>
        <v>20604</v>
      </c>
      <c r="O35" s="385">
        <f t="shared" si="7"/>
        <v>22170</v>
      </c>
      <c r="P35" s="364">
        <f t="shared" si="7"/>
        <v>11054</v>
      </c>
      <c r="Q35" s="364">
        <f t="shared" si="7"/>
        <v>11116</v>
      </c>
      <c r="R35" s="385">
        <f t="shared" si="7"/>
        <v>13691</v>
      </c>
      <c r="S35" s="364">
        <f t="shared" si="7"/>
        <v>4203</v>
      </c>
      <c r="T35" s="364">
        <f t="shared" si="7"/>
        <v>9488</v>
      </c>
    </row>
    <row r="36" spans="1:21" s="355" customFormat="1" ht="14.1" customHeight="1">
      <c r="A36" s="366"/>
      <c r="B36" s="367" t="s">
        <v>404</v>
      </c>
      <c r="C36" s="386">
        <f>SUM(D36:E36)</f>
        <v>2789</v>
      </c>
      <c r="D36" s="369">
        <v>1826</v>
      </c>
      <c r="E36" s="369">
        <v>963</v>
      </c>
      <c r="F36" s="387" t="s">
        <v>35</v>
      </c>
      <c r="G36" s="388" t="s">
        <v>35</v>
      </c>
      <c r="H36" s="388" t="s">
        <v>35</v>
      </c>
      <c r="I36" s="387" t="s">
        <v>35</v>
      </c>
      <c r="J36" s="388" t="s">
        <v>35</v>
      </c>
      <c r="K36" s="388" t="s">
        <v>35</v>
      </c>
      <c r="L36" s="386">
        <f>SUM(M36:N36)</f>
        <v>31322</v>
      </c>
      <c r="M36" s="369">
        <v>13375</v>
      </c>
      <c r="N36" s="369">
        <v>17947</v>
      </c>
      <c r="O36" s="386">
        <f>SUM(P36:Q36)</f>
        <v>18756</v>
      </c>
      <c r="P36" s="369">
        <v>9683</v>
      </c>
      <c r="Q36" s="369">
        <v>9073</v>
      </c>
      <c r="R36" s="386">
        <f>SUM(S36:T36)</f>
        <v>12566</v>
      </c>
      <c r="S36" s="369">
        <v>3692</v>
      </c>
      <c r="T36" s="369">
        <v>8874</v>
      </c>
    </row>
    <row r="37" spans="1:21" s="355" customFormat="1" ht="14.1" customHeight="1">
      <c r="A37" s="371"/>
      <c r="B37" s="372" t="s">
        <v>405</v>
      </c>
      <c r="C37" s="391" t="s">
        <v>35</v>
      </c>
      <c r="D37" s="392" t="s">
        <v>35</v>
      </c>
      <c r="E37" s="392" t="s">
        <v>35</v>
      </c>
      <c r="F37" s="393">
        <f>SUM(G37:H37)</f>
        <v>2960</v>
      </c>
      <c r="G37" s="374">
        <v>2207</v>
      </c>
      <c r="H37" s="374">
        <v>753</v>
      </c>
      <c r="I37" s="393">
        <f>SUM(J37:K37)</f>
        <v>1299</v>
      </c>
      <c r="J37" s="374">
        <v>232</v>
      </c>
      <c r="K37" s="374">
        <v>1067</v>
      </c>
      <c r="L37" s="393">
        <f>SUM(M37:N37)</f>
        <v>4539</v>
      </c>
      <c r="M37" s="374">
        <v>1882</v>
      </c>
      <c r="N37" s="374">
        <v>2657</v>
      </c>
      <c r="O37" s="393">
        <f>SUM(P37:Q37)</f>
        <v>3414</v>
      </c>
      <c r="P37" s="374">
        <v>1371</v>
      </c>
      <c r="Q37" s="374">
        <v>2043</v>
      </c>
      <c r="R37" s="393">
        <f>SUM(S37:T37)</f>
        <v>1125</v>
      </c>
      <c r="S37" s="374">
        <v>511</v>
      </c>
      <c r="T37" s="374">
        <v>614</v>
      </c>
    </row>
    <row r="38" spans="1:21" s="355" customFormat="1" ht="20.100000000000001" customHeight="1">
      <c r="A38" s="394"/>
      <c r="B38" s="395"/>
      <c r="C38" s="396"/>
      <c r="D38" s="377"/>
      <c r="E38" s="377"/>
      <c r="F38" s="396"/>
      <c r="G38" s="377"/>
      <c r="H38" s="377"/>
      <c r="I38" s="396"/>
      <c r="J38" s="377"/>
      <c r="K38" s="377"/>
      <c r="L38" s="378"/>
      <c r="M38" s="377"/>
      <c r="N38" s="377"/>
      <c r="O38" s="396"/>
      <c r="P38" s="377"/>
      <c r="Q38" s="377"/>
      <c r="R38" s="396"/>
      <c r="S38" s="377"/>
      <c r="T38" s="377"/>
      <c r="U38" s="397"/>
    </row>
    <row r="39" spans="1:21" s="355" customFormat="1" ht="15" customHeight="1">
      <c r="A39" s="621" t="s">
        <v>399</v>
      </c>
      <c r="B39" s="622"/>
      <c r="C39" s="621" t="s">
        <v>415</v>
      </c>
      <c r="D39" s="352"/>
      <c r="E39" s="353"/>
      <c r="F39" s="627" t="s">
        <v>416</v>
      </c>
      <c r="G39" s="398"/>
      <c r="H39" s="399"/>
      <c r="I39" s="629" t="s">
        <v>417</v>
      </c>
      <c r="J39" s="398"/>
      <c r="K39" s="399"/>
      <c r="L39" s="629" t="s">
        <v>418</v>
      </c>
      <c r="M39" s="398"/>
      <c r="N39" s="399"/>
      <c r="O39" s="354"/>
      <c r="P39" s="354"/>
      <c r="Q39" s="354"/>
      <c r="R39" s="354"/>
      <c r="S39" s="354"/>
      <c r="T39" s="354"/>
    </row>
    <row r="40" spans="1:21" s="355" customFormat="1" ht="9.9" customHeight="1">
      <c r="A40" s="623"/>
      <c r="B40" s="624"/>
      <c r="C40" s="623"/>
      <c r="D40" s="375"/>
      <c r="E40" s="400"/>
      <c r="F40" s="628"/>
      <c r="G40" s="401"/>
      <c r="H40" s="402"/>
      <c r="I40" s="630"/>
      <c r="J40" s="401"/>
      <c r="K40" s="402"/>
      <c r="L40" s="630"/>
      <c r="M40" s="401"/>
      <c r="N40" s="402"/>
      <c r="O40" s="354"/>
      <c r="P40" s="354"/>
      <c r="Q40" s="354"/>
      <c r="R40" s="354"/>
      <c r="S40" s="354"/>
      <c r="T40" s="354"/>
    </row>
    <row r="41" spans="1:21" s="355" customFormat="1" ht="9.9" customHeight="1">
      <c r="A41" s="623"/>
      <c r="B41" s="624"/>
      <c r="C41" s="623"/>
      <c r="D41" s="619" t="s">
        <v>401</v>
      </c>
      <c r="E41" s="619" t="s">
        <v>402</v>
      </c>
      <c r="F41" s="628"/>
      <c r="G41" s="619" t="s">
        <v>401</v>
      </c>
      <c r="H41" s="619" t="s">
        <v>402</v>
      </c>
      <c r="I41" s="630"/>
      <c r="J41" s="619" t="s">
        <v>401</v>
      </c>
      <c r="K41" s="619" t="s">
        <v>402</v>
      </c>
      <c r="L41" s="630"/>
      <c r="M41" s="619" t="s">
        <v>401</v>
      </c>
      <c r="N41" s="619" t="s">
        <v>402</v>
      </c>
      <c r="O41" s="354"/>
      <c r="P41" s="354"/>
      <c r="Q41" s="354"/>
      <c r="R41" s="354"/>
      <c r="S41" s="354"/>
      <c r="T41" s="354"/>
    </row>
    <row r="42" spans="1:21" s="355" customFormat="1" ht="30" customHeight="1">
      <c r="A42" s="625"/>
      <c r="B42" s="626"/>
      <c r="C42" s="623"/>
      <c r="D42" s="620"/>
      <c r="E42" s="620"/>
      <c r="F42" s="628"/>
      <c r="G42" s="620"/>
      <c r="H42" s="620"/>
      <c r="I42" s="630"/>
      <c r="J42" s="620"/>
      <c r="K42" s="620"/>
      <c r="L42" s="630"/>
      <c r="M42" s="620"/>
      <c r="N42" s="620"/>
      <c r="O42" s="354"/>
      <c r="P42" s="354"/>
      <c r="Q42" s="354"/>
      <c r="R42" s="354"/>
      <c r="S42" s="354"/>
      <c r="T42" s="354"/>
    </row>
    <row r="43" spans="1:21" ht="14.1" customHeight="1">
      <c r="A43" s="357"/>
      <c r="B43" s="358"/>
      <c r="C43" s="357"/>
      <c r="D43" s="359"/>
      <c r="E43" s="359"/>
      <c r="F43" s="357"/>
      <c r="G43" s="359"/>
      <c r="H43" s="359"/>
      <c r="I43" s="357"/>
      <c r="J43" s="359"/>
      <c r="K43" s="359"/>
      <c r="L43" s="357"/>
      <c r="M43" s="359"/>
      <c r="N43" s="359"/>
      <c r="O43" s="354"/>
      <c r="P43" s="354"/>
      <c r="Q43" s="354"/>
      <c r="R43" s="354"/>
      <c r="S43" s="354"/>
      <c r="T43" s="354"/>
      <c r="U43" s="355"/>
    </row>
    <row r="44" spans="1:21" s="333" customFormat="1" ht="14.1" customHeight="1">
      <c r="A44" s="361" t="s">
        <v>403</v>
      </c>
      <c r="B44" s="362"/>
      <c r="C44" s="385">
        <f>SUM(C45:C46)</f>
        <v>1355</v>
      </c>
      <c r="D44" s="364">
        <f t="shared" ref="D44:N44" si="8">SUM(D45:D46)</f>
        <v>627</v>
      </c>
      <c r="E44" s="364">
        <f t="shared" si="8"/>
        <v>728</v>
      </c>
      <c r="F44" s="385">
        <f t="shared" si="8"/>
        <v>196</v>
      </c>
      <c r="G44" s="364">
        <f t="shared" si="8"/>
        <v>138</v>
      </c>
      <c r="H44" s="364">
        <f t="shared" si="8"/>
        <v>58</v>
      </c>
      <c r="I44" s="385">
        <f t="shared" si="8"/>
        <v>829</v>
      </c>
      <c r="J44" s="364">
        <f t="shared" si="8"/>
        <v>642</v>
      </c>
      <c r="K44" s="364">
        <f t="shared" si="8"/>
        <v>187</v>
      </c>
      <c r="L44" s="385">
        <f t="shared" si="8"/>
        <v>468</v>
      </c>
      <c r="M44" s="364">
        <f t="shared" si="8"/>
        <v>191</v>
      </c>
      <c r="N44" s="364">
        <f t="shared" si="8"/>
        <v>277</v>
      </c>
      <c r="O44" s="365"/>
      <c r="P44" s="365"/>
      <c r="Q44" s="365"/>
      <c r="R44" s="365"/>
      <c r="S44" s="365"/>
      <c r="T44" s="365"/>
      <c r="U44" s="314"/>
    </row>
    <row r="45" spans="1:21" ht="14.1" customHeight="1">
      <c r="A45" s="404"/>
      <c r="B45" s="367" t="s">
        <v>404</v>
      </c>
      <c r="C45" s="386">
        <f>SUM(C49,C53)</f>
        <v>1000</v>
      </c>
      <c r="D45" s="369">
        <f t="shared" ref="D45:N46" si="9">SUM(D49,D53)</f>
        <v>476</v>
      </c>
      <c r="E45" s="369">
        <f t="shared" si="9"/>
        <v>524</v>
      </c>
      <c r="F45" s="386">
        <f t="shared" si="9"/>
        <v>183</v>
      </c>
      <c r="G45" s="369">
        <f t="shared" si="9"/>
        <v>133</v>
      </c>
      <c r="H45" s="369">
        <f t="shared" si="9"/>
        <v>50</v>
      </c>
      <c r="I45" s="386">
        <f t="shared" si="9"/>
        <v>807</v>
      </c>
      <c r="J45" s="369">
        <f t="shared" si="9"/>
        <v>634</v>
      </c>
      <c r="K45" s="369">
        <f t="shared" si="9"/>
        <v>173</v>
      </c>
      <c r="L45" s="386">
        <f t="shared" si="9"/>
        <v>460</v>
      </c>
      <c r="M45" s="369">
        <f t="shared" si="9"/>
        <v>183</v>
      </c>
      <c r="N45" s="369">
        <f t="shared" si="9"/>
        <v>277</v>
      </c>
      <c r="O45" s="405"/>
      <c r="P45" s="405"/>
      <c r="Q45" s="405"/>
      <c r="R45" s="405"/>
      <c r="S45" s="405"/>
      <c r="T45" s="405"/>
    </row>
    <row r="46" spans="1:21" ht="14.1" customHeight="1">
      <c r="A46" s="404"/>
      <c r="B46" s="367" t="s">
        <v>405</v>
      </c>
      <c r="C46" s="386">
        <f>SUM(C50,C54)</f>
        <v>355</v>
      </c>
      <c r="D46" s="369">
        <f t="shared" si="9"/>
        <v>151</v>
      </c>
      <c r="E46" s="369">
        <f t="shared" si="9"/>
        <v>204</v>
      </c>
      <c r="F46" s="386">
        <f t="shared" si="9"/>
        <v>13</v>
      </c>
      <c r="G46" s="369">
        <f t="shared" si="9"/>
        <v>5</v>
      </c>
      <c r="H46" s="369">
        <f t="shared" si="9"/>
        <v>8</v>
      </c>
      <c r="I46" s="386">
        <f t="shared" si="9"/>
        <v>22</v>
      </c>
      <c r="J46" s="369">
        <f t="shared" si="9"/>
        <v>8</v>
      </c>
      <c r="K46" s="369">
        <f t="shared" si="9"/>
        <v>14</v>
      </c>
      <c r="L46" s="386">
        <f t="shared" si="9"/>
        <v>8</v>
      </c>
      <c r="M46" s="369">
        <f t="shared" si="9"/>
        <v>8</v>
      </c>
      <c r="N46" s="388" t="s">
        <v>35</v>
      </c>
      <c r="O46" s="405"/>
      <c r="P46" s="405"/>
      <c r="Q46" s="405"/>
      <c r="R46" s="405"/>
      <c r="S46" s="405"/>
      <c r="T46" s="405"/>
    </row>
    <row r="47" spans="1:21" ht="14.1" customHeight="1">
      <c r="A47" s="404"/>
      <c r="B47" s="406"/>
      <c r="C47" s="407"/>
      <c r="D47" s="408"/>
      <c r="E47" s="408"/>
      <c r="F47" s="407"/>
      <c r="G47" s="408"/>
      <c r="H47" s="408"/>
      <c r="I47" s="407"/>
      <c r="J47" s="408"/>
      <c r="K47" s="408"/>
      <c r="L47" s="407"/>
      <c r="M47" s="408"/>
      <c r="N47" s="408"/>
      <c r="O47" s="405"/>
      <c r="P47" s="405"/>
      <c r="Q47" s="405"/>
      <c r="R47" s="405"/>
      <c r="S47" s="405"/>
      <c r="T47" s="405"/>
    </row>
    <row r="48" spans="1:21" s="333" customFormat="1" ht="14.1" customHeight="1">
      <c r="A48" s="361" t="s">
        <v>406</v>
      </c>
      <c r="B48" s="370"/>
      <c r="C48" s="385">
        <f>SUM(C49:C50)</f>
        <v>187</v>
      </c>
      <c r="D48" s="364">
        <f t="shared" ref="D48:N48" si="10">SUM(D49:D50)</f>
        <v>103</v>
      </c>
      <c r="E48" s="364">
        <f t="shared" si="10"/>
        <v>84</v>
      </c>
      <c r="F48" s="385">
        <f t="shared" si="10"/>
        <v>97</v>
      </c>
      <c r="G48" s="364">
        <f t="shared" si="10"/>
        <v>71</v>
      </c>
      <c r="H48" s="364">
        <f t="shared" si="10"/>
        <v>26</v>
      </c>
      <c r="I48" s="385">
        <f t="shared" si="10"/>
        <v>224</v>
      </c>
      <c r="J48" s="364">
        <f t="shared" si="10"/>
        <v>181</v>
      </c>
      <c r="K48" s="364">
        <f t="shared" si="10"/>
        <v>43</v>
      </c>
      <c r="L48" s="385">
        <f t="shared" si="10"/>
        <v>138</v>
      </c>
      <c r="M48" s="364">
        <f t="shared" si="10"/>
        <v>59</v>
      </c>
      <c r="N48" s="364">
        <f t="shared" si="10"/>
        <v>79</v>
      </c>
      <c r="O48" s="409"/>
      <c r="P48" s="409"/>
      <c r="Q48" s="409"/>
      <c r="R48" s="409"/>
      <c r="S48" s="409"/>
      <c r="T48" s="409"/>
    </row>
    <row r="49" spans="1:20" ht="14.1" customHeight="1">
      <c r="A49" s="366"/>
      <c r="B49" s="367" t="s">
        <v>404</v>
      </c>
      <c r="C49" s="386">
        <f>SUM(D49:E49)</f>
        <v>134</v>
      </c>
      <c r="D49" s="369">
        <v>74</v>
      </c>
      <c r="E49" s="369">
        <v>60</v>
      </c>
      <c r="F49" s="386">
        <f>SUM(G49:H49)</f>
        <v>97</v>
      </c>
      <c r="G49" s="369">
        <v>71</v>
      </c>
      <c r="H49" s="369">
        <v>26</v>
      </c>
      <c r="I49" s="386">
        <f>SUM(J49:K49)</f>
        <v>224</v>
      </c>
      <c r="J49" s="369">
        <v>181</v>
      </c>
      <c r="K49" s="369">
        <v>43</v>
      </c>
      <c r="L49" s="386">
        <f>SUM(M49:N49)</f>
        <v>136</v>
      </c>
      <c r="M49" s="369">
        <v>57</v>
      </c>
      <c r="N49" s="369">
        <v>79</v>
      </c>
      <c r="O49" s="405"/>
      <c r="P49" s="405"/>
      <c r="Q49" s="405"/>
      <c r="R49" s="405"/>
      <c r="S49" s="405"/>
      <c r="T49" s="405"/>
    </row>
    <row r="50" spans="1:20" ht="14.1" customHeight="1">
      <c r="A50" s="366"/>
      <c r="B50" s="367" t="s">
        <v>405</v>
      </c>
      <c r="C50" s="386">
        <f>SUM(D50:E50)</f>
        <v>53</v>
      </c>
      <c r="D50" s="369">
        <v>29</v>
      </c>
      <c r="E50" s="369">
        <v>24</v>
      </c>
      <c r="F50" s="410" t="s">
        <v>35</v>
      </c>
      <c r="G50" s="388" t="s">
        <v>35</v>
      </c>
      <c r="H50" s="388" t="s">
        <v>35</v>
      </c>
      <c r="I50" s="410" t="s">
        <v>35</v>
      </c>
      <c r="J50" s="388" t="s">
        <v>35</v>
      </c>
      <c r="K50" s="388" t="s">
        <v>35</v>
      </c>
      <c r="L50" s="386">
        <f>SUM(M50:N50)</f>
        <v>2</v>
      </c>
      <c r="M50" s="369">
        <v>2</v>
      </c>
      <c r="N50" s="388" t="s">
        <v>35</v>
      </c>
      <c r="O50" s="405"/>
      <c r="P50" s="405"/>
      <c r="Q50" s="405"/>
      <c r="R50" s="405"/>
      <c r="S50" s="405"/>
      <c r="T50" s="405"/>
    </row>
    <row r="51" spans="1:20" ht="14.1" customHeight="1">
      <c r="A51" s="404"/>
      <c r="B51" s="406"/>
      <c r="C51" s="407"/>
      <c r="D51" s="408"/>
      <c r="E51" s="408"/>
      <c r="F51" s="407"/>
      <c r="G51" s="408"/>
      <c r="H51" s="408"/>
      <c r="I51" s="407"/>
      <c r="J51" s="408"/>
      <c r="K51" s="408"/>
      <c r="L51" s="407"/>
      <c r="M51" s="408"/>
      <c r="N51" s="408"/>
      <c r="O51" s="405"/>
      <c r="P51" s="405"/>
      <c r="Q51" s="405"/>
      <c r="R51" s="405"/>
      <c r="S51" s="405"/>
      <c r="T51" s="405"/>
    </row>
    <row r="52" spans="1:20" s="333" customFormat="1" ht="14.1" customHeight="1">
      <c r="A52" s="361" t="s">
        <v>407</v>
      </c>
      <c r="B52" s="370"/>
      <c r="C52" s="385">
        <f>SUM(C53:C54)</f>
        <v>1168</v>
      </c>
      <c r="D52" s="364">
        <f t="shared" ref="D52:N52" si="11">SUM(D53:D54)</f>
        <v>524</v>
      </c>
      <c r="E52" s="364">
        <f t="shared" si="11"/>
        <v>644</v>
      </c>
      <c r="F52" s="385">
        <f t="shared" si="11"/>
        <v>99</v>
      </c>
      <c r="G52" s="364">
        <f t="shared" si="11"/>
        <v>67</v>
      </c>
      <c r="H52" s="364">
        <f t="shared" si="11"/>
        <v>32</v>
      </c>
      <c r="I52" s="385">
        <f t="shared" si="11"/>
        <v>605</v>
      </c>
      <c r="J52" s="364">
        <f t="shared" si="11"/>
        <v>461</v>
      </c>
      <c r="K52" s="364">
        <f t="shared" si="11"/>
        <v>144</v>
      </c>
      <c r="L52" s="385">
        <f t="shared" si="11"/>
        <v>330</v>
      </c>
      <c r="M52" s="364">
        <f t="shared" si="11"/>
        <v>132</v>
      </c>
      <c r="N52" s="364">
        <f t="shared" si="11"/>
        <v>198</v>
      </c>
      <c r="O52" s="409"/>
      <c r="P52" s="409"/>
      <c r="Q52" s="409"/>
      <c r="R52" s="409"/>
      <c r="S52" s="409"/>
      <c r="T52" s="409"/>
    </row>
    <row r="53" spans="1:20" ht="14.1" customHeight="1">
      <c r="A53" s="366"/>
      <c r="B53" s="367" t="s">
        <v>404</v>
      </c>
      <c r="C53" s="386">
        <f>SUM(D53:E53)</f>
        <v>866</v>
      </c>
      <c r="D53" s="369">
        <v>402</v>
      </c>
      <c r="E53" s="369">
        <v>464</v>
      </c>
      <c r="F53" s="386">
        <f>SUM(G53:H53)</f>
        <v>86</v>
      </c>
      <c r="G53" s="369">
        <v>62</v>
      </c>
      <c r="H53" s="369">
        <v>24</v>
      </c>
      <c r="I53" s="386">
        <f>SUM(J53:K53)</f>
        <v>583</v>
      </c>
      <c r="J53" s="369">
        <v>453</v>
      </c>
      <c r="K53" s="369">
        <v>130</v>
      </c>
      <c r="L53" s="386">
        <f>SUM(M53:N53)</f>
        <v>324</v>
      </c>
      <c r="M53" s="369">
        <v>126</v>
      </c>
      <c r="N53" s="369">
        <v>198</v>
      </c>
      <c r="O53" s="405"/>
      <c r="P53" s="405"/>
      <c r="Q53" s="405"/>
      <c r="R53" s="405"/>
      <c r="S53" s="405"/>
      <c r="T53" s="405"/>
    </row>
    <row r="54" spans="1:20" ht="14.1" customHeight="1">
      <c r="A54" s="371"/>
      <c r="B54" s="372" t="s">
        <v>405</v>
      </c>
      <c r="C54" s="393">
        <f>SUM(D54:E54)</f>
        <v>302</v>
      </c>
      <c r="D54" s="374">
        <v>122</v>
      </c>
      <c r="E54" s="374">
        <v>180</v>
      </c>
      <c r="F54" s="393">
        <f>SUM(G54:H54)</f>
        <v>13</v>
      </c>
      <c r="G54" s="374">
        <v>5</v>
      </c>
      <c r="H54" s="374">
        <v>8</v>
      </c>
      <c r="I54" s="393">
        <f>SUM(J54:K54)</f>
        <v>22</v>
      </c>
      <c r="J54" s="374">
        <v>8</v>
      </c>
      <c r="K54" s="374">
        <v>14</v>
      </c>
      <c r="L54" s="393">
        <f>SUM(M54:N54)</f>
        <v>6</v>
      </c>
      <c r="M54" s="374">
        <v>6</v>
      </c>
      <c r="N54" s="392" t="s">
        <v>35</v>
      </c>
      <c r="O54" s="405"/>
      <c r="P54" s="405"/>
      <c r="Q54" s="405"/>
      <c r="R54" s="405"/>
      <c r="S54" s="405"/>
      <c r="T54" s="405"/>
    </row>
  </sheetData>
  <mergeCells count="38">
    <mergeCell ref="B1:K1"/>
    <mergeCell ref="B3:K3"/>
    <mergeCell ref="A5:B8"/>
    <mergeCell ref="C5:C8"/>
    <mergeCell ref="F5:F8"/>
    <mergeCell ref="D7:D8"/>
    <mergeCell ref="E7:E8"/>
    <mergeCell ref="G7:G8"/>
    <mergeCell ref="H7:H8"/>
    <mergeCell ref="R24:R25"/>
    <mergeCell ref="A22:B25"/>
    <mergeCell ref="C22:S22"/>
    <mergeCell ref="C23:C25"/>
    <mergeCell ref="F23:F25"/>
    <mergeCell ref="I23:I25"/>
    <mergeCell ref="L23:L25"/>
    <mergeCell ref="D24:D25"/>
    <mergeCell ref="E24:E25"/>
    <mergeCell ref="G24:G25"/>
    <mergeCell ref="H24:H25"/>
    <mergeCell ref="J24:J25"/>
    <mergeCell ref="K24:K25"/>
    <mergeCell ref="M24:M25"/>
    <mergeCell ref="N24:N25"/>
    <mergeCell ref="O24:O25"/>
    <mergeCell ref="K41:K42"/>
    <mergeCell ref="M41:M42"/>
    <mergeCell ref="N41:N42"/>
    <mergeCell ref="A39:B42"/>
    <mergeCell ref="C39:C42"/>
    <mergeCell ref="F39:F42"/>
    <mergeCell ref="I39:I42"/>
    <mergeCell ref="L39:L42"/>
    <mergeCell ref="D41:D42"/>
    <mergeCell ref="E41:E42"/>
    <mergeCell ref="G41:G42"/>
    <mergeCell ref="H41:H42"/>
    <mergeCell ref="J41:J42"/>
  </mergeCells>
  <phoneticPr fontId="1"/>
  <pageMargins left="0.39370078740157483" right="0.39370078740157483" top="0.53" bottom="0.59055118110236227" header="0" footer="0"/>
  <pageSetup paperSize="9" scale="85" orientation="portrait" r:id="rId1"/>
  <headerFooter differentOddEven="1"/>
  <colBreaks count="1" manualBreakCount="1">
    <brk id="11"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0739-AEE0-48C1-891C-9613EE37D87B}">
  <dimension ref="A1:W66"/>
  <sheetViews>
    <sheetView zoomScaleNormal="100" zoomScaleSheetLayoutView="100" workbookViewId="0">
      <selection sqref="A1:J1"/>
    </sheetView>
  </sheetViews>
  <sheetFormatPr defaultColWidth="9" defaultRowHeight="15" customHeight="1"/>
  <cols>
    <col min="1" max="1" width="4.6640625" style="403" customWidth="1"/>
    <col min="2" max="2" width="29.21875" style="411" customWidth="1"/>
    <col min="3" max="3" width="9.6640625" style="403" customWidth="1"/>
    <col min="4" max="5" width="7.6640625" style="403" customWidth="1"/>
    <col min="6" max="6" width="9.6640625" style="403" customWidth="1"/>
    <col min="7" max="8" width="7.6640625" style="403" customWidth="1"/>
    <col min="9" max="9" width="9.6640625" style="403" customWidth="1"/>
    <col min="10" max="11" width="7.6640625" style="403" customWidth="1"/>
    <col min="12" max="12" width="9.6640625" style="403" customWidth="1"/>
    <col min="13" max="14" width="7.6640625" style="403" customWidth="1"/>
    <col min="15" max="15" width="9.6640625" style="403" customWidth="1"/>
    <col min="16" max="17" width="7.6640625" style="403" customWidth="1"/>
    <col min="18" max="18" width="11.44140625" style="403" customWidth="1"/>
    <col min="19" max="20" width="7.6640625" style="403" customWidth="1"/>
    <col min="21" max="21" width="10.6640625" style="403" customWidth="1"/>
    <col min="22" max="22" width="5" style="403" customWidth="1"/>
    <col min="23" max="23" width="10.6640625" style="403" customWidth="1"/>
    <col min="24" max="16384" width="9" style="403"/>
  </cols>
  <sheetData>
    <row r="1" spans="1:23" s="415" customFormat="1" ht="36" customHeight="1">
      <c r="A1" s="639" t="s">
        <v>419</v>
      </c>
      <c r="B1" s="639"/>
      <c r="C1" s="639"/>
      <c r="D1" s="639"/>
      <c r="E1" s="639"/>
      <c r="F1" s="639"/>
      <c r="G1" s="639"/>
      <c r="H1" s="639"/>
      <c r="I1" s="639"/>
      <c r="J1" s="639"/>
      <c r="K1" s="412"/>
      <c r="L1" s="413"/>
      <c r="M1" s="412"/>
      <c r="N1" s="412"/>
      <c r="O1" s="413"/>
      <c r="P1" s="412"/>
      <c r="Q1" s="412"/>
      <c r="R1" s="412"/>
      <c r="S1" s="412"/>
      <c r="T1" s="412"/>
      <c r="U1" s="414"/>
      <c r="V1" s="414"/>
      <c r="W1" s="414"/>
    </row>
    <row r="2" spans="1:23" s="304" customFormat="1" ht="15.6" customHeight="1">
      <c r="A2" s="339"/>
      <c r="B2" s="343"/>
      <c r="C2" s="343"/>
      <c r="D2" s="343"/>
      <c r="E2" s="343"/>
      <c r="F2" s="343"/>
      <c r="G2" s="343"/>
      <c r="H2" s="343"/>
      <c r="I2" s="343"/>
      <c r="J2" s="343"/>
      <c r="K2" s="343"/>
      <c r="L2" s="340"/>
      <c r="M2" s="341"/>
      <c r="N2" s="341"/>
      <c r="O2" s="340"/>
      <c r="P2" s="341"/>
      <c r="Q2" s="341"/>
      <c r="R2" s="341"/>
      <c r="S2" s="341"/>
      <c r="T2" s="341"/>
      <c r="U2" s="342"/>
    </row>
    <row r="3" spans="1:23" s="309" customFormat="1" ht="32.4" customHeight="1">
      <c r="A3" s="416" t="s">
        <v>397</v>
      </c>
      <c r="B3" s="666" t="s">
        <v>420</v>
      </c>
      <c r="C3" s="666"/>
      <c r="D3" s="666"/>
      <c r="E3" s="666"/>
      <c r="F3" s="666"/>
      <c r="G3" s="666"/>
      <c r="H3" s="666"/>
      <c r="I3" s="666"/>
      <c r="J3" s="666"/>
      <c r="K3" s="666"/>
      <c r="L3" s="345"/>
      <c r="M3" s="345"/>
      <c r="N3" s="345"/>
      <c r="O3" s="346"/>
      <c r="P3" s="346"/>
      <c r="Q3" s="346"/>
      <c r="R3" s="346"/>
      <c r="S3" s="346"/>
      <c r="T3" s="347"/>
      <c r="U3" s="346"/>
    </row>
    <row r="4" spans="1:23" s="351" customFormat="1" ht="6" customHeight="1">
      <c r="A4" s="348"/>
      <c r="B4" s="349"/>
      <c r="C4" s="350"/>
      <c r="D4" s="350"/>
      <c r="E4" s="350"/>
      <c r="F4" s="350"/>
      <c r="G4" s="350"/>
      <c r="H4" s="350"/>
      <c r="I4" s="350"/>
      <c r="J4" s="350"/>
      <c r="K4" s="350"/>
      <c r="L4" s="350"/>
      <c r="M4" s="350"/>
      <c r="N4" s="350"/>
      <c r="O4" s="350"/>
      <c r="P4" s="350"/>
      <c r="Q4" s="350"/>
      <c r="R4" s="350"/>
      <c r="S4" s="350"/>
      <c r="T4" s="350"/>
      <c r="U4" s="350"/>
      <c r="V4" s="350"/>
      <c r="W4" s="350"/>
    </row>
    <row r="5" spans="1:23" s="355" customFormat="1" ht="15" customHeight="1">
      <c r="A5" s="645" t="s">
        <v>421</v>
      </c>
      <c r="B5" s="657"/>
      <c r="C5" s="645" t="s">
        <v>400</v>
      </c>
      <c r="D5" s="417"/>
      <c r="E5" s="417"/>
      <c r="F5" s="645" t="s">
        <v>376</v>
      </c>
      <c r="G5" s="417"/>
      <c r="H5" s="418"/>
    </row>
    <row r="6" spans="1:23" s="355" customFormat="1" ht="9.9" customHeight="1">
      <c r="A6" s="646"/>
      <c r="B6" s="658"/>
      <c r="C6" s="646"/>
      <c r="D6" s="309"/>
      <c r="E6" s="309"/>
      <c r="F6" s="646"/>
      <c r="G6" s="309"/>
      <c r="H6" s="419"/>
    </row>
    <row r="7" spans="1:23" s="355" customFormat="1" ht="9.9" customHeight="1">
      <c r="A7" s="646"/>
      <c r="B7" s="658"/>
      <c r="C7" s="646"/>
      <c r="D7" s="641" t="s">
        <v>401</v>
      </c>
      <c r="E7" s="641" t="s">
        <v>402</v>
      </c>
      <c r="F7" s="646"/>
      <c r="G7" s="641" t="s">
        <v>401</v>
      </c>
      <c r="H7" s="641" t="s">
        <v>402</v>
      </c>
    </row>
    <row r="8" spans="1:23" s="355" customFormat="1" ht="13.8" customHeight="1">
      <c r="A8" s="659"/>
      <c r="B8" s="660"/>
      <c r="C8" s="659"/>
      <c r="D8" s="653"/>
      <c r="E8" s="653"/>
      <c r="F8" s="659"/>
      <c r="G8" s="653"/>
      <c r="H8" s="653"/>
    </row>
    <row r="9" spans="1:23" s="355" customFormat="1" ht="5.0999999999999996" customHeight="1">
      <c r="A9" s="420"/>
      <c r="B9" s="421"/>
      <c r="C9" s="420"/>
      <c r="D9" s="422"/>
      <c r="E9" s="423"/>
      <c r="F9" s="420"/>
      <c r="G9" s="424"/>
      <c r="H9" s="424"/>
    </row>
    <row r="10" spans="1:23" s="355" customFormat="1" ht="18.600000000000001" customHeight="1">
      <c r="A10" s="425" t="s">
        <v>403</v>
      </c>
      <c r="B10" s="426"/>
      <c r="C10" s="427">
        <v>62383</v>
      </c>
      <c r="D10" s="427">
        <v>31893</v>
      </c>
      <c r="E10" s="427">
        <v>30490</v>
      </c>
      <c r="F10" s="427">
        <v>59927</v>
      </c>
      <c r="G10" s="427">
        <v>30571</v>
      </c>
      <c r="H10" s="427">
        <v>29356</v>
      </c>
    </row>
    <row r="11" spans="1:23" s="355" customFormat="1" ht="18.600000000000001" customHeight="1">
      <c r="A11" s="425" t="s">
        <v>422</v>
      </c>
      <c r="B11" s="428"/>
      <c r="C11" s="427">
        <v>17470</v>
      </c>
      <c r="D11" s="427">
        <v>11321</v>
      </c>
      <c r="E11" s="427">
        <v>6149</v>
      </c>
      <c r="F11" s="427">
        <v>17018</v>
      </c>
      <c r="G11" s="427">
        <v>11049</v>
      </c>
      <c r="H11" s="427">
        <v>5969</v>
      </c>
      <c r="K11" s="429"/>
      <c r="L11" s="430"/>
      <c r="M11" s="643"/>
      <c r="N11" s="643"/>
      <c r="O11" s="643"/>
      <c r="P11" s="643"/>
      <c r="Q11" s="643"/>
      <c r="R11" s="643"/>
      <c r="S11" s="643"/>
      <c r="T11" s="643"/>
      <c r="U11" s="643"/>
      <c r="V11" s="431"/>
    </row>
    <row r="12" spans="1:23" s="355" customFormat="1" ht="15" customHeight="1">
      <c r="A12" s="432">
        <v>50</v>
      </c>
      <c r="B12" s="433" t="s">
        <v>75</v>
      </c>
      <c r="C12" s="434">
        <v>61</v>
      </c>
      <c r="D12" s="434">
        <v>39</v>
      </c>
      <c r="E12" s="434">
        <v>22</v>
      </c>
      <c r="F12" s="434">
        <v>64</v>
      </c>
      <c r="G12" s="434">
        <v>42</v>
      </c>
      <c r="H12" s="434">
        <v>22</v>
      </c>
      <c r="K12" s="435"/>
      <c r="L12" s="436"/>
      <c r="M12" s="643"/>
      <c r="N12" s="643"/>
      <c r="O12" s="643"/>
      <c r="P12" s="643"/>
      <c r="Q12" s="643"/>
      <c r="R12" s="643"/>
      <c r="S12" s="643"/>
      <c r="T12" s="643"/>
      <c r="U12" s="643"/>
      <c r="V12" s="431"/>
    </row>
    <row r="13" spans="1:23" s="355" customFormat="1" ht="15" customHeight="1">
      <c r="A13" s="432">
        <v>51</v>
      </c>
      <c r="B13" s="433" t="s">
        <v>76</v>
      </c>
      <c r="C13" s="434">
        <v>1334</v>
      </c>
      <c r="D13" s="434">
        <v>697</v>
      </c>
      <c r="E13" s="434">
        <v>637</v>
      </c>
      <c r="F13" s="434">
        <v>1298</v>
      </c>
      <c r="G13" s="434">
        <v>683</v>
      </c>
      <c r="H13" s="434">
        <v>615</v>
      </c>
      <c r="K13" s="435"/>
      <c r="L13" s="436"/>
      <c r="M13" s="643"/>
      <c r="N13" s="643"/>
      <c r="O13" s="643"/>
      <c r="P13" s="643"/>
      <c r="Q13" s="643"/>
      <c r="R13" s="643"/>
      <c r="S13" s="643"/>
      <c r="T13" s="643"/>
      <c r="U13" s="643"/>
      <c r="V13" s="431"/>
    </row>
    <row r="14" spans="1:23" s="355" customFormat="1" ht="15" customHeight="1">
      <c r="A14" s="432">
        <v>52</v>
      </c>
      <c r="B14" s="433" t="s">
        <v>77</v>
      </c>
      <c r="C14" s="434">
        <v>3461</v>
      </c>
      <c r="D14" s="434">
        <v>2153</v>
      </c>
      <c r="E14" s="434">
        <v>1308</v>
      </c>
      <c r="F14" s="434">
        <v>3407</v>
      </c>
      <c r="G14" s="434">
        <v>2116</v>
      </c>
      <c r="H14" s="434">
        <v>1291</v>
      </c>
      <c r="K14" s="437"/>
      <c r="L14" s="438"/>
      <c r="M14" s="643"/>
      <c r="N14" s="643"/>
      <c r="O14" s="643"/>
      <c r="P14" s="643"/>
      <c r="Q14" s="643"/>
      <c r="R14" s="643"/>
      <c r="S14" s="643"/>
      <c r="T14" s="643"/>
      <c r="U14" s="643"/>
      <c r="V14" s="438"/>
    </row>
    <row r="15" spans="1:23" s="355" customFormat="1" ht="15" customHeight="1">
      <c r="A15" s="432">
        <v>53</v>
      </c>
      <c r="B15" s="433" t="s">
        <v>78</v>
      </c>
      <c r="C15" s="434">
        <v>4130</v>
      </c>
      <c r="D15" s="434">
        <v>2925</v>
      </c>
      <c r="E15" s="434">
        <v>1205</v>
      </c>
      <c r="F15" s="434">
        <v>3999</v>
      </c>
      <c r="G15" s="434">
        <v>2832</v>
      </c>
      <c r="H15" s="434">
        <v>1167</v>
      </c>
      <c r="K15" s="439"/>
      <c r="L15" s="655"/>
      <c r="M15" s="656"/>
      <c r="N15" s="656"/>
      <c r="O15" s="656"/>
      <c r="P15" s="656"/>
      <c r="Q15" s="656"/>
      <c r="R15" s="656"/>
      <c r="S15" s="656"/>
      <c r="T15" s="656"/>
      <c r="U15" s="656"/>
      <c r="V15" s="656"/>
    </row>
    <row r="16" spans="1:23" s="355" customFormat="1" ht="15" customHeight="1">
      <c r="A16" s="432">
        <v>54</v>
      </c>
      <c r="B16" s="433" t="s">
        <v>79</v>
      </c>
      <c r="C16" s="434">
        <v>5205</v>
      </c>
      <c r="D16" s="434">
        <v>3622</v>
      </c>
      <c r="E16" s="434">
        <v>1583</v>
      </c>
      <c r="F16" s="434">
        <v>5075</v>
      </c>
      <c r="G16" s="434">
        <v>3539</v>
      </c>
      <c r="H16" s="434">
        <v>1536</v>
      </c>
      <c r="K16" s="435"/>
      <c r="L16" s="656"/>
      <c r="M16" s="656"/>
      <c r="N16" s="656"/>
      <c r="O16" s="656"/>
      <c r="P16" s="656"/>
      <c r="Q16" s="656"/>
      <c r="R16" s="656"/>
      <c r="S16" s="656"/>
      <c r="T16" s="656"/>
      <c r="U16" s="656"/>
      <c r="V16" s="656"/>
    </row>
    <row r="17" spans="1:23" s="355" customFormat="1" ht="15" customHeight="1">
      <c r="A17" s="432">
        <v>55</v>
      </c>
      <c r="B17" s="433" t="s">
        <v>80</v>
      </c>
      <c r="C17" s="434">
        <v>3279</v>
      </c>
      <c r="D17" s="434">
        <v>1885</v>
      </c>
      <c r="E17" s="434">
        <v>1394</v>
      </c>
      <c r="F17" s="434">
        <v>3175</v>
      </c>
      <c r="G17" s="434">
        <v>1837</v>
      </c>
      <c r="H17" s="434">
        <v>1338</v>
      </c>
      <c r="K17" s="437"/>
      <c r="L17" s="438"/>
      <c r="M17" s="438"/>
      <c r="N17" s="438"/>
      <c r="O17" s="438"/>
      <c r="P17" s="438"/>
      <c r="Q17" s="438"/>
      <c r="R17" s="438"/>
      <c r="S17" s="438"/>
      <c r="T17" s="438"/>
      <c r="U17" s="438"/>
      <c r="V17" s="438"/>
    </row>
    <row r="18" spans="1:23" s="355" customFormat="1" ht="18.600000000000001" customHeight="1">
      <c r="A18" s="425" t="s">
        <v>348</v>
      </c>
      <c r="B18" s="440"/>
      <c r="C18" s="427">
        <v>44913</v>
      </c>
      <c r="D18" s="427">
        <v>20572</v>
      </c>
      <c r="E18" s="427">
        <v>24341</v>
      </c>
      <c r="F18" s="427">
        <v>42909</v>
      </c>
      <c r="G18" s="427">
        <v>19522</v>
      </c>
      <c r="H18" s="427">
        <v>23387</v>
      </c>
    </row>
    <row r="19" spans="1:23" s="355" customFormat="1" ht="15" customHeight="1">
      <c r="A19" s="432">
        <v>56</v>
      </c>
      <c r="B19" s="433" t="s">
        <v>82</v>
      </c>
      <c r="C19" s="434">
        <v>1757</v>
      </c>
      <c r="D19" s="434">
        <v>534</v>
      </c>
      <c r="E19" s="434">
        <v>1223</v>
      </c>
      <c r="F19" s="434">
        <v>1577</v>
      </c>
      <c r="G19" s="434">
        <v>471</v>
      </c>
      <c r="H19" s="434">
        <v>1106</v>
      </c>
    </row>
    <row r="20" spans="1:23" s="355" customFormat="1" ht="15" customHeight="1">
      <c r="A20" s="432">
        <v>57</v>
      </c>
      <c r="B20" s="433" t="s">
        <v>83</v>
      </c>
      <c r="C20" s="434">
        <v>2896</v>
      </c>
      <c r="D20" s="434">
        <v>1025</v>
      </c>
      <c r="E20" s="434">
        <v>1871</v>
      </c>
      <c r="F20" s="434">
        <v>2827</v>
      </c>
      <c r="G20" s="434">
        <v>1020</v>
      </c>
      <c r="H20" s="434">
        <v>1807</v>
      </c>
    </row>
    <row r="21" spans="1:23" s="355" customFormat="1" ht="15" customHeight="1">
      <c r="A21" s="432">
        <v>58</v>
      </c>
      <c r="B21" s="433" t="s">
        <v>84</v>
      </c>
      <c r="C21" s="434">
        <v>16794</v>
      </c>
      <c r="D21" s="434">
        <v>6127</v>
      </c>
      <c r="E21" s="434">
        <v>10667</v>
      </c>
      <c r="F21" s="434">
        <v>15901</v>
      </c>
      <c r="G21" s="434">
        <v>5709</v>
      </c>
      <c r="H21" s="434">
        <v>10192</v>
      </c>
    </row>
    <row r="22" spans="1:23" s="355" customFormat="1" ht="15" customHeight="1">
      <c r="A22" s="432">
        <v>59</v>
      </c>
      <c r="B22" s="433" t="s">
        <v>85</v>
      </c>
      <c r="C22" s="434">
        <v>6568</v>
      </c>
      <c r="D22" s="434">
        <v>4642</v>
      </c>
      <c r="E22" s="434">
        <v>1926</v>
      </c>
      <c r="F22" s="434">
        <v>6300</v>
      </c>
      <c r="G22" s="434">
        <v>4441</v>
      </c>
      <c r="H22" s="434">
        <v>1859</v>
      </c>
    </row>
    <row r="23" spans="1:23" s="355" customFormat="1" ht="15" customHeight="1">
      <c r="A23" s="432">
        <v>60</v>
      </c>
      <c r="B23" s="433" t="s">
        <v>86</v>
      </c>
      <c r="C23" s="434">
        <v>14515</v>
      </c>
      <c r="D23" s="434">
        <v>6950</v>
      </c>
      <c r="E23" s="434">
        <v>7565</v>
      </c>
      <c r="F23" s="434">
        <v>13955</v>
      </c>
      <c r="G23" s="434">
        <v>6594</v>
      </c>
      <c r="H23" s="434">
        <v>7361</v>
      </c>
    </row>
    <row r="24" spans="1:23" s="355" customFormat="1" ht="15" customHeight="1">
      <c r="A24" s="441">
        <v>61</v>
      </c>
      <c r="B24" s="442" t="s">
        <v>87</v>
      </c>
      <c r="C24" s="443">
        <v>2383</v>
      </c>
      <c r="D24" s="443">
        <v>1294</v>
      </c>
      <c r="E24" s="443">
        <v>1089</v>
      </c>
      <c r="F24" s="443">
        <v>2349</v>
      </c>
      <c r="G24" s="443">
        <v>1287</v>
      </c>
      <c r="H24" s="443">
        <v>1062</v>
      </c>
    </row>
    <row r="25" spans="1:23" s="355" customFormat="1" ht="10.8" customHeight="1">
      <c r="A25" s="444"/>
      <c r="B25" s="445"/>
      <c r="C25" s="379"/>
      <c r="D25" s="379"/>
      <c r="E25" s="379"/>
      <c r="F25" s="379"/>
      <c r="G25" s="379"/>
      <c r="H25" s="379"/>
      <c r="I25" s="379"/>
      <c r="J25" s="379"/>
      <c r="K25" s="379"/>
      <c r="L25" s="379"/>
      <c r="M25" s="379"/>
      <c r="N25" s="379"/>
      <c r="O25" s="379"/>
      <c r="P25" s="379"/>
      <c r="Q25" s="379"/>
      <c r="R25" s="379"/>
      <c r="S25" s="379"/>
      <c r="T25" s="446"/>
      <c r="U25" s="379"/>
      <c r="V25" s="379"/>
      <c r="W25" s="379"/>
    </row>
    <row r="26" spans="1:23" s="355" customFormat="1" ht="15" customHeight="1">
      <c r="A26" s="645" t="s">
        <v>421</v>
      </c>
      <c r="B26" s="657"/>
      <c r="C26" s="661" t="s">
        <v>408</v>
      </c>
      <c r="D26" s="662"/>
      <c r="E26" s="662"/>
      <c r="F26" s="662"/>
      <c r="G26" s="662"/>
      <c r="H26" s="662"/>
      <c r="I26" s="662"/>
      <c r="J26" s="662"/>
      <c r="K26" s="662"/>
      <c r="L26" s="662"/>
      <c r="M26" s="662"/>
      <c r="N26" s="662"/>
      <c r="O26" s="662"/>
      <c r="P26" s="662"/>
      <c r="Q26" s="662"/>
      <c r="R26" s="662"/>
      <c r="S26" s="662"/>
      <c r="T26" s="447"/>
    </row>
    <row r="27" spans="1:23" s="355" customFormat="1" ht="9.6" customHeight="1">
      <c r="A27" s="646"/>
      <c r="B27" s="658"/>
      <c r="C27" s="645" t="s">
        <v>409</v>
      </c>
      <c r="D27" s="448"/>
      <c r="E27" s="449"/>
      <c r="F27" s="663" t="s">
        <v>410</v>
      </c>
      <c r="G27" s="448"/>
      <c r="H27" s="449"/>
      <c r="I27" s="645" t="s">
        <v>411</v>
      </c>
      <c r="J27" s="448"/>
      <c r="K27" s="449"/>
      <c r="L27" s="645" t="s">
        <v>412</v>
      </c>
      <c r="M27" s="448"/>
      <c r="N27" s="450"/>
      <c r="O27" s="448"/>
      <c r="P27" s="450"/>
      <c r="Q27" s="450"/>
      <c r="R27" s="450"/>
      <c r="S27" s="450"/>
      <c r="T27" s="449"/>
    </row>
    <row r="28" spans="1:23" s="355" customFormat="1" ht="10.8" customHeight="1">
      <c r="A28" s="646"/>
      <c r="B28" s="658"/>
      <c r="C28" s="646"/>
      <c r="D28" s="641" t="s">
        <v>401</v>
      </c>
      <c r="E28" s="641" t="s">
        <v>402</v>
      </c>
      <c r="F28" s="664"/>
      <c r="G28" s="641" t="s">
        <v>401</v>
      </c>
      <c r="H28" s="641" t="s">
        <v>402</v>
      </c>
      <c r="I28" s="646"/>
      <c r="J28" s="641" t="s">
        <v>401</v>
      </c>
      <c r="K28" s="641" t="s">
        <v>402</v>
      </c>
      <c r="L28" s="646"/>
      <c r="M28" s="641" t="s">
        <v>401</v>
      </c>
      <c r="N28" s="641" t="s">
        <v>402</v>
      </c>
      <c r="O28" s="645" t="s">
        <v>413</v>
      </c>
      <c r="P28" s="448"/>
      <c r="Q28" s="449"/>
      <c r="R28" s="629" t="s">
        <v>423</v>
      </c>
      <c r="S28" s="448"/>
      <c r="T28" s="449"/>
    </row>
    <row r="29" spans="1:23" s="355" customFormat="1" ht="29.4" customHeight="1">
      <c r="A29" s="659"/>
      <c r="B29" s="660"/>
      <c r="C29" s="659"/>
      <c r="D29" s="653"/>
      <c r="E29" s="653"/>
      <c r="F29" s="665"/>
      <c r="G29" s="653"/>
      <c r="H29" s="653"/>
      <c r="I29" s="659"/>
      <c r="J29" s="653"/>
      <c r="K29" s="653"/>
      <c r="L29" s="646"/>
      <c r="M29" s="654"/>
      <c r="N29" s="654"/>
      <c r="O29" s="646"/>
      <c r="P29" s="451" t="s">
        <v>401</v>
      </c>
      <c r="Q29" s="451" t="s">
        <v>402</v>
      </c>
      <c r="R29" s="630"/>
      <c r="S29" s="452" t="s">
        <v>401</v>
      </c>
      <c r="T29" s="452" t="s">
        <v>402</v>
      </c>
    </row>
    <row r="30" spans="1:23" s="355" customFormat="1" ht="5.0999999999999996" customHeight="1">
      <c r="A30" s="420"/>
      <c r="B30" s="421"/>
      <c r="C30" s="420"/>
      <c r="D30" s="424"/>
      <c r="E30" s="424"/>
      <c r="F30" s="453"/>
      <c r="G30" s="424"/>
      <c r="H30" s="424"/>
      <c r="I30" s="420"/>
      <c r="J30" s="424"/>
      <c r="K30" s="424"/>
      <c r="L30" s="420"/>
      <c r="M30" s="424"/>
      <c r="N30" s="424"/>
      <c r="O30" s="420"/>
      <c r="P30" s="424"/>
      <c r="Q30" s="424"/>
      <c r="R30" s="420"/>
      <c r="S30" s="424"/>
      <c r="T30" s="424"/>
    </row>
    <row r="31" spans="1:23" s="355" customFormat="1" ht="18.600000000000001" customHeight="1">
      <c r="A31" s="425" t="s">
        <v>403</v>
      </c>
      <c r="B31" s="426"/>
      <c r="C31" s="454">
        <v>5045</v>
      </c>
      <c r="D31" s="427">
        <v>3445</v>
      </c>
      <c r="E31" s="427">
        <v>1600</v>
      </c>
      <c r="F31" s="455">
        <v>3327</v>
      </c>
      <c r="G31" s="427">
        <v>2518</v>
      </c>
      <c r="H31" s="427">
        <v>809</v>
      </c>
      <c r="I31" s="454">
        <v>1435</v>
      </c>
      <c r="J31" s="427">
        <v>263</v>
      </c>
      <c r="K31" s="427">
        <v>1172</v>
      </c>
      <c r="L31" s="454">
        <v>50120</v>
      </c>
      <c r="M31" s="427">
        <v>24345</v>
      </c>
      <c r="N31" s="427">
        <v>25775</v>
      </c>
      <c r="O31" s="454">
        <v>34652</v>
      </c>
      <c r="P31" s="427">
        <v>19199</v>
      </c>
      <c r="Q31" s="427">
        <v>15453</v>
      </c>
      <c r="R31" s="454">
        <v>15468</v>
      </c>
      <c r="S31" s="427">
        <v>5146</v>
      </c>
      <c r="T31" s="427">
        <v>10322</v>
      </c>
    </row>
    <row r="32" spans="1:23" s="355" customFormat="1" ht="18.600000000000001" customHeight="1">
      <c r="A32" s="425" t="s">
        <v>422</v>
      </c>
      <c r="B32" s="428"/>
      <c r="C32" s="454">
        <v>2256</v>
      </c>
      <c r="D32" s="427">
        <v>1619</v>
      </c>
      <c r="E32" s="427">
        <v>637</v>
      </c>
      <c r="F32" s="455">
        <v>367</v>
      </c>
      <c r="G32" s="427">
        <v>311</v>
      </c>
      <c r="H32" s="427">
        <v>56</v>
      </c>
      <c r="I32" s="454">
        <v>136</v>
      </c>
      <c r="J32" s="427">
        <v>31</v>
      </c>
      <c r="K32" s="427">
        <v>105</v>
      </c>
      <c r="L32" s="454">
        <v>14259</v>
      </c>
      <c r="M32" s="427">
        <v>9088</v>
      </c>
      <c r="N32" s="427">
        <v>5171</v>
      </c>
      <c r="O32" s="454">
        <v>12482</v>
      </c>
      <c r="P32" s="427">
        <v>8145</v>
      </c>
      <c r="Q32" s="427">
        <v>4337</v>
      </c>
      <c r="R32" s="454">
        <v>1777</v>
      </c>
      <c r="S32" s="427">
        <v>943</v>
      </c>
      <c r="T32" s="427">
        <v>834</v>
      </c>
    </row>
    <row r="33" spans="1:23" s="355" customFormat="1" ht="15" customHeight="1">
      <c r="A33" s="432">
        <v>50</v>
      </c>
      <c r="B33" s="433" t="s">
        <v>75</v>
      </c>
      <c r="C33" s="456">
        <v>13</v>
      </c>
      <c r="D33" s="434">
        <v>8</v>
      </c>
      <c r="E33" s="434">
        <v>5</v>
      </c>
      <c r="F33" s="457">
        <v>1</v>
      </c>
      <c r="G33" s="434">
        <v>1</v>
      </c>
      <c r="H33" s="458">
        <v>0</v>
      </c>
      <c r="I33" s="459">
        <v>0</v>
      </c>
      <c r="J33" s="458">
        <v>0</v>
      </c>
      <c r="K33" s="458">
        <v>0</v>
      </c>
      <c r="L33" s="456">
        <v>50</v>
      </c>
      <c r="M33" s="434">
        <v>33</v>
      </c>
      <c r="N33" s="434">
        <v>17</v>
      </c>
      <c r="O33" s="456">
        <v>45</v>
      </c>
      <c r="P33" s="434">
        <v>30</v>
      </c>
      <c r="Q33" s="434">
        <v>15</v>
      </c>
      <c r="R33" s="456">
        <v>5</v>
      </c>
      <c r="S33" s="434">
        <v>3</v>
      </c>
      <c r="T33" s="434">
        <v>2</v>
      </c>
    </row>
    <row r="34" spans="1:23" s="355" customFormat="1" ht="15" customHeight="1">
      <c r="A34" s="432">
        <v>51</v>
      </c>
      <c r="B34" s="433" t="s">
        <v>76</v>
      </c>
      <c r="C34" s="456">
        <v>297</v>
      </c>
      <c r="D34" s="434">
        <v>218</v>
      </c>
      <c r="E34" s="434">
        <v>79</v>
      </c>
      <c r="F34" s="457">
        <v>38</v>
      </c>
      <c r="G34" s="434">
        <v>32</v>
      </c>
      <c r="H34" s="434">
        <v>6</v>
      </c>
      <c r="I34" s="456">
        <v>15</v>
      </c>
      <c r="J34" s="434">
        <v>3</v>
      </c>
      <c r="K34" s="434">
        <v>12</v>
      </c>
      <c r="L34" s="456">
        <v>948</v>
      </c>
      <c r="M34" s="434">
        <v>430</v>
      </c>
      <c r="N34" s="434">
        <v>518</v>
      </c>
      <c r="O34" s="456">
        <v>861</v>
      </c>
      <c r="P34" s="434">
        <v>406</v>
      </c>
      <c r="Q34" s="434">
        <v>455</v>
      </c>
      <c r="R34" s="456">
        <v>87</v>
      </c>
      <c r="S34" s="434">
        <v>24</v>
      </c>
      <c r="T34" s="434">
        <v>63</v>
      </c>
    </row>
    <row r="35" spans="1:23" s="355" customFormat="1" ht="15" customHeight="1">
      <c r="A35" s="432">
        <v>52</v>
      </c>
      <c r="B35" s="433" t="s">
        <v>77</v>
      </c>
      <c r="C35" s="456">
        <v>403</v>
      </c>
      <c r="D35" s="434">
        <v>298</v>
      </c>
      <c r="E35" s="434">
        <v>105</v>
      </c>
      <c r="F35" s="457">
        <v>75</v>
      </c>
      <c r="G35" s="434">
        <v>60</v>
      </c>
      <c r="H35" s="434">
        <v>15</v>
      </c>
      <c r="I35" s="456">
        <v>38</v>
      </c>
      <c r="J35" s="434">
        <v>8</v>
      </c>
      <c r="K35" s="434">
        <v>30</v>
      </c>
      <c r="L35" s="456">
        <v>2891</v>
      </c>
      <c r="M35" s="434">
        <v>1750</v>
      </c>
      <c r="N35" s="434">
        <v>1141</v>
      </c>
      <c r="O35" s="456">
        <v>2442</v>
      </c>
      <c r="P35" s="434">
        <v>1509</v>
      </c>
      <c r="Q35" s="434">
        <v>933</v>
      </c>
      <c r="R35" s="456">
        <v>449</v>
      </c>
      <c r="S35" s="434">
        <v>241</v>
      </c>
      <c r="T35" s="434">
        <v>208</v>
      </c>
    </row>
    <row r="36" spans="1:23" s="355" customFormat="1" ht="15" customHeight="1">
      <c r="A36" s="432">
        <v>53</v>
      </c>
      <c r="B36" s="433" t="s">
        <v>78</v>
      </c>
      <c r="C36" s="456">
        <v>512</v>
      </c>
      <c r="D36" s="434">
        <v>380</v>
      </c>
      <c r="E36" s="434">
        <v>132</v>
      </c>
      <c r="F36" s="457">
        <v>75</v>
      </c>
      <c r="G36" s="434">
        <v>72</v>
      </c>
      <c r="H36" s="434">
        <v>3</v>
      </c>
      <c r="I36" s="456">
        <v>24</v>
      </c>
      <c r="J36" s="434">
        <v>7</v>
      </c>
      <c r="K36" s="434">
        <v>17</v>
      </c>
      <c r="L36" s="456">
        <v>3388</v>
      </c>
      <c r="M36" s="434">
        <v>2373</v>
      </c>
      <c r="N36" s="434">
        <v>1015</v>
      </c>
      <c r="O36" s="456">
        <v>3034</v>
      </c>
      <c r="P36" s="434">
        <v>2160</v>
      </c>
      <c r="Q36" s="434">
        <v>874</v>
      </c>
      <c r="R36" s="456">
        <v>354</v>
      </c>
      <c r="S36" s="434">
        <v>213</v>
      </c>
      <c r="T36" s="434">
        <v>141</v>
      </c>
    </row>
    <row r="37" spans="1:23" s="355" customFormat="1" ht="15" customHeight="1">
      <c r="A37" s="432">
        <v>54</v>
      </c>
      <c r="B37" s="433" t="s">
        <v>79</v>
      </c>
      <c r="C37" s="456">
        <v>552</v>
      </c>
      <c r="D37" s="434">
        <v>389</v>
      </c>
      <c r="E37" s="434">
        <v>163</v>
      </c>
      <c r="F37" s="457">
        <v>49</v>
      </c>
      <c r="G37" s="434">
        <v>45</v>
      </c>
      <c r="H37" s="434">
        <v>4</v>
      </c>
      <c r="I37" s="456">
        <v>15</v>
      </c>
      <c r="J37" s="434">
        <v>5</v>
      </c>
      <c r="K37" s="434">
        <v>10</v>
      </c>
      <c r="L37" s="456">
        <v>4459</v>
      </c>
      <c r="M37" s="434">
        <v>3100</v>
      </c>
      <c r="N37" s="434">
        <v>1359</v>
      </c>
      <c r="O37" s="456">
        <v>3905</v>
      </c>
      <c r="P37" s="434">
        <v>2768</v>
      </c>
      <c r="Q37" s="434">
        <v>1137</v>
      </c>
      <c r="R37" s="456">
        <v>554</v>
      </c>
      <c r="S37" s="434">
        <v>332</v>
      </c>
      <c r="T37" s="434">
        <v>222</v>
      </c>
    </row>
    <row r="38" spans="1:23" s="355" customFormat="1" ht="15" customHeight="1">
      <c r="A38" s="432">
        <v>55</v>
      </c>
      <c r="B38" s="433" t="s">
        <v>80</v>
      </c>
      <c r="C38" s="456">
        <v>479</v>
      </c>
      <c r="D38" s="434">
        <v>326</v>
      </c>
      <c r="E38" s="434">
        <v>153</v>
      </c>
      <c r="F38" s="457">
        <v>129</v>
      </c>
      <c r="G38" s="434">
        <v>101</v>
      </c>
      <c r="H38" s="434">
        <v>28</v>
      </c>
      <c r="I38" s="456">
        <v>44</v>
      </c>
      <c r="J38" s="434">
        <v>8</v>
      </c>
      <c r="K38" s="434">
        <v>36</v>
      </c>
      <c r="L38" s="456">
        <v>2523</v>
      </c>
      <c r="M38" s="434">
        <v>1402</v>
      </c>
      <c r="N38" s="434">
        <v>1121</v>
      </c>
      <c r="O38" s="456">
        <v>2195</v>
      </c>
      <c r="P38" s="434">
        <v>1272</v>
      </c>
      <c r="Q38" s="434">
        <v>923</v>
      </c>
      <c r="R38" s="456">
        <v>328</v>
      </c>
      <c r="S38" s="434">
        <v>130</v>
      </c>
      <c r="T38" s="434">
        <v>198</v>
      </c>
    </row>
    <row r="39" spans="1:23" s="355" customFormat="1" ht="18.600000000000001" customHeight="1">
      <c r="A39" s="425" t="s">
        <v>348</v>
      </c>
      <c r="B39" s="440"/>
      <c r="C39" s="454">
        <v>2789</v>
      </c>
      <c r="D39" s="427">
        <v>1826</v>
      </c>
      <c r="E39" s="427">
        <v>963</v>
      </c>
      <c r="F39" s="455">
        <v>2960</v>
      </c>
      <c r="G39" s="427">
        <v>2207</v>
      </c>
      <c r="H39" s="427">
        <v>753</v>
      </c>
      <c r="I39" s="454">
        <v>1299</v>
      </c>
      <c r="J39" s="427">
        <v>232</v>
      </c>
      <c r="K39" s="427">
        <v>1067</v>
      </c>
      <c r="L39" s="454">
        <v>35861</v>
      </c>
      <c r="M39" s="427">
        <v>15257</v>
      </c>
      <c r="N39" s="427">
        <v>20604</v>
      </c>
      <c r="O39" s="454">
        <v>22170</v>
      </c>
      <c r="P39" s="427">
        <v>11054</v>
      </c>
      <c r="Q39" s="427">
        <v>11116</v>
      </c>
      <c r="R39" s="454">
        <v>13691</v>
      </c>
      <c r="S39" s="427">
        <v>4203</v>
      </c>
      <c r="T39" s="427">
        <v>9488</v>
      </c>
    </row>
    <row r="40" spans="1:23" s="355" customFormat="1" ht="15" customHeight="1">
      <c r="A40" s="432">
        <v>56</v>
      </c>
      <c r="B40" s="433" t="s">
        <v>82</v>
      </c>
      <c r="C40" s="460">
        <v>4</v>
      </c>
      <c r="D40" s="434">
        <v>2</v>
      </c>
      <c r="E40" s="434">
        <v>2</v>
      </c>
      <c r="F40" s="461">
        <v>0</v>
      </c>
      <c r="G40" s="458">
        <v>0</v>
      </c>
      <c r="H40" s="458">
        <v>0</v>
      </c>
      <c r="I40" s="461">
        <v>0</v>
      </c>
      <c r="J40" s="458">
        <v>0</v>
      </c>
      <c r="K40" s="458">
        <v>0</v>
      </c>
      <c r="L40" s="434">
        <v>1573</v>
      </c>
      <c r="M40" s="434">
        <v>469</v>
      </c>
      <c r="N40" s="434">
        <v>1104</v>
      </c>
      <c r="O40" s="460">
        <v>618</v>
      </c>
      <c r="P40" s="434">
        <v>207</v>
      </c>
      <c r="Q40" s="434">
        <v>411</v>
      </c>
      <c r="R40" s="460">
        <v>955</v>
      </c>
      <c r="S40" s="434">
        <v>262</v>
      </c>
      <c r="T40" s="434">
        <v>693</v>
      </c>
    </row>
    <row r="41" spans="1:23" s="355" customFormat="1" ht="15" customHeight="1">
      <c r="A41" s="432">
        <v>57</v>
      </c>
      <c r="B41" s="433" t="s">
        <v>83</v>
      </c>
      <c r="C41" s="460">
        <v>274</v>
      </c>
      <c r="D41" s="434">
        <v>142</v>
      </c>
      <c r="E41" s="434">
        <v>132</v>
      </c>
      <c r="F41" s="460">
        <v>446</v>
      </c>
      <c r="G41" s="460">
        <v>267</v>
      </c>
      <c r="H41" s="460">
        <v>179</v>
      </c>
      <c r="I41" s="460">
        <v>198</v>
      </c>
      <c r="J41" s="460">
        <v>31</v>
      </c>
      <c r="K41" s="460">
        <v>167</v>
      </c>
      <c r="L41" s="434">
        <v>1909</v>
      </c>
      <c r="M41" s="434">
        <v>580</v>
      </c>
      <c r="N41" s="434">
        <v>1329</v>
      </c>
      <c r="O41" s="460">
        <v>1195</v>
      </c>
      <c r="P41" s="434">
        <v>393</v>
      </c>
      <c r="Q41" s="434">
        <v>802</v>
      </c>
      <c r="R41" s="460">
        <v>714</v>
      </c>
      <c r="S41" s="434">
        <v>187</v>
      </c>
      <c r="T41" s="434">
        <v>527</v>
      </c>
    </row>
    <row r="42" spans="1:23" ht="15" customHeight="1">
      <c r="A42" s="432">
        <v>58</v>
      </c>
      <c r="B42" s="433" t="s">
        <v>84</v>
      </c>
      <c r="C42" s="460">
        <v>519</v>
      </c>
      <c r="D42" s="460">
        <v>328</v>
      </c>
      <c r="E42" s="460">
        <v>191</v>
      </c>
      <c r="F42" s="460">
        <v>1110</v>
      </c>
      <c r="G42" s="434">
        <v>834</v>
      </c>
      <c r="H42" s="434">
        <v>276</v>
      </c>
      <c r="I42" s="460">
        <v>559</v>
      </c>
      <c r="J42" s="434">
        <v>105</v>
      </c>
      <c r="K42" s="434">
        <v>454</v>
      </c>
      <c r="L42" s="434">
        <v>13713</v>
      </c>
      <c r="M42" s="434">
        <v>4442</v>
      </c>
      <c r="N42" s="434">
        <v>9271</v>
      </c>
      <c r="O42" s="460">
        <v>6547</v>
      </c>
      <c r="P42" s="434">
        <v>2638</v>
      </c>
      <c r="Q42" s="434">
        <v>3909</v>
      </c>
      <c r="R42" s="460">
        <v>7166</v>
      </c>
      <c r="S42" s="434">
        <v>1804</v>
      </c>
      <c r="T42" s="434">
        <v>5362</v>
      </c>
      <c r="U42" s="355"/>
      <c r="V42" s="355"/>
      <c r="W42" s="355"/>
    </row>
    <row r="43" spans="1:23" ht="15" customHeight="1">
      <c r="A43" s="432">
        <v>59</v>
      </c>
      <c r="B43" s="433" t="s">
        <v>85</v>
      </c>
      <c r="C43" s="460">
        <v>728</v>
      </c>
      <c r="D43" s="460">
        <v>534</v>
      </c>
      <c r="E43" s="460">
        <v>194</v>
      </c>
      <c r="F43" s="460">
        <v>379</v>
      </c>
      <c r="G43" s="434">
        <v>368</v>
      </c>
      <c r="H43" s="434">
        <v>11</v>
      </c>
      <c r="I43" s="460">
        <v>149</v>
      </c>
      <c r="J43" s="434">
        <v>25</v>
      </c>
      <c r="K43" s="434">
        <v>124</v>
      </c>
      <c r="L43" s="434">
        <v>5044</v>
      </c>
      <c r="M43" s="434">
        <v>3514</v>
      </c>
      <c r="N43" s="434">
        <v>1530</v>
      </c>
      <c r="O43" s="460">
        <v>4328</v>
      </c>
      <c r="P43" s="434">
        <v>3101</v>
      </c>
      <c r="Q43" s="434">
        <v>1227</v>
      </c>
      <c r="R43" s="460">
        <v>716</v>
      </c>
      <c r="S43" s="434">
        <v>413</v>
      </c>
      <c r="T43" s="434">
        <v>303</v>
      </c>
    </row>
    <row r="44" spans="1:23" ht="15" customHeight="1">
      <c r="A44" s="432">
        <v>60</v>
      </c>
      <c r="B44" s="433" t="s">
        <v>86</v>
      </c>
      <c r="C44" s="460">
        <v>1018</v>
      </c>
      <c r="D44" s="434">
        <v>629</v>
      </c>
      <c r="E44" s="434">
        <v>389</v>
      </c>
      <c r="F44" s="460">
        <v>982</v>
      </c>
      <c r="G44" s="434">
        <v>710</v>
      </c>
      <c r="H44" s="434">
        <v>272</v>
      </c>
      <c r="I44" s="460">
        <v>375</v>
      </c>
      <c r="J44" s="434">
        <v>67</v>
      </c>
      <c r="K44" s="434">
        <v>308</v>
      </c>
      <c r="L44" s="434">
        <v>11580</v>
      </c>
      <c r="M44" s="434">
        <v>5188</v>
      </c>
      <c r="N44" s="434">
        <v>6392</v>
      </c>
      <c r="O44" s="460">
        <v>7998</v>
      </c>
      <c r="P44" s="434">
        <v>3848</v>
      </c>
      <c r="Q44" s="434">
        <v>4150</v>
      </c>
      <c r="R44" s="460">
        <v>3582</v>
      </c>
      <c r="S44" s="434">
        <v>1340</v>
      </c>
      <c r="T44" s="434">
        <v>2242</v>
      </c>
    </row>
    <row r="45" spans="1:23" ht="15" customHeight="1">
      <c r="A45" s="441">
        <v>61</v>
      </c>
      <c r="B45" s="442" t="s">
        <v>87</v>
      </c>
      <c r="C45" s="462">
        <v>246</v>
      </c>
      <c r="D45" s="443">
        <v>191</v>
      </c>
      <c r="E45" s="443">
        <v>55</v>
      </c>
      <c r="F45" s="462">
        <v>43</v>
      </c>
      <c r="G45" s="462">
        <v>28</v>
      </c>
      <c r="H45" s="462">
        <v>15</v>
      </c>
      <c r="I45" s="462">
        <v>18</v>
      </c>
      <c r="J45" s="462">
        <v>4</v>
      </c>
      <c r="K45" s="462">
        <v>14</v>
      </c>
      <c r="L45" s="462">
        <v>2042</v>
      </c>
      <c r="M45" s="443">
        <v>1064</v>
      </c>
      <c r="N45" s="443">
        <v>978</v>
      </c>
      <c r="O45" s="462">
        <v>1484</v>
      </c>
      <c r="P45" s="443">
        <v>867</v>
      </c>
      <c r="Q45" s="443">
        <v>617</v>
      </c>
      <c r="R45" s="462">
        <v>558</v>
      </c>
      <c r="S45" s="443">
        <v>197</v>
      </c>
      <c r="T45" s="443">
        <v>361</v>
      </c>
    </row>
    <row r="46" spans="1:23" ht="10.199999999999999" customHeight="1">
      <c r="A46" s="463"/>
      <c r="B46" s="464"/>
      <c r="C46" s="465"/>
      <c r="D46" s="466"/>
      <c r="E46" s="466"/>
      <c r="F46" s="465"/>
      <c r="G46" s="466"/>
      <c r="H46" s="466"/>
      <c r="I46" s="465"/>
      <c r="J46" s="466"/>
      <c r="K46" s="466"/>
      <c r="L46" s="467"/>
      <c r="M46" s="466"/>
      <c r="N46" s="466"/>
      <c r="O46" s="465"/>
      <c r="P46" s="466"/>
      <c r="Q46" s="466"/>
      <c r="R46" s="465"/>
      <c r="S46" s="466"/>
      <c r="T46" s="466"/>
      <c r="U46" s="468"/>
      <c r="V46" s="469"/>
      <c r="W46" s="469"/>
    </row>
    <row r="47" spans="1:23" ht="25.8" customHeight="1">
      <c r="A47" s="645" t="s">
        <v>421</v>
      </c>
      <c r="B47" s="647"/>
      <c r="C47" s="645" t="s">
        <v>415</v>
      </c>
      <c r="D47" s="417"/>
      <c r="E47" s="418"/>
      <c r="F47" s="629" t="s">
        <v>424</v>
      </c>
      <c r="G47" s="470"/>
      <c r="H47" s="471"/>
      <c r="I47" s="645" t="s">
        <v>417</v>
      </c>
      <c r="J47" s="470"/>
      <c r="K47" s="471"/>
      <c r="L47" s="645" t="s">
        <v>418</v>
      </c>
      <c r="M47" s="470"/>
      <c r="N47" s="471"/>
    </row>
    <row r="48" spans="1:23" ht="9.9" customHeight="1">
      <c r="A48" s="648"/>
      <c r="B48" s="649"/>
      <c r="C48" s="648"/>
      <c r="D48" s="472"/>
      <c r="E48" s="473"/>
      <c r="F48" s="652"/>
      <c r="G48" s="474"/>
      <c r="H48" s="475"/>
      <c r="I48" s="648"/>
      <c r="J48" s="474"/>
      <c r="K48" s="475"/>
      <c r="L48" s="648"/>
      <c r="M48" s="474"/>
      <c r="N48" s="475"/>
    </row>
    <row r="49" spans="1:21" ht="9.9" customHeight="1">
      <c r="A49" s="648"/>
      <c r="B49" s="649"/>
      <c r="C49" s="648"/>
      <c r="D49" s="641" t="s">
        <v>401</v>
      </c>
      <c r="E49" s="641" t="s">
        <v>402</v>
      </c>
      <c r="F49" s="652"/>
      <c r="G49" s="641" t="s">
        <v>401</v>
      </c>
      <c r="H49" s="641" t="s">
        <v>402</v>
      </c>
      <c r="I49" s="648"/>
      <c r="J49" s="641" t="s">
        <v>401</v>
      </c>
      <c r="K49" s="641" t="s">
        <v>402</v>
      </c>
      <c r="L49" s="648"/>
      <c r="M49" s="641" t="s">
        <v>401</v>
      </c>
      <c r="N49" s="641" t="s">
        <v>402</v>
      </c>
    </row>
    <row r="50" spans="1:21" ht="19.2" customHeight="1">
      <c r="A50" s="650"/>
      <c r="B50" s="651"/>
      <c r="C50" s="648"/>
      <c r="D50" s="642"/>
      <c r="E50" s="642"/>
      <c r="F50" s="652"/>
      <c r="G50" s="642"/>
      <c r="H50" s="642"/>
      <c r="I50" s="650"/>
      <c r="J50" s="642"/>
      <c r="K50" s="642"/>
      <c r="L50" s="648"/>
      <c r="M50" s="642"/>
      <c r="N50" s="642"/>
    </row>
    <row r="51" spans="1:21" ht="5.0999999999999996" customHeight="1">
      <c r="A51" s="476"/>
      <c r="B51" s="477"/>
      <c r="C51" s="476"/>
      <c r="D51" s="478"/>
      <c r="E51" s="478"/>
      <c r="F51" s="479"/>
      <c r="G51" s="478"/>
      <c r="H51" s="478"/>
      <c r="I51" s="476"/>
      <c r="J51" s="478"/>
      <c r="K51" s="478"/>
      <c r="L51" s="476"/>
      <c r="M51" s="478"/>
      <c r="N51" s="478"/>
    </row>
    <row r="52" spans="1:21" ht="18.600000000000001" customHeight="1">
      <c r="A52" s="425" t="s">
        <v>403</v>
      </c>
      <c r="B52" s="426"/>
      <c r="C52" s="454">
        <v>1355</v>
      </c>
      <c r="D52" s="427">
        <v>627</v>
      </c>
      <c r="E52" s="427">
        <v>728</v>
      </c>
      <c r="F52" s="454">
        <v>196</v>
      </c>
      <c r="G52" s="427">
        <v>138</v>
      </c>
      <c r="H52" s="427">
        <v>58</v>
      </c>
      <c r="I52" s="454">
        <v>829</v>
      </c>
      <c r="J52" s="427">
        <v>642</v>
      </c>
      <c r="K52" s="427">
        <v>187</v>
      </c>
      <c r="L52" s="454">
        <v>468</v>
      </c>
      <c r="M52" s="427">
        <v>191</v>
      </c>
      <c r="N52" s="427">
        <v>277</v>
      </c>
    </row>
    <row r="53" spans="1:21" ht="18.600000000000001" customHeight="1">
      <c r="A53" s="425" t="s">
        <v>422</v>
      </c>
      <c r="B53" s="428"/>
      <c r="C53" s="454">
        <v>187</v>
      </c>
      <c r="D53" s="427">
        <v>103</v>
      </c>
      <c r="E53" s="427">
        <v>84</v>
      </c>
      <c r="F53" s="454">
        <v>97</v>
      </c>
      <c r="G53" s="427">
        <v>71</v>
      </c>
      <c r="H53" s="427">
        <v>26</v>
      </c>
      <c r="I53" s="454">
        <v>224</v>
      </c>
      <c r="J53" s="427">
        <v>181</v>
      </c>
      <c r="K53" s="427">
        <v>43</v>
      </c>
      <c r="L53" s="454">
        <v>138</v>
      </c>
      <c r="M53" s="427">
        <v>59</v>
      </c>
      <c r="N53" s="427">
        <v>79</v>
      </c>
    </row>
    <row r="54" spans="1:21" ht="15" customHeight="1">
      <c r="A54" s="432">
        <v>50</v>
      </c>
      <c r="B54" s="433" t="s">
        <v>75</v>
      </c>
      <c r="C54" s="459">
        <v>0</v>
      </c>
      <c r="D54" s="458">
        <v>0</v>
      </c>
      <c r="E54" s="458">
        <v>0</v>
      </c>
      <c r="F54" s="456">
        <v>3</v>
      </c>
      <c r="G54" s="434">
        <v>3</v>
      </c>
      <c r="H54" s="458">
        <v>0</v>
      </c>
      <c r="I54" s="459">
        <v>0</v>
      </c>
      <c r="J54" s="458">
        <v>0</v>
      </c>
      <c r="K54" s="458">
        <v>0</v>
      </c>
      <c r="L54" s="459">
        <v>0</v>
      </c>
      <c r="M54" s="458">
        <v>0</v>
      </c>
      <c r="N54" s="458">
        <v>0</v>
      </c>
    </row>
    <row r="55" spans="1:21" ht="15" customHeight="1">
      <c r="A55" s="432">
        <v>51</v>
      </c>
      <c r="B55" s="433" t="s">
        <v>76</v>
      </c>
      <c r="C55" s="456">
        <v>16</v>
      </c>
      <c r="D55" s="434">
        <v>3</v>
      </c>
      <c r="E55" s="434">
        <v>13</v>
      </c>
      <c r="F55" s="456">
        <v>2</v>
      </c>
      <c r="G55" s="434">
        <v>1</v>
      </c>
      <c r="H55" s="434">
        <v>1</v>
      </c>
      <c r="I55" s="456">
        <v>14</v>
      </c>
      <c r="J55" s="434">
        <v>8</v>
      </c>
      <c r="K55" s="434">
        <v>6</v>
      </c>
      <c r="L55" s="456">
        <v>8</v>
      </c>
      <c r="M55" s="434">
        <v>4</v>
      </c>
      <c r="N55" s="434">
        <v>4</v>
      </c>
    </row>
    <row r="56" spans="1:21" ht="15" customHeight="1">
      <c r="A56" s="432">
        <v>52</v>
      </c>
      <c r="B56" s="433" t="s">
        <v>77</v>
      </c>
      <c r="C56" s="456">
        <v>51</v>
      </c>
      <c r="D56" s="434">
        <v>31</v>
      </c>
      <c r="E56" s="434">
        <v>20</v>
      </c>
      <c r="F56" s="456">
        <v>21</v>
      </c>
      <c r="G56" s="434">
        <v>10</v>
      </c>
      <c r="H56" s="434">
        <v>11</v>
      </c>
      <c r="I56" s="456">
        <v>11</v>
      </c>
      <c r="J56" s="434">
        <v>9</v>
      </c>
      <c r="K56" s="434">
        <v>2</v>
      </c>
      <c r="L56" s="456">
        <v>13</v>
      </c>
      <c r="M56" s="434">
        <v>7</v>
      </c>
      <c r="N56" s="434">
        <v>6</v>
      </c>
    </row>
    <row r="57" spans="1:21" ht="15" customHeight="1">
      <c r="A57" s="432">
        <v>53</v>
      </c>
      <c r="B57" s="433" t="s">
        <v>78</v>
      </c>
      <c r="C57" s="456">
        <v>57</v>
      </c>
      <c r="D57" s="434">
        <v>49</v>
      </c>
      <c r="E57" s="434">
        <v>8</v>
      </c>
      <c r="F57" s="456">
        <v>36</v>
      </c>
      <c r="G57" s="434">
        <v>30</v>
      </c>
      <c r="H57" s="434">
        <v>6</v>
      </c>
      <c r="I57" s="456">
        <v>73</v>
      </c>
      <c r="J57" s="434">
        <v>62</v>
      </c>
      <c r="K57" s="434">
        <v>11</v>
      </c>
      <c r="L57" s="456">
        <v>37</v>
      </c>
      <c r="M57" s="434">
        <v>12</v>
      </c>
      <c r="N57" s="434">
        <v>25</v>
      </c>
    </row>
    <row r="58" spans="1:21" ht="15" customHeight="1">
      <c r="A58" s="432">
        <v>54</v>
      </c>
      <c r="B58" s="433" t="s">
        <v>79</v>
      </c>
      <c r="C58" s="456">
        <v>15</v>
      </c>
      <c r="D58" s="434">
        <v>8</v>
      </c>
      <c r="E58" s="434">
        <v>7</v>
      </c>
      <c r="F58" s="456">
        <v>30</v>
      </c>
      <c r="G58" s="434">
        <v>23</v>
      </c>
      <c r="H58" s="434">
        <v>7</v>
      </c>
      <c r="I58" s="456">
        <v>87</v>
      </c>
      <c r="J58" s="434">
        <v>73</v>
      </c>
      <c r="K58" s="434">
        <v>14</v>
      </c>
      <c r="L58" s="456">
        <v>58</v>
      </c>
      <c r="M58" s="434">
        <v>25</v>
      </c>
      <c r="N58" s="434">
        <v>33</v>
      </c>
    </row>
    <row r="59" spans="1:21" ht="15" customHeight="1">
      <c r="A59" s="432">
        <v>55</v>
      </c>
      <c r="B59" s="433" t="s">
        <v>80</v>
      </c>
      <c r="C59" s="456">
        <v>48</v>
      </c>
      <c r="D59" s="434">
        <v>12</v>
      </c>
      <c r="E59" s="434">
        <v>36</v>
      </c>
      <c r="F59" s="456">
        <v>5</v>
      </c>
      <c r="G59" s="434">
        <v>4</v>
      </c>
      <c r="H59" s="434">
        <v>1</v>
      </c>
      <c r="I59" s="456">
        <v>39</v>
      </c>
      <c r="J59" s="434">
        <v>29</v>
      </c>
      <c r="K59" s="434">
        <v>10</v>
      </c>
      <c r="L59" s="456">
        <v>22</v>
      </c>
      <c r="M59" s="434">
        <v>11</v>
      </c>
      <c r="N59" s="434">
        <v>11</v>
      </c>
      <c r="O59" s="430"/>
      <c r="P59" s="643"/>
      <c r="Q59" s="644"/>
      <c r="R59" s="644"/>
      <c r="S59" s="644"/>
      <c r="T59" s="644"/>
      <c r="U59" s="644"/>
    </row>
    <row r="60" spans="1:21" ht="18.600000000000001" customHeight="1">
      <c r="A60" s="425" t="s">
        <v>348</v>
      </c>
      <c r="B60" s="440"/>
      <c r="C60" s="454">
        <v>1168</v>
      </c>
      <c r="D60" s="427">
        <v>524</v>
      </c>
      <c r="E60" s="427">
        <v>644</v>
      </c>
      <c r="F60" s="454">
        <v>99</v>
      </c>
      <c r="G60" s="427">
        <v>67</v>
      </c>
      <c r="H60" s="427">
        <v>32</v>
      </c>
      <c r="I60" s="454">
        <v>605</v>
      </c>
      <c r="J60" s="427">
        <v>461</v>
      </c>
      <c r="K60" s="427">
        <v>144</v>
      </c>
      <c r="L60" s="454">
        <v>330</v>
      </c>
      <c r="M60" s="427">
        <v>132</v>
      </c>
      <c r="N60" s="427">
        <v>198</v>
      </c>
      <c r="P60" s="644"/>
      <c r="Q60" s="644"/>
      <c r="R60" s="644"/>
      <c r="S60" s="644"/>
      <c r="T60" s="644"/>
      <c r="U60" s="644"/>
    </row>
    <row r="61" spans="1:21" ht="15" customHeight="1">
      <c r="A61" s="432">
        <v>56</v>
      </c>
      <c r="B61" s="433" t="s">
        <v>82</v>
      </c>
      <c r="C61" s="460">
        <v>109</v>
      </c>
      <c r="D61" s="434">
        <v>32</v>
      </c>
      <c r="E61" s="434">
        <v>77</v>
      </c>
      <c r="F61" s="461">
        <v>0</v>
      </c>
      <c r="G61" s="458">
        <v>0</v>
      </c>
      <c r="H61" s="458">
        <v>0</v>
      </c>
      <c r="I61" s="460">
        <v>1</v>
      </c>
      <c r="J61" s="458">
        <v>0</v>
      </c>
      <c r="K61" s="434">
        <v>1</v>
      </c>
      <c r="L61" s="460">
        <v>70</v>
      </c>
      <c r="M61" s="434">
        <v>31</v>
      </c>
      <c r="N61" s="434">
        <v>39</v>
      </c>
      <c r="P61" s="644"/>
      <c r="Q61" s="644"/>
      <c r="R61" s="644"/>
      <c r="S61" s="644"/>
      <c r="T61" s="644"/>
      <c r="U61" s="644"/>
    </row>
    <row r="62" spans="1:21" ht="15" customHeight="1">
      <c r="A62" s="432">
        <v>57</v>
      </c>
      <c r="B62" s="433" t="s">
        <v>83</v>
      </c>
      <c r="C62" s="460">
        <v>53</v>
      </c>
      <c r="D62" s="434">
        <v>6</v>
      </c>
      <c r="E62" s="434">
        <v>47</v>
      </c>
      <c r="F62" s="460">
        <v>1</v>
      </c>
      <c r="G62" s="434">
        <v>1</v>
      </c>
      <c r="H62" s="458">
        <v>0</v>
      </c>
      <c r="I62" s="460">
        <v>1</v>
      </c>
      <c r="J62" s="458">
        <v>0</v>
      </c>
      <c r="K62" s="434">
        <v>1</v>
      </c>
      <c r="L62" s="460">
        <v>16</v>
      </c>
      <c r="M62" s="458">
        <v>0</v>
      </c>
      <c r="N62" s="434">
        <v>16</v>
      </c>
      <c r="P62" s="644"/>
      <c r="Q62" s="644"/>
      <c r="R62" s="644"/>
      <c r="S62" s="644"/>
      <c r="T62" s="644"/>
      <c r="U62" s="644"/>
    </row>
    <row r="63" spans="1:21" ht="15" customHeight="1">
      <c r="A63" s="432">
        <v>58</v>
      </c>
      <c r="B63" s="433" t="s">
        <v>84</v>
      </c>
      <c r="C63" s="460">
        <v>602</v>
      </c>
      <c r="D63" s="434">
        <v>236</v>
      </c>
      <c r="E63" s="434">
        <v>366</v>
      </c>
      <c r="F63" s="460">
        <v>21</v>
      </c>
      <c r="G63" s="434">
        <v>12</v>
      </c>
      <c r="H63" s="434">
        <v>9</v>
      </c>
      <c r="I63" s="460">
        <v>190</v>
      </c>
      <c r="J63" s="434">
        <v>146</v>
      </c>
      <c r="K63" s="434">
        <v>44</v>
      </c>
      <c r="L63" s="460">
        <v>122</v>
      </c>
      <c r="M63" s="434">
        <v>48</v>
      </c>
      <c r="N63" s="434">
        <v>74</v>
      </c>
      <c r="P63" s="644"/>
      <c r="Q63" s="644"/>
      <c r="R63" s="644"/>
      <c r="S63" s="644"/>
      <c r="T63" s="644"/>
      <c r="U63" s="644"/>
    </row>
    <row r="64" spans="1:21" ht="15" customHeight="1">
      <c r="A64" s="432">
        <v>59</v>
      </c>
      <c r="B64" s="433" t="s">
        <v>85</v>
      </c>
      <c r="C64" s="460">
        <v>63</v>
      </c>
      <c r="D64" s="434">
        <v>47</v>
      </c>
      <c r="E64" s="434">
        <v>16</v>
      </c>
      <c r="F64" s="460">
        <v>38</v>
      </c>
      <c r="G64" s="434">
        <v>27</v>
      </c>
      <c r="H64" s="434">
        <v>11</v>
      </c>
      <c r="I64" s="460">
        <v>202</v>
      </c>
      <c r="J64" s="434">
        <v>159</v>
      </c>
      <c r="K64" s="434">
        <v>43</v>
      </c>
      <c r="L64" s="460">
        <v>41</v>
      </c>
      <c r="M64" s="434">
        <v>22</v>
      </c>
      <c r="N64" s="434">
        <v>19</v>
      </c>
    </row>
    <row r="65" spans="1:15" ht="15" customHeight="1">
      <c r="A65" s="432">
        <v>60</v>
      </c>
      <c r="B65" s="433" t="s">
        <v>86</v>
      </c>
      <c r="C65" s="460">
        <v>311</v>
      </c>
      <c r="D65" s="434">
        <v>190</v>
      </c>
      <c r="E65" s="434">
        <v>121</v>
      </c>
      <c r="F65" s="460">
        <v>13</v>
      </c>
      <c r="G65" s="434">
        <v>8</v>
      </c>
      <c r="H65" s="434">
        <v>5</v>
      </c>
      <c r="I65" s="460">
        <v>203</v>
      </c>
      <c r="J65" s="434">
        <v>150</v>
      </c>
      <c r="K65" s="434">
        <v>53</v>
      </c>
      <c r="L65" s="460">
        <v>59</v>
      </c>
      <c r="M65" s="434">
        <v>24</v>
      </c>
      <c r="N65" s="434">
        <v>35</v>
      </c>
    </row>
    <row r="66" spans="1:15" ht="15" customHeight="1">
      <c r="A66" s="441">
        <v>61</v>
      </c>
      <c r="B66" s="442" t="s">
        <v>87</v>
      </c>
      <c r="C66" s="462">
        <v>30</v>
      </c>
      <c r="D66" s="443">
        <v>13</v>
      </c>
      <c r="E66" s="443">
        <v>17</v>
      </c>
      <c r="F66" s="462">
        <v>26</v>
      </c>
      <c r="G66" s="443">
        <v>19</v>
      </c>
      <c r="H66" s="443">
        <v>7</v>
      </c>
      <c r="I66" s="462">
        <v>8</v>
      </c>
      <c r="J66" s="443">
        <v>6</v>
      </c>
      <c r="K66" s="443">
        <v>2</v>
      </c>
      <c r="L66" s="462">
        <v>22</v>
      </c>
      <c r="M66" s="443">
        <v>7</v>
      </c>
      <c r="N66" s="443">
        <v>15</v>
      </c>
      <c r="O66" s="480"/>
    </row>
  </sheetData>
  <mergeCells count="41">
    <mergeCell ref="A1:J1"/>
    <mergeCell ref="B3:K3"/>
    <mergeCell ref="A5:B8"/>
    <mergeCell ref="C5:C8"/>
    <mergeCell ref="F5:F8"/>
    <mergeCell ref="D7:D8"/>
    <mergeCell ref="E7:E8"/>
    <mergeCell ref="G7:G8"/>
    <mergeCell ref="H7:H8"/>
    <mergeCell ref="N28:N29"/>
    <mergeCell ref="M11:U14"/>
    <mergeCell ref="L15:V16"/>
    <mergeCell ref="A26:B29"/>
    <mergeCell ref="C26:S26"/>
    <mergeCell ref="C27:C29"/>
    <mergeCell ref="F27:F29"/>
    <mergeCell ref="I27:I29"/>
    <mergeCell ref="L27:L29"/>
    <mergeCell ref="D28:D29"/>
    <mergeCell ref="E28:E29"/>
    <mergeCell ref="P59:U63"/>
    <mergeCell ref="O28:O29"/>
    <mergeCell ref="R28:R29"/>
    <mergeCell ref="A47:B50"/>
    <mergeCell ref="C47:C50"/>
    <mergeCell ref="F47:F50"/>
    <mergeCell ref="I47:I50"/>
    <mergeCell ref="L47:L50"/>
    <mergeCell ref="D49:D50"/>
    <mergeCell ref="E49:E50"/>
    <mergeCell ref="G49:G50"/>
    <mergeCell ref="G28:G29"/>
    <mergeCell ref="H28:H29"/>
    <mergeCell ref="J28:J29"/>
    <mergeCell ref="K28:K29"/>
    <mergeCell ref="M28:M29"/>
    <mergeCell ref="H49:H50"/>
    <mergeCell ref="J49:J50"/>
    <mergeCell ref="K49:K50"/>
    <mergeCell ref="M49:M50"/>
    <mergeCell ref="N49:N50"/>
  </mergeCells>
  <phoneticPr fontId="1"/>
  <pageMargins left="0.78740157480314965" right="0.39370078740157483" top="0.55118110236220474" bottom="0.55118110236220474" header="0" footer="0"/>
  <pageSetup paperSize="9" scale="82" pageOrder="overThenDown"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38335-ACB9-4E0F-8BCF-C570D6645C6B}">
  <dimension ref="A1:Q59"/>
  <sheetViews>
    <sheetView zoomScale="90" zoomScaleNormal="90" zoomScaleSheetLayoutView="90" workbookViewId="0"/>
  </sheetViews>
  <sheetFormatPr defaultRowHeight="15" customHeight="1"/>
  <cols>
    <col min="1" max="1" width="6.6640625" style="7" customWidth="1"/>
    <col min="2" max="2" width="4.6640625" style="7" customWidth="1"/>
    <col min="3" max="3" width="15.88671875" style="22" customWidth="1"/>
    <col min="4" max="4" width="11" style="7" customWidth="1"/>
    <col min="5" max="5" width="8.44140625" style="7" customWidth="1"/>
    <col min="6" max="6" width="11" style="23" customWidth="1"/>
    <col min="7" max="8" width="8.44140625" style="23" customWidth="1"/>
    <col min="9" max="9" width="11" style="23" customWidth="1"/>
    <col min="10" max="11" width="8.44140625" style="23" customWidth="1"/>
    <col min="12" max="12" width="11" style="7" customWidth="1"/>
    <col min="13" max="13" width="8.21875" style="7" customWidth="1"/>
    <col min="14" max="14" width="13.88671875" style="7" customWidth="1"/>
    <col min="15" max="15" width="8.21875" style="7" customWidth="1"/>
    <col min="16" max="16" width="13" style="7" customWidth="1"/>
    <col min="17" max="17" width="8.21875" style="7" customWidth="1"/>
    <col min="18" max="218" width="8.88671875" style="7"/>
    <col min="219" max="219" width="0" style="7" hidden="1" customWidth="1"/>
    <col min="220" max="220" width="5.6640625" style="7" customWidth="1"/>
    <col min="221" max="221" width="10.6640625" style="7" customWidth="1"/>
    <col min="222" max="222" width="11.6640625" style="7" customWidth="1"/>
    <col min="223" max="223" width="8.6640625" style="7" customWidth="1"/>
    <col min="224" max="224" width="10.6640625" style="7" customWidth="1"/>
    <col min="225" max="226" width="8.6640625" style="7" customWidth="1"/>
    <col min="227" max="227" width="10.6640625" style="7" customWidth="1"/>
    <col min="228" max="229" width="8.6640625" style="7" customWidth="1"/>
    <col min="230" max="230" width="11.6640625" style="7" customWidth="1"/>
    <col min="231" max="231" width="8.6640625" style="7" customWidth="1"/>
    <col min="232" max="232" width="11.6640625" style="7" customWidth="1"/>
    <col min="233" max="233" width="8.6640625" style="7" customWidth="1"/>
    <col min="234" max="234" width="11.6640625" style="7" customWidth="1"/>
    <col min="235" max="235" width="8.6640625" style="7" customWidth="1"/>
    <col min="236" max="236" width="11.6640625" style="7" customWidth="1"/>
    <col min="237" max="237" width="8.6640625" style="7" customWidth="1"/>
    <col min="238" max="474" width="8.88671875" style="7"/>
    <col min="475" max="475" width="0" style="7" hidden="1" customWidth="1"/>
    <col min="476" max="476" width="5.6640625" style="7" customWidth="1"/>
    <col min="477" max="477" width="10.6640625" style="7" customWidth="1"/>
    <col min="478" max="478" width="11.6640625" style="7" customWidth="1"/>
    <col min="479" max="479" width="8.6640625" style="7" customWidth="1"/>
    <col min="480" max="480" width="10.6640625" style="7" customWidth="1"/>
    <col min="481" max="482" width="8.6640625" style="7" customWidth="1"/>
    <col min="483" max="483" width="10.6640625" style="7" customWidth="1"/>
    <col min="484" max="485" width="8.6640625" style="7" customWidth="1"/>
    <col min="486" max="486" width="11.6640625" style="7" customWidth="1"/>
    <col min="487" max="487" width="8.6640625" style="7" customWidth="1"/>
    <col min="488" max="488" width="11.6640625" style="7" customWidth="1"/>
    <col min="489" max="489" width="8.6640625" style="7" customWidth="1"/>
    <col min="490" max="490" width="11.6640625" style="7" customWidth="1"/>
    <col min="491" max="491" width="8.6640625" style="7" customWidth="1"/>
    <col min="492" max="492" width="11.6640625" style="7" customWidth="1"/>
    <col min="493" max="493" width="8.6640625" style="7" customWidth="1"/>
    <col min="494" max="730" width="8.88671875" style="7"/>
    <col min="731" max="731" width="0" style="7" hidden="1" customWidth="1"/>
    <col min="732" max="732" width="5.6640625" style="7" customWidth="1"/>
    <col min="733" max="733" width="10.6640625" style="7" customWidth="1"/>
    <col min="734" max="734" width="11.6640625" style="7" customWidth="1"/>
    <col min="735" max="735" width="8.6640625" style="7" customWidth="1"/>
    <col min="736" max="736" width="10.6640625" style="7" customWidth="1"/>
    <col min="737" max="738" width="8.6640625" style="7" customWidth="1"/>
    <col min="739" max="739" width="10.6640625" style="7" customWidth="1"/>
    <col min="740" max="741" width="8.6640625" style="7" customWidth="1"/>
    <col min="742" max="742" width="11.6640625" style="7" customWidth="1"/>
    <col min="743" max="743" width="8.6640625" style="7" customWidth="1"/>
    <col min="744" max="744" width="11.6640625" style="7" customWidth="1"/>
    <col min="745" max="745" width="8.6640625" style="7" customWidth="1"/>
    <col min="746" max="746" width="11.6640625" style="7" customWidth="1"/>
    <col min="747" max="747" width="8.6640625" style="7" customWidth="1"/>
    <col min="748" max="748" width="11.6640625" style="7" customWidth="1"/>
    <col min="749" max="749" width="8.6640625" style="7" customWidth="1"/>
    <col min="750" max="986" width="8.88671875" style="7"/>
    <col min="987" max="987" width="0" style="7" hidden="1" customWidth="1"/>
    <col min="988" max="988" width="5.6640625" style="7" customWidth="1"/>
    <col min="989" max="989" width="10.6640625" style="7" customWidth="1"/>
    <col min="990" max="990" width="11.6640625" style="7" customWidth="1"/>
    <col min="991" max="991" width="8.6640625" style="7" customWidth="1"/>
    <col min="992" max="992" width="10.6640625" style="7" customWidth="1"/>
    <col min="993" max="994" width="8.6640625" style="7" customWidth="1"/>
    <col min="995" max="995" width="10.6640625" style="7" customWidth="1"/>
    <col min="996" max="997" width="8.6640625" style="7" customWidth="1"/>
    <col min="998" max="998" width="11.6640625" style="7" customWidth="1"/>
    <col min="999" max="999" width="8.6640625" style="7" customWidth="1"/>
    <col min="1000" max="1000" width="11.6640625" style="7" customWidth="1"/>
    <col min="1001" max="1001" width="8.6640625" style="7" customWidth="1"/>
    <col min="1002" max="1002" width="11.6640625" style="7" customWidth="1"/>
    <col min="1003" max="1003" width="8.6640625" style="7" customWidth="1"/>
    <col min="1004" max="1004" width="11.6640625" style="7" customWidth="1"/>
    <col min="1005" max="1005" width="8.6640625" style="7" customWidth="1"/>
    <col min="1006" max="1242" width="8.88671875" style="7"/>
    <col min="1243" max="1243" width="0" style="7" hidden="1" customWidth="1"/>
    <col min="1244" max="1244" width="5.6640625" style="7" customWidth="1"/>
    <col min="1245" max="1245" width="10.6640625" style="7" customWidth="1"/>
    <col min="1246" max="1246" width="11.6640625" style="7" customWidth="1"/>
    <col min="1247" max="1247" width="8.6640625" style="7" customWidth="1"/>
    <col min="1248" max="1248" width="10.6640625" style="7" customWidth="1"/>
    <col min="1249" max="1250" width="8.6640625" style="7" customWidth="1"/>
    <col min="1251" max="1251" width="10.6640625" style="7" customWidth="1"/>
    <col min="1252" max="1253" width="8.6640625" style="7" customWidth="1"/>
    <col min="1254" max="1254" width="11.6640625" style="7" customWidth="1"/>
    <col min="1255" max="1255" width="8.6640625" style="7" customWidth="1"/>
    <col min="1256" max="1256" width="11.6640625" style="7" customWidth="1"/>
    <col min="1257" max="1257" width="8.6640625" style="7" customWidth="1"/>
    <col min="1258" max="1258" width="11.6640625" style="7" customWidth="1"/>
    <col min="1259" max="1259" width="8.6640625" style="7" customWidth="1"/>
    <col min="1260" max="1260" width="11.6640625" style="7" customWidth="1"/>
    <col min="1261" max="1261" width="8.6640625" style="7" customWidth="1"/>
    <col min="1262" max="1498" width="8.88671875" style="7"/>
    <col min="1499" max="1499" width="0" style="7" hidden="1" customWidth="1"/>
    <col min="1500" max="1500" width="5.6640625" style="7" customWidth="1"/>
    <col min="1501" max="1501" width="10.6640625" style="7" customWidth="1"/>
    <col min="1502" max="1502" width="11.6640625" style="7" customWidth="1"/>
    <col min="1503" max="1503" width="8.6640625" style="7" customWidth="1"/>
    <col min="1504" max="1504" width="10.6640625" style="7" customWidth="1"/>
    <col min="1505" max="1506" width="8.6640625" style="7" customWidth="1"/>
    <col min="1507" max="1507" width="10.6640625" style="7" customWidth="1"/>
    <col min="1508" max="1509" width="8.6640625" style="7" customWidth="1"/>
    <col min="1510" max="1510" width="11.6640625" style="7" customWidth="1"/>
    <col min="1511" max="1511" width="8.6640625" style="7" customWidth="1"/>
    <col min="1512" max="1512" width="11.6640625" style="7" customWidth="1"/>
    <col min="1513" max="1513" width="8.6640625" style="7" customWidth="1"/>
    <col min="1514" max="1514" width="11.6640625" style="7" customWidth="1"/>
    <col min="1515" max="1515" width="8.6640625" style="7" customWidth="1"/>
    <col min="1516" max="1516" width="11.6640625" style="7" customWidth="1"/>
    <col min="1517" max="1517" width="8.6640625" style="7" customWidth="1"/>
    <col min="1518" max="1754" width="8.88671875" style="7"/>
    <col min="1755" max="1755" width="0" style="7" hidden="1" customWidth="1"/>
    <col min="1756" max="1756" width="5.6640625" style="7" customWidth="1"/>
    <col min="1757" max="1757" width="10.6640625" style="7" customWidth="1"/>
    <col min="1758" max="1758" width="11.6640625" style="7" customWidth="1"/>
    <col min="1759" max="1759" width="8.6640625" style="7" customWidth="1"/>
    <col min="1760" max="1760" width="10.6640625" style="7" customWidth="1"/>
    <col min="1761" max="1762" width="8.6640625" style="7" customWidth="1"/>
    <col min="1763" max="1763" width="10.6640625" style="7" customWidth="1"/>
    <col min="1764" max="1765" width="8.6640625" style="7" customWidth="1"/>
    <col min="1766" max="1766" width="11.6640625" style="7" customWidth="1"/>
    <col min="1767" max="1767" width="8.6640625" style="7" customWidth="1"/>
    <col min="1768" max="1768" width="11.6640625" style="7" customWidth="1"/>
    <col min="1769" max="1769" width="8.6640625" style="7" customWidth="1"/>
    <col min="1770" max="1770" width="11.6640625" style="7" customWidth="1"/>
    <col min="1771" max="1771" width="8.6640625" style="7" customWidth="1"/>
    <col min="1772" max="1772" width="11.6640625" style="7" customWidth="1"/>
    <col min="1773" max="1773" width="8.6640625" style="7" customWidth="1"/>
    <col min="1774" max="2010" width="8.88671875" style="7"/>
    <col min="2011" max="2011" width="0" style="7" hidden="1" customWidth="1"/>
    <col min="2012" max="2012" width="5.6640625" style="7" customWidth="1"/>
    <col min="2013" max="2013" width="10.6640625" style="7" customWidth="1"/>
    <col min="2014" max="2014" width="11.6640625" style="7" customWidth="1"/>
    <col min="2015" max="2015" width="8.6640625" style="7" customWidth="1"/>
    <col min="2016" max="2016" width="10.6640625" style="7" customWidth="1"/>
    <col min="2017" max="2018" width="8.6640625" style="7" customWidth="1"/>
    <col min="2019" max="2019" width="10.6640625" style="7" customWidth="1"/>
    <col min="2020" max="2021" width="8.6640625" style="7" customWidth="1"/>
    <col min="2022" max="2022" width="11.6640625" style="7" customWidth="1"/>
    <col min="2023" max="2023" width="8.6640625" style="7" customWidth="1"/>
    <col min="2024" max="2024" width="11.6640625" style="7" customWidth="1"/>
    <col min="2025" max="2025" width="8.6640625" style="7" customWidth="1"/>
    <col min="2026" max="2026" width="11.6640625" style="7" customWidth="1"/>
    <col min="2027" max="2027" width="8.6640625" style="7" customWidth="1"/>
    <col min="2028" max="2028" width="11.6640625" style="7" customWidth="1"/>
    <col min="2029" max="2029" width="8.6640625" style="7" customWidth="1"/>
    <col min="2030" max="2266" width="8.88671875" style="7"/>
    <col min="2267" max="2267" width="0" style="7" hidden="1" customWidth="1"/>
    <col min="2268" max="2268" width="5.6640625" style="7" customWidth="1"/>
    <col min="2269" max="2269" width="10.6640625" style="7" customWidth="1"/>
    <col min="2270" max="2270" width="11.6640625" style="7" customWidth="1"/>
    <col min="2271" max="2271" width="8.6640625" style="7" customWidth="1"/>
    <col min="2272" max="2272" width="10.6640625" style="7" customWidth="1"/>
    <col min="2273" max="2274" width="8.6640625" style="7" customWidth="1"/>
    <col min="2275" max="2275" width="10.6640625" style="7" customWidth="1"/>
    <col min="2276" max="2277" width="8.6640625" style="7" customWidth="1"/>
    <col min="2278" max="2278" width="11.6640625" style="7" customWidth="1"/>
    <col min="2279" max="2279" width="8.6640625" style="7" customWidth="1"/>
    <col min="2280" max="2280" width="11.6640625" style="7" customWidth="1"/>
    <col min="2281" max="2281" width="8.6640625" style="7" customWidth="1"/>
    <col min="2282" max="2282" width="11.6640625" style="7" customWidth="1"/>
    <col min="2283" max="2283" width="8.6640625" style="7" customWidth="1"/>
    <col min="2284" max="2284" width="11.6640625" style="7" customWidth="1"/>
    <col min="2285" max="2285" width="8.6640625" style="7" customWidth="1"/>
    <col min="2286" max="2522" width="8.88671875" style="7"/>
    <col min="2523" max="2523" width="0" style="7" hidden="1" customWidth="1"/>
    <col min="2524" max="2524" width="5.6640625" style="7" customWidth="1"/>
    <col min="2525" max="2525" width="10.6640625" style="7" customWidth="1"/>
    <col min="2526" max="2526" width="11.6640625" style="7" customWidth="1"/>
    <col min="2527" max="2527" width="8.6640625" style="7" customWidth="1"/>
    <col min="2528" max="2528" width="10.6640625" style="7" customWidth="1"/>
    <col min="2529" max="2530" width="8.6640625" style="7" customWidth="1"/>
    <col min="2531" max="2531" width="10.6640625" style="7" customWidth="1"/>
    <col min="2532" max="2533" width="8.6640625" style="7" customWidth="1"/>
    <col min="2534" max="2534" width="11.6640625" style="7" customWidth="1"/>
    <col min="2535" max="2535" width="8.6640625" style="7" customWidth="1"/>
    <col min="2536" max="2536" width="11.6640625" style="7" customWidth="1"/>
    <col min="2537" max="2537" width="8.6640625" style="7" customWidth="1"/>
    <col min="2538" max="2538" width="11.6640625" style="7" customWidth="1"/>
    <col min="2539" max="2539" width="8.6640625" style="7" customWidth="1"/>
    <col min="2540" max="2540" width="11.6640625" style="7" customWidth="1"/>
    <col min="2541" max="2541" width="8.6640625" style="7" customWidth="1"/>
    <col min="2542" max="2778" width="8.88671875" style="7"/>
    <col min="2779" max="2779" width="0" style="7" hidden="1" customWidth="1"/>
    <col min="2780" max="2780" width="5.6640625" style="7" customWidth="1"/>
    <col min="2781" max="2781" width="10.6640625" style="7" customWidth="1"/>
    <col min="2782" max="2782" width="11.6640625" style="7" customWidth="1"/>
    <col min="2783" max="2783" width="8.6640625" style="7" customWidth="1"/>
    <col min="2784" max="2784" width="10.6640625" style="7" customWidth="1"/>
    <col min="2785" max="2786" width="8.6640625" style="7" customWidth="1"/>
    <col min="2787" max="2787" width="10.6640625" style="7" customWidth="1"/>
    <col min="2788" max="2789" width="8.6640625" style="7" customWidth="1"/>
    <col min="2790" max="2790" width="11.6640625" style="7" customWidth="1"/>
    <col min="2791" max="2791" width="8.6640625" style="7" customWidth="1"/>
    <col min="2792" max="2792" width="11.6640625" style="7" customWidth="1"/>
    <col min="2793" max="2793" width="8.6640625" style="7" customWidth="1"/>
    <col min="2794" max="2794" width="11.6640625" style="7" customWidth="1"/>
    <col min="2795" max="2795" width="8.6640625" style="7" customWidth="1"/>
    <col min="2796" max="2796" width="11.6640625" style="7" customWidth="1"/>
    <col min="2797" max="2797" width="8.6640625" style="7" customWidth="1"/>
    <col min="2798" max="3034" width="8.88671875" style="7"/>
    <col min="3035" max="3035" width="0" style="7" hidden="1" customWidth="1"/>
    <col min="3036" max="3036" width="5.6640625" style="7" customWidth="1"/>
    <col min="3037" max="3037" width="10.6640625" style="7" customWidth="1"/>
    <col min="3038" max="3038" width="11.6640625" style="7" customWidth="1"/>
    <col min="3039" max="3039" width="8.6640625" style="7" customWidth="1"/>
    <col min="3040" max="3040" width="10.6640625" style="7" customWidth="1"/>
    <col min="3041" max="3042" width="8.6640625" style="7" customWidth="1"/>
    <col min="3043" max="3043" width="10.6640625" style="7" customWidth="1"/>
    <col min="3044" max="3045" width="8.6640625" style="7" customWidth="1"/>
    <col min="3046" max="3046" width="11.6640625" style="7" customWidth="1"/>
    <col min="3047" max="3047" width="8.6640625" style="7" customWidth="1"/>
    <col min="3048" max="3048" width="11.6640625" style="7" customWidth="1"/>
    <col min="3049" max="3049" width="8.6640625" style="7" customWidth="1"/>
    <col min="3050" max="3050" width="11.6640625" style="7" customWidth="1"/>
    <col min="3051" max="3051" width="8.6640625" style="7" customWidth="1"/>
    <col min="3052" max="3052" width="11.6640625" style="7" customWidth="1"/>
    <col min="3053" max="3053" width="8.6640625" style="7" customWidth="1"/>
    <col min="3054" max="3290" width="8.88671875" style="7"/>
    <col min="3291" max="3291" width="0" style="7" hidden="1" customWidth="1"/>
    <col min="3292" max="3292" width="5.6640625" style="7" customWidth="1"/>
    <col min="3293" max="3293" width="10.6640625" style="7" customWidth="1"/>
    <col min="3294" max="3294" width="11.6640625" style="7" customWidth="1"/>
    <col min="3295" max="3295" width="8.6640625" style="7" customWidth="1"/>
    <col min="3296" max="3296" width="10.6640625" style="7" customWidth="1"/>
    <col min="3297" max="3298" width="8.6640625" style="7" customWidth="1"/>
    <col min="3299" max="3299" width="10.6640625" style="7" customWidth="1"/>
    <col min="3300" max="3301" width="8.6640625" style="7" customWidth="1"/>
    <col min="3302" max="3302" width="11.6640625" style="7" customWidth="1"/>
    <col min="3303" max="3303" width="8.6640625" style="7" customWidth="1"/>
    <col min="3304" max="3304" width="11.6640625" style="7" customWidth="1"/>
    <col min="3305" max="3305" width="8.6640625" style="7" customWidth="1"/>
    <col min="3306" max="3306" width="11.6640625" style="7" customWidth="1"/>
    <col min="3307" max="3307" width="8.6640625" style="7" customWidth="1"/>
    <col min="3308" max="3308" width="11.6640625" style="7" customWidth="1"/>
    <col min="3309" max="3309" width="8.6640625" style="7" customWidth="1"/>
    <col min="3310" max="3546" width="8.88671875" style="7"/>
    <col min="3547" max="3547" width="0" style="7" hidden="1" customWidth="1"/>
    <col min="3548" max="3548" width="5.6640625" style="7" customWidth="1"/>
    <col min="3549" max="3549" width="10.6640625" style="7" customWidth="1"/>
    <col min="3550" max="3550" width="11.6640625" style="7" customWidth="1"/>
    <col min="3551" max="3551" width="8.6640625" style="7" customWidth="1"/>
    <col min="3552" max="3552" width="10.6640625" style="7" customWidth="1"/>
    <col min="3553" max="3554" width="8.6640625" style="7" customWidth="1"/>
    <col min="3555" max="3555" width="10.6640625" style="7" customWidth="1"/>
    <col min="3556" max="3557" width="8.6640625" style="7" customWidth="1"/>
    <col min="3558" max="3558" width="11.6640625" style="7" customWidth="1"/>
    <col min="3559" max="3559" width="8.6640625" style="7" customWidth="1"/>
    <col min="3560" max="3560" width="11.6640625" style="7" customWidth="1"/>
    <col min="3561" max="3561" width="8.6640625" style="7" customWidth="1"/>
    <col min="3562" max="3562" width="11.6640625" style="7" customWidth="1"/>
    <col min="3563" max="3563" width="8.6640625" style="7" customWidth="1"/>
    <col min="3564" max="3564" width="11.6640625" style="7" customWidth="1"/>
    <col min="3565" max="3565" width="8.6640625" style="7" customWidth="1"/>
    <col min="3566" max="3802" width="8.88671875" style="7"/>
    <col min="3803" max="3803" width="0" style="7" hidden="1" customWidth="1"/>
    <col min="3804" max="3804" width="5.6640625" style="7" customWidth="1"/>
    <col min="3805" max="3805" width="10.6640625" style="7" customWidth="1"/>
    <col min="3806" max="3806" width="11.6640625" style="7" customWidth="1"/>
    <col min="3807" max="3807" width="8.6640625" style="7" customWidth="1"/>
    <col min="3808" max="3808" width="10.6640625" style="7" customWidth="1"/>
    <col min="3809" max="3810" width="8.6640625" style="7" customWidth="1"/>
    <col min="3811" max="3811" width="10.6640625" style="7" customWidth="1"/>
    <col min="3812" max="3813" width="8.6640625" style="7" customWidth="1"/>
    <col min="3814" max="3814" width="11.6640625" style="7" customWidth="1"/>
    <col min="3815" max="3815" width="8.6640625" style="7" customWidth="1"/>
    <col min="3816" max="3816" width="11.6640625" style="7" customWidth="1"/>
    <col min="3817" max="3817" width="8.6640625" style="7" customWidth="1"/>
    <col min="3818" max="3818" width="11.6640625" style="7" customWidth="1"/>
    <col min="3819" max="3819" width="8.6640625" style="7" customWidth="1"/>
    <col min="3820" max="3820" width="11.6640625" style="7" customWidth="1"/>
    <col min="3821" max="3821" width="8.6640625" style="7" customWidth="1"/>
    <col min="3822" max="4058" width="8.88671875" style="7"/>
    <col min="4059" max="4059" width="0" style="7" hidden="1" customWidth="1"/>
    <col min="4060" max="4060" width="5.6640625" style="7" customWidth="1"/>
    <col min="4061" max="4061" width="10.6640625" style="7" customWidth="1"/>
    <col min="4062" max="4062" width="11.6640625" style="7" customWidth="1"/>
    <col min="4063" max="4063" width="8.6640625" style="7" customWidth="1"/>
    <col min="4064" max="4064" width="10.6640625" style="7" customWidth="1"/>
    <col min="4065" max="4066" width="8.6640625" style="7" customWidth="1"/>
    <col min="4067" max="4067" width="10.6640625" style="7" customWidth="1"/>
    <col min="4068" max="4069" width="8.6640625" style="7" customWidth="1"/>
    <col min="4070" max="4070" width="11.6640625" style="7" customWidth="1"/>
    <col min="4071" max="4071" width="8.6640625" style="7" customWidth="1"/>
    <col min="4072" max="4072" width="11.6640625" style="7" customWidth="1"/>
    <col min="4073" max="4073" width="8.6640625" style="7" customWidth="1"/>
    <col min="4074" max="4074" width="11.6640625" style="7" customWidth="1"/>
    <col min="4075" max="4075" width="8.6640625" style="7" customWidth="1"/>
    <col min="4076" max="4076" width="11.6640625" style="7" customWidth="1"/>
    <col min="4077" max="4077" width="8.6640625" style="7" customWidth="1"/>
    <col min="4078" max="4314" width="8.88671875" style="7"/>
    <col min="4315" max="4315" width="0" style="7" hidden="1" customWidth="1"/>
    <col min="4316" max="4316" width="5.6640625" style="7" customWidth="1"/>
    <col min="4317" max="4317" width="10.6640625" style="7" customWidth="1"/>
    <col min="4318" max="4318" width="11.6640625" style="7" customWidth="1"/>
    <col min="4319" max="4319" width="8.6640625" style="7" customWidth="1"/>
    <col min="4320" max="4320" width="10.6640625" style="7" customWidth="1"/>
    <col min="4321" max="4322" width="8.6640625" style="7" customWidth="1"/>
    <col min="4323" max="4323" width="10.6640625" style="7" customWidth="1"/>
    <col min="4324" max="4325" width="8.6640625" style="7" customWidth="1"/>
    <col min="4326" max="4326" width="11.6640625" style="7" customWidth="1"/>
    <col min="4327" max="4327" width="8.6640625" style="7" customWidth="1"/>
    <col min="4328" max="4328" width="11.6640625" style="7" customWidth="1"/>
    <col min="4329" max="4329" width="8.6640625" style="7" customWidth="1"/>
    <col min="4330" max="4330" width="11.6640625" style="7" customWidth="1"/>
    <col min="4331" max="4331" width="8.6640625" style="7" customWidth="1"/>
    <col min="4332" max="4332" width="11.6640625" style="7" customWidth="1"/>
    <col min="4333" max="4333" width="8.6640625" style="7" customWidth="1"/>
    <col min="4334" max="4570" width="8.88671875" style="7"/>
    <col min="4571" max="4571" width="0" style="7" hidden="1" customWidth="1"/>
    <col min="4572" max="4572" width="5.6640625" style="7" customWidth="1"/>
    <col min="4573" max="4573" width="10.6640625" style="7" customWidth="1"/>
    <col min="4574" max="4574" width="11.6640625" style="7" customWidth="1"/>
    <col min="4575" max="4575" width="8.6640625" style="7" customWidth="1"/>
    <col min="4576" max="4576" width="10.6640625" style="7" customWidth="1"/>
    <col min="4577" max="4578" width="8.6640625" style="7" customWidth="1"/>
    <col min="4579" max="4579" width="10.6640625" style="7" customWidth="1"/>
    <col min="4580" max="4581" width="8.6640625" style="7" customWidth="1"/>
    <col min="4582" max="4582" width="11.6640625" style="7" customWidth="1"/>
    <col min="4583" max="4583" width="8.6640625" style="7" customWidth="1"/>
    <col min="4584" max="4584" width="11.6640625" style="7" customWidth="1"/>
    <col min="4585" max="4585" width="8.6640625" style="7" customWidth="1"/>
    <col min="4586" max="4586" width="11.6640625" style="7" customWidth="1"/>
    <col min="4587" max="4587" width="8.6640625" style="7" customWidth="1"/>
    <col min="4588" max="4588" width="11.6640625" style="7" customWidth="1"/>
    <col min="4589" max="4589" width="8.6640625" style="7" customWidth="1"/>
    <col min="4590" max="4826" width="8.88671875" style="7"/>
    <col min="4827" max="4827" width="0" style="7" hidden="1" customWidth="1"/>
    <col min="4828" max="4828" width="5.6640625" style="7" customWidth="1"/>
    <col min="4829" max="4829" width="10.6640625" style="7" customWidth="1"/>
    <col min="4830" max="4830" width="11.6640625" style="7" customWidth="1"/>
    <col min="4831" max="4831" width="8.6640625" style="7" customWidth="1"/>
    <col min="4832" max="4832" width="10.6640625" style="7" customWidth="1"/>
    <col min="4833" max="4834" width="8.6640625" style="7" customWidth="1"/>
    <col min="4835" max="4835" width="10.6640625" style="7" customWidth="1"/>
    <col min="4836" max="4837" width="8.6640625" style="7" customWidth="1"/>
    <col min="4838" max="4838" width="11.6640625" style="7" customWidth="1"/>
    <col min="4839" max="4839" width="8.6640625" style="7" customWidth="1"/>
    <col min="4840" max="4840" width="11.6640625" style="7" customWidth="1"/>
    <col min="4841" max="4841" width="8.6640625" style="7" customWidth="1"/>
    <col min="4842" max="4842" width="11.6640625" style="7" customWidth="1"/>
    <col min="4843" max="4843" width="8.6640625" style="7" customWidth="1"/>
    <col min="4844" max="4844" width="11.6640625" style="7" customWidth="1"/>
    <col min="4845" max="4845" width="8.6640625" style="7" customWidth="1"/>
    <col min="4846" max="5082" width="8.88671875" style="7"/>
    <col min="5083" max="5083" width="0" style="7" hidden="1" customWidth="1"/>
    <col min="5084" max="5084" width="5.6640625" style="7" customWidth="1"/>
    <col min="5085" max="5085" width="10.6640625" style="7" customWidth="1"/>
    <col min="5086" max="5086" width="11.6640625" style="7" customWidth="1"/>
    <col min="5087" max="5087" width="8.6640625" style="7" customWidth="1"/>
    <col min="5088" max="5088" width="10.6640625" style="7" customWidth="1"/>
    <col min="5089" max="5090" width="8.6640625" style="7" customWidth="1"/>
    <col min="5091" max="5091" width="10.6640625" style="7" customWidth="1"/>
    <col min="5092" max="5093" width="8.6640625" style="7" customWidth="1"/>
    <col min="5094" max="5094" width="11.6640625" style="7" customWidth="1"/>
    <col min="5095" max="5095" width="8.6640625" style="7" customWidth="1"/>
    <col min="5096" max="5096" width="11.6640625" style="7" customWidth="1"/>
    <col min="5097" max="5097" width="8.6640625" style="7" customWidth="1"/>
    <col min="5098" max="5098" width="11.6640625" style="7" customWidth="1"/>
    <col min="5099" max="5099" width="8.6640625" style="7" customWidth="1"/>
    <col min="5100" max="5100" width="11.6640625" style="7" customWidth="1"/>
    <col min="5101" max="5101" width="8.6640625" style="7" customWidth="1"/>
    <col min="5102" max="5338" width="8.88671875" style="7"/>
    <col min="5339" max="5339" width="0" style="7" hidden="1" customWidth="1"/>
    <col min="5340" max="5340" width="5.6640625" style="7" customWidth="1"/>
    <col min="5341" max="5341" width="10.6640625" style="7" customWidth="1"/>
    <col min="5342" max="5342" width="11.6640625" style="7" customWidth="1"/>
    <col min="5343" max="5343" width="8.6640625" style="7" customWidth="1"/>
    <col min="5344" max="5344" width="10.6640625" style="7" customWidth="1"/>
    <col min="5345" max="5346" width="8.6640625" style="7" customWidth="1"/>
    <col min="5347" max="5347" width="10.6640625" style="7" customWidth="1"/>
    <col min="5348" max="5349" width="8.6640625" style="7" customWidth="1"/>
    <col min="5350" max="5350" width="11.6640625" style="7" customWidth="1"/>
    <col min="5351" max="5351" width="8.6640625" style="7" customWidth="1"/>
    <col min="5352" max="5352" width="11.6640625" style="7" customWidth="1"/>
    <col min="5353" max="5353" width="8.6640625" style="7" customWidth="1"/>
    <col min="5354" max="5354" width="11.6640625" style="7" customWidth="1"/>
    <col min="5355" max="5355" width="8.6640625" style="7" customWidth="1"/>
    <col min="5356" max="5356" width="11.6640625" style="7" customWidth="1"/>
    <col min="5357" max="5357" width="8.6640625" style="7" customWidth="1"/>
    <col min="5358" max="5594" width="8.88671875" style="7"/>
    <col min="5595" max="5595" width="0" style="7" hidden="1" customWidth="1"/>
    <col min="5596" max="5596" width="5.6640625" style="7" customWidth="1"/>
    <col min="5597" max="5597" width="10.6640625" style="7" customWidth="1"/>
    <col min="5598" max="5598" width="11.6640625" style="7" customWidth="1"/>
    <col min="5599" max="5599" width="8.6640625" style="7" customWidth="1"/>
    <col min="5600" max="5600" width="10.6640625" style="7" customWidth="1"/>
    <col min="5601" max="5602" width="8.6640625" style="7" customWidth="1"/>
    <col min="5603" max="5603" width="10.6640625" style="7" customWidth="1"/>
    <col min="5604" max="5605" width="8.6640625" style="7" customWidth="1"/>
    <col min="5606" max="5606" width="11.6640625" style="7" customWidth="1"/>
    <col min="5607" max="5607" width="8.6640625" style="7" customWidth="1"/>
    <col min="5608" max="5608" width="11.6640625" style="7" customWidth="1"/>
    <col min="5609" max="5609" width="8.6640625" style="7" customWidth="1"/>
    <col min="5610" max="5610" width="11.6640625" style="7" customWidth="1"/>
    <col min="5611" max="5611" width="8.6640625" style="7" customWidth="1"/>
    <col min="5612" max="5612" width="11.6640625" style="7" customWidth="1"/>
    <col min="5613" max="5613" width="8.6640625" style="7" customWidth="1"/>
    <col min="5614" max="5850" width="8.88671875" style="7"/>
    <col min="5851" max="5851" width="0" style="7" hidden="1" customWidth="1"/>
    <col min="5852" max="5852" width="5.6640625" style="7" customWidth="1"/>
    <col min="5853" max="5853" width="10.6640625" style="7" customWidth="1"/>
    <col min="5854" max="5854" width="11.6640625" style="7" customWidth="1"/>
    <col min="5855" max="5855" width="8.6640625" style="7" customWidth="1"/>
    <col min="5856" max="5856" width="10.6640625" style="7" customWidth="1"/>
    <col min="5857" max="5858" width="8.6640625" style="7" customWidth="1"/>
    <col min="5859" max="5859" width="10.6640625" style="7" customWidth="1"/>
    <col min="5860" max="5861" width="8.6640625" style="7" customWidth="1"/>
    <col min="5862" max="5862" width="11.6640625" style="7" customWidth="1"/>
    <col min="5863" max="5863" width="8.6640625" style="7" customWidth="1"/>
    <col min="5864" max="5864" width="11.6640625" style="7" customWidth="1"/>
    <col min="5865" max="5865" width="8.6640625" style="7" customWidth="1"/>
    <col min="5866" max="5866" width="11.6640625" style="7" customWidth="1"/>
    <col min="5867" max="5867" width="8.6640625" style="7" customWidth="1"/>
    <col min="5868" max="5868" width="11.6640625" style="7" customWidth="1"/>
    <col min="5869" max="5869" width="8.6640625" style="7" customWidth="1"/>
    <col min="5870" max="6106" width="8.88671875" style="7"/>
    <col min="6107" max="6107" width="0" style="7" hidden="1" customWidth="1"/>
    <col min="6108" max="6108" width="5.6640625" style="7" customWidth="1"/>
    <col min="6109" max="6109" width="10.6640625" style="7" customWidth="1"/>
    <col min="6110" max="6110" width="11.6640625" style="7" customWidth="1"/>
    <col min="6111" max="6111" width="8.6640625" style="7" customWidth="1"/>
    <col min="6112" max="6112" width="10.6640625" style="7" customWidth="1"/>
    <col min="6113" max="6114" width="8.6640625" style="7" customWidth="1"/>
    <col min="6115" max="6115" width="10.6640625" style="7" customWidth="1"/>
    <col min="6116" max="6117" width="8.6640625" style="7" customWidth="1"/>
    <col min="6118" max="6118" width="11.6640625" style="7" customWidth="1"/>
    <col min="6119" max="6119" width="8.6640625" style="7" customWidth="1"/>
    <col min="6120" max="6120" width="11.6640625" style="7" customWidth="1"/>
    <col min="6121" max="6121" width="8.6640625" style="7" customWidth="1"/>
    <col min="6122" max="6122" width="11.6640625" style="7" customWidth="1"/>
    <col min="6123" max="6123" width="8.6640625" style="7" customWidth="1"/>
    <col min="6124" max="6124" width="11.6640625" style="7" customWidth="1"/>
    <col min="6125" max="6125" width="8.6640625" style="7" customWidth="1"/>
    <col min="6126" max="6362" width="8.88671875" style="7"/>
    <col min="6363" max="6363" width="0" style="7" hidden="1" customWidth="1"/>
    <col min="6364" max="6364" width="5.6640625" style="7" customWidth="1"/>
    <col min="6365" max="6365" width="10.6640625" style="7" customWidth="1"/>
    <col min="6366" max="6366" width="11.6640625" style="7" customWidth="1"/>
    <col min="6367" max="6367" width="8.6640625" style="7" customWidth="1"/>
    <col min="6368" max="6368" width="10.6640625" style="7" customWidth="1"/>
    <col min="6369" max="6370" width="8.6640625" style="7" customWidth="1"/>
    <col min="6371" max="6371" width="10.6640625" style="7" customWidth="1"/>
    <col min="6372" max="6373" width="8.6640625" style="7" customWidth="1"/>
    <col min="6374" max="6374" width="11.6640625" style="7" customWidth="1"/>
    <col min="6375" max="6375" width="8.6640625" style="7" customWidth="1"/>
    <col min="6376" max="6376" width="11.6640625" style="7" customWidth="1"/>
    <col min="6377" max="6377" width="8.6640625" style="7" customWidth="1"/>
    <col min="6378" max="6378" width="11.6640625" style="7" customWidth="1"/>
    <col min="6379" max="6379" width="8.6640625" style="7" customWidth="1"/>
    <col min="6380" max="6380" width="11.6640625" style="7" customWidth="1"/>
    <col min="6381" max="6381" width="8.6640625" style="7" customWidth="1"/>
    <col min="6382" max="6618" width="8.88671875" style="7"/>
    <col min="6619" max="6619" width="0" style="7" hidden="1" customWidth="1"/>
    <col min="6620" max="6620" width="5.6640625" style="7" customWidth="1"/>
    <col min="6621" max="6621" width="10.6640625" style="7" customWidth="1"/>
    <col min="6622" max="6622" width="11.6640625" style="7" customWidth="1"/>
    <col min="6623" max="6623" width="8.6640625" style="7" customWidth="1"/>
    <col min="6624" max="6624" width="10.6640625" style="7" customWidth="1"/>
    <col min="6625" max="6626" width="8.6640625" style="7" customWidth="1"/>
    <col min="6627" max="6627" width="10.6640625" style="7" customWidth="1"/>
    <col min="6628" max="6629" width="8.6640625" style="7" customWidth="1"/>
    <col min="6630" max="6630" width="11.6640625" style="7" customWidth="1"/>
    <col min="6631" max="6631" width="8.6640625" style="7" customWidth="1"/>
    <col min="6632" max="6632" width="11.6640625" style="7" customWidth="1"/>
    <col min="6633" max="6633" width="8.6640625" style="7" customWidth="1"/>
    <col min="6634" max="6634" width="11.6640625" style="7" customWidth="1"/>
    <col min="6635" max="6635" width="8.6640625" style="7" customWidth="1"/>
    <col min="6636" max="6636" width="11.6640625" style="7" customWidth="1"/>
    <col min="6637" max="6637" width="8.6640625" style="7" customWidth="1"/>
    <col min="6638" max="6874" width="8.88671875" style="7"/>
    <col min="6875" max="6875" width="0" style="7" hidden="1" customWidth="1"/>
    <col min="6876" max="6876" width="5.6640625" style="7" customWidth="1"/>
    <col min="6877" max="6877" width="10.6640625" style="7" customWidth="1"/>
    <col min="6878" max="6878" width="11.6640625" style="7" customWidth="1"/>
    <col min="6879" max="6879" width="8.6640625" style="7" customWidth="1"/>
    <col min="6880" max="6880" width="10.6640625" style="7" customWidth="1"/>
    <col min="6881" max="6882" width="8.6640625" style="7" customWidth="1"/>
    <col min="6883" max="6883" width="10.6640625" style="7" customWidth="1"/>
    <col min="6884" max="6885" width="8.6640625" style="7" customWidth="1"/>
    <col min="6886" max="6886" width="11.6640625" style="7" customWidth="1"/>
    <col min="6887" max="6887" width="8.6640625" style="7" customWidth="1"/>
    <col min="6888" max="6888" width="11.6640625" style="7" customWidth="1"/>
    <col min="6889" max="6889" width="8.6640625" style="7" customWidth="1"/>
    <col min="6890" max="6890" width="11.6640625" style="7" customWidth="1"/>
    <col min="6891" max="6891" width="8.6640625" style="7" customWidth="1"/>
    <col min="6892" max="6892" width="11.6640625" style="7" customWidth="1"/>
    <col min="6893" max="6893" width="8.6640625" style="7" customWidth="1"/>
    <col min="6894" max="7130" width="8.88671875" style="7"/>
    <col min="7131" max="7131" width="0" style="7" hidden="1" customWidth="1"/>
    <col min="7132" max="7132" width="5.6640625" style="7" customWidth="1"/>
    <col min="7133" max="7133" width="10.6640625" style="7" customWidth="1"/>
    <col min="7134" max="7134" width="11.6640625" style="7" customWidth="1"/>
    <col min="7135" max="7135" width="8.6640625" style="7" customWidth="1"/>
    <col min="7136" max="7136" width="10.6640625" style="7" customWidth="1"/>
    <col min="7137" max="7138" width="8.6640625" style="7" customWidth="1"/>
    <col min="7139" max="7139" width="10.6640625" style="7" customWidth="1"/>
    <col min="7140" max="7141" width="8.6640625" style="7" customWidth="1"/>
    <col min="7142" max="7142" width="11.6640625" style="7" customWidth="1"/>
    <col min="7143" max="7143" width="8.6640625" style="7" customWidth="1"/>
    <col min="7144" max="7144" width="11.6640625" style="7" customWidth="1"/>
    <col min="7145" max="7145" width="8.6640625" style="7" customWidth="1"/>
    <col min="7146" max="7146" width="11.6640625" style="7" customWidth="1"/>
    <col min="7147" max="7147" width="8.6640625" style="7" customWidth="1"/>
    <col min="7148" max="7148" width="11.6640625" style="7" customWidth="1"/>
    <col min="7149" max="7149" width="8.6640625" style="7" customWidth="1"/>
    <col min="7150" max="7386" width="8.88671875" style="7"/>
    <col min="7387" max="7387" width="0" style="7" hidden="1" customWidth="1"/>
    <col min="7388" max="7388" width="5.6640625" style="7" customWidth="1"/>
    <col min="7389" max="7389" width="10.6640625" style="7" customWidth="1"/>
    <col min="7390" max="7390" width="11.6640625" style="7" customWidth="1"/>
    <col min="7391" max="7391" width="8.6640625" style="7" customWidth="1"/>
    <col min="7392" max="7392" width="10.6640625" style="7" customWidth="1"/>
    <col min="7393" max="7394" width="8.6640625" style="7" customWidth="1"/>
    <col min="7395" max="7395" width="10.6640625" style="7" customWidth="1"/>
    <col min="7396" max="7397" width="8.6640625" style="7" customWidth="1"/>
    <col min="7398" max="7398" width="11.6640625" style="7" customWidth="1"/>
    <col min="7399" max="7399" width="8.6640625" style="7" customWidth="1"/>
    <col min="7400" max="7400" width="11.6640625" style="7" customWidth="1"/>
    <col min="7401" max="7401" width="8.6640625" style="7" customWidth="1"/>
    <col min="7402" max="7402" width="11.6640625" style="7" customWidth="1"/>
    <col min="7403" max="7403" width="8.6640625" style="7" customWidth="1"/>
    <col min="7404" max="7404" width="11.6640625" style="7" customWidth="1"/>
    <col min="7405" max="7405" width="8.6640625" style="7" customWidth="1"/>
    <col min="7406" max="7642" width="8.88671875" style="7"/>
    <col min="7643" max="7643" width="0" style="7" hidden="1" customWidth="1"/>
    <col min="7644" max="7644" width="5.6640625" style="7" customWidth="1"/>
    <col min="7645" max="7645" width="10.6640625" style="7" customWidth="1"/>
    <col min="7646" max="7646" width="11.6640625" style="7" customWidth="1"/>
    <col min="7647" max="7647" width="8.6640625" style="7" customWidth="1"/>
    <col min="7648" max="7648" width="10.6640625" style="7" customWidth="1"/>
    <col min="7649" max="7650" width="8.6640625" style="7" customWidth="1"/>
    <col min="7651" max="7651" width="10.6640625" style="7" customWidth="1"/>
    <col min="7652" max="7653" width="8.6640625" style="7" customWidth="1"/>
    <col min="7654" max="7654" width="11.6640625" style="7" customWidth="1"/>
    <col min="7655" max="7655" width="8.6640625" style="7" customWidth="1"/>
    <col min="7656" max="7656" width="11.6640625" style="7" customWidth="1"/>
    <col min="7657" max="7657" width="8.6640625" style="7" customWidth="1"/>
    <col min="7658" max="7658" width="11.6640625" style="7" customWidth="1"/>
    <col min="7659" max="7659" width="8.6640625" style="7" customWidth="1"/>
    <col min="7660" max="7660" width="11.6640625" style="7" customWidth="1"/>
    <col min="7661" max="7661" width="8.6640625" style="7" customWidth="1"/>
    <col min="7662" max="7898" width="8.88671875" style="7"/>
    <col min="7899" max="7899" width="0" style="7" hidden="1" customWidth="1"/>
    <col min="7900" max="7900" width="5.6640625" style="7" customWidth="1"/>
    <col min="7901" max="7901" width="10.6640625" style="7" customWidth="1"/>
    <col min="7902" max="7902" width="11.6640625" style="7" customWidth="1"/>
    <col min="7903" max="7903" width="8.6640625" style="7" customWidth="1"/>
    <col min="7904" max="7904" width="10.6640625" style="7" customWidth="1"/>
    <col min="7905" max="7906" width="8.6640625" style="7" customWidth="1"/>
    <col min="7907" max="7907" width="10.6640625" style="7" customWidth="1"/>
    <col min="7908" max="7909" width="8.6640625" style="7" customWidth="1"/>
    <col min="7910" max="7910" width="11.6640625" style="7" customWidth="1"/>
    <col min="7911" max="7911" width="8.6640625" style="7" customWidth="1"/>
    <col min="7912" max="7912" width="11.6640625" style="7" customWidth="1"/>
    <col min="7913" max="7913" width="8.6640625" style="7" customWidth="1"/>
    <col min="7914" max="7914" width="11.6640625" style="7" customWidth="1"/>
    <col min="7915" max="7915" width="8.6640625" style="7" customWidth="1"/>
    <col min="7916" max="7916" width="11.6640625" style="7" customWidth="1"/>
    <col min="7917" max="7917" width="8.6640625" style="7" customWidth="1"/>
    <col min="7918" max="8154" width="8.88671875" style="7"/>
    <col min="8155" max="8155" width="0" style="7" hidden="1" customWidth="1"/>
    <col min="8156" max="8156" width="5.6640625" style="7" customWidth="1"/>
    <col min="8157" max="8157" width="10.6640625" style="7" customWidth="1"/>
    <col min="8158" max="8158" width="11.6640625" style="7" customWidth="1"/>
    <col min="8159" max="8159" width="8.6640625" style="7" customWidth="1"/>
    <col min="8160" max="8160" width="10.6640625" style="7" customWidth="1"/>
    <col min="8161" max="8162" width="8.6640625" style="7" customWidth="1"/>
    <col min="8163" max="8163" width="10.6640625" style="7" customWidth="1"/>
    <col min="8164" max="8165" width="8.6640625" style="7" customWidth="1"/>
    <col min="8166" max="8166" width="11.6640625" style="7" customWidth="1"/>
    <col min="8167" max="8167" width="8.6640625" style="7" customWidth="1"/>
    <col min="8168" max="8168" width="11.6640625" style="7" customWidth="1"/>
    <col min="8169" max="8169" width="8.6640625" style="7" customWidth="1"/>
    <col min="8170" max="8170" width="11.6640625" style="7" customWidth="1"/>
    <col min="8171" max="8171" width="8.6640625" style="7" customWidth="1"/>
    <col min="8172" max="8172" width="11.6640625" style="7" customWidth="1"/>
    <col min="8173" max="8173" width="8.6640625" style="7" customWidth="1"/>
    <col min="8174" max="8410" width="8.88671875" style="7"/>
    <col min="8411" max="8411" width="0" style="7" hidden="1" customWidth="1"/>
    <col min="8412" max="8412" width="5.6640625" style="7" customWidth="1"/>
    <col min="8413" max="8413" width="10.6640625" style="7" customWidth="1"/>
    <col min="8414" max="8414" width="11.6640625" style="7" customWidth="1"/>
    <col min="8415" max="8415" width="8.6640625" style="7" customWidth="1"/>
    <col min="8416" max="8416" width="10.6640625" style="7" customWidth="1"/>
    <col min="8417" max="8418" width="8.6640625" style="7" customWidth="1"/>
    <col min="8419" max="8419" width="10.6640625" style="7" customWidth="1"/>
    <col min="8420" max="8421" width="8.6640625" style="7" customWidth="1"/>
    <col min="8422" max="8422" width="11.6640625" style="7" customWidth="1"/>
    <col min="8423" max="8423" width="8.6640625" style="7" customWidth="1"/>
    <col min="8424" max="8424" width="11.6640625" style="7" customWidth="1"/>
    <col min="8425" max="8425" width="8.6640625" style="7" customWidth="1"/>
    <col min="8426" max="8426" width="11.6640625" style="7" customWidth="1"/>
    <col min="8427" max="8427" width="8.6640625" style="7" customWidth="1"/>
    <col min="8428" max="8428" width="11.6640625" style="7" customWidth="1"/>
    <col min="8429" max="8429" width="8.6640625" style="7" customWidth="1"/>
    <col min="8430" max="8666" width="8.88671875" style="7"/>
    <col min="8667" max="8667" width="0" style="7" hidden="1" customWidth="1"/>
    <col min="8668" max="8668" width="5.6640625" style="7" customWidth="1"/>
    <col min="8669" max="8669" width="10.6640625" style="7" customWidth="1"/>
    <col min="8670" max="8670" width="11.6640625" style="7" customWidth="1"/>
    <col min="8671" max="8671" width="8.6640625" style="7" customWidth="1"/>
    <col min="8672" max="8672" width="10.6640625" style="7" customWidth="1"/>
    <col min="8673" max="8674" width="8.6640625" style="7" customWidth="1"/>
    <col min="8675" max="8675" width="10.6640625" style="7" customWidth="1"/>
    <col min="8676" max="8677" width="8.6640625" style="7" customWidth="1"/>
    <col min="8678" max="8678" width="11.6640625" style="7" customWidth="1"/>
    <col min="8679" max="8679" width="8.6640625" style="7" customWidth="1"/>
    <col min="8680" max="8680" width="11.6640625" style="7" customWidth="1"/>
    <col min="8681" max="8681" width="8.6640625" style="7" customWidth="1"/>
    <col min="8682" max="8682" width="11.6640625" style="7" customWidth="1"/>
    <col min="8683" max="8683" width="8.6640625" style="7" customWidth="1"/>
    <col min="8684" max="8684" width="11.6640625" style="7" customWidth="1"/>
    <col min="8685" max="8685" width="8.6640625" style="7" customWidth="1"/>
    <col min="8686" max="8922" width="8.88671875" style="7"/>
    <col min="8923" max="8923" width="0" style="7" hidden="1" customWidth="1"/>
    <col min="8924" max="8924" width="5.6640625" style="7" customWidth="1"/>
    <col min="8925" max="8925" width="10.6640625" style="7" customWidth="1"/>
    <col min="8926" max="8926" width="11.6640625" style="7" customWidth="1"/>
    <col min="8927" max="8927" width="8.6640625" style="7" customWidth="1"/>
    <col min="8928" max="8928" width="10.6640625" style="7" customWidth="1"/>
    <col min="8929" max="8930" width="8.6640625" style="7" customWidth="1"/>
    <col min="8931" max="8931" width="10.6640625" style="7" customWidth="1"/>
    <col min="8932" max="8933" width="8.6640625" style="7" customWidth="1"/>
    <col min="8934" max="8934" width="11.6640625" style="7" customWidth="1"/>
    <col min="8935" max="8935" width="8.6640625" style="7" customWidth="1"/>
    <col min="8936" max="8936" width="11.6640625" style="7" customWidth="1"/>
    <col min="8937" max="8937" width="8.6640625" style="7" customWidth="1"/>
    <col min="8938" max="8938" width="11.6640625" style="7" customWidth="1"/>
    <col min="8939" max="8939" width="8.6640625" style="7" customWidth="1"/>
    <col min="8940" max="8940" width="11.6640625" style="7" customWidth="1"/>
    <col min="8941" max="8941" width="8.6640625" style="7" customWidth="1"/>
    <col min="8942" max="9178" width="8.88671875" style="7"/>
    <col min="9179" max="9179" width="0" style="7" hidden="1" customWidth="1"/>
    <col min="9180" max="9180" width="5.6640625" style="7" customWidth="1"/>
    <col min="9181" max="9181" width="10.6640625" style="7" customWidth="1"/>
    <col min="9182" max="9182" width="11.6640625" style="7" customWidth="1"/>
    <col min="9183" max="9183" width="8.6640625" style="7" customWidth="1"/>
    <col min="9184" max="9184" width="10.6640625" style="7" customWidth="1"/>
    <col min="9185" max="9186" width="8.6640625" style="7" customWidth="1"/>
    <col min="9187" max="9187" width="10.6640625" style="7" customWidth="1"/>
    <col min="9188" max="9189" width="8.6640625" style="7" customWidth="1"/>
    <col min="9190" max="9190" width="11.6640625" style="7" customWidth="1"/>
    <col min="9191" max="9191" width="8.6640625" style="7" customWidth="1"/>
    <col min="9192" max="9192" width="11.6640625" style="7" customWidth="1"/>
    <col min="9193" max="9193" width="8.6640625" style="7" customWidth="1"/>
    <col min="9194" max="9194" width="11.6640625" style="7" customWidth="1"/>
    <col min="9195" max="9195" width="8.6640625" style="7" customWidth="1"/>
    <col min="9196" max="9196" width="11.6640625" style="7" customWidth="1"/>
    <col min="9197" max="9197" width="8.6640625" style="7" customWidth="1"/>
    <col min="9198" max="9434" width="8.88671875" style="7"/>
    <col min="9435" max="9435" width="0" style="7" hidden="1" customWidth="1"/>
    <col min="9436" max="9436" width="5.6640625" style="7" customWidth="1"/>
    <col min="9437" max="9437" width="10.6640625" style="7" customWidth="1"/>
    <col min="9438" max="9438" width="11.6640625" style="7" customWidth="1"/>
    <col min="9439" max="9439" width="8.6640625" style="7" customWidth="1"/>
    <col min="9440" max="9440" width="10.6640625" style="7" customWidth="1"/>
    <col min="9441" max="9442" width="8.6640625" style="7" customWidth="1"/>
    <col min="9443" max="9443" width="10.6640625" style="7" customWidth="1"/>
    <col min="9444" max="9445" width="8.6640625" style="7" customWidth="1"/>
    <col min="9446" max="9446" width="11.6640625" style="7" customWidth="1"/>
    <col min="9447" max="9447" width="8.6640625" style="7" customWidth="1"/>
    <col min="9448" max="9448" width="11.6640625" style="7" customWidth="1"/>
    <col min="9449" max="9449" width="8.6640625" style="7" customWidth="1"/>
    <col min="9450" max="9450" width="11.6640625" style="7" customWidth="1"/>
    <col min="9451" max="9451" width="8.6640625" style="7" customWidth="1"/>
    <col min="9452" max="9452" width="11.6640625" style="7" customWidth="1"/>
    <col min="9453" max="9453" width="8.6640625" style="7" customWidth="1"/>
    <col min="9454" max="9690" width="8.88671875" style="7"/>
    <col min="9691" max="9691" width="0" style="7" hidden="1" customWidth="1"/>
    <col min="9692" max="9692" width="5.6640625" style="7" customWidth="1"/>
    <col min="9693" max="9693" width="10.6640625" style="7" customWidth="1"/>
    <col min="9694" max="9694" width="11.6640625" style="7" customWidth="1"/>
    <col min="9695" max="9695" width="8.6640625" style="7" customWidth="1"/>
    <col min="9696" max="9696" width="10.6640625" style="7" customWidth="1"/>
    <col min="9697" max="9698" width="8.6640625" style="7" customWidth="1"/>
    <col min="9699" max="9699" width="10.6640625" style="7" customWidth="1"/>
    <col min="9700" max="9701" width="8.6640625" style="7" customWidth="1"/>
    <col min="9702" max="9702" width="11.6640625" style="7" customWidth="1"/>
    <col min="9703" max="9703" width="8.6640625" style="7" customWidth="1"/>
    <col min="9704" max="9704" width="11.6640625" style="7" customWidth="1"/>
    <col min="9705" max="9705" width="8.6640625" style="7" customWidth="1"/>
    <col min="9706" max="9706" width="11.6640625" style="7" customWidth="1"/>
    <col min="9707" max="9707" width="8.6640625" style="7" customWidth="1"/>
    <col min="9708" max="9708" width="11.6640625" style="7" customWidth="1"/>
    <col min="9709" max="9709" width="8.6640625" style="7" customWidth="1"/>
    <col min="9710" max="9946" width="8.88671875" style="7"/>
    <col min="9947" max="9947" width="0" style="7" hidden="1" customWidth="1"/>
    <col min="9948" max="9948" width="5.6640625" style="7" customWidth="1"/>
    <col min="9949" max="9949" width="10.6640625" style="7" customWidth="1"/>
    <col min="9950" max="9950" width="11.6640625" style="7" customWidth="1"/>
    <col min="9951" max="9951" width="8.6640625" style="7" customWidth="1"/>
    <col min="9952" max="9952" width="10.6640625" style="7" customWidth="1"/>
    <col min="9953" max="9954" width="8.6640625" style="7" customWidth="1"/>
    <col min="9955" max="9955" width="10.6640625" style="7" customWidth="1"/>
    <col min="9956" max="9957" width="8.6640625" style="7" customWidth="1"/>
    <col min="9958" max="9958" width="11.6640625" style="7" customWidth="1"/>
    <col min="9959" max="9959" width="8.6640625" style="7" customWidth="1"/>
    <col min="9960" max="9960" width="11.6640625" style="7" customWidth="1"/>
    <col min="9961" max="9961" width="8.6640625" style="7" customWidth="1"/>
    <col min="9962" max="9962" width="11.6640625" style="7" customWidth="1"/>
    <col min="9963" max="9963" width="8.6640625" style="7" customWidth="1"/>
    <col min="9964" max="9964" width="11.6640625" style="7" customWidth="1"/>
    <col min="9965" max="9965" width="8.6640625" style="7" customWidth="1"/>
    <col min="9966" max="10202" width="8.88671875" style="7"/>
    <col min="10203" max="10203" width="0" style="7" hidden="1" customWidth="1"/>
    <col min="10204" max="10204" width="5.6640625" style="7" customWidth="1"/>
    <col min="10205" max="10205" width="10.6640625" style="7" customWidth="1"/>
    <col min="10206" max="10206" width="11.6640625" style="7" customWidth="1"/>
    <col min="10207" max="10207" width="8.6640625" style="7" customWidth="1"/>
    <col min="10208" max="10208" width="10.6640625" style="7" customWidth="1"/>
    <col min="10209" max="10210" width="8.6640625" style="7" customWidth="1"/>
    <col min="10211" max="10211" width="10.6640625" style="7" customWidth="1"/>
    <col min="10212" max="10213" width="8.6640625" style="7" customWidth="1"/>
    <col min="10214" max="10214" width="11.6640625" style="7" customWidth="1"/>
    <col min="10215" max="10215" width="8.6640625" style="7" customWidth="1"/>
    <col min="10216" max="10216" width="11.6640625" style="7" customWidth="1"/>
    <col min="10217" max="10217" width="8.6640625" style="7" customWidth="1"/>
    <col min="10218" max="10218" width="11.6640625" style="7" customWidth="1"/>
    <col min="10219" max="10219" width="8.6640625" style="7" customWidth="1"/>
    <col min="10220" max="10220" width="11.6640625" style="7" customWidth="1"/>
    <col min="10221" max="10221" width="8.6640625" style="7" customWidth="1"/>
    <col min="10222" max="10458" width="8.88671875" style="7"/>
    <col min="10459" max="10459" width="0" style="7" hidden="1" customWidth="1"/>
    <col min="10460" max="10460" width="5.6640625" style="7" customWidth="1"/>
    <col min="10461" max="10461" width="10.6640625" style="7" customWidth="1"/>
    <col min="10462" max="10462" width="11.6640625" style="7" customWidth="1"/>
    <col min="10463" max="10463" width="8.6640625" style="7" customWidth="1"/>
    <col min="10464" max="10464" width="10.6640625" style="7" customWidth="1"/>
    <col min="10465" max="10466" width="8.6640625" style="7" customWidth="1"/>
    <col min="10467" max="10467" width="10.6640625" style="7" customWidth="1"/>
    <col min="10468" max="10469" width="8.6640625" style="7" customWidth="1"/>
    <col min="10470" max="10470" width="11.6640625" style="7" customWidth="1"/>
    <col min="10471" max="10471" width="8.6640625" style="7" customWidth="1"/>
    <col min="10472" max="10472" width="11.6640625" style="7" customWidth="1"/>
    <col min="10473" max="10473" width="8.6640625" style="7" customWidth="1"/>
    <col min="10474" max="10474" width="11.6640625" style="7" customWidth="1"/>
    <col min="10475" max="10475" width="8.6640625" style="7" customWidth="1"/>
    <col min="10476" max="10476" width="11.6640625" style="7" customWidth="1"/>
    <col min="10477" max="10477" width="8.6640625" style="7" customWidth="1"/>
    <col min="10478" max="10714" width="8.88671875" style="7"/>
    <col min="10715" max="10715" width="0" style="7" hidden="1" customWidth="1"/>
    <col min="10716" max="10716" width="5.6640625" style="7" customWidth="1"/>
    <col min="10717" max="10717" width="10.6640625" style="7" customWidth="1"/>
    <col min="10718" max="10718" width="11.6640625" style="7" customWidth="1"/>
    <col min="10719" max="10719" width="8.6640625" style="7" customWidth="1"/>
    <col min="10720" max="10720" width="10.6640625" style="7" customWidth="1"/>
    <col min="10721" max="10722" width="8.6640625" style="7" customWidth="1"/>
    <col min="10723" max="10723" width="10.6640625" style="7" customWidth="1"/>
    <col min="10724" max="10725" width="8.6640625" style="7" customWidth="1"/>
    <col min="10726" max="10726" width="11.6640625" style="7" customWidth="1"/>
    <col min="10727" max="10727" width="8.6640625" style="7" customWidth="1"/>
    <col min="10728" max="10728" width="11.6640625" style="7" customWidth="1"/>
    <col min="10729" max="10729" width="8.6640625" style="7" customWidth="1"/>
    <col min="10730" max="10730" width="11.6640625" style="7" customWidth="1"/>
    <col min="10731" max="10731" width="8.6640625" style="7" customWidth="1"/>
    <col min="10732" max="10732" width="11.6640625" style="7" customWidth="1"/>
    <col min="10733" max="10733" width="8.6640625" style="7" customWidth="1"/>
    <col min="10734" max="10970" width="8.88671875" style="7"/>
    <col min="10971" max="10971" width="0" style="7" hidden="1" customWidth="1"/>
    <col min="10972" max="10972" width="5.6640625" style="7" customWidth="1"/>
    <col min="10973" max="10973" width="10.6640625" style="7" customWidth="1"/>
    <col min="10974" max="10974" width="11.6640625" style="7" customWidth="1"/>
    <col min="10975" max="10975" width="8.6640625" style="7" customWidth="1"/>
    <col min="10976" max="10976" width="10.6640625" style="7" customWidth="1"/>
    <col min="10977" max="10978" width="8.6640625" style="7" customWidth="1"/>
    <col min="10979" max="10979" width="10.6640625" style="7" customWidth="1"/>
    <col min="10980" max="10981" width="8.6640625" style="7" customWidth="1"/>
    <col min="10982" max="10982" width="11.6640625" style="7" customWidth="1"/>
    <col min="10983" max="10983" width="8.6640625" style="7" customWidth="1"/>
    <col min="10984" max="10984" width="11.6640625" style="7" customWidth="1"/>
    <col min="10985" max="10985" width="8.6640625" style="7" customWidth="1"/>
    <col min="10986" max="10986" width="11.6640625" style="7" customWidth="1"/>
    <col min="10987" max="10987" width="8.6640625" style="7" customWidth="1"/>
    <col min="10988" max="10988" width="11.6640625" style="7" customWidth="1"/>
    <col min="10989" max="10989" width="8.6640625" style="7" customWidth="1"/>
    <col min="10990" max="11226" width="8.88671875" style="7"/>
    <col min="11227" max="11227" width="0" style="7" hidden="1" customWidth="1"/>
    <col min="11228" max="11228" width="5.6640625" style="7" customWidth="1"/>
    <col min="11229" max="11229" width="10.6640625" style="7" customWidth="1"/>
    <col min="11230" max="11230" width="11.6640625" style="7" customWidth="1"/>
    <col min="11231" max="11231" width="8.6640625" style="7" customWidth="1"/>
    <col min="11232" max="11232" width="10.6640625" style="7" customWidth="1"/>
    <col min="11233" max="11234" width="8.6640625" style="7" customWidth="1"/>
    <col min="11235" max="11235" width="10.6640625" style="7" customWidth="1"/>
    <col min="11236" max="11237" width="8.6640625" style="7" customWidth="1"/>
    <col min="11238" max="11238" width="11.6640625" style="7" customWidth="1"/>
    <col min="11239" max="11239" width="8.6640625" style="7" customWidth="1"/>
    <col min="11240" max="11240" width="11.6640625" style="7" customWidth="1"/>
    <col min="11241" max="11241" width="8.6640625" style="7" customWidth="1"/>
    <col min="11242" max="11242" width="11.6640625" style="7" customWidth="1"/>
    <col min="11243" max="11243" width="8.6640625" style="7" customWidth="1"/>
    <col min="11244" max="11244" width="11.6640625" style="7" customWidth="1"/>
    <col min="11245" max="11245" width="8.6640625" style="7" customWidth="1"/>
    <col min="11246" max="11482" width="8.88671875" style="7"/>
    <col min="11483" max="11483" width="0" style="7" hidden="1" customWidth="1"/>
    <col min="11484" max="11484" width="5.6640625" style="7" customWidth="1"/>
    <col min="11485" max="11485" width="10.6640625" style="7" customWidth="1"/>
    <col min="11486" max="11486" width="11.6640625" style="7" customWidth="1"/>
    <col min="11487" max="11487" width="8.6640625" style="7" customWidth="1"/>
    <col min="11488" max="11488" width="10.6640625" style="7" customWidth="1"/>
    <col min="11489" max="11490" width="8.6640625" style="7" customWidth="1"/>
    <col min="11491" max="11491" width="10.6640625" style="7" customWidth="1"/>
    <col min="11492" max="11493" width="8.6640625" style="7" customWidth="1"/>
    <col min="11494" max="11494" width="11.6640625" style="7" customWidth="1"/>
    <col min="11495" max="11495" width="8.6640625" style="7" customWidth="1"/>
    <col min="11496" max="11496" width="11.6640625" style="7" customWidth="1"/>
    <col min="11497" max="11497" width="8.6640625" style="7" customWidth="1"/>
    <col min="11498" max="11498" width="11.6640625" style="7" customWidth="1"/>
    <col min="11499" max="11499" width="8.6640625" style="7" customWidth="1"/>
    <col min="11500" max="11500" width="11.6640625" style="7" customWidth="1"/>
    <col min="11501" max="11501" width="8.6640625" style="7" customWidth="1"/>
    <col min="11502" max="11738" width="8.88671875" style="7"/>
    <col min="11739" max="11739" width="0" style="7" hidden="1" customWidth="1"/>
    <col min="11740" max="11740" width="5.6640625" style="7" customWidth="1"/>
    <col min="11741" max="11741" width="10.6640625" style="7" customWidth="1"/>
    <col min="11742" max="11742" width="11.6640625" style="7" customWidth="1"/>
    <col min="11743" max="11743" width="8.6640625" style="7" customWidth="1"/>
    <col min="11744" max="11744" width="10.6640625" style="7" customWidth="1"/>
    <col min="11745" max="11746" width="8.6640625" style="7" customWidth="1"/>
    <col min="11747" max="11747" width="10.6640625" style="7" customWidth="1"/>
    <col min="11748" max="11749" width="8.6640625" style="7" customWidth="1"/>
    <col min="11750" max="11750" width="11.6640625" style="7" customWidth="1"/>
    <col min="11751" max="11751" width="8.6640625" style="7" customWidth="1"/>
    <col min="11752" max="11752" width="11.6640625" style="7" customWidth="1"/>
    <col min="11753" max="11753" width="8.6640625" style="7" customWidth="1"/>
    <col min="11754" max="11754" width="11.6640625" style="7" customWidth="1"/>
    <col min="11755" max="11755" width="8.6640625" style="7" customWidth="1"/>
    <col min="11756" max="11756" width="11.6640625" style="7" customWidth="1"/>
    <col min="11757" max="11757" width="8.6640625" style="7" customWidth="1"/>
    <col min="11758" max="11994" width="8.88671875" style="7"/>
    <col min="11995" max="11995" width="0" style="7" hidden="1" customWidth="1"/>
    <col min="11996" max="11996" width="5.6640625" style="7" customWidth="1"/>
    <col min="11997" max="11997" width="10.6640625" style="7" customWidth="1"/>
    <col min="11998" max="11998" width="11.6640625" style="7" customWidth="1"/>
    <col min="11999" max="11999" width="8.6640625" style="7" customWidth="1"/>
    <col min="12000" max="12000" width="10.6640625" style="7" customWidth="1"/>
    <col min="12001" max="12002" width="8.6640625" style="7" customWidth="1"/>
    <col min="12003" max="12003" width="10.6640625" style="7" customWidth="1"/>
    <col min="12004" max="12005" width="8.6640625" style="7" customWidth="1"/>
    <col min="12006" max="12006" width="11.6640625" style="7" customWidth="1"/>
    <col min="12007" max="12007" width="8.6640625" style="7" customWidth="1"/>
    <col min="12008" max="12008" width="11.6640625" style="7" customWidth="1"/>
    <col min="12009" max="12009" width="8.6640625" style="7" customWidth="1"/>
    <col min="12010" max="12010" width="11.6640625" style="7" customWidth="1"/>
    <col min="12011" max="12011" width="8.6640625" style="7" customWidth="1"/>
    <col min="12012" max="12012" width="11.6640625" style="7" customWidth="1"/>
    <col min="12013" max="12013" width="8.6640625" style="7" customWidth="1"/>
    <col min="12014" max="12250" width="8.88671875" style="7"/>
    <col min="12251" max="12251" width="0" style="7" hidden="1" customWidth="1"/>
    <col min="12252" max="12252" width="5.6640625" style="7" customWidth="1"/>
    <col min="12253" max="12253" width="10.6640625" style="7" customWidth="1"/>
    <col min="12254" max="12254" width="11.6640625" style="7" customWidth="1"/>
    <col min="12255" max="12255" width="8.6640625" style="7" customWidth="1"/>
    <col min="12256" max="12256" width="10.6640625" style="7" customWidth="1"/>
    <col min="12257" max="12258" width="8.6640625" style="7" customWidth="1"/>
    <col min="12259" max="12259" width="10.6640625" style="7" customWidth="1"/>
    <col min="12260" max="12261" width="8.6640625" style="7" customWidth="1"/>
    <col min="12262" max="12262" width="11.6640625" style="7" customWidth="1"/>
    <col min="12263" max="12263" width="8.6640625" style="7" customWidth="1"/>
    <col min="12264" max="12264" width="11.6640625" style="7" customWidth="1"/>
    <col min="12265" max="12265" width="8.6640625" style="7" customWidth="1"/>
    <col min="12266" max="12266" width="11.6640625" style="7" customWidth="1"/>
    <col min="12267" max="12267" width="8.6640625" style="7" customWidth="1"/>
    <col min="12268" max="12268" width="11.6640625" style="7" customWidth="1"/>
    <col min="12269" max="12269" width="8.6640625" style="7" customWidth="1"/>
    <col min="12270" max="12506" width="8.88671875" style="7"/>
    <col min="12507" max="12507" width="0" style="7" hidden="1" customWidth="1"/>
    <col min="12508" max="12508" width="5.6640625" style="7" customWidth="1"/>
    <col min="12509" max="12509" width="10.6640625" style="7" customWidth="1"/>
    <col min="12510" max="12510" width="11.6640625" style="7" customWidth="1"/>
    <col min="12511" max="12511" width="8.6640625" style="7" customWidth="1"/>
    <col min="12512" max="12512" width="10.6640625" style="7" customWidth="1"/>
    <col min="12513" max="12514" width="8.6640625" style="7" customWidth="1"/>
    <col min="12515" max="12515" width="10.6640625" style="7" customWidth="1"/>
    <col min="12516" max="12517" width="8.6640625" style="7" customWidth="1"/>
    <col min="12518" max="12518" width="11.6640625" style="7" customWidth="1"/>
    <col min="12519" max="12519" width="8.6640625" style="7" customWidth="1"/>
    <col min="12520" max="12520" width="11.6640625" style="7" customWidth="1"/>
    <col min="12521" max="12521" width="8.6640625" style="7" customWidth="1"/>
    <col min="12522" max="12522" width="11.6640625" style="7" customWidth="1"/>
    <col min="12523" max="12523" width="8.6640625" style="7" customWidth="1"/>
    <col min="12524" max="12524" width="11.6640625" style="7" customWidth="1"/>
    <col min="12525" max="12525" width="8.6640625" style="7" customWidth="1"/>
    <col min="12526" max="12762" width="8.88671875" style="7"/>
    <col min="12763" max="12763" width="0" style="7" hidden="1" customWidth="1"/>
    <col min="12764" max="12764" width="5.6640625" style="7" customWidth="1"/>
    <col min="12765" max="12765" width="10.6640625" style="7" customWidth="1"/>
    <col min="12766" max="12766" width="11.6640625" style="7" customWidth="1"/>
    <col min="12767" max="12767" width="8.6640625" style="7" customWidth="1"/>
    <col min="12768" max="12768" width="10.6640625" style="7" customWidth="1"/>
    <col min="12769" max="12770" width="8.6640625" style="7" customWidth="1"/>
    <col min="12771" max="12771" width="10.6640625" style="7" customWidth="1"/>
    <col min="12772" max="12773" width="8.6640625" style="7" customWidth="1"/>
    <col min="12774" max="12774" width="11.6640625" style="7" customWidth="1"/>
    <col min="12775" max="12775" width="8.6640625" style="7" customWidth="1"/>
    <col min="12776" max="12776" width="11.6640625" style="7" customWidth="1"/>
    <col min="12777" max="12777" width="8.6640625" style="7" customWidth="1"/>
    <col min="12778" max="12778" width="11.6640625" style="7" customWidth="1"/>
    <col min="12779" max="12779" width="8.6640625" style="7" customWidth="1"/>
    <col min="12780" max="12780" width="11.6640625" style="7" customWidth="1"/>
    <col min="12781" max="12781" width="8.6640625" style="7" customWidth="1"/>
    <col min="12782" max="13018" width="8.88671875" style="7"/>
    <col min="13019" max="13019" width="0" style="7" hidden="1" customWidth="1"/>
    <col min="13020" max="13020" width="5.6640625" style="7" customWidth="1"/>
    <col min="13021" max="13021" width="10.6640625" style="7" customWidth="1"/>
    <col min="13022" max="13022" width="11.6640625" style="7" customWidth="1"/>
    <col min="13023" max="13023" width="8.6640625" style="7" customWidth="1"/>
    <col min="13024" max="13024" width="10.6640625" style="7" customWidth="1"/>
    <col min="13025" max="13026" width="8.6640625" style="7" customWidth="1"/>
    <col min="13027" max="13027" width="10.6640625" style="7" customWidth="1"/>
    <col min="13028" max="13029" width="8.6640625" style="7" customWidth="1"/>
    <col min="13030" max="13030" width="11.6640625" style="7" customWidth="1"/>
    <col min="13031" max="13031" width="8.6640625" style="7" customWidth="1"/>
    <col min="13032" max="13032" width="11.6640625" style="7" customWidth="1"/>
    <col min="13033" max="13033" width="8.6640625" style="7" customWidth="1"/>
    <col min="13034" max="13034" width="11.6640625" style="7" customWidth="1"/>
    <col min="13035" max="13035" width="8.6640625" style="7" customWidth="1"/>
    <col min="13036" max="13036" width="11.6640625" style="7" customWidth="1"/>
    <col min="13037" max="13037" width="8.6640625" style="7" customWidth="1"/>
    <col min="13038" max="13274" width="8.88671875" style="7"/>
    <col min="13275" max="13275" width="0" style="7" hidden="1" customWidth="1"/>
    <col min="13276" max="13276" width="5.6640625" style="7" customWidth="1"/>
    <col min="13277" max="13277" width="10.6640625" style="7" customWidth="1"/>
    <col min="13278" max="13278" width="11.6640625" style="7" customWidth="1"/>
    <col min="13279" max="13279" width="8.6640625" style="7" customWidth="1"/>
    <col min="13280" max="13280" width="10.6640625" style="7" customWidth="1"/>
    <col min="13281" max="13282" width="8.6640625" style="7" customWidth="1"/>
    <col min="13283" max="13283" width="10.6640625" style="7" customWidth="1"/>
    <col min="13284" max="13285" width="8.6640625" style="7" customWidth="1"/>
    <col min="13286" max="13286" width="11.6640625" style="7" customWidth="1"/>
    <col min="13287" max="13287" width="8.6640625" style="7" customWidth="1"/>
    <col min="13288" max="13288" width="11.6640625" style="7" customWidth="1"/>
    <col min="13289" max="13289" width="8.6640625" style="7" customWidth="1"/>
    <col min="13290" max="13290" width="11.6640625" style="7" customWidth="1"/>
    <col min="13291" max="13291" width="8.6640625" style="7" customWidth="1"/>
    <col min="13292" max="13292" width="11.6640625" style="7" customWidth="1"/>
    <col min="13293" max="13293" width="8.6640625" style="7" customWidth="1"/>
    <col min="13294" max="13530" width="8.88671875" style="7"/>
    <col min="13531" max="13531" width="0" style="7" hidden="1" customWidth="1"/>
    <col min="13532" max="13532" width="5.6640625" style="7" customWidth="1"/>
    <col min="13533" max="13533" width="10.6640625" style="7" customWidth="1"/>
    <col min="13534" max="13534" width="11.6640625" style="7" customWidth="1"/>
    <col min="13535" max="13535" width="8.6640625" style="7" customWidth="1"/>
    <col min="13536" max="13536" width="10.6640625" style="7" customWidth="1"/>
    <col min="13537" max="13538" width="8.6640625" style="7" customWidth="1"/>
    <col min="13539" max="13539" width="10.6640625" style="7" customWidth="1"/>
    <col min="13540" max="13541" width="8.6640625" style="7" customWidth="1"/>
    <col min="13542" max="13542" width="11.6640625" style="7" customWidth="1"/>
    <col min="13543" max="13543" width="8.6640625" style="7" customWidth="1"/>
    <col min="13544" max="13544" width="11.6640625" style="7" customWidth="1"/>
    <col min="13545" max="13545" width="8.6640625" style="7" customWidth="1"/>
    <col min="13546" max="13546" width="11.6640625" style="7" customWidth="1"/>
    <col min="13547" max="13547" width="8.6640625" style="7" customWidth="1"/>
    <col min="13548" max="13548" width="11.6640625" style="7" customWidth="1"/>
    <col min="13549" max="13549" width="8.6640625" style="7" customWidth="1"/>
    <col min="13550" max="13786" width="8.88671875" style="7"/>
    <col min="13787" max="13787" width="0" style="7" hidden="1" customWidth="1"/>
    <col min="13788" max="13788" width="5.6640625" style="7" customWidth="1"/>
    <col min="13789" max="13789" width="10.6640625" style="7" customWidth="1"/>
    <col min="13790" max="13790" width="11.6640625" style="7" customWidth="1"/>
    <col min="13791" max="13791" width="8.6640625" style="7" customWidth="1"/>
    <col min="13792" max="13792" width="10.6640625" style="7" customWidth="1"/>
    <col min="13793" max="13794" width="8.6640625" style="7" customWidth="1"/>
    <col min="13795" max="13795" width="10.6640625" style="7" customWidth="1"/>
    <col min="13796" max="13797" width="8.6640625" style="7" customWidth="1"/>
    <col min="13798" max="13798" width="11.6640625" style="7" customWidth="1"/>
    <col min="13799" max="13799" width="8.6640625" style="7" customWidth="1"/>
    <col min="13800" max="13800" width="11.6640625" style="7" customWidth="1"/>
    <col min="13801" max="13801" width="8.6640625" style="7" customWidth="1"/>
    <col min="13802" max="13802" width="11.6640625" style="7" customWidth="1"/>
    <col min="13803" max="13803" width="8.6640625" style="7" customWidth="1"/>
    <col min="13804" max="13804" width="11.6640625" style="7" customWidth="1"/>
    <col min="13805" max="13805" width="8.6640625" style="7" customWidth="1"/>
    <col min="13806" max="14042" width="8.88671875" style="7"/>
    <col min="14043" max="14043" width="0" style="7" hidden="1" customWidth="1"/>
    <col min="14044" max="14044" width="5.6640625" style="7" customWidth="1"/>
    <col min="14045" max="14045" width="10.6640625" style="7" customWidth="1"/>
    <col min="14046" max="14046" width="11.6640625" style="7" customWidth="1"/>
    <col min="14047" max="14047" width="8.6640625" style="7" customWidth="1"/>
    <col min="14048" max="14048" width="10.6640625" style="7" customWidth="1"/>
    <col min="14049" max="14050" width="8.6640625" style="7" customWidth="1"/>
    <col min="14051" max="14051" width="10.6640625" style="7" customWidth="1"/>
    <col min="14052" max="14053" width="8.6640625" style="7" customWidth="1"/>
    <col min="14054" max="14054" width="11.6640625" style="7" customWidth="1"/>
    <col min="14055" max="14055" width="8.6640625" style="7" customWidth="1"/>
    <col min="14056" max="14056" width="11.6640625" style="7" customWidth="1"/>
    <col min="14057" max="14057" width="8.6640625" style="7" customWidth="1"/>
    <col min="14058" max="14058" width="11.6640625" style="7" customWidth="1"/>
    <col min="14059" max="14059" width="8.6640625" style="7" customWidth="1"/>
    <col min="14060" max="14060" width="11.6640625" style="7" customWidth="1"/>
    <col min="14061" max="14061" width="8.6640625" style="7" customWidth="1"/>
    <col min="14062" max="14298" width="8.88671875" style="7"/>
    <col min="14299" max="14299" width="0" style="7" hidden="1" customWidth="1"/>
    <col min="14300" max="14300" width="5.6640625" style="7" customWidth="1"/>
    <col min="14301" max="14301" width="10.6640625" style="7" customWidth="1"/>
    <col min="14302" max="14302" width="11.6640625" style="7" customWidth="1"/>
    <col min="14303" max="14303" width="8.6640625" style="7" customWidth="1"/>
    <col min="14304" max="14304" width="10.6640625" style="7" customWidth="1"/>
    <col min="14305" max="14306" width="8.6640625" style="7" customWidth="1"/>
    <col min="14307" max="14307" width="10.6640625" style="7" customWidth="1"/>
    <col min="14308" max="14309" width="8.6640625" style="7" customWidth="1"/>
    <col min="14310" max="14310" width="11.6640625" style="7" customWidth="1"/>
    <col min="14311" max="14311" width="8.6640625" style="7" customWidth="1"/>
    <col min="14312" max="14312" width="11.6640625" style="7" customWidth="1"/>
    <col min="14313" max="14313" width="8.6640625" style="7" customWidth="1"/>
    <col min="14314" max="14314" width="11.6640625" style="7" customWidth="1"/>
    <col min="14315" max="14315" width="8.6640625" style="7" customWidth="1"/>
    <col min="14316" max="14316" width="11.6640625" style="7" customWidth="1"/>
    <col min="14317" max="14317" width="8.6640625" style="7" customWidth="1"/>
    <col min="14318" max="14554" width="8.88671875" style="7"/>
    <col min="14555" max="14555" width="0" style="7" hidden="1" customWidth="1"/>
    <col min="14556" max="14556" width="5.6640625" style="7" customWidth="1"/>
    <col min="14557" max="14557" width="10.6640625" style="7" customWidth="1"/>
    <col min="14558" max="14558" width="11.6640625" style="7" customWidth="1"/>
    <col min="14559" max="14559" width="8.6640625" style="7" customWidth="1"/>
    <col min="14560" max="14560" width="10.6640625" style="7" customWidth="1"/>
    <col min="14561" max="14562" width="8.6640625" style="7" customWidth="1"/>
    <col min="14563" max="14563" width="10.6640625" style="7" customWidth="1"/>
    <col min="14564" max="14565" width="8.6640625" style="7" customWidth="1"/>
    <col min="14566" max="14566" width="11.6640625" style="7" customWidth="1"/>
    <col min="14567" max="14567" width="8.6640625" style="7" customWidth="1"/>
    <col min="14568" max="14568" width="11.6640625" style="7" customWidth="1"/>
    <col min="14569" max="14569" width="8.6640625" style="7" customWidth="1"/>
    <col min="14570" max="14570" width="11.6640625" style="7" customWidth="1"/>
    <col min="14571" max="14571" width="8.6640625" style="7" customWidth="1"/>
    <col min="14572" max="14572" width="11.6640625" style="7" customWidth="1"/>
    <col min="14573" max="14573" width="8.6640625" style="7" customWidth="1"/>
    <col min="14574" max="14810" width="8.88671875" style="7"/>
    <col min="14811" max="14811" width="0" style="7" hidden="1" customWidth="1"/>
    <col min="14812" max="14812" width="5.6640625" style="7" customWidth="1"/>
    <col min="14813" max="14813" width="10.6640625" style="7" customWidth="1"/>
    <col min="14814" max="14814" width="11.6640625" style="7" customWidth="1"/>
    <col min="14815" max="14815" width="8.6640625" style="7" customWidth="1"/>
    <col min="14816" max="14816" width="10.6640625" style="7" customWidth="1"/>
    <col min="14817" max="14818" width="8.6640625" style="7" customWidth="1"/>
    <col min="14819" max="14819" width="10.6640625" style="7" customWidth="1"/>
    <col min="14820" max="14821" width="8.6640625" style="7" customWidth="1"/>
    <col min="14822" max="14822" width="11.6640625" style="7" customWidth="1"/>
    <col min="14823" max="14823" width="8.6640625" style="7" customWidth="1"/>
    <col min="14824" max="14824" width="11.6640625" style="7" customWidth="1"/>
    <col min="14825" max="14825" width="8.6640625" style="7" customWidth="1"/>
    <col min="14826" max="14826" width="11.6640625" style="7" customWidth="1"/>
    <col min="14827" max="14827" width="8.6640625" style="7" customWidth="1"/>
    <col min="14828" max="14828" width="11.6640625" style="7" customWidth="1"/>
    <col min="14829" max="14829" width="8.6640625" style="7" customWidth="1"/>
    <col min="14830" max="15066" width="8.88671875" style="7"/>
    <col min="15067" max="15067" width="0" style="7" hidden="1" customWidth="1"/>
    <col min="15068" max="15068" width="5.6640625" style="7" customWidth="1"/>
    <col min="15069" max="15069" width="10.6640625" style="7" customWidth="1"/>
    <col min="15070" max="15070" width="11.6640625" style="7" customWidth="1"/>
    <col min="15071" max="15071" width="8.6640625" style="7" customWidth="1"/>
    <col min="15072" max="15072" width="10.6640625" style="7" customWidth="1"/>
    <col min="15073" max="15074" width="8.6640625" style="7" customWidth="1"/>
    <col min="15075" max="15075" width="10.6640625" style="7" customWidth="1"/>
    <col min="15076" max="15077" width="8.6640625" style="7" customWidth="1"/>
    <col min="15078" max="15078" width="11.6640625" style="7" customWidth="1"/>
    <col min="15079" max="15079" width="8.6640625" style="7" customWidth="1"/>
    <col min="15080" max="15080" width="11.6640625" style="7" customWidth="1"/>
    <col min="15081" max="15081" width="8.6640625" style="7" customWidth="1"/>
    <col min="15082" max="15082" width="11.6640625" style="7" customWidth="1"/>
    <col min="15083" max="15083" width="8.6640625" style="7" customWidth="1"/>
    <col min="15084" max="15084" width="11.6640625" style="7" customWidth="1"/>
    <col min="15085" max="15085" width="8.6640625" style="7" customWidth="1"/>
    <col min="15086" max="15322" width="8.88671875" style="7"/>
    <col min="15323" max="15323" width="0" style="7" hidden="1" customWidth="1"/>
    <col min="15324" max="15324" width="5.6640625" style="7" customWidth="1"/>
    <col min="15325" max="15325" width="10.6640625" style="7" customWidth="1"/>
    <col min="15326" max="15326" width="11.6640625" style="7" customWidth="1"/>
    <col min="15327" max="15327" width="8.6640625" style="7" customWidth="1"/>
    <col min="15328" max="15328" width="10.6640625" style="7" customWidth="1"/>
    <col min="15329" max="15330" width="8.6640625" style="7" customWidth="1"/>
    <col min="15331" max="15331" width="10.6640625" style="7" customWidth="1"/>
    <col min="15332" max="15333" width="8.6640625" style="7" customWidth="1"/>
    <col min="15334" max="15334" width="11.6640625" style="7" customWidth="1"/>
    <col min="15335" max="15335" width="8.6640625" style="7" customWidth="1"/>
    <col min="15336" max="15336" width="11.6640625" style="7" customWidth="1"/>
    <col min="15337" max="15337" width="8.6640625" style="7" customWidth="1"/>
    <col min="15338" max="15338" width="11.6640625" style="7" customWidth="1"/>
    <col min="15339" max="15339" width="8.6640625" style="7" customWidth="1"/>
    <col min="15340" max="15340" width="11.6640625" style="7" customWidth="1"/>
    <col min="15341" max="15341" width="8.6640625" style="7" customWidth="1"/>
    <col min="15342" max="15578" width="8.88671875" style="7"/>
    <col min="15579" max="15579" width="0" style="7" hidden="1" customWidth="1"/>
    <col min="15580" max="15580" width="5.6640625" style="7" customWidth="1"/>
    <col min="15581" max="15581" width="10.6640625" style="7" customWidth="1"/>
    <col min="15582" max="15582" width="11.6640625" style="7" customWidth="1"/>
    <col min="15583" max="15583" width="8.6640625" style="7" customWidth="1"/>
    <col min="15584" max="15584" width="10.6640625" style="7" customWidth="1"/>
    <col min="15585" max="15586" width="8.6640625" style="7" customWidth="1"/>
    <col min="15587" max="15587" width="10.6640625" style="7" customWidth="1"/>
    <col min="15588" max="15589" width="8.6640625" style="7" customWidth="1"/>
    <col min="15590" max="15590" width="11.6640625" style="7" customWidth="1"/>
    <col min="15591" max="15591" width="8.6640625" style="7" customWidth="1"/>
    <col min="15592" max="15592" width="11.6640625" style="7" customWidth="1"/>
    <col min="15593" max="15593" width="8.6640625" style="7" customWidth="1"/>
    <col min="15594" max="15594" width="11.6640625" style="7" customWidth="1"/>
    <col min="15595" max="15595" width="8.6640625" style="7" customWidth="1"/>
    <col min="15596" max="15596" width="11.6640625" style="7" customWidth="1"/>
    <col min="15597" max="15597" width="8.6640625" style="7" customWidth="1"/>
    <col min="15598" max="15834" width="8.88671875" style="7"/>
    <col min="15835" max="15835" width="0" style="7" hidden="1" customWidth="1"/>
    <col min="15836" max="15836" width="5.6640625" style="7" customWidth="1"/>
    <col min="15837" max="15837" width="10.6640625" style="7" customWidth="1"/>
    <col min="15838" max="15838" width="11.6640625" style="7" customWidth="1"/>
    <col min="15839" max="15839" width="8.6640625" style="7" customWidth="1"/>
    <col min="15840" max="15840" width="10.6640625" style="7" customWidth="1"/>
    <col min="15841" max="15842" width="8.6640625" style="7" customWidth="1"/>
    <col min="15843" max="15843" width="10.6640625" style="7" customWidth="1"/>
    <col min="15844" max="15845" width="8.6640625" style="7" customWidth="1"/>
    <col min="15846" max="15846" width="11.6640625" style="7" customWidth="1"/>
    <col min="15847" max="15847" width="8.6640625" style="7" customWidth="1"/>
    <col min="15848" max="15848" width="11.6640625" style="7" customWidth="1"/>
    <col min="15849" max="15849" width="8.6640625" style="7" customWidth="1"/>
    <col min="15850" max="15850" width="11.6640625" style="7" customWidth="1"/>
    <col min="15851" max="15851" width="8.6640625" style="7" customWidth="1"/>
    <col min="15852" max="15852" width="11.6640625" style="7" customWidth="1"/>
    <col min="15853" max="15853" width="8.6640625" style="7" customWidth="1"/>
    <col min="15854" max="16090" width="8.88671875" style="7"/>
    <col min="16091" max="16091" width="0" style="7" hidden="1" customWidth="1"/>
    <col min="16092" max="16092" width="5.6640625" style="7" customWidth="1"/>
    <col min="16093" max="16093" width="10.6640625" style="7" customWidth="1"/>
    <col min="16094" max="16094" width="11.6640625" style="7" customWidth="1"/>
    <col min="16095" max="16095" width="8.6640625" style="7" customWidth="1"/>
    <col min="16096" max="16096" width="10.6640625" style="7" customWidth="1"/>
    <col min="16097" max="16098" width="8.6640625" style="7" customWidth="1"/>
    <col min="16099" max="16099" width="10.6640625" style="7" customWidth="1"/>
    <col min="16100" max="16101" width="8.6640625" style="7" customWidth="1"/>
    <col min="16102" max="16102" width="11.6640625" style="7" customWidth="1"/>
    <col min="16103" max="16103" width="8.6640625" style="7" customWidth="1"/>
    <col min="16104" max="16104" width="11.6640625" style="7" customWidth="1"/>
    <col min="16105" max="16105" width="8.6640625" style="7" customWidth="1"/>
    <col min="16106" max="16106" width="11.6640625" style="7" customWidth="1"/>
    <col min="16107" max="16107" width="8.6640625" style="7" customWidth="1"/>
    <col min="16108" max="16108" width="11.6640625" style="7" customWidth="1"/>
    <col min="16109" max="16109" width="8.6640625" style="7" customWidth="1"/>
    <col min="16110" max="16348" width="8.88671875" style="7"/>
    <col min="16349" max="16384" width="9" style="7" customWidth="1"/>
  </cols>
  <sheetData>
    <row r="1" spans="1:17" ht="15" customHeight="1">
      <c r="A1" s="3" t="s">
        <v>47</v>
      </c>
      <c r="B1" s="3"/>
      <c r="C1" s="4"/>
      <c r="D1" s="5"/>
      <c r="E1" s="5"/>
      <c r="F1" s="6"/>
      <c r="G1" s="6"/>
      <c r="H1" s="6"/>
      <c r="I1" s="6"/>
      <c r="J1" s="6"/>
      <c r="K1" s="6"/>
      <c r="L1" s="5"/>
      <c r="M1" s="5"/>
      <c r="N1" s="5"/>
      <c r="O1" s="5"/>
    </row>
    <row r="2" spans="1:17" ht="15" customHeight="1">
      <c r="A2" s="5"/>
      <c r="B2" s="5"/>
      <c r="C2" s="4"/>
      <c r="D2" s="5"/>
      <c r="E2" s="5"/>
      <c r="F2" s="6"/>
      <c r="G2" s="6"/>
      <c r="H2" s="6"/>
      <c r="I2" s="6"/>
      <c r="J2" s="6"/>
      <c r="K2" s="6"/>
      <c r="L2" s="5"/>
      <c r="M2" s="5"/>
      <c r="N2" s="5"/>
      <c r="O2" s="5"/>
    </row>
    <row r="3" spans="1:17" s="9" customFormat="1" ht="30" customHeight="1">
      <c r="A3" s="24" t="s">
        <v>27</v>
      </c>
      <c r="B3" s="487" t="s">
        <v>61</v>
      </c>
      <c r="C3" s="487"/>
      <c r="D3" s="487"/>
      <c r="E3" s="487"/>
      <c r="F3" s="487"/>
      <c r="G3" s="487"/>
      <c r="H3" s="487"/>
      <c r="I3" s="487"/>
      <c r="J3" s="487"/>
      <c r="K3" s="487"/>
      <c r="L3" s="8"/>
      <c r="M3" s="8"/>
    </row>
    <row r="4" spans="1:17" s="9" customFormat="1" ht="43.8" customHeight="1">
      <c r="A4" s="24" t="s">
        <v>28</v>
      </c>
      <c r="B4" s="487" t="s">
        <v>62</v>
      </c>
      <c r="C4" s="487"/>
      <c r="D4" s="487"/>
      <c r="E4" s="487"/>
      <c r="F4" s="487"/>
      <c r="G4" s="487"/>
      <c r="H4" s="487"/>
      <c r="I4" s="487"/>
      <c r="J4" s="487"/>
      <c r="K4" s="487"/>
      <c r="L4" s="8"/>
      <c r="M4" s="8"/>
    </row>
    <row r="5" spans="1:17" s="9" customFormat="1" ht="14.4" customHeight="1">
      <c r="A5" s="24" t="s">
        <v>29</v>
      </c>
      <c r="B5" s="487" t="s">
        <v>0</v>
      </c>
      <c r="C5" s="487"/>
      <c r="D5" s="487"/>
      <c r="E5" s="487"/>
      <c r="F5" s="487"/>
      <c r="G5" s="487"/>
      <c r="H5" s="487"/>
      <c r="I5" s="487"/>
      <c r="J5" s="487"/>
      <c r="K5" s="487"/>
      <c r="L5" s="10"/>
      <c r="M5" s="10"/>
    </row>
    <row r="6" spans="1:17" s="9" customFormat="1" ht="16.2" customHeight="1">
      <c r="A6" s="24" t="s">
        <v>30</v>
      </c>
      <c r="B6" s="487" t="s">
        <v>1</v>
      </c>
      <c r="C6" s="487"/>
      <c r="D6" s="487"/>
      <c r="E6" s="487"/>
      <c r="F6" s="487"/>
      <c r="G6" s="487"/>
      <c r="H6" s="487"/>
      <c r="I6" s="487"/>
      <c r="J6" s="487"/>
      <c r="K6" s="487"/>
      <c r="L6" s="10"/>
      <c r="M6" s="10"/>
    </row>
    <row r="7" spans="1:17" s="9" customFormat="1" ht="15" customHeight="1">
      <c r="A7" s="24" t="s">
        <v>31</v>
      </c>
      <c r="B7" s="25" t="s">
        <v>2</v>
      </c>
      <c r="C7" s="55"/>
      <c r="D7" s="55"/>
      <c r="E7" s="55"/>
      <c r="F7" s="55"/>
      <c r="G7" s="55"/>
      <c r="H7" s="55"/>
      <c r="I7" s="55"/>
      <c r="J7" s="55"/>
      <c r="K7" s="55"/>
      <c r="L7" s="10"/>
      <c r="M7" s="10"/>
    </row>
    <row r="8" spans="1:17" s="9" customFormat="1" ht="15" customHeight="1">
      <c r="A8" s="24" t="s">
        <v>32</v>
      </c>
      <c r="B8" s="487" t="s">
        <v>3</v>
      </c>
      <c r="C8" s="487"/>
      <c r="D8" s="487"/>
      <c r="E8" s="487"/>
      <c r="F8" s="487"/>
      <c r="G8" s="487"/>
      <c r="H8" s="487"/>
      <c r="I8" s="487"/>
      <c r="J8" s="487"/>
      <c r="K8" s="487"/>
      <c r="L8" s="8"/>
      <c r="M8" s="8"/>
    </row>
    <row r="9" spans="1:17" s="9" customFormat="1" ht="31.95" customHeight="1">
      <c r="A9" s="26" t="s">
        <v>33</v>
      </c>
      <c r="B9" s="487" t="s">
        <v>63</v>
      </c>
      <c r="C9" s="487"/>
      <c r="D9" s="487"/>
      <c r="E9" s="487"/>
      <c r="F9" s="487"/>
      <c r="G9" s="487"/>
      <c r="H9" s="487"/>
      <c r="I9" s="487"/>
      <c r="J9" s="487"/>
      <c r="K9" s="487"/>
      <c r="L9" s="10"/>
      <c r="M9" s="10"/>
    </row>
    <row r="10" spans="1:17" ht="8.1" customHeight="1">
      <c r="A10" s="11"/>
      <c r="B10" s="11"/>
      <c r="C10" s="12"/>
      <c r="D10" s="13"/>
      <c r="E10" s="13"/>
      <c r="F10" s="14"/>
      <c r="G10" s="14"/>
      <c r="H10" s="14"/>
      <c r="I10" s="14"/>
      <c r="J10" s="14"/>
      <c r="K10" s="14"/>
      <c r="L10" s="13"/>
      <c r="M10" s="13"/>
      <c r="N10" s="5"/>
      <c r="O10" s="5"/>
    </row>
    <row r="11" spans="1:17" ht="15" customHeight="1">
      <c r="A11" s="488" t="s">
        <v>4</v>
      </c>
      <c r="B11" s="489"/>
      <c r="C11" s="490"/>
      <c r="D11" s="488" t="s">
        <v>5</v>
      </c>
      <c r="E11" s="56"/>
      <c r="F11" s="15"/>
      <c r="G11" s="16"/>
      <c r="H11" s="16"/>
      <c r="I11" s="16"/>
      <c r="J11" s="16"/>
      <c r="K11" s="17"/>
      <c r="L11" s="497" t="s">
        <v>6</v>
      </c>
      <c r="M11" s="57"/>
      <c r="N11" s="500" t="s">
        <v>7</v>
      </c>
      <c r="O11" s="57"/>
      <c r="P11" s="497" t="s">
        <v>8</v>
      </c>
      <c r="Q11" s="57"/>
    </row>
    <row r="12" spans="1:17" ht="15" customHeight="1">
      <c r="A12" s="491"/>
      <c r="B12" s="492"/>
      <c r="C12" s="493"/>
      <c r="D12" s="491"/>
      <c r="E12" s="58"/>
      <c r="F12" s="488" t="s">
        <v>9</v>
      </c>
      <c r="G12" s="15"/>
      <c r="H12" s="16"/>
      <c r="I12" s="488" t="s">
        <v>10</v>
      </c>
      <c r="J12" s="15"/>
      <c r="K12" s="17"/>
      <c r="L12" s="498"/>
      <c r="M12" s="58"/>
      <c r="N12" s="501"/>
      <c r="O12" s="58"/>
      <c r="P12" s="498"/>
      <c r="Q12" s="58"/>
    </row>
    <row r="13" spans="1:17" ht="15" customHeight="1">
      <c r="A13" s="491"/>
      <c r="B13" s="492"/>
      <c r="C13" s="493"/>
      <c r="D13" s="491"/>
      <c r="E13" s="18" t="s">
        <v>11</v>
      </c>
      <c r="F13" s="491"/>
      <c r="G13" s="18" t="s">
        <v>12</v>
      </c>
      <c r="H13" s="18" t="s">
        <v>11</v>
      </c>
      <c r="I13" s="491"/>
      <c r="J13" s="18" t="s">
        <v>12</v>
      </c>
      <c r="K13" s="18" t="s">
        <v>11</v>
      </c>
      <c r="L13" s="499"/>
      <c r="M13" s="18" t="s">
        <v>11</v>
      </c>
      <c r="N13" s="502"/>
      <c r="O13" s="18" t="s">
        <v>11</v>
      </c>
      <c r="P13" s="499"/>
      <c r="Q13" s="18" t="s">
        <v>11</v>
      </c>
    </row>
    <row r="14" spans="1:17" ht="15" customHeight="1">
      <c r="A14" s="494"/>
      <c r="B14" s="495"/>
      <c r="C14" s="496"/>
      <c r="D14" s="494"/>
      <c r="E14" s="19" t="s">
        <v>13</v>
      </c>
      <c r="F14" s="494"/>
      <c r="G14" s="19" t="s">
        <v>13</v>
      </c>
      <c r="H14" s="19" t="s">
        <v>13</v>
      </c>
      <c r="I14" s="494"/>
      <c r="J14" s="19" t="s">
        <v>13</v>
      </c>
      <c r="K14" s="19" t="s">
        <v>13</v>
      </c>
      <c r="L14" s="20" t="s">
        <v>14</v>
      </c>
      <c r="M14" s="19" t="s">
        <v>13</v>
      </c>
      <c r="N14" s="19" t="s">
        <v>15</v>
      </c>
      <c r="O14" s="19" t="s">
        <v>13</v>
      </c>
      <c r="P14" s="20" t="s">
        <v>16</v>
      </c>
      <c r="Q14" s="19" t="s">
        <v>13</v>
      </c>
    </row>
    <row r="15" spans="1:17" ht="8.1" customHeight="1">
      <c r="A15" s="505"/>
      <c r="B15" s="506"/>
      <c r="C15" s="27"/>
      <c r="D15" s="28"/>
      <c r="E15" s="28"/>
      <c r="F15" s="28"/>
      <c r="G15" s="28"/>
      <c r="H15" s="29"/>
      <c r="I15" s="29"/>
      <c r="J15" s="28"/>
      <c r="K15" s="28"/>
      <c r="L15" s="30"/>
      <c r="M15" s="30"/>
      <c r="N15" s="30"/>
      <c r="O15" s="30"/>
      <c r="P15" s="30"/>
      <c r="Q15" s="31"/>
    </row>
    <row r="16" spans="1:17" s="21" customFormat="1" ht="15" customHeight="1">
      <c r="A16" s="503" t="s">
        <v>17</v>
      </c>
      <c r="B16" s="504"/>
      <c r="C16" s="32" t="s">
        <v>25</v>
      </c>
      <c r="D16" s="33">
        <v>16564</v>
      </c>
      <c r="E16" s="34">
        <v>-3.8653511317469524</v>
      </c>
      <c r="F16" s="33">
        <v>4721</v>
      </c>
      <c r="G16" s="35">
        <v>28.501569669162034</v>
      </c>
      <c r="H16" s="34">
        <v>5.8995065051592688</v>
      </c>
      <c r="I16" s="36">
        <v>11843</v>
      </c>
      <c r="J16" s="35">
        <v>71.498430330837962</v>
      </c>
      <c r="K16" s="34">
        <v>-7.2737237707485081</v>
      </c>
      <c r="L16" s="33">
        <v>72118</v>
      </c>
      <c r="M16" s="34">
        <v>0.56334885796358591</v>
      </c>
      <c r="N16" s="33">
        <v>2292700</v>
      </c>
      <c r="O16" s="34">
        <v>5.8256007761867235</v>
      </c>
      <c r="P16" s="33">
        <v>816867</v>
      </c>
      <c r="Q16" s="34">
        <v>0.1928136441410766</v>
      </c>
    </row>
    <row r="17" spans="1:17" ht="15" customHeight="1">
      <c r="A17" s="503"/>
      <c r="B17" s="504"/>
      <c r="C17" s="32" t="s">
        <v>26</v>
      </c>
      <c r="D17" s="33">
        <v>16700</v>
      </c>
      <c r="E17" s="34">
        <v>0.82105771552765106</v>
      </c>
      <c r="F17" s="33">
        <v>5528</v>
      </c>
      <c r="G17" s="35">
        <v>33.101796407185631</v>
      </c>
      <c r="H17" s="34">
        <v>17.093836051683976</v>
      </c>
      <c r="I17" s="36">
        <v>11172</v>
      </c>
      <c r="J17" s="35">
        <v>66.898203592814383</v>
      </c>
      <c r="K17" s="34">
        <v>-5.6657941399983152</v>
      </c>
      <c r="L17" s="33">
        <v>77684</v>
      </c>
      <c r="M17" s="34">
        <v>7.7179067639147059</v>
      </c>
      <c r="N17" s="33">
        <v>2557701</v>
      </c>
      <c r="O17" s="34">
        <v>11.558468181619919</v>
      </c>
      <c r="P17" s="33">
        <v>884298</v>
      </c>
      <c r="Q17" s="34">
        <v>8.2548321819831081</v>
      </c>
    </row>
    <row r="18" spans="1:17" ht="15" customHeight="1">
      <c r="A18" s="503"/>
      <c r="B18" s="504"/>
      <c r="C18" s="9" t="s">
        <v>46</v>
      </c>
      <c r="D18" s="33">
        <v>16610</v>
      </c>
      <c r="E18" s="34">
        <v>-0.53892215568862589</v>
      </c>
      <c r="F18" s="33">
        <v>6169</v>
      </c>
      <c r="G18" s="35">
        <v>37.140276941601449</v>
      </c>
      <c r="H18" s="34">
        <v>11.595513748191033</v>
      </c>
      <c r="I18" s="36">
        <v>10441</v>
      </c>
      <c r="J18" s="35">
        <v>62.859723058398551</v>
      </c>
      <c r="K18" s="34">
        <v>-6.5431435732187566</v>
      </c>
      <c r="L18" s="33">
        <v>79888</v>
      </c>
      <c r="M18" s="34">
        <v>2.8371350599866174</v>
      </c>
      <c r="N18" s="33">
        <v>3047075</v>
      </c>
      <c r="O18" s="34">
        <v>19.133354524238765</v>
      </c>
      <c r="P18" s="33">
        <v>970566</v>
      </c>
      <c r="Q18" s="34">
        <v>9.7555348988689339</v>
      </c>
    </row>
    <row r="19" spans="1:17" ht="15" customHeight="1">
      <c r="A19" s="503"/>
      <c r="B19" s="504"/>
      <c r="C19" s="37"/>
      <c r="D19" s="38">
        <v>16610</v>
      </c>
      <c r="E19" s="39">
        <v>-0.53892215568862589</v>
      </c>
      <c r="F19" s="38">
        <v>6169</v>
      </c>
      <c r="G19" s="40">
        <v>37.140276941601449</v>
      </c>
      <c r="H19" s="39">
        <v>11.595513748191033</v>
      </c>
      <c r="I19" s="41">
        <v>10441</v>
      </c>
      <c r="J19" s="40">
        <v>62.859723058398551</v>
      </c>
      <c r="K19" s="39">
        <v>-6.5431435732187566</v>
      </c>
      <c r="L19" s="38">
        <v>79888</v>
      </c>
      <c r="M19" s="39">
        <v>2.8371350599866174</v>
      </c>
      <c r="N19" s="38">
        <v>3047075</v>
      </c>
      <c r="O19" s="39">
        <v>19.133354524238765</v>
      </c>
      <c r="P19" s="38">
        <v>970566</v>
      </c>
      <c r="Q19" s="39">
        <v>9.7555348988689339</v>
      </c>
    </row>
    <row r="20" spans="1:17" ht="15" customHeight="1">
      <c r="A20" s="503"/>
      <c r="B20" s="504"/>
      <c r="C20" s="9" t="s">
        <v>44</v>
      </c>
      <c r="D20" s="33">
        <v>15437</v>
      </c>
      <c r="E20" s="34">
        <v>-7.0620108368452783</v>
      </c>
      <c r="F20" s="33">
        <v>6257</v>
      </c>
      <c r="G20" s="35">
        <v>40.532486882166225</v>
      </c>
      <c r="H20" s="34">
        <v>1.4264872750850977</v>
      </c>
      <c r="I20" s="36">
        <v>9180</v>
      </c>
      <c r="J20" s="35">
        <v>59.467513117833782</v>
      </c>
      <c r="K20" s="34">
        <v>-12.077387223446035</v>
      </c>
      <c r="L20" s="33">
        <v>79295</v>
      </c>
      <c r="M20" s="34">
        <v>-0.74228920488683681</v>
      </c>
      <c r="N20" s="33">
        <v>3033084</v>
      </c>
      <c r="O20" s="34">
        <v>-0.4591616550298272</v>
      </c>
      <c r="P20" s="33">
        <v>1045351</v>
      </c>
      <c r="Q20" s="34">
        <v>7.7052977334874706</v>
      </c>
    </row>
    <row r="21" spans="1:17" ht="15" customHeight="1">
      <c r="A21" s="503"/>
      <c r="B21" s="504"/>
      <c r="C21" s="9" t="s">
        <v>43</v>
      </c>
      <c r="D21" s="33">
        <v>14504</v>
      </c>
      <c r="E21" s="34">
        <v>-6.0439204508648032</v>
      </c>
      <c r="F21" s="33">
        <v>6232</v>
      </c>
      <c r="G21" s="35">
        <v>42.967457253171538</v>
      </c>
      <c r="H21" s="34">
        <v>-0.39955250119865227</v>
      </c>
      <c r="I21" s="36">
        <v>8272</v>
      </c>
      <c r="J21" s="35">
        <v>57.032542746828462</v>
      </c>
      <c r="K21" s="34">
        <v>-9.8910675381263644</v>
      </c>
      <c r="L21" s="33">
        <v>75746</v>
      </c>
      <c r="M21" s="34">
        <v>-4.475692036067846</v>
      </c>
      <c r="N21" s="33">
        <v>3004517</v>
      </c>
      <c r="O21" s="34">
        <v>-0.94184664849374933</v>
      </c>
      <c r="P21" s="33">
        <v>1065481</v>
      </c>
      <c r="Q21" s="34">
        <v>1.9256689858238918</v>
      </c>
    </row>
    <row r="22" spans="1:17" ht="15" customHeight="1">
      <c r="A22" s="503"/>
      <c r="B22" s="504"/>
      <c r="C22" s="9" t="s">
        <v>42</v>
      </c>
      <c r="D22" s="33">
        <v>14858</v>
      </c>
      <c r="E22" s="34">
        <v>2.4407060121345747</v>
      </c>
      <c r="F22" s="33">
        <v>6637</v>
      </c>
      <c r="G22" s="35">
        <v>44.669538295867547</v>
      </c>
      <c r="H22" s="34">
        <v>6.4987163029525119</v>
      </c>
      <c r="I22" s="36">
        <v>8221</v>
      </c>
      <c r="J22" s="35">
        <v>55.330461704132446</v>
      </c>
      <c r="K22" s="34">
        <v>-0.61653771760155074</v>
      </c>
      <c r="L22" s="33">
        <v>82204</v>
      </c>
      <c r="M22" s="34">
        <v>8.5258627518284733</v>
      </c>
      <c r="N22" s="33">
        <v>2779946</v>
      </c>
      <c r="O22" s="34">
        <v>-7.4744459758423698</v>
      </c>
      <c r="P22" s="33">
        <v>1086926</v>
      </c>
      <c r="Q22" s="34">
        <v>2.0127059985114659</v>
      </c>
    </row>
    <row r="23" spans="1:17" ht="15" customHeight="1">
      <c r="A23" s="503"/>
      <c r="B23" s="504"/>
      <c r="C23" s="9" t="s">
        <v>41</v>
      </c>
      <c r="D23" s="33">
        <v>13731</v>
      </c>
      <c r="E23" s="34">
        <v>-7.5851393188854477</v>
      </c>
      <c r="F23" s="33">
        <v>6275</v>
      </c>
      <c r="G23" s="35">
        <v>45.699512053018715</v>
      </c>
      <c r="H23" s="34">
        <v>-5.4542715082115389</v>
      </c>
      <c r="I23" s="36">
        <v>7456</v>
      </c>
      <c r="J23" s="35">
        <v>54.300487946981278</v>
      </c>
      <c r="K23" s="34">
        <v>-9.3054372947329984</v>
      </c>
      <c r="L23" s="33">
        <v>80517</v>
      </c>
      <c r="M23" s="34">
        <v>-2.0522115712130806</v>
      </c>
      <c r="N23" s="33">
        <v>2315651</v>
      </c>
      <c r="O23" s="34">
        <v>-16.701583412051889</v>
      </c>
      <c r="P23" s="33">
        <v>1112335</v>
      </c>
      <c r="Q23" s="34">
        <v>2.3376936424374772</v>
      </c>
    </row>
    <row r="24" spans="1:17" ht="15" customHeight="1">
      <c r="A24" s="503"/>
      <c r="B24" s="504"/>
      <c r="C24" s="9" t="s">
        <v>40</v>
      </c>
      <c r="D24" s="33">
        <v>13295</v>
      </c>
      <c r="E24" s="34">
        <v>-3.1752967737236903</v>
      </c>
      <c r="F24" s="33">
        <v>6220</v>
      </c>
      <c r="G24" s="35">
        <v>46.784505453177886</v>
      </c>
      <c r="H24" s="34">
        <v>-0.87649402390438391</v>
      </c>
      <c r="I24" s="36">
        <v>7075</v>
      </c>
      <c r="J24" s="35">
        <v>53.215494546822114</v>
      </c>
      <c r="K24" s="34">
        <v>-5.1099785407725307</v>
      </c>
      <c r="L24" s="33">
        <v>76940</v>
      </c>
      <c r="M24" s="34">
        <v>-4.4425400847026069</v>
      </c>
      <c r="N24" s="33">
        <v>2296069</v>
      </c>
      <c r="O24" s="34">
        <v>-0.84563692888091069</v>
      </c>
      <c r="P24" s="33">
        <v>1187475</v>
      </c>
      <c r="Q24" s="34">
        <v>6.75515919214984</v>
      </c>
    </row>
    <row r="25" spans="1:17" ht="15" customHeight="1">
      <c r="A25" s="503"/>
      <c r="B25" s="504"/>
      <c r="C25" s="9" t="s">
        <v>39</v>
      </c>
      <c r="D25" s="33">
        <v>12021</v>
      </c>
      <c r="E25" s="34">
        <v>-9.5825498307634422</v>
      </c>
      <c r="F25" s="33">
        <v>5860</v>
      </c>
      <c r="G25" s="35">
        <v>48.748024290824397</v>
      </c>
      <c r="H25" s="34">
        <v>-5.7877813504823123</v>
      </c>
      <c r="I25" s="36">
        <v>6161</v>
      </c>
      <c r="J25" s="35">
        <v>51.251975709175611</v>
      </c>
      <c r="K25" s="34">
        <v>-12.918727915194349</v>
      </c>
      <c r="L25" s="33">
        <v>73751</v>
      </c>
      <c r="M25" s="34">
        <v>-4.1447881466077474</v>
      </c>
      <c r="N25" s="33">
        <v>2230298</v>
      </c>
      <c r="O25" s="34">
        <v>-2.8645045074864872</v>
      </c>
      <c r="P25" s="33">
        <v>1215677</v>
      </c>
      <c r="Q25" s="34">
        <v>2.3749552622160497</v>
      </c>
    </row>
    <row r="26" spans="1:17" ht="15" customHeight="1">
      <c r="A26" s="503"/>
      <c r="B26" s="504"/>
      <c r="C26" s="9" t="s">
        <v>38</v>
      </c>
      <c r="D26" s="33">
        <v>11075</v>
      </c>
      <c r="E26" s="34">
        <v>-7.8695616005324043</v>
      </c>
      <c r="F26" s="33">
        <v>6143</v>
      </c>
      <c r="G26" s="35">
        <v>55.467268623024836</v>
      </c>
      <c r="H26" s="34">
        <v>4.8293515358361683</v>
      </c>
      <c r="I26" s="36">
        <v>4932</v>
      </c>
      <c r="J26" s="35">
        <v>44.532731376975171</v>
      </c>
      <c r="K26" s="34">
        <v>-19.948060379808474</v>
      </c>
      <c r="L26" s="33">
        <v>71668</v>
      </c>
      <c r="M26" s="34">
        <v>-2.8243684831392168</v>
      </c>
      <c r="N26" s="33">
        <v>1817537</v>
      </c>
      <c r="O26" s="34">
        <v>-18.506988752175722</v>
      </c>
      <c r="P26" s="33">
        <v>1095416</v>
      </c>
      <c r="Q26" s="34">
        <v>-9.8925125670716767</v>
      </c>
    </row>
    <row r="27" spans="1:17" ht="15" customHeight="1">
      <c r="A27" s="503"/>
      <c r="B27" s="504"/>
      <c r="C27" s="9" t="s">
        <v>37</v>
      </c>
      <c r="D27" s="33">
        <v>11018</v>
      </c>
      <c r="E27" s="34">
        <v>-0.5146726862302442</v>
      </c>
      <c r="F27" s="33">
        <v>6435</v>
      </c>
      <c r="G27" s="35">
        <v>58.404429115992016</v>
      </c>
      <c r="H27" s="34">
        <v>4.7533778284226003</v>
      </c>
      <c r="I27" s="33">
        <v>4583</v>
      </c>
      <c r="J27" s="35">
        <v>41.595570884007991</v>
      </c>
      <c r="K27" s="34">
        <v>-7.0762368207623716</v>
      </c>
      <c r="L27" s="33">
        <v>73687</v>
      </c>
      <c r="M27" s="34">
        <v>2.8171568901043775</v>
      </c>
      <c r="N27" s="33">
        <v>1843056</v>
      </c>
      <c r="O27" s="34">
        <v>1.4040429438300306</v>
      </c>
      <c r="P27" s="33">
        <v>1092797</v>
      </c>
      <c r="Q27" s="34">
        <v>-0.23908725087090632</v>
      </c>
    </row>
    <row r="28" spans="1:17" ht="15" customHeight="1">
      <c r="A28" s="503"/>
      <c r="B28" s="504"/>
      <c r="C28" s="9" t="s">
        <v>36</v>
      </c>
      <c r="D28" s="33">
        <v>10543</v>
      </c>
      <c r="E28" s="34">
        <v>-4.3111272463241974</v>
      </c>
      <c r="F28" s="33">
        <v>6281</v>
      </c>
      <c r="G28" s="35">
        <v>59.575073508489041</v>
      </c>
      <c r="H28" s="34">
        <v>-2.3931623931623958</v>
      </c>
      <c r="I28" s="33">
        <v>4262</v>
      </c>
      <c r="J28" s="35">
        <v>40.424926491510952</v>
      </c>
      <c r="K28" s="34">
        <v>-7.0041457560549913</v>
      </c>
      <c r="L28" s="33">
        <v>71122</v>
      </c>
      <c r="M28" s="34">
        <v>-3.4809396501418122</v>
      </c>
      <c r="N28" s="33">
        <v>2075290</v>
      </c>
      <c r="O28" s="34">
        <v>12.600485280968133</v>
      </c>
      <c r="P28" s="33">
        <v>1007170</v>
      </c>
      <c r="Q28" s="34">
        <v>-7.8355815398468369</v>
      </c>
    </row>
    <row r="29" spans="1:17" ht="15" customHeight="1">
      <c r="A29" s="503"/>
      <c r="B29" s="504"/>
      <c r="C29" s="9" t="s">
        <v>45</v>
      </c>
      <c r="D29" s="33">
        <v>9510</v>
      </c>
      <c r="E29" s="34">
        <v>-9.7979702172057319</v>
      </c>
      <c r="F29" s="33">
        <v>6141</v>
      </c>
      <c r="G29" s="35">
        <v>64.574132492113563</v>
      </c>
      <c r="H29" s="34">
        <v>-2.2289444355994226</v>
      </c>
      <c r="I29" s="33">
        <v>3369</v>
      </c>
      <c r="J29" s="35">
        <v>35.42586750788643</v>
      </c>
      <c r="K29" s="34">
        <v>-20.952604411074617</v>
      </c>
      <c r="L29" s="33">
        <v>68425</v>
      </c>
      <c r="M29" s="34">
        <v>-3.7920755884255253</v>
      </c>
      <c r="N29" s="33">
        <v>1992748</v>
      </c>
      <c r="O29" s="34">
        <v>-3.9773718371890143</v>
      </c>
      <c r="P29" s="33">
        <v>1011696</v>
      </c>
      <c r="Q29" s="34">
        <v>0.44937796002662012</v>
      </c>
    </row>
    <row r="30" spans="1:17" ht="8.1" customHeight="1">
      <c r="A30" s="503"/>
      <c r="B30" s="504"/>
      <c r="C30" s="42"/>
      <c r="D30" s="43"/>
      <c r="E30" s="43"/>
      <c r="F30" s="43"/>
      <c r="G30" s="43"/>
      <c r="H30" s="44"/>
      <c r="I30" s="44"/>
      <c r="J30" s="43"/>
      <c r="K30" s="43"/>
      <c r="L30" s="43"/>
      <c r="M30" s="43"/>
      <c r="N30" s="43"/>
      <c r="O30" s="43"/>
      <c r="P30" s="43"/>
      <c r="Q30" s="43"/>
    </row>
    <row r="31" spans="1:17" s="21" customFormat="1" ht="15" customHeight="1">
      <c r="A31" s="503" t="s">
        <v>18</v>
      </c>
      <c r="B31" s="504"/>
      <c r="C31" s="32" t="s">
        <v>25</v>
      </c>
      <c r="D31" s="33">
        <v>3141</v>
      </c>
      <c r="E31" s="34">
        <v>-0.31735956839098467</v>
      </c>
      <c r="F31" s="33">
        <v>1949</v>
      </c>
      <c r="G31" s="35">
        <v>62.05030245144858</v>
      </c>
      <c r="H31" s="34">
        <v>2.1488469601677052</v>
      </c>
      <c r="I31" s="36">
        <v>1192</v>
      </c>
      <c r="J31" s="35">
        <v>37.949697548551413</v>
      </c>
      <c r="K31" s="34">
        <v>-4.1029766693483456</v>
      </c>
      <c r="L31" s="33">
        <v>24873</v>
      </c>
      <c r="M31" s="34">
        <v>-1.8468095181721322</v>
      </c>
      <c r="N31" s="33">
        <v>1567177</v>
      </c>
      <c r="O31" s="34">
        <v>2.5069169637309097</v>
      </c>
      <c r="P31" s="45" t="s">
        <v>34</v>
      </c>
      <c r="Q31" s="45" t="s">
        <v>34</v>
      </c>
    </row>
    <row r="32" spans="1:17" ht="15" customHeight="1">
      <c r="A32" s="503"/>
      <c r="B32" s="504"/>
      <c r="C32" s="32" t="s">
        <v>26</v>
      </c>
      <c r="D32" s="33">
        <v>3291</v>
      </c>
      <c r="E32" s="34">
        <v>4.7755491881566359</v>
      </c>
      <c r="F32" s="33">
        <v>2194</v>
      </c>
      <c r="G32" s="35">
        <v>66.666666666666657</v>
      </c>
      <c r="H32" s="34">
        <v>12.570548999486908</v>
      </c>
      <c r="I32" s="36">
        <v>1097</v>
      </c>
      <c r="J32" s="35">
        <v>33.333333333333329</v>
      </c>
      <c r="K32" s="34">
        <v>-7.969798657718119</v>
      </c>
      <c r="L32" s="33">
        <v>27124</v>
      </c>
      <c r="M32" s="34">
        <v>9.0499738672455976</v>
      </c>
      <c r="N32" s="33">
        <v>1762292</v>
      </c>
      <c r="O32" s="34">
        <v>12.450093384474116</v>
      </c>
      <c r="P32" s="45" t="s">
        <v>34</v>
      </c>
      <c r="Q32" s="45" t="s">
        <v>34</v>
      </c>
    </row>
    <row r="33" spans="1:17" ht="15" customHeight="1">
      <c r="A33" s="503"/>
      <c r="B33" s="504"/>
      <c r="C33" s="9" t="s">
        <v>46</v>
      </c>
      <c r="D33" s="33">
        <v>3452</v>
      </c>
      <c r="E33" s="34">
        <v>4.8921300516560295</v>
      </c>
      <c r="F33" s="33">
        <v>2374</v>
      </c>
      <c r="G33" s="35">
        <v>68.771726535341827</v>
      </c>
      <c r="H33" s="34">
        <v>8.2041932543299936</v>
      </c>
      <c r="I33" s="36">
        <v>1078</v>
      </c>
      <c r="J33" s="35">
        <v>31.228273464658169</v>
      </c>
      <c r="K33" s="34">
        <v>-1.7319963536918892</v>
      </c>
      <c r="L33" s="33">
        <v>28899</v>
      </c>
      <c r="M33" s="34">
        <v>6.544020056038935</v>
      </c>
      <c r="N33" s="33">
        <v>2103342</v>
      </c>
      <c r="O33" s="34">
        <v>19.352638495777086</v>
      </c>
      <c r="P33" s="45" t="s">
        <v>34</v>
      </c>
      <c r="Q33" s="45" t="s">
        <v>34</v>
      </c>
    </row>
    <row r="34" spans="1:17" ht="15" customHeight="1">
      <c r="A34" s="503"/>
      <c r="B34" s="504"/>
      <c r="C34" s="37"/>
      <c r="D34" s="38">
        <v>3327</v>
      </c>
      <c r="E34" s="39">
        <v>1.0938924339106704</v>
      </c>
      <c r="F34" s="38">
        <v>2320</v>
      </c>
      <c r="G34" s="40">
        <v>69.732491734295166</v>
      </c>
      <c r="H34" s="39">
        <v>5.7429352780310028</v>
      </c>
      <c r="I34" s="41">
        <v>1007</v>
      </c>
      <c r="J34" s="40">
        <v>30.267508265704841</v>
      </c>
      <c r="K34" s="39">
        <v>-8.2041932543299936</v>
      </c>
      <c r="L34" s="38">
        <v>28327</v>
      </c>
      <c r="M34" s="39">
        <v>4.4351865506562449</v>
      </c>
      <c r="N34" s="38">
        <v>2091987</v>
      </c>
      <c r="O34" s="39">
        <v>18.708307136388292</v>
      </c>
      <c r="P34" s="45" t="s">
        <v>34</v>
      </c>
      <c r="Q34" s="45" t="s">
        <v>34</v>
      </c>
    </row>
    <row r="35" spans="1:17" ht="15" customHeight="1">
      <c r="A35" s="503"/>
      <c r="B35" s="504"/>
      <c r="C35" s="9" t="s">
        <v>44</v>
      </c>
      <c r="D35" s="33">
        <v>3163</v>
      </c>
      <c r="E35" s="34">
        <v>-4.9293657950105203</v>
      </c>
      <c r="F35" s="33">
        <v>2264</v>
      </c>
      <c r="G35" s="35">
        <v>71.577616187164082</v>
      </c>
      <c r="H35" s="34">
        <v>-2.4137931034482807</v>
      </c>
      <c r="I35" s="36">
        <v>899</v>
      </c>
      <c r="J35" s="35">
        <v>28.422383812835918</v>
      </c>
      <c r="K35" s="34">
        <v>-10.724925521350547</v>
      </c>
      <c r="L35" s="33">
        <v>27359</v>
      </c>
      <c r="M35" s="34">
        <v>-3.4172344406396715</v>
      </c>
      <c r="N35" s="33">
        <v>2033423</v>
      </c>
      <c r="O35" s="34">
        <v>-2.7994437823944396</v>
      </c>
      <c r="P35" s="45" t="s">
        <v>34</v>
      </c>
      <c r="Q35" s="45" t="s">
        <v>34</v>
      </c>
    </row>
    <row r="36" spans="1:17" ht="15" customHeight="1">
      <c r="A36" s="503"/>
      <c r="B36" s="504"/>
      <c r="C36" s="9" t="s">
        <v>43</v>
      </c>
      <c r="D36" s="33">
        <v>2824</v>
      </c>
      <c r="E36" s="34">
        <v>-10.717673095162816</v>
      </c>
      <c r="F36" s="33">
        <v>2130</v>
      </c>
      <c r="G36" s="35">
        <v>75.424929178470251</v>
      </c>
      <c r="H36" s="34">
        <v>-5.9187279151943439</v>
      </c>
      <c r="I36" s="36">
        <v>694</v>
      </c>
      <c r="J36" s="35">
        <v>24.575070821529746</v>
      </c>
      <c r="K36" s="34">
        <v>-22.803114571746384</v>
      </c>
      <c r="L36" s="33">
        <v>25301</v>
      </c>
      <c r="M36" s="34">
        <v>-7.5222047589458718</v>
      </c>
      <c r="N36" s="33">
        <v>1980950</v>
      </c>
      <c r="O36" s="34">
        <v>-2.580525547316026</v>
      </c>
      <c r="P36" s="45" t="s">
        <v>34</v>
      </c>
      <c r="Q36" s="45" t="s">
        <v>34</v>
      </c>
    </row>
    <row r="37" spans="1:17" ht="15" customHeight="1">
      <c r="A37" s="503"/>
      <c r="B37" s="504"/>
      <c r="C37" s="9" t="s">
        <v>42</v>
      </c>
      <c r="D37" s="33">
        <v>3212</v>
      </c>
      <c r="E37" s="34">
        <v>13.739376770538247</v>
      </c>
      <c r="F37" s="33">
        <v>2393</v>
      </c>
      <c r="G37" s="35">
        <v>74.501867995018671</v>
      </c>
      <c r="H37" s="34">
        <v>12.347417840375584</v>
      </c>
      <c r="I37" s="36">
        <v>819</v>
      </c>
      <c r="J37" s="35">
        <v>25.498132004981322</v>
      </c>
      <c r="K37" s="34">
        <v>18.01152737752161</v>
      </c>
      <c r="L37" s="33">
        <v>26663</v>
      </c>
      <c r="M37" s="34">
        <v>5.3831864353187653</v>
      </c>
      <c r="N37" s="33">
        <v>1798969</v>
      </c>
      <c r="O37" s="34">
        <v>-9.1865519069133548</v>
      </c>
      <c r="P37" s="45" t="s">
        <v>34</v>
      </c>
      <c r="Q37" s="45" t="s">
        <v>34</v>
      </c>
    </row>
    <row r="38" spans="1:17" ht="15" customHeight="1">
      <c r="A38" s="503"/>
      <c r="B38" s="504"/>
      <c r="C38" s="9" t="s">
        <v>41</v>
      </c>
      <c r="D38" s="33">
        <v>2911</v>
      </c>
      <c r="E38" s="34">
        <v>-9.3711083437110876</v>
      </c>
      <c r="F38" s="33">
        <v>2202</v>
      </c>
      <c r="G38" s="35">
        <v>75.644108553761598</v>
      </c>
      <c r="H38" s="34">
        <v>-7.9816130380275796</v>
      </c>
      <c r="I38" s="36">
        <v>709</v>
      </c>
      <c r="J38" s="35">
        <v>24.355891446238406</v>
      </c>
      <c r="K38" s="34">
        <v>-13.431013431013428</v>
      </c>
      <c r="L38" s="33">
        <v>24182</v>
      </c>
      <c r="M38" s="34">
        <v>-9.3050294415482178</v>
      </c>
      <c r="N38" s="33">
        <v>1410470</v>
      </c>
      <c r="O38" s="34">
        <v>-21.595647284639142</v>
      </c>
      <c r="P38" s="45" t="s">
        <v>34</v>
      </c>
      <c r="Q38" s="45" t="s">
        <v>34</v>
      </c>
    </row>
    <row r="39" spans="1:17" ht="15" customHeight="1">
      <c r="A39" s="503"/>
      <c r="B39" s="504"/>
      <c r="C39" s="9" t="s">
        <v>40</v>
      </c>
      <c r="D39" s="33">
        <v>2940</v>
      </c>
      <c r="E39" s="34">
        <v>0.99622122981792849</v>
      </c>
      <c r="F39" s="33">
        <v>2212</v>
      </c>
      <c r="G39" s="35">
        <v>75.238095238095241</v>
      </c>
      <c r="H39" s="34">
        <v>0.45413260672115818</v>
      </c>
      <c r="I39" s="36">
        <v>728</v>
      </c>
      <c r="J39" s="35">
        <v>24.761904761904763</v>
      </c>
      <c r="K39" s="34">
        <v>2.6798307475317307</v>
      </c>
      <c r="L39" s="33">
        <v>23126</v>
      </c>
      <c r="M39" s="34">
        <v>-4.3668844595153411</v>
      </c>
      <c r="N39" s="33">
        <v>1400399</v>
      </c>
      <c r="O39" s="34">
        <v>-0.71401731337781271</v>
      </c>
      <c r="P39" s="45" t="s">
        <v>34</v>
      </c>
      <c r="Q39" s="45" t="s">
        <v>34</v>
      </c>
    </row>
    <row r="40" spans="1:17" ht="15" customHeight="1">
      <c r="A40" s="503"/>
      <c r="B40" s="504"/>
      <c r="C40" s="9" t="s">
        <v>39</v>
      </c>
      <c r="D40" s="33">
        <v>2641</v>
      </c>
      <c r="E40" s="34">
        <v>-10.170068027210888</v>
      </c>
      <c r="F40" s="33">
        <v>1980</v>
      </c>
      <c r="G40" s="35">
        <v>74.971601666035596</v>
      </c>
      <c r="H40" s="34">
        <v>-10.488245931283902</v>
      </c>
      <c r="I40" s="36">
        <v>661</v>
      </c>
      <c r="J40" s="35">
        <v>25.028398333964407</v>
      </c>
      <c r="K40" s="34">
        <v>-9.2032967032967044</v>
      </c>
      <c r="L40" s="33">
        <v>21814</v>
      </c>
      <c r="M40" s="34">
        <v>-5.6732681829974929</v>
      </c>
      <c r="N40" s="33">
        <v>1325605</v>
      </c>
      <c r="O40" s="34">
        <v>-5.3409064131008321</v>
      </c>
      <c r="P40" s="45" t="s">
        <v>34</v>
      </c>
      <c r="Q40" s="45" t="s">
        <v>34</v>
      </c>
    </row>
    <row r="41" spans="1:17" ht="15" customHeight="1">
      <c r="A41" s="503"/>
      <c r="B41" s="504"/>
      <c r="C41" s="9" t="s">
        <v>38</v>
      </c>
      <c r="D41" s="33">
        <v>2643</v>
      </c>
      <c r="E41" s="34">
        <v>7.572889057174681E-2</v>
      </c>
      <c r="F41" s="33">
        <v>2114</v>
      </c>
      <c r="G41" s="35">
        <v>79.984865682936061</v>
      </c>
      <c r="H41" s="34">
        <v>6.7676767676767779</v>
      </c>
      <c r="I41" s="36">
        <v>529</v>
      </c>
      <c r="J41" s="35">
        <v>20.015134317063943</v>
      </c>
      <c r="K41" s="34">
        <v>-19.969742813918302</v>
      </c>
      <c r="L41" s="33">
        <v>21388</v>
      </c>
      <c r="M41" s="34">
        <v>-1.9528743009076699</v>
      </c>
      <c r="N41" s="33">
        <v>1083983</v>
      </c>
      <c r="O41" s="34">
        <v>-18.227299987552858</v>
      </c>
      <c r="P41" s="45" t="s">
        <v>34</v>
      </c>
      <c r="Q41" s="45" t="s">
        <v>34</v>
      </c>
    </row>
    <row r="42" spans="1:17" ht="15" customHeight="1">
      <c r="A42" s="503"/>
      <c r="B42" s="504"/>
      <c r="C42" s="9" t="s">
        <v>37</v>
      </c>
      <c r="D42" s="33">
        <v>2727</v>
      </c>
      <c r="E42" s="34">
        <v>3.1782065834279338</v>
      </c>
      <c r="F42" s="33">
        <v>2187</v>
      </c>
      <c r="G42" s="35">
        <v>80.198019801980209</v>
      </c>
      <c r="H42" s="34">
        <v>3.453169347209073</v>
      </c>
      <c r="I42" s="33">
        <v>540</v>
      </c>
      <c r="J42" s="35">
        <v>19.801980198019802</v>
      </c>
      <c r="K42" s="34">
        <v>2.0793950850661602</v>
      </c>
      <c r="L42" s="33">
        <v>22061</v>
      </c>
      <c r="M42" s="34">
        <v>3.1466242752945517</v>
      </c>
      <c r="N42" s="33">
        <v>1113324</v>
      </c>
      <c r="O42" s="34">
        <v>2.7067767667943166</v>
      </c>
      <c r="P42" s="33" t="s">
        <v>35</v>
      </c>
      <c r="Q42" s="45" t="s">
        <v>34</v>
      </c>
    </row>
    <row r="43" spans="1:17" ht="15" customHeight="1">
      <c r="A43" s="53"/>
      <c r="B43" s="54"/>
      <c r="C43" s="9" t="s">
        <v>36</v>
      </c>
      <c r="D43" s="33">
        <v>2586</v>
      </c>
      <c r="E43" s="34">
        <v>-5.1705170517051702</v>
      </c>
      <c r="F43" s="33">
        <v>2141</v>
      </c>
      <c r="G43" s="35">
        <v>82.791956689868513</v>
      </c>
      <c r="H43" s="34">
        <v>-2.1033379058070456</v>
      </c>
      <c r="I43" s="33">
        <v>445</v>
      </c>
      <c r="J43" s="35">
        <v>17.208043310131476</v>
      </c>
      <c r="K43" s="34">
        <v>-17.592592592592592</v>
      </c>
      <c r="L43" s="33">
        <v>21148</v>
      </c>
      <c r="M43" s="34">
        <v>-4.1385249988667772</v>
      </c>
      <c r="N43" s="33">
        <v>1191516</v>
      </c>
      <c r="O43" s="34">
        <v>7.0232924108345918</v>
      </c>
      <c r="P43" s="33" t="s">
        <v>35</v>
      </c>
      <c r="Q43" s="45" t="s">
        <v>34</v>
      </c>
    </row>
    <row r="44" spans="1:17" ht="15" customHeight="1">
      <c r="A44" s="503"/>
      <c r="B44" s="504"/>
      <c r="C44" s="9" t="s">
        <v>45</v>
      </c>
      <c r="D44" s="33">
        <v>2463</v>
      </c>
      <c r="E44" s="34">
        <v>-4.7563805104408381</v>
      </c>
      <c r="F44" s="33">
        <v>2093</v>
      </c>
      <c r="G44" s="35">
        <v>84.977669508729193</v>
      </c>
      <c r="H44" s="34">
        <v>-2.2419430172816446</v>
      </c>
      <c r="I44" s="33">
        <v>370</v>
      </c>
      <c r="J44" s="35">
        <v>15.022330491270807</v>
      </c>
      <c r="K44" s="34">
        <v>-16.853932584269661</v>
      </c>
      <c r="L44" s="33">
        <v>19804</v>
      </c>
      <c r="M44" s="34">
        <v>-6.3552108946472448</v>
      </c>
      <c r="N44" s="33">
        <v>1155238</v>
      </c>
      <c r="O44" s="34">
        <v>-3.0446926436573207</v>
      </c>
      <c r="P44" s="33" t="s">
        <v>35</v>
      </c>
      <c r="Q44" s="45" t="s">
        <v>34</v>
      </c>
    </row>
    <row r="45" spans="1:17" ht="8.1" customHeight="1">
      <c r="A45" s="503"/>
      <c r="B45" s="504"/>
      <c r="C45" s="42"/>
      <c r="D45" s="46"/>
      <c r="E45" s="46"/>
      <c r="F45" s="46"/>
      <c r="G45" s="46"/>
      <c r="H45" s="47"/>
      <c r="I45" s="47"/>
      <c r="J45" s="46"/>
      <c r="K45" s="46"/>
      <c r="L45" s="46"/>
      <c r="M45" s="46"/>
      <c r="N45" s="46"/>
      <c r="O45" s="46"/>
      <c r="P45" s="46"/>
      <c r="Q45" s="46"/>
    </row>
    <row r="46" spans="1:17" s="21" customFormat="1" ht="15" customHeight="1">
      <c r="A46" s="503" t="s">
        <v>19</v>
      </c>
      <c r="B46" s="504"/>
      <c r="C46" s="32" t="s">
        <v>25</v>
      </c>
      <c r="D46" s="33">
        <v>13423</v>
      </c>
      <c r="E46" s="34">
        <v>-4.6594218339370723</v>
      </c>
      <c r="F46" s="33">
        <v>2772</v>
      </c>
      <c r="G46" s="35">
        <v>20.651121209863668</v>
      </c>
      <c r="H46" s="34">
        <v>8.7058823529411846</v>
      </c>
      <c r="I46" s="36">
        <v>10651</v>
      </c>
      <c r="J46" s="35">
        <v>79.348878790136339</v>
      </c>
      <c r="K46" s="34">
        <v>-7.6155781073813822</v>
      </c>
      <c r="L46" s="33">
        <v>47245</v>
      </c>
      <c r="M46" s="34">
        <v>1.8804045457486041</v>
      </c>
      <c r="N46" s="33">
        <v>725523</v>
      </c>
      <c r="O46" s="34">
        <v>13.78254187315726</v>
      </c>
      <c r="P46" s="33">
        <v>816867</v>
      </c>
      <c r="Q46" s="34">
        <v>0.1928136441410766</v>
      </c>
    </row>
    <row r="47" spans="1:17" ht="15" customHeight="1">
      <c r="A47" s="503"/>
      <c r="B47" s="504"/>
      <c r="C47" s="32" t="s">
        <v>26</v>
      </c>
      <c r="D47" s="33">
        <v>13409</v>
      </c>
      <c r="E47" s="34">
        <v>-0.10429859196900981</v>
      </c>
      <c r="F47" s="33">
        <v>3334</v>
      </c>
      <c r="G47" s="35">
        <v>24.863897382355134</v>
      </c>
      <c r="H47" s="34">
        <v>20.274170274170267</v>
      </c>
      <c r="I47" s="36">
        <v>10075</v>
      </c>
      <c r="J47" s="35">
        <v>75.136102617644866</v>
      </c>
      <c r="K47" s="34">
        <v>-5.4079429161581043</v>
      </c>
      <c r="L47" s="33">
        <v>50560</v>
      </c>
      <c r="M47" s="34">
        <v>7.0166155148692955</v>
      </c>
      <c r="N47" s="33">
        <v>795409</v>
      </c>
      <c r="O47" s="34">
        <v>9.6324995899509815</v>
      </c>
      <c r="P47" s="33">
        <v>884298</v>
      </c>
      <c r="Q47" s="34">
        <v>8.2548321819831081</v>
      </c>
    </row>
    <row r="48" spans="1:17" ht="15" customHeight="1">
      <c r="A48" s="503"/>
      <c r="B48" s="504"/>
      <c r="C48" s="9" t="s">
        <v>46</v>
      </c>
      <c r="D48" s="33">
        <v>13158</v>
      </c>
      <c r="E48" s="34">
        <v>-1.8718770974718524</v>
      </c>
      <c r="F48" s="33">
        <v>3795</v>
      </c>
      <c r="G48" s="35">
        <v>28.841769265845873</v>
      </c>
      <c r="H48" s="34">
        <v>13.827234553089385</v>
      </c>
      <c r="I48" s="36">
        <v>9363</v>
      </c>
      <c r="J48" s="35">
        <v>71.158230734154131</v>
      </c>
      <c r="K48" s="34">
        <v>-7.0669975186104184</v>
      </c>
      <c r="L48" s="33">
        <v>50989</v>
      </c>
      <c r="M48" s="34">
        <v>0.84849683544303556</v>
      </c>
      <c r="N48" s="33">
        <v>943733</v>
      </c>
      <c r="O48" s="34">
        <v>18.647513417625404</v>
      </c>
      <c r="P48" s="33">
        <v>970566</v>
      </c>
      <c r="Q48" s="34">
        <v>9.7555348988689339</v>
      </c>
    </row>
    <row r="49" spans="1:17" ht="15" customHeight="1">
      <c r="A49" s="503"/>
      <c r="B49" s="504"/>
      <c r="C49" s="37"/>
      <c r="D49" s="38">
        <v>13283</v>
      </c>
      <c r="E49" s="39">
        <v>-0.93966738757550461</v>
      </c>
      <c r="F49" s="38">
        <v>3849</v>
      </c>
      <c r="G49" s="40">
        <v>28.97688775126101</v>
      </c>
      <c r="H49" s="39">
        <v>15.446910617876419</v>
      </c>
      <c r="I49" s="41">
        <v>9434</v>
      </c>
      <c r="J49" s="40">
        <v>71.023112248738983</v>
      </c>
      <c r="K49" s="39">
        <v>-6.3622828784119072</v>
      </c>
      <c r="L49" s="38">
        <v>51561</v>
      </c>
      <c r="M49" s="39">
        <v>1.9798259493670978</v>
      </c>
      <c r="N49" s="38">
        <v>955088</v>
      </c>
      <c r="O49" s="39">
        <v>20.075080870344685</v>
      </c>
      <c r="P49" s="38">
        <v>970566</v>
      </c>
      <c r="Q49" s="39">
        <v>9.7555348988689339</v>
      </c>
    </row>
    <row r="50" spans="1:17" ht="15" customHeight="1">
      <c r="A50" s="503"/>
      <c r="B50" s="504"/>
      <c r="C50" s="9" t="s">
        <v>44</v>
      </c>
      <c r="D50" s="33">
        <v>12274</v>
      </c>
      <c r="E50" s="34">
        <v>-7.5961755627493748</v>
      </c>
      <c r="F50" s="33">
        <v>3993</v>
      </c>
      <c r="G50" s="35">
        <v>32.532181847808381</v>
      </c>
      <c r="H50" s="34">
        <v>3.74123148869836</v>
      </c>
      <c r="I50" s="36">
        <v>8281</v>
      </c>
      <c r="J50" s="35">
        <v>67.467818152191626</v>
      </c>
      <c r="K50" s="34">
        <v>-12.221751112995548</v>
      </c>
      <c r="L50" s="33">
        <v>51936</v>
      </c>
      <c r="M50" s="34">
        <v>0.72729388491301616</v>
      </c>
      <c r="N50" s="33">
        <v>999661</v>
      </c>
      <c r="O50" s="34">
        <v>4.6668998039971266</v>
      </c>
      <c r="P50" s="33">
        <v>1045351</v>
      </c>
      <c r="Q50" s="34">
        <v>7.7052977334874706</v>
      </c>
    </row>
    <row r="51" spans="1:17" ht="15" customHeight="1">
      <c r="A51" s="503"/>
      <c r="B51" s="504"/>
      <c r="C51" s="9" t="s">
        <v>43</v>
      </c>
      <c r="D51" s="33">
        <v>11680</v>
      </c>
      <c r="E51" s="34">
        <v>-4.8394981261202563</v>
      </c>
      <c r="F51" s="33">
        <v>4102</v>
      </c>
      <c r="G51" s="35">
        <v>35.119863013698634</v>
      </c>
      <c r="H51" s="34">
        <v>2.7297771099423995</v>
      </c>
      <c r="I51" s="36">
        <v>7578</v>
      </c>
      <c r="J51" s="35">
        <v>64.88013698630138</v>
      </c>
      <c r="K51" s="34">
        <v>-8.4893128849172772</v>
      </c>
      <c r="L51" s="33">
        <v>50445</v>
      </c>
      <c r="M51" s="34">
        <v>-2.870841035120153</v>
      </c>
      <c r="N51" s="33">
        <v>1023567</v>
      </c>
      <c r="O51" s="34">
        <v>2.3914106882233055</v>
      </c>
      <c r="P51" s="33">
        <v>1065481</v>
      </c>
      <c r="Q51" s="34">
        <v>1.9256689858238918</v>
      </c>
    </row>
    <row r="52" spans="1:17" ht="15" customHeight="1">
      <c r="A52" s="503"/>
      <c r="B52" s="504"/>
      <c r="C52" s="9" t="s">
        <v>42</v>
      </c>
      <c r="D52" s="33">
        <v>11646</v>
      </c>
      <c r="E52" s="34">
        <v>-0.29109589041096395</v>
      </c>
      <c r="F52" s="33">
        <v>4244</v>
      </c>
      <c r="G52" s="35">
        <v>36.441696719903831</v>
      </c>
      <c r="H52" s="34">
        <v>3.4617259873232609</v>
      </c>
      <c r="I52" s="36">
        <v>7402</v>
      </c>
      <c r="J52" s="35">
        <v>63.558303280096176</v>
      </c>
      <c r="K52" s="34">
        <v>-2.3225125362892562</v>
      </c>
      <c r="L52" s="33">
        <v>55541</v>
      </c>
      <c r="M52" s="34">
        <v>10.10209138665874</v>
      </c>
      <c r="N52" s="33">
        <v>980977</v>
      </c>
      <c r="O52" s="34">
        <v>-4.1609391471198247</v>
      </c>
      <c r="P52" s="33">
        <v>1086926</v>
      </c>
      <c r="Q52" s="34">
        <v>2.0127059985114659</v>
      </c>
    </row>
    <row r="53" spans="1:17" ht="15" customHeight="1">
      <c r="A53" s="503"/>
      <c r="B53" s="504"/>
      <c r="C53" s="9" t="s">
        <v>41</v>
      </c>
      <c r="D53" s="33">
        <v>10820</v>
      </c>
      <c r="E53" s="34">
        <v>-7.0925639704619625</v>
      </c>
      <c r="F53" s="33">
        <v>4073</v>
      </c>
      <c r="G53" s="35">
        <v>37.64325323475046</v>
      </c>
      <c r="H53" s="34">
        <v>-4.0292177191328937</v>
      </c>
      <c r="I53" s="36">
        <v>6747</v>
      </c>
      <c r="J53" s="35">
        <v>62.35674676524954</v>
      </c>
      <c r="K53" s="34">
        <v>-8.8489597406106508</v>
      </c>
      <c r="L53" s="33">
        <v>56335</v>
      </c>
      <c r="M53" s="34">
        <v>1.4295745485317202</v>
      </c>
      <c r="N53" s="33">
        <v>905181</v>
      </c>
      <c r="O53" s="34">
        <v>-7.7265827843058466</v>
      </c>
      <c r="P53" s="33">
        <v>1112335</v>
      </c>
      <c r="Q53" s="34">
        <v>2.3376936424374772</v>
      </c>
    </row>
    <row r="54" spans="1:17" ht="15" customHeight="1">
      <c r="A54" s="503"/>
      <c r="B54" s="504"/>
      <c r="C54" s="9" t="s">
        <v>40</v>
      </c>
      <c r="D54" s="33">
        <v>10355</v>
      </c>
      <c r="E54" s="34">
        <v>-4.2975970425138676</v>
      </c>
      <c r="F54" s="33">
        <v>4008</v>
      </c>
      <c r="G54" s="35">
        <v>38.705939159826173</v>
      </c>
      <c r="H54" s="34">
        <v>-1.5958752762091799</v>
      </c>
      <c r="I54" s="36">
        <v>6347</v>
      </c>
      <c r="J54" s="35">
        <v>61.294060840173827</v>
      </c>
      <c r="K54" s="34">
        <v>-5.928560841855635</v>
      </c>
      <c r="L54" s="33">
        <v>53814</v>
      </c>
      <c r="M54" s="34">
        <v>-4.4750155320848473</v>
      </c>
      <c r="N54" s="33">
        <v>895670</v>
      </c>
      <c r="O54" s="34">
        <v>-1.0507290807031944</v>
      </c>
      <c r="P54" s="33">
        <v>1187475</v>
      </c>
      <c r="Q54" s="34">
        <v>6.75515919214984</v>
      </c>
    </row>
    <row r="55" spans="1:17" ht="15" customHeight="1">
      <c r="A55" s="503"/>
      <c r="B55" s="504"/>
      <c r="C55" s="9" t="s">
        <v>39</v>
      </c>
      <c r="D55" s="33">
        <v>9380</v>
      </c>
      <c r="E55" s="34">
        <v>-9.4157411878319603</v>
      </c>
      <c r="F55" s="33">
        <v>3880</v>
      </c>
      <c r="G55" s="35">
        <v>41.36460554371002</v>
      </c>
      <c r="H55" s="34">
        <v>-3.1936127744510934</v>
      </c>
      <c r="I55" s="36">
        <v>5500</v>
      </c>
      <c r="J55" s="35">
        <v>58.63539445628998</v>
      </c>
      <c r="K55" s="34">
        <v>-13.344887348353552</v>
      </c>
      <c r="L55" s="33">
        <v>51937</v>
      </c>
      <c r="M55" s="34">
        <v>-3.4879399412792167</v>
      </c>
      <c r="N55" s="33">
        <v>904694</v>
      </c>
      <c r="O55" s="34">
        <v>1.0075139281208401</v>
      </c>
      <c r="P55" s="33">
        <v>1215677</v>
      </c>
      <c r="Q55" s="34">
        <v>2.3749552622160497</v>
      </c>
    </row>
    <row r="56" spans="1:17" ht="15" customHeight="1">
      <c r="A56" s="503"/>
      <c r="B56" s="504"/>
      <c r="C56" s="9" t="s">
        <v>38</v>
      </c>
      <c r="D56" s="33">
        <v>8432</v>
      </c>
      <c r="E56" s="34">
        <v>-10.106609808102341</v>
      </c>
      <c r="F56" s="33">
        <v>4029</v>
      </c>
      <c r="G56" s="35">
        <v>47.782258064516128</v>
      </c>
      <c r="H56" s="34">
        <v>3.8402061855670189</v>
      </c>
      <c r="I56" s="36">
        <v>4403</v>
      </c>
      <c r="J56" s="35">
        <v>52.217741935483872</v>
      </c>
      <c r="K56" s="34">
        <v>-19.945454545454545</v>
      </c>
      <c r="L56" s="33">
        <v>50280</v>
      </c>
      <c r="M56" s="34">
        <v>-3.1904037583995959</v>
      </c>
      <c r="N56" s="33">
        <v>733554</v>
      </c>
      <c r="O56" s="34">
        <v>-18.916893446845005</v>
      </c>
      <c r="P56" s="33">
        <v>1095416</v>
      </c>
      <c r="Q56" s="34">
        <v>-9.8925125670716767</v>
      </c>
    </row>
    <row r="57" spans="1:17" ht="15" customHeight="1">
      <c r="A57" s="53"/>
      <c r="B57" s="54"/>
      <c r="C57" s="9" t="s">
        <v>37</v>
      </c>
      <c r="D57" s="33">
        <v>8291</v>
      </c>
      <c r="E57" s="34">
        <v>-1.6722011385199242</v>
      </c>
      <c r="F57" s="33">
        <v>4248</v>
      </c>
      <c r="G57" s="35">
        <v>51.236280303944035</v>
      </c>
      <c r="H57" s="34">
        <v>5.4355919583022994</v>
      </c>
      <c r="I57" s="33">
        <v>4043</v>
      </c>
      <c r="J57" s="35">
        <v>48.763719696055965</v>
      </c>
      <c r="K57" s="34">
        <v>-8.176243470361122</v>
      </c>
      <c r="L57" s="33">
        <v>51626</v>
      </c>
      <c r="M57" s="34">
        <v>2.6770087509944362</v>
      </c>
      <c r="N57" s="33">
        <v>729732</v>
      </c>
      <c r="O57" s="34">
        <v>-0.52102503701159097</v>
      </c>
      <c r="P57" s="33">
        <v>1092797</v>
      </c>
      <c r="Q57" s="34">
        <v>-0.23908725087090632</v>
      </c>
    </row>
    <row r="58" spans="1:17" ht="15" customHeight="1">
      <c r="A58" s="503"/>
      <c r="B58" s="504"/>
      <c r="C58" s="9" t="s">
        <v>36</v>
      </c>
      <c r="D58" s="33">
        <v>7957</v>
      </c>
      <c r="E58" s="34">
        <v>-4.0284646001688573</v>
      </c>
      <c r="F58" s="33">
        <v>4140</v>
      </c>
      <c r="G58" s="35">
        <v>52.029659419379158</v>
      </c>
      <c r="H58" s="34">
        <v>-2.5423728813559365</v>
      </c>
      <c r="I58" s="33">
        <v>3817</v>
      </c>
      <c r="J58" s="35">
        <v>47.970340580620835</v>
      </c>
      <c r="K58" s="34">
        <v>-5.5899084837991548</v>
      </c>
      <c r="L58" s="33">
        <v>49974</v>
      </c>
      <c r="M58" s="34">
        <v>-3.1999380157285096</v>
      </c>
      <c r="N58" s="33">
        <v>883774</v>
      </c>
      <c r="O58" s="34">
        <v>21.109393585590318</v>
      </c>
      <c r="P58" s="33">
        <v>1007170</v>
      </c>
      <c r="Q58" s="34">
        <v>-7.8355815398468369</v>
      </c>
    </row>
    <row r="59" spans="1:17" ht="15" customHeight="1">
      <c r="A59" s="507"/>
      <c r="B59" s="508"/>
      <c r="C59" s="48" t="s">
        <v>45</v>
      </c>
      <c r="D59" s="59">
        <v>7047</v>
      </c>
      <c r="E59" s="49">
        <v>-11.436471031795904</v>
      </c>
      <c r="F59" s="59">
        <v>4048</v>
      </c>
      <c r="G59" s="50">
        <v>57.442883496523343</v>
      </c>
      <c r="H59" s="49">
        <v>-2.2222222222222254</v>
      </c>
      <c r="I59" s="59">
        <v>2999</v>
      </c>
      <c r="J59" s="50">
        <v>42.557116503476657</v>
      </c>
      <c r="K59" s="49">
        <v>-21.430442756091171</v>
      </c>
      <c r="L59" s="59">
        <v>48621</v>
      </c>
      <c r="M59" s="49">
        <v>-2.707407852083088</v>
      </c>
      <c r="N59" s="59">
        <v>837510</v>
      </c>
      <c r="O59" s="49">
        <v>-5.2348224772396534</v>
      </c>
      <c r="P59" s="59">
        <v>1011696</v>
      </c>
      <c r="Q59" s="49">
        <v>0.44937796002662012</v>
      </c>
    </row>
  </sheetData>
  <mergeCells count="56">
    <mergeCell ref="A59:B59"/>
    <mergeCell ref="A52:B52"/>
    <mergeCell ref="A53:B53"/>
    <mergeCell ref="A54:B54"/>
    <mergeCell ref="A55:B55"/>
    <mergeCell ref="A56:B56"/>
    <mergeCell ref="A58:B58"/>
    <mergeCell ref="A51:B51"/>
    <mergeCell ref="A39:B39"/>
    <mergeCell ref="A40:B40"/>
    <mergeCell ref="A41:B41"/>
    <mergeCell ref="A42:B42"/>
    <mergeCell ref="A44:B44"/>
    <mergeCell ref="A45:B45"/>
    <mergeCell ref="A46:B46"/>
    <mergeCell ref="A47:B47"/>
    <mergeCell ref="A48:B48"/>
    <mergeCell ref="A49:B49"/>
    <mergeCell ref="A50:B50"/>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1:C14"/>
    <mergeCell ref="D11:D14"/>
    <mergeCell ref="L11:L13"/>
    <mergeCell ref="N11:N13"/>
    <mergeCell ref="P11:P13"/>
    <mergeCell ref="F12:F14"/>
    <mergeCell ref="I12:I14"/>
    <mergeCell ref="B9:K9"/>
    <mergeCell ref="B3:K3"/>
    <mergeCell ref="B4:K4"/>
    <mergeCell ref="B5:K5"/>
    <mergeCell ref="B6:K6"/>
    <mergeCell ref="B8:K8"/>
  </mergeCells>
  <phoneticPr fontId="1"/>
  <pageMargins left="0.78740157480314965" right="0.78740157480314965" top="0.59055118110236227" bottom="0.59055118110236227" header="0.39370078740157483" footer="0.39370078740157483"/>
  <pageSetup paperSize="9" scale="85" orientation="portrait" cellComments="asDisplayed" r:id="rId1"/>
  <headerFooter differentOddEven="1"/>
  <colBreaks count="1" manualBreakCount="1">
    <brk id="11"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2D7A-19E0-4492-B5BA-62F8CD6FB4A1}">
  <dimension ref="A1:N53"/>
  <sheetViews>
    <sheetView zoomScaleNormal="100" zoomScaleSheetLayoutView="100" workbookViewId="0">
      <selection activeCell="A2" sqref="A2"/>
    </sheetView>
  </sheetViews>
  <sheetFormatPr defaultColWidth="9" defaultRowHeight="15" customHeight="1"/>
  <cols>
    <col min="1" max="1" width="4.88671875" style="61" customWidth="1"/>
    <col min="2" max="2" width="33.6640625" style="61" customWidth="1"/>
    <col min="3" max="4" width="10.6640625" style="61" customWidth="1"/>
    <col min="5" max="6" width="8.33203125" style="61" customWidth="1"/>
    <col min="7" max="8" width="11.44140625" style="61" customWidth="1"/>
    <col min="9" max="10" width="8.33203125" style="61" customWidth="1"/>
    <col min="11" max="12" width="10.6640625" style="61" customWidth="1"/>
    <col min="13" max="14" width="8.33203125" style="61" customWidth="1"/>
    <col min="15" max="16384" width="9" style="61"/>
  </cols>
  <sheetData>
    <row r="1" spans="1:14" ht="15" customHeight="1">
      <c r="A1" s="60" t="s">
        <v>432</v>
      </c>
    </row>
    <row r="2" spans="1:14" ht="15" customHeight="1">
      <c r="A2" s="60"/>
    </row>
    <row r="3" spans="1:14" ht="30" customHeight="1">
      <c r="A3" s="62" t="s">
        <v>27</v>
      </c>
      <c r="B3" s="517" t="s">
        <v>64</v>
      </c>
      <c r="C3" s="517"/>
      <c r="D3" s="517"/>
      <c r="E3" s="517"/>
      <c r="F3" s="517"/>
      <c r="G3" s="517"/>
    </row>
    <row r="4" spans="1:14" ht="40.200000000000003" customHeight="1">
      <c r="A4" s="62" t="s">
        <v>28</v>
      </c>
      <c r="B4" s="517" t="s">
        <v>65</v>
      </c>
      <c r="C4" s="517"/>
      <c r="D4" s="517"/>
      <c r="E4" s="517"/>
      <c r="F4" s="517"/>
      <c r="G4" s="517"/>
    </row>
    <row r="5" spans="1:14" ht="8.4" customHeight="1"/>
    <row r="6" spans="1:14" s="63" customFormat="1" ht="15" customHeight="1">
      <c r="A6" s="509" t="s">
        <v>66</v>
      </c>
      <c r="B6" s="511"/>
      <c r="C6" s="509" t="s">
        <v>67</v>
      </c>
      <c r="D6" s="510"/>
      <c r="E6" s="510"/>
      <c r="F6" s="511"/>
      <c r="G6" s="509" t="s">
        <v>6</v>
      </c>
      <c r="H6" s="510"/>
      <c r="I6" s="510"/>
      <c r="J6" s="511"/>
      <c r="K6" s="509" t="s">
        <v>68</v>
      </c>
      <c r="L6" s="510"/>
      <c r="M6" s="510"/>
      <c r="N6" s="511"/>
    </row>
    <row r="7" spans="1:14" s="63" customFormat="1" ht="4.2" customHeight="1">
      <c r="A7" s="518"/>
      <c r="B7" s="519"/>
      <c r="C7" s="512"/>
      <c r="D7" s="513"/>
      <c r="E7" s="513"/>
      <c r="F7" s="514"/>
      <c r="G7" s="512"/>
      <c r="H7" s="513"/>
      <c r="I7" s="513"/>
      <c r="J7" s="514"/>
      <c r="K7" s="512"/>
      <c r="L7" s="513"/>
      <c r="M7" s="513"/>
      <c r="N7" s="514"/>
    </row>
    <row r="8" spans="1:14" s="63" customFormat="1" ht="45" customHeight="1">
      <c r="A8" s="518"/>
      <c r="B8" s="519"/>
      <c r="C8" s="65" t="s">
        <v>69</v>
      </c>
      <c r="D8" s="66" t="s">
        <v>70</v>
      </c>
      <c r="E8" s="67"/>
      <c r="F8" s="68"/>
      <c r="G8" s="65" t="s">
        <v>69</v>
      </c>
      <c r="H8" s="66" t="s">
        <v>70</v>
      </c>
      <c r="I8" s="67"/>
      <c r="J8" s="68"/>
      <c r="K8" s="65" t="s">
        <v>69</v>
      </c>
      <c r="L8" s="66" t="s">
        <v>70</v>
      </c>
      <c r="M8" s="69"/>
      <c r="N8" s="68"/>
    </row>
    <row r="9" spans="1:14" s="63" customFormat="1" ht="12.6" customHeight="1">
      <c r="A9" s="518"/>
      <c r="B9" s="519"/>
      <c r="C9" s="515" t="s">
        <v>71</v>
      </c>
      <c r="D9" s="515" t="s">
        <v>71</v>
      </c>
      <c r="E9" s="70" t="s">
        <v>12</v>
      </c>
      <c r="F9" s="70" t="s">
        <v>11</v>
      </c>
      <c r="G9" s="71" t="s">
        <v>71</v>
      </c>
      <c r="H9" s="71" t="s">
        <v>71</v>
      </c>
      <c r="I9" s="70" t="s">
        <v>12</v>
      </c>
      <c r="J9" s="70" t="s">
        <v>11</v>
      </c>
      <c r="K9" s="71" t="s">
        <v>71</v>
      </c>
      <c r="L9" s="71" t="s">
        <v>71</v>
      </c>
      <c r="M9" s="70" t="s">
        <v>12</v>
      </c>
      <c r="N9" s="70" t="s">
        <v>11</v>
      </c>
    </row>
    <row r="10" spans="1:14" s="63" customFormat="1" ht="12" customHeight="1">
      <c r="A10" s="512"/>
      <c r="B10" s="514"/>
      <c r="C10" s="516"/>
      <c r="D10" s="516"/>
      <c r="E10" s="72" t="s">
        <v>13</v>
      </c>
      <c r="F10" s="72" t="s">
        <v>13</v>
      </c>
      <c r="G10" s="72" t="s">
        <v>72</v>
      </c>
      <c r="H10" s="72" t="s">
        <v>72</v>
      </c>
      <c r="I10" s="72" t="s">
        <v>13</v>
      </c>
      <c r="J10" s="72" t="s">
        <v>13</v>
      </c>
      <c r="K10" s="72" t="s">
        <v>72</v>
      </c>
      <c r="L10" s="72" t="s">
        <v>72</v>
      </c>
      <c r="M10" s="72" t="s">
        <v>13</v>
      </c>
      <c r="N10" s="72" t="s">
        <v>13</v>
      </c>
    </row>
    <row r="11" spans="1:14" ht="9.9" customHeight="1">
      <c r="A11" s="73"/>
      <c r="B11" s="74"/>
      <c r="C11" s="75"/>
      <c r="D11" s="75"/>
      <c r="E11" s="76"/>
      <c r="F11" s="76"/>
      <c r="G11" s="75"/>
      <c r="H11" s="75"/>
      <c r="I11" s="76"/>
      <c r="J11" s="76"/>
      <c r="K11" s="75"/>
      <c r="L11" s="75"/>
      <c r="M11" s="76"/>
      <c r="N11" s="76"/>
    </row>
    <row r="12" spans="1:14" ht="14.4" customHeight="1">
      <c r="A12" s="520" t="s">
        <v>73</v>
      </c>
      <c r="B12" s="521"/>
      <c r="C12" s="77">
        <v>8905</v>
      </c>
      <c r="D12" s="77">
        <v>8369</v>
      </c>
      <c r="E12" s="78">
        <v>100</v>
      </c>
      <c r="F12" s="78">
        <v>-6.0190903986524376</v>
      </c>
      <c r="G12" s="77">
        <v>60306</v>
      </c>
      <c r="H12" s="77">
        <v>59927</v>
      </c>
      <c r="I12" s="78">
        <v>100</v>
      </c>
      <c r="J12" s="78">
        <v>-0.6284615129506177</v>
      </c>
      <c r="K12" s="77">
        <v>64621</v>
      </c>
      <c r="L12" s="77">
        <v>62383</v>
      </c>
      <c r="M12" s="78">
        <v>100</v>
      </c>
      <c r="N12" s="78">
        <v>-3.4632704538772208</v>
      </c>
    </row>
    <row r="13" spans="1:14" ht="8.4" customHeight="1">
      <c r="A13" s="79"/>
      <c r="B13" s="80"/>
      <c r="C13" s="81"/>
      <c r="D13" s="81"/>
      <c r="E13" s="82" t="s">
        <v>210</v>
      </c>
      <c r="F13" s="82" t="s">
        <v>210</v>
      </c>
      <c r="G13" s="81"/>
      <c r="H13" s="81"/>
      <c r="I13" s="82" t="s">
        <v>210</v>
      </c>
      <c r="J13" s="82" t="s">
        <v>210</v>
      </c>
      <c r="K13" s="81"/>
      <c r="L13" s="81"/>
      <c r="M13" s="82" t="s">
        <v>210</v>
      </c>
      <c r="N13" s="82" t="s">
        <v>210</v>
      </c>
    </row>
    <row r="14" spans="1:14" ht="15" customHeight="1">
      <c r="A14" s="83" t="s">
        <v>74</v>
      </c>
      <c r="B14" s="84"/>
      <c r="C14" s="77">
        <v>2072</v>
      </c>
      <c r="D14" s="77">
        <v>2050</v>
      </c>
      <c r="E14" s="78">
        <v>24.495160712151989</v>
      </c>
      <c r="F14" s="78">
        <v>-1.0617760617760652</v>
      </c>
      <c r="G14" s="77">
        <v>17447</v>
      </c>
      <c r="H14" s="77">
        <v>17018</v>
      </c>
      <c r="I14" s="78">
        <v>28.397884092312314</v>
      </c>
      <c r="J14" s="78">
        <v>-2.458875451366993</v>
      </c>
      <c r="K14" s="77">
        <v>18115</v>
      </c>
      <c r="L14" s="77">
        <v>17470</v>
      </c>
      <c r="M14" s="78">
        <v>28.004424282256384</v>
      </c>
      <c r="N14" s="78">
        <v>-3.5605851504278196</v>
      </c>
    </row>
    <row r="15" spans="1:14" ht="15" customHeight="1">
      <c r="A15" s="79">
        <v>50</v>
      </c>
      <c r="B15" s="80" t="s">
        <v>75</v>
      </c>
      <c r="C15" s="81">
        <v>6</v>
      </c>
      <c r="D15" s="81">
        <v>9</v>
      </c>
      <c r="E15" s="82">
        <v>0.10753972995578923</v>
      </c>
      <c r="F15" s="82">
        <v>50</v>
      </c>
      <c r="G15" s="85">
        <v>107</v>
      </c>
      <c r="H15" s="85">
        <v>64</v>
      </c>
      <c r="I15" s="82">
        <v>0.1067966025330819</v>
      </c>
      <c r="J15" s="82">
        <v>-40.186915887850475</v>
      </c>
      <c r="K15" s="81">
        <v>107</v>
      </c>
      <c r="L15" s="81">
        <v>61</v>
      </c>
      <c r="M15" s="82">
        <v>9.7783049869355446E-2</v>
      </c>
      <c r="N15" s="82">
        <v>-42.990654205607484</v>
      </c>
    </row>
    <row r="16" spans="1:14" ht="15" customHeight="1">
      <c r="A16" s="79">
        <v>51</v>
      </c>
      <c r="B16" s="80" t="s">
        <v>76</v>
      </c>
      <c r="C16" s="85">
        <v>236</v>
      </c>
      <c r="D16" s="85">
        <v>212</v>
      </c>
      <c r="E16" s="82">
        <v>2.5331580834030349</v>
      </c>
      <c r="F16" s="82">
        <v>-10.169491525423723</v>
      </c>
      <c r="G16" s="85">
        <v>1510</v>
      </c>
      <c r="H16" s="85">
        <v>1298</v>
      </c>
      <c r="I16" s="82">
        <v>2.1659685951240673</v>
      </c>
      <c r="J16" s="82">
        <v>-14.039735099337747</v>
      </c>
      <c r="K16" s="85">
        <v>1540</v>
      </c>
      <c r="L16" s="85">
        <v>1334</v>
      </c>
      <c r="M16" s="82">
        <v>2.1384030905855762</v>
      </c>
      <c r="N16" s="82">
        <v>-13.376623376623375</v>
      </c>
    </row>
    <row r="17" spans="1:14" ht="15" customHeight="1">
      <c r="A17" s="79">
        <v>52</v>
      </c>
      <c r="B17" s="80" t="s">
        <v>77</v>
      </c>
      <c r="C17" s="85">
        <v>387</v>
      </c>
      <c r="D17" s="85">
        <v>338</v>
      </c>
      <c r="E17" s="82">
        <v>4.0387143027840837</v>
      </c>
      <c r="F17" s="82">
        <v>-12.661498708010333</v>
      </c>
      <c r="G17" s="85">
        <v>3707</v>
      </c>
      <c r="H17" s="85">
        <v>3407</v>
      </c>
      <c r="I17" s="82">
        <v>5.6852503879720322</v>
      </c>
      <c r="J17" s="82">
        <v>-8.092797410304831</v>
      </c>
      <c r="K17" s="85">
        <v>3896</v>
      </c>
      <c r="L17" s="85">
        <v>3461</v>
      </c>
      <c r="M17" s="82">
        <v>5.5479858294727729</v>
      </c>
      <c r="N17" s="82">
        <v>-11.165297741273106</v>
      </c>
    </row>
    <row r="18" spans="1:14" ht="15" customHeight="1">
      <c r="A18" s="79">
        <v>53</v>
      </c>
      <c r="B18" s="80" t="s">
        <v>78</v>
      </c>
      <c r="C18" s="85">
        <v>490</v>
      </c>
      <c r="D18" s="85">
        <v>477</v>
      </c>
      <c r="E18" s="82">
        <v>5.6996056876568284</v>
      </c>
      <c r="F18" s="82">
        <v>-2.6530612244897944</v>
      </c>
      <c r="G18" s="85">
        <v>3950</v>
      </c>
      <c r="H18" s="85">
        <v>3999</v>
      </c>
      <c r="I18" s="82">
        <v>6.6731189614030404</v>
      </c>
      <c r="J18" s="82">
        <v>1.2405063291139218</v>
      </c>
      <c r="K18" s="85">
        <v>4099</v>
      </c>
      <c r="L18" s="85">
        <v>4130</v>
      </c>
      <c r="M18" s="82">
        <v>6.6203933764006226</v>
      </c>
      <c r="N18" s="82">
        <v>0.75628202000488365</v>
      </c>
    </row>
    <row r="19" spans="1:14" ht="15" customHeight="1">
      <c r="A19" s="79">
        <v>54</v>
      </c>
      <c r="B19" s="80" t="s">
        <v>79</v>
      </c>
      <c r="C19" s="85">
        <v>536</v>
      </c>
      <c r="D19" s="85">
        <v>528</v>
      </c>
      <c r="E19" s="82">
        <v>6.3089974907396345</v>
      </c>
      <c r="F19" s="82">
        <v>-1.4925373134328401</v>
      </c>
      <c r="G19" s="85">
        <v>5203</v>
      </c>
      <c r="H19" s="85">
        <v>5075</v>
      </c>
      <c r="I19" s="82">
        <v>8.4686368414904809</v>
      </c>
      <c r="J19" s="82">
        <v>-2.4601191620219121</v>
      </c>
      <c r="K19" s="85">
        <v>5335</v>
      </c>
      <c r="L19" s="85">
        <v>5205</v>
      </c>
      <c r="M19" s="82">
        <v>8.3436192552458195</v>
      </c>
      <c r="N19" s="82">
        <v>-2.4367385192127444</v>
      </c>
    </row>
    <row r="20" spans="1:14" ht="15" customHeight="1">
      <c r="A20" s="79">
        <v>55</v>
      </c>
      <c r="B20" s="80" t="s">
        <v>80</v>
      </c>
      <c r="C20" s="86">
        <v>417</v>
      </c>
      <c r="D20" s="87">
        <v>486</v>
      </c>
      <c r="E20" s="82">
        <v>5.8071454176126176</v>
      </c>
      <c r="F20" s="82">
        <v>16.546762589928065</v>
      </c>
      <c r="G20" s="87">
        <v>2970</v>
      </c>
      <c r="H20" s="87">
        <v>3175</v>
      </c>
      <c r="I20" s="82">
        <v>5.2981127037896103</v>
      </c>
      <c r="J20" s="82">
        <v>6.9023569023568987</v>
      </c>
      <c r="K20" s="87">
        <v>3138</v>
      </c>
      <c r="L20" s="87">
        <v>3279</v>
      </c>
      <c r="M20" s="82">
        <v>5.2562396806822367</v>
      </c>
      <c r="N20" s="82">
        <v>4.4933078393881498</v>
      </c>
    </row>
    <row r="21" spans="1:14" ht="8.4" customHeight="1">
      <c r="A21" s="88"/>
      <c r="B21" s="80"/>
      <c r="C21" s="89"/>
      <c r="D21" s="81"/>
      <c r="E21" s="82" t="s">
        <v>210</v>
      </c>
      <c r="F21" s="82" t="s">
        <v>210</v>
      </c>
      <c r="G21" s="81"/>
      <c r="H21" s="81"/>
      <c r="I21" s="82" t="s">
        <v>210</v>
      </c>
      <c r="J21" s="82" t="s">
        <v>210</v>
      </c>
      <c r="K21" s="81"/>
      <c r="L21" s="81"/>
      <c r="M21" s="82" t="s">
        <v>210</v>
      </c>
      <c r="N21" s="82" t="s">
        <v>210</v>
      </c>
    </row>
    <row r="22" spans="1:14" ht="15" customHeight="1">
      <c r="A22" s="90" t="s">
        <v>81</v>
      </c>
      <c r="B22" s="84"/>
      <c r="C22" s="91">
        <v>6833</v>
      </c>
      <c r="D22" s="77">
        <v>6319</v>
      </c>
      <c r="E22" s="78">
        <v>75.504839287848014</v>
      </c>
      <c r="F22" s="78">
        <v>-7.522318161861552</v>
      </c>
      <c r="G22" s="77">
        <v>42859</v>
      </c>
      <c r="H22" s="77">
        <v>42909</v>
      </c>
      <c r="I22" s="78">
        <v>71.60211590768769</v>
      </c>
      <c r="J22" s="78">
        <v>0.11666161133017106</v>
      </c>
      <c r="K22" s="77">
        <v>46506</v>
      </c>
      <c r="L22" s="77">
        <v>44913</v>
      </c>
      <c r="M22" s="78">
        <v>71.99557571774362</v>
      </c>
      <c r="N22" s="78">
        <v>-3.4253644691007556</v>
      </c>
    </row>
    <row r="23" spans="1:14" ht="15" customHeight="1">
      <c r="A23" s="88">
        <v>56</v>
      </c>
      <c r="B23" s="80" t="s">
        <v>82</v>
      </c>
      <c r="C23" s="89">
        <v>26</v>
      </c>
      <c r="D23" s="81">
        <v>24</v>
      </c>
      <c r="E23" s="82">
        <v>0.2867726132154379</v>
      </c>
      <c r="F23" s="82">
        <v>-7.6923076923076872</v>
      </c>
      <c r="G23" s="87">
        <v>2195</v>
      </c>
      <c r="H23" s="87">
        <v>1577</v>
      </c>
      <c r="I23" s="82">
        <v>2.6315350342917219</v>
      </c>
      <c r="J23" s="82">
        <v>-28.154897494305242</v>
      </c>
      <c r="K23" s="87">
        <v>3745</v>
      </c>
      <c r="L23" s="87">
        <v>1757</v>
      </c>
      <c r="M23" s="82">
        <v>2.8164724364009426</v>
      </c>
      <c r="N23" s="82">
        <v>-53.0841121495327</v>
      </c>
    </row>
    <row r="24" spans="1:14" ht="15" customHeight="1">
      <c r="A24" s="88">
        <v>57</v>
      </c>
      <c r="B24" s="80" t="s">
        <v>83</v>
      </c>
      <c r="C24" s="89">
        <v>986</v>
      </c>
      <c r="D24" s="81">
        <v>858</v>
      </c>
      <c r="E24" s="82">
        <v>10.252120922451907</v>
      </c>
      <c r="F24" s="82">
        <v>-12.981744421906694</v>
      </c>
      <c r="G24" s="87">
        <v>3532</v>
      </c>
      <c r="H24" s="87">
        <v>2827</v>
      </c>
      <c r="I24" s="82">
        <v>4.7174061775159783</v>
      </c>
      <c r="J24" s="82">
        <v>-19.960362400906007</v>
      </c>
      <c r="K24" s="87">
        <v>3610</v>
      </c>
      <c r="L24" s="87">
        <v>2896</v>
      </c>
      <c r="M24" s="82">
        <v>4.6422903675680871</v>
      </c>
      <c r="N24" s="82">
        <v>-19.778393351800549</v>
      </c>
    </row>
    <row r="25" spans="1:14" ht="15" customHeight="1">
      <c r="A25" s="88">
        <v>58</v>
      </c>
      <c r="B25" s="80" t="s">
        <v>84</v>
      </c>
      <c r="C25" s="87">
        <v>2102</v>
      </c>
      <c r="D25" s="87">
        <v>1907</v>
      </c>
      <c r="E25" s="82">
        <v>22.786473891743338</v>
      </c>
      <c r="F25" s="82">
        <v>-9.2768791627021905</v>
      </c>
      <c r="G25" s="87">
        <v>15273</v>
      </c>
      <c r="H25" s="87">
        <v>15901</v>
      </c>
      <c r="I25" s="82">
        <v>26.533949638727115</v>
      </c>
      <c r="J25" s="82">
        <v>4.1118313363451842</v>
      </c>
      <c r="K25" s="87">
        <v>16380</v>
      </c>
      <c r="L25" s="87">
        <v>16794</v>
      </c>
      <c r="M25" s="82">
        <v>26.920795729605825</v>
      </c>
      <c r="N25" s="82">
        <v>2.5274725274725185</v>
      </c>
    </row>
    <row r="26" spans="1:14" ht="15" customHeight="1">
      <c r="A26" s="88">
        <v>59</v>
      </c>
      <c r="B26" s="80" t="s">
        <v>85</v>
      </c>
      <c r="C26" s="87">
        <v>1028</v>
      </c>
      <c r="D26" s="87">
        <v>979</v>
      </c>
      <c r="E26" s="82">
        <v>11.697932847413071</v>
      </c>
      <c r="F26" s="82">
        <v>-4.76653696498055</v>
      </c>
      <c r="G26" s="87">
        <v>6435</v>
      </c>
      <c r="H26" s="87">
        <v>6300</v>
      </c>
      <c r="I26" s="82">
        <v>10.512790561850251</v>
      </c>
      <c r="J26" s="82">
        <v>-2.0979020979020935</v>
      </c>
      <c r="K26" s="87">
        <v>6600</v>
      </c>
      <c r="L26" s="87">
        <v>6568</v>
      </c>
      <c r="M26" s="82">
        <v>10.52850936953978</v>
      </c>
      <c r="N26" s="82">
        <v>-0.48484848484848797</v>
      </c>
    </row>
    <row r="27" spans="1:14" ht="15" customHeight="1">
      <c r="A27" s="88">
        <v>60</v>
      </c>
      <c r="B27" s="80" t="s">
        <v>86</v>
      </c>
      <c r="C27" s="87">
        <v>2465</v>
      </c>
      <c r="D27" s="87">
        <v>2315</v>
      </c>
      <c r="E27" s="82">
        <v>27.661608316405783</v>
      </c>
      <c r="F27" s="82">
        <v>-6.0851926977687594</v>
      </c>
      <c r="G27" s="87">
        <v>13896</v>
      </c>
      <c r="H27" s="87">
        <v>13955</v>
      </c>
      <c r="I27" s="82">
        <v>23.286665442955595</v>
      </c>
      <c r="J27" s="82">
        <v>0.42458261370177386</v>
      </c>
      <c r="K27" s="87">
        <v>14365</v>
      </c>
      <c r="L27" s="87">
        <v>14515</v>
      </c>
      <c r="M27" s="82">
        <v>23.267556866454001</v>
      </c>
      <c r="N27" s="82">
        <v>1.0442046641141678</v>
      </c>
    </row>
    <row r="28" spans="1:14" ht="15" customHeight="1">
      <c r="A28" s="92">
        <v>61</v>
      </c>
      <c r="B28" s="93" t="s">
        <v>87</v>
      </c>
      <c r="C28" s="94">
        <v>226</v>
      </c>
      <c r="D28" s="94">
        <v>236</v>
      </c>
      <c r="E28" s="95">
        <v>2.819930696618473</v>
      </c>
      <c r="F28" s="95">
        <v>4.4247787610619538</v>
      </c>
      <c r="G28" s="96">
        <v>1528</v>
      </c>
      <c r="H28" s="96">
        <v>2349</v>
      </c>
      <c r="I28" s="95">
        <v>3.9197690523470219</v>
      </c>
      <c r="J28" s="95">
        <v>53.730366492146601</v>
      </c>
      <c r="K28" s="96">
        <v>1806</v>
      </c>
      <c r="L28" s="96">
        <v>2383</v>
      </c>
      <c r="M28" s="95">
        <v>3.8199509481749834</v>
      </c>
      <c r="N28" s="95">
        <v>31.949058693244737</v>
      </c>
    </row>
    <row r="29" spans="1:14" ht="8.4" customHeight="1">
      <c r="A29" s="80"/>
      <c r="B29" s="80"/>
      <c r="C29" s="97"/>
      <c r="D29" s="97"/>
      <c r="E29" s="97"/>
      <c r="F29" s="97"/>
      <c r="G29" s="97"/>
      <c r="H29" s="97"/>
      <c r="I29" s="97"/>
      <c r="J29" s="97"/>
      <c r="K29" s="80"/>
      <c r="L29" s="80"/>
      <c r="M29" s="98"/>
      <c r="N29" s="98"/>
    </row>
    <row r="30" spans="1:14" s="63" customFormat="1" ht="19.8" customHeight="1">
      <c r="A30" s="509" t="s">
        <v>66</v>
      </c>
      <c r="B30" s="511"/>
      <c r="C30" s="509" t="s">
        <v>88</v>
      </c>
      <c r="D30" s="510"/>
      <c r="E30" s="510"/>
      <c r="F30" s="511"/>
      <c r="G30" s="523" t="s">
        <v>89</v>
      </c>
      <c r="H30" s="524"/>
      <c r="I30" s="524"/>
      <c r="J30" s="524"/>
      <c r="K30" s="88"/>
      <c r="L30" s="80"/>
      <c r="M30" s="80"/>
      <c r="N30" s="80"/>
    </row>
    <row r="31" spans="1:14" s="63" customFormat="1" ht="45" customHeight="1">
      <c r="A31" s="522"/>
      <c r="B31" s="519"/>
      <c r="C31" s="65" t="s">
        <v>69</v>
      </c>
      <c r="D31" s="66" t="s">
        <v>90</v>
      </c>
      <c r="E31" s="67"/>
      <c r="F31" s="68"/>
      <c r="G31" s="65" t="s">
        <v>69</v>
      </c>
      <c r="H31" s="66" t="s">
        <v>70</v>
      </c>
      <c r="I31" s="67"/>
      <c r="J31" s="67"/>
      <c r="K31" s="99"/>
      <c r="L31" s="100"/>
      <c r="M31" s="101"/>
      <c r="N31" s="101"/>
    </row>
    <row r="32" spans="1:14" s="63" customFormat="1" ht="12.6" customHeight="1">
      <c r="A32" s="522"/>
      <c r="B32" s="519"/>
      <c r="C32" s="71" t="s">
        <v>91</v>
      </c>
      <c r="D32" s="71" t="s">
        <v>91</v>
      </c>
      <c r="E32" s="70" t="s">
        <v>12</v>
      </c>
      <c r="F32" s="70" t="s">
        <v>11</v>
      </c>
      <c r="G32" s="71" t="s">
        <v>71</v>
      </c>
      <c r="H32" s="71" t="s">
        <v>71</v>
      </c>
      <c r="I32" s="70" t="s">
        <v>12</v>
      </c>
      <c r="J32" s="102" t="s">
        <v>11</v>
      </c>
      <c r="K32" s="103"/>
      <c r="L32" s="101"/>
      <c r="M32" s="101"/>
      <c r="N32" s="101"/>
    </row>
    <row r="33" spans="1:14" s="63" customFormat="1" ht="13.8" customHeight="1">
      <c r="A33" s="512"/>
      <c r="B33" s="514"/>
      <c r="C33" s="72" t="s">
        <v>92</v>
      </c>
      <c r="D33" s="72" t="s">
        <v>92</v>
      </c>
      <c r="E33" s="72" t="s">
        <v>13</v>
      </c>
      <c r="F33" s="72" t="s">
        <v>13</v>
      </c>
      <c r="G33" s="72" t="s">
        <v>16</v>
      </c>
      <c r="H33" s="72" t="s">
        <v>16</v>
      </c>
      <c r="I33" s="72" t="s">
        <v>13</v>
      </c>
      <c r="J33" s="104" t="s">
        <v>13</v>
      </c>
      <c r="K33" s="103"/>
      <c r="L33" s="101"/>
      <c r="M33" s="101"/>
      <c r="N33" s="101"/>
    </row>
    <row r="34" spans="1:14" ht="9.9" customHeight="1">
      <c r="A34" s="103"/>
      <c r="B34" s="74"/>
      <c r="C34" s="75"/>
      <c r="D34" s="75"/>
      <c r="E34" s="76"/>
      <c r="F34" s="76"/>
      <c r="G34" s="75"/>
      <c r="H34" s="75"/>
      <c r="I34" s="76"/>
      <c r="J34" s="105"/>
      <c r="K34" s="106"/>
      <c r="L34" s="97"/>
      <c r="M34" s="107"/>
      <c r="N34" s="107"/>
    </row>
    <row r="35" spans="1:14" ht="14.4" customHeight="1">
      <c r="A35" s="525" t="s">
        <v>73</v>
      </c>
      <c r="B35" s="521"/>
      <c r="C35" s="77">
        <v>1945172</v>
      </c>
      <c r="D35" s="77">
        <v>1941283</v>
      </c>
      <c r="E35" s="78">
        <v>100</v>
      </c>
      <c r="F35" s="78">
        <v>-0.19993090585305184</v>
      </c>
      <c r="G35" s="77">
        <v>1007170</v>
      </c>
      <c r="H35" s="77">
        <v>1011696</v>
      </c>
      <c r="I35" s="78">
        <v>100</v>
      </c>
      <c r="J35" s="108">
        <v>0.44937796002662012</v>
      </c>
      <c r="K35" s="91"/>
      <c r="L35" s="109"/>
      <c r="M35" s="110"/>
      <c r="N35" s="110"/>
    </row>
    <row r="36" spans="1:14" ht="9" customHeight="1">
      <c r="A36" s="88"/>
      <c r="B36" s="80"/>
      <c r="C36" s="111"/>
      <c r="D36" s="111"/>
      <c r="E36" s="82" t="s">
        <v>210</v>
      </c>
      <c r="F36" s="112" t="s">
        <v>210</v>
      </c>
      <c r="G36" s="111"/>
      <c r="H36" s="111"/>
      <c r="I36" s="82" t="s">
        <v>210</v>
      </c>
      <c r="J36" s="113" t="s">
        <v>210</v>
      </c>
      <c r="K36" s="114"/>
      <c r="L36" s="115"/>
      <c r="M36" s="116"/>
      <c r="N36" s="116"/>
    </row>
    <row r="37" spans="1:14" ht="15" customHeight="1">
      <c r="A37" s="90" t="s">
        <v>74</v>
      </c>
      <c r="B37" s="84"/>
      <c r="C37" s="77">
        <v>1124125</v>
      </c>
      <c r="D37" s="77">
        <v>1123737</v>
      </c>
      <c r="E37" s="78">
        <v>57.886305087923809</v>
      </c>
      <c r="F37" s="78">
        <v>-3.4515734460138781E-2</v>
      </c>
      <c r="G37" s="77" t="s">
        <v>35</v>
      </c>
      <c r="H37" s="77" t="s">
        <v>35</v>
      </c>
      <c r="I37" s="108" t="s">
        <v>35</v>
      </c>
      <c r="J37" s="108" t="s">
        <v>35</v>
      </c>
      <c r="K37" s="91"/>
      <c r="L37" s="109"/>
      <c r="M37" s="110"/>
      <c r="N37" s="110"/>
    </row>
    <row r="38" spans="1:14" ht="15" customHeight="1">
      <c r="A38" s="88">
        <v>50</v>
      </c>
      <c r="B38" s="80" t="s">
        <v>93</v>
      </c>
      <c r="C38" s="117">
        <v>30500</v>
      </c>
      <c r="D38" s="117">
        <v>1962</v>
      </c>
      <c r="E38" s="82">
        <v>0.10106718082834908</v>
      </c>
      <c r="F38" s="112">
        <v>-93.567213114754097</v>
      </c>
      <c r="G38" s="111" t="s">
        <v>35</v>
      </c>
      <c r="H38" s="111" t="s">
        <v>35</v>
      </c>
      <c r="I38" s="113" t="s">
        <v>35</v>
      </c>
      <c r="J38" s="113" t="s">
        <v>35</v>
      </c>
      <c r="K38" s="114"/>
      <c r="L38" s="115"/>
      <c r="M38" s="116"/>
      <c r="N38" s="116"/>
    </row>
    <row r="39" spans="1:14" ht="15" customHeight="1">
      <c r="A39" s="88">
        <v>51</v>
      </c>
      <c r="B39" s="80" t="s">
        <v>94</v>
      </c>
      <c r="C39" s="117">
        <v>89542</v>
      </c>
      <c r="D39" s="117">
        <v>73837</v>
      </c>
      <c r="E39" s="82">
        <v>3.8035155101033697</v>
      </c>
      <c r="F39" s="112">
        <v>-17.539255321525093</v>
      </c>
      <c r="G39" s="111" t="s">
        <v>35</v>
      </c>
      <c r="H39" s="111" t="s">
        <v>35</v>
      </c>
      <c r="I39" s="113" t="s">
        <v>35</v>
      </c>
      <c r="J39" s="113" t="s">
        <v>35</v>
      </c>
      <c r="K39" s="114"/>
      <c r="L39" s="115"/>
      <c r="M39" s="116"/>
      <c r="N39" s="116"/>
    </row>
    <row r="40" spans="1:14" ht="15" customHeight="1">
      <c r="A40" s="88">
        <v>52</v>
      </c>
      <c r="B40" s="80" t="s">
        <v>95</v>
      </c>
      <c r="C40" s="117">
        <v>215177</v>
      </c>
      <c r="D40" s="117">
        <v>221439</v>
      </c>
      <c r="E40" s="82">
        <v>11.40683764294026</v>
      </c>
      <c r="F40" s="112">
        <v>2.9101623314759406</v>
      </c>
      <c r="G40" s="111" t="s">
        <v>35</v>
      </c>
      <c r="H40" s="111" t="s">
        <v>35</v>
      </c>
      <c r="I40" s="113" t="s">
        <v>35</v>
      </c>
      <c r="J40" s="113" t="s">
        <v>35</v>
      </c>
      <c r="K40" s="114"/>
      <c r="L40" s="115"/>
      <c r="M40" s="116"/>
      <c r="N40" s="116"/>
    </row>
    <row r="41" spans="1:14" ht="15" customHeight="1">
      <c r="A41" s="88">
        <v>53</v>
      </c>
      <c r="B41" s="80" t="s">
        <v>96</v>
      </c>
      <c r="C41" s="117">
        <v>344181</v>
      </c>
      <c r="D41" s="117">
        <v>306751</v>
      </c>
      <c r="E41" s="82">
        <v>15.801457077613104</v>
      </c>
      <c r="F41" s="112">
        <v>-10.875091884793175</v>
      </c>
      <c r="G41" s="111" t="s">
        <v>35</v>
      </c>
      <c r="H41" s="111" t="s">
        <v>35</v>
      </c>
      <c r="I41" s="113" t="s">
        <v>35</v>
      </c>
      <c r="J41" s="113" t="s">
        <v>35</v>
      </c>
      <c r="K41" s="114"/>
      <c r="L41" s="115"/>
      <c r="M41" s="116"/>
      <c r="N41" s="116"/>
    </row>
    <row r="42" spans="1:14" ht="15" customHeight="1">
      <c r="A42" s="88">
        <v>54</v>
      </c>
      <c r="B42" s="80" t="s">
        <v>97</v>
      </c>
      <c r="C42" s="117">
        <v>275260</v>
      </c>
      <c r="D42" s="117">
        <v>309578</v>
      </c>
      <c r="E42" s="82">
        <v>15.947082419204206</v>
      </c>
      <c r="F42" s="112">
        <v>12.46748528663808</v>
      </c>
      <c r="G42" s="111" t="s">
        <v>35</v>
      </c>
      <c r="H42" s="111" t="s">
        <v>35</v>
      </c>
      <c r="I42" s="113" t="s">
        <v>35</v>
      </c>
      <c r="J42" s="113" t="s">
        <v>35</v>
      </c>
      <c r="K42" s="114"/>
      <c r="L42" s="115"/>
      <c r="M42" s="116"/>
      <c r="N42" s="116"/>
    </row>
    <row r="43" spans="1:14" ht="15" customHeight="1">
      <c r="A43" s="88">
        <v>55</v>
      </c>
      <c r="B43" s="80" t="s">
        <v>98</v>
      </c>
      <c r="C43" s="117">
        <v>169465</v>
      </c>
      <c r="D43" s="117">
        <v>210171</v>
      </c>
      <c r="E43" s="82">
        <v>10.8263967695591</v>
      </c>
      <c r="F43" s="112">
        <v>24.02029917682118</v>
      </c>
      <c r="G43" s="111" t="s">
        <v>35</v>
      </c>
      <c r="H43" s="111" t="s">
        <v>35</v>
      </c>
      <c r="I43" s="113" t="s">
        <v>35</v>
      </c>
      <c r="J43" s="113" t="s">
        <v>35</v>
      </c>
      <c r="K43" s="114"/>
      <c r="L43" s="115"/>
      <c r="M43" s="116"/>
      <c r="N43" s="116"/>
    </row>
    <row r="44" spans="1:14" ht="10.199999999999999" customHeight="1">
      <c r="A44" s="88"/>
      <c r="B44" s="80"/>
      <c r="C44" s="111"/>
      <c r="D44" s="111"/>
      <c r="E44" s="82" t="s">
        <v>210</v>
      </c>
      <c r="F44" s="112" t="s">
        <v>210</v>
      </c>
      <c r="G44" s="111"/>
      <c r="H44" s="111"/>
      <c r="I44" s="82" t="s">
        <v>210</v>
      </c>
      <c r="J44" s="113" t="s">
        <v>210</v>
      </c>
      <c r="K44" s="114"/>
      <c r="L44" s="115"/>
      <c r="M44" s="116"/>
      <c r="N44" s="116"/>
    </row>
    <row r="45" spans="1:14" ht="15" customHeight="1">
      <c r="A45" s="90" t="s">
        <v>81</v>
      </c>
      <c r="B45" s="84"/>
      <c r="C45" s="77">
        <v>821047</v>
      </c>
      <c r="D45" s="77">
        <v>817545</v>
      </c>
      <c r="E45" s="78">
        <v>42.113643399751609</v>
      </c>
      <c r="F45" s="78">
        <v>-0.42652856657414695</v>
      </c>
      <c r="G45" s="77">
        <v>1007170</v>
      </c>
      <c r="H45" s="77">
        <v>1011696</v>
      </c>
      <c r="I45" s="78">
        <v>100</v>
      </c>
      <c r="J45" s="108">
        <v>0.44937796002662012</v>
      </c>
      <c r="K45" s="91"/>
      <c r="L45" s="109"/>
      <c r="M45" s="110"/>
      <c r="N45" s="110"/>
    </row>
    <row r="46" spans="1:14" ht="15" customHeight="1">
      <c r="A46" s="88">
        <v>56</v>
      </c>
      <c r="B46" s="80" t="s">
        <v>99</v>
      </c>
      <c r="C46" s="117">
        <v>61566</v>
      </c>
      <c r="D46" s="117">
        <v>41446</v>
      </c>
      <c r="E46" s="82">
        <v>2.1349798045931481</v>
      </c>
      <c r="F46" s="112">
        <v>-32.680375531949458</v>
      </c>
      <c r="G46" s="111">
        <v>144209</v>
      </c>
      <c r="H46" s="111">
        <v>115069</v>
      </c>
      <c r="I46" s="82">
        <v>11.373871202416536</v>
      </c>
      <c r="J46" s="113">
        <v>-20.206783210479241</v>
      </c>
      <c r="K46" s="114"/>
      <c r="L46" s="115"/>
      <c r="M46" s="116"/>
      <c r="N46" s="116"/>
    </row>
    <row r="47" spans="1:14" ht="15" customHeight="1">
      <c r="A47" s="88">
        <v>57</v>
      </c>
      <c r="B47" s="80" t="s">
        <v>100</v>
      </c>
      <c r="C47" s="117">
        <v>46990</v>
      </c>
      <c r="D47" s="117">
        <v>31583</v>
      </c>
      <c r="E47" s="82">
        <v>1.6269137472485979</v>
      </c>
      <c r="F47" s="112">
        <v>-32.787827197276023</v>
      </c>
      <c r="G47" s="111">
        <v>119106</v>
      </c>
      <c r="H47" s="111">
        <v>113944</v>
      </c>
      <c r="I47" s="82">
        <v>11.262671790735556</v>
      </c>
      <c r="J47" s="113">
        <v>-4.3339546286501047</v>
      </c>
      <c r="K47" s="114"/>
      <c r="L47" s="115"/>
      <c r="M47" s="116"/>
      <c r="N47" s="116"/>
    </row>
    <row r="48" spans="1:14" ht="15" customHeight="1">
      <c r="A48" s="88">
        <v>58</v>
      </c>
      <c r="B48" s="80" t="s">
        <v>101</v>
      </c>
      <c r="C48" s="117">
        <v>238769</v>
      </c>
      <c r="D48" s="117">
        <v>228815</v>
      </c>
      <c r="E48" s="82">
        <v>11.786792549051324</v>
      </c>
      <c r="F48" s="112">
        <v>-4.1688828951832129</v>
      </c>
      <c r="G48" s="111">
        <v>251085</v>
      </c>
      <c r="H48" s="111">
        <v>289607</v>
      </c>
      <c r="I48" s="82">
        <v>28.625891572171881</v>
      </c>
      <c r="J48" s="113">
        <v>15.342214787820851</v>
      </c>
      <c r="K48" s="114"/>
      <c r="L48" s="115"/>
      <c r="M48" s="116"/>
      <c r="N48" s="116"/>
    </row>
    <row r="49" spans="1:14" ht="15" customHeight="1">
      <c r="A49" s="88">
        <v>59</v>
      </c>
      <c r="B49" s="80" t="s">
        <v>85</v>
      </c>
      <c r="C49" s="117">
        <v>178495</v>
      </c>
      <c r="D49" s="117">
        <v>182138</v>
      </c>
      <c r="E49" s="82">
        <v>9.3823517745738254</v>
      </c>
      <c r="F49" s="112">
        <v>2.0409535281100233</v>
      </c>
      <c r="G49" s="111">
        <v>98230</v>
      </c>
      <c r="H49" s="111">
        <v>101735</v>
      </c>
      <c r="I49" s="82">
        <v>10.055886353212824</v>
      </c>
      <c r="J49" s="113">
        <v>3.5681563677084416</v>
      </c>
      <c r="K49" s="114"/>
      <c r="L49" s="115"/>
      <c r="M49" s="116"/>
      <c r="N49" s="116"/>
    </row>
    <row r="50" spans="1:14" ht="15" customHeight="1">
      <c r="A50" s="88">
        <v>60</v>
      </c>
      <c r="B50" s="80" t="s">
        <v>86</v>
      </c>
      <c r="C50" s="117">
        <v>254849</v>
      </c>
      <c r="D50" s="117">
        <v>264391</v>
      </c>
      <c r="E50" s="82">
        <v>13.619395008352722</v>
      </c>
      <c r="F50" s="112">
        <v>3.744177924967329</v>
      </c>
      <c r="G50" s="111">
        <v>394540</v>
      </c>
      <c r="H50" s="111">
        <v>391341</v>
      </c>
      <c r="I50" s="82">
        <v>38.681679081463201</v>
      </c>
      <c r="J50" s="113">
        <v>-0.81081766107365949</v>
      </c>
      <c r="K50" s="114"/>
      <c r="L50" s="115"/>
      <c r="M50" s="116"/>
      <c r="N50" s="116"/>
    </row>
    <row r="51" spans="1:14" ht="15" customHeight="1">
      <c r="A51" s="92">
        <v>61</v>
      </c>
      <c r="B51" s="93" t="s">
        <v>87</v>
      </c>
      <c r="C51" s="118">
        <v>40378</v>
      </c>
      <c r="D51" s="118">
        <v>69173</v>
      </c>
      <c r="E51" s="95">
        <v>3.5632620282565703</v>
      </c>
      <c r="F51" s="119">
        <v>71.313586606567924</v>
      </c>
      <c r="G51" s="120" t="s">
        <v>35</v>
      </c>
      <c r="H51" s="120" t="s">
        <v>35</v>
      </c>
      <c r="I51" s="120" t="s">
        <v>35</v>
      </c>
      <c r="J51" s="121" t="s">
        <v>35</v>
      </c>
      <c r="K51" s="114"/>
      <c r="L51" s="115"/>
      <c r="M51" s="116"/>
      <c r="N51" s="116"/>
    </row>
    <row r="52" spans="1:14" ht="15" customHeight="1">
      <c r="A52" s="80"/>
      <c r="B52" s="80"/>
      <c r="C52" s="80"/>
      <c r="D52" s="80"/>
      <c r="E52" s="80"/>
      <c r="F52" s="80"/>
      <c r="G52" s="80"/>
      <c r="H52" s="80"/>
      <c r="I52" s="80"/>
      <c r="J52" s="80"/>
      <c r="K52" s="80"/>
      <c r="L52" s="80"/>
      <c r="M52" s="80"/>
      <c r="N52" s="80"/>
    </row>
    <row r="53" spans="1:14" ht="15" customHeight="1">
      <c r="A53" s="80"/>
      <c r="B53" s="80"/>
      <c r="C53" s="80"/>
      <c r="D53" s="80"/>
      <c r="E53" s="80"/>
      <c r="F53" s="80"/>
      <c r="G53" s="80"/>
      <c r="H53" s="80"/>
      <c r="I53" s="80"/>
      <c r="J53" s="80"/>
      <c r="K53" s="80"/>
      <c r="L53" s="80"/>
      <c r="M53" s="80"/>
      <c r="N53" s="80"/>
    </row>
  </sheetData>
  <mergeCells count="13">
    <mergeCell ref="A12:B12"/>
    <mergeCell ref="A30:B33"/>
    <mergeCell ref="C30:F30"/>
    <mergeCell ref="G30:J30"/>
    <mergeCell ref="A35:B35"/>
    <mergeCell ref="K6:N7"/>
    <mergeCell ref="C9:C10"/>
    <mergeCell ref="D9:D10"/>
    <mergeCell ref="B3:G3"/>
    <mergeCell ref="B4:G4"/>
    <mergeCell ref="A6:B10"/>
    <mergeCell ref="C6:F7"/>
    <mergeCell ref="G6:J7"/>
  </mergeCells>
  <phoneticPr fontId="1"/>
  <pageMargins left="0.98425196850393704" right="0.78740157480314965" top="0.39370078740157483" bottom="0.59055118110236227" header="0.39370078740157483" footer="0.39370078740157483"/>
  <pageSetup paperSize="9" scale="85" orientation="portrait" cellComments="asDisplayed" r:id="rId1"/>
  <headerFooter alignWithMargins="0"/>
  <colBreaks count="1" manualBreakCount="1">
    <brk id="7"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B9A4-243E-4C51-A508-123CA7D3483D}">
  <dimension ref="A1:S38"/>
  <sheetViews>
    <sheetView zoomScaleNormal="100" zoomScaleSheetLayoutView="100" workbookViewId="0">
      <selection activeCell="A2" sqref="A2"/>
    </sheetView>
  </sheetViews>
  <sheetFormatPr defaultColWidth="9" defaultRowHeight="18" customHeight="1"/>
  <cols>
    <col min="1" max="1" width="4.6640625" style="122" customWidth="1"/>
    <col min="2" max="2" width="1.88671875" style="122" customWidth="1"/>
    <col min="3" max="3" width="32.6640625" style="122" customWidth="1"/>
    <col min="4" max="5" width="8.6640625" style="122" customWidth="1"/>
    <col min="6" max="7" width="7.44140625" style="122" customWidth="1"/>
    <col min="8" max="9" width="8.6640625" style="122" customWidth="1"/>
    <col min="10" max="11" width="7.44140625" style="122" customWidth="1"/>
    <col min="12" max="13" width="8.6640625" style="122" customWidth="1"/>
    <col min="14" max="15" width="7.44140625" style="122" customWidth="1"/>
    <col min="16" max="17" width="10.77734375" style="122" customWidth="1"/>
    <col min="18" max="19" width="7.44140625" style="122" customWidth="1"/>
    <col min="20" max="16384" width="9" style="122"/>
  </cols>
  <sheetData>
    <row r="1" spans="1:19" s="60" customFormat="1" ht="15" customHeight="1">
      <c r="A1" s="60" t="s">
        <v>433</v>
      </c>
    </row>
    <row r="2" spans="1:19" s="60" customFormat="1" ht="15" customHeight="1"/>
    <row r="3" spans="1:19" s="60" customFormat="1" ht="29.4" customHeight="1">
      <c r="A3" s="62" t="s">
        <v>27</v>
      </c>
      <c r="B3" s="517" t="s">
        <v>102</v>
      </c>
      <c r="C3" s="517"/>
      <c r="D3" s="517"/>
      <c r="E3" s="517"/>
      <c r="F3" s="517"/>
      <c r="G3" s="517"/>
      <c r="H3" s="517"/>
      <c r="I3" s="517"/>
    </row>
    <row r="4" spans="1:19" s="61" customFormat="1" ht="40.200000000000003" customHeight="1">
      <c r="A4" s="62" t="s">
        <v>28</v>
      </c>
      <c r="B4" s="517" t="s">
        <v>103</v>
      </c>
      <c r="C4" s="517"/>
      <c r="D4" s="517"/>
      <c r="E4" s="517"/>
      <c r="F4" s="517"/>
      <c r="G4" s="517"/>
      <c r="H4" s="517"/>
      <c r="I4" s="517"/>
    </row>
    <row r="5" spans="1:19" ht="15" customHeight="1"/>
    <row r="6" spans="1:19" ht="17.399999999999999" customHeight="1">
      <c r="A6" s="509" t="s">
        <v>66</v>
      </c>
      <c r="B6" s="510"/>
      <c r="C6" s="511"/>
      <c r="D6" s="523" t="s">
        <v>104</v>
      </c>
      <c r="E6" s="524"/>
      <c r="F6" s="524"/>
      <c r="G6" s="526"/>
      <c r="H6" s="523" t="s">
        <v>105</v>
      </c>
      <c r="I6" s="524"/>
      <c r="J6" s="524"/>
      <c r="K6" s="526"/>
      <c r="L6" s="523" t="s">
        <v>106</v>
      </c>
      <c r="M6" s="524"/>
      <c r="N6" s="524"/>
      <c r="O6" s="526"/>
      <c r="P6" s="523" t="s">
        <v>107</v>
      </c>
      <c r="Q6" s="524"/>
      <c r="R6" s="524"/>
      <c r="S6" s="526"/>
    </row>
    <row r="7" spans="1:19" ht="45" customHeight="1">
      <c r="A7" s="522"/>
      <c r="B7" s="527"/>
      <c r="C7" s="519"/>
      <c r="D7" s="65" t="s">
        <v>69</v>
      </c>
      <c r="E7" s="66" t="s">
        <v>70</v>
      </c>
      <c r="F7" s="67"/>
      <c r="G7" s="68"/>
      <c r="H7" s="65" t="s">
        <v>69</v>
      </c>
      <c r="I7" s="66" t="s">
        <v>70</v>
      </c>
      <c r="J7" s="67"/>
      <c r="K7" s="68"/>
      <c r="L7" s="65" t="s">
        <v>69</v>
      </c>
      <c r="M7" s="66" t="s">
        <v>70</v>
      </c>
      <c r="N7" s="67"/>
      <c r="O7" s="68"/>
      <c r="P7" s="65" t="s">
        <v>69</v>
      </c>
      <c r="Q7" s="66" t="s">
        <v>70</v>
      </c>
      <c r="R7" s="67"/>
      <c r="S7" s="68"/>
    </row>
    <row r="8" spans="1:19" ht="15" customHeight="1">
      <c r="A8" s="522"/>
      <c r="B8" s="527"/>
      <c r="C8" s="519"/>
      <c r="D8" s="515" t="s">
        <v>71</v>
      </c>
      <c r="E8" s="515" t="s">
        <v>71</v>
      </c>
      <c r="F8" s="70" t="s">
        <v>12</v>
      </c>
      <c r="G8" s="70" t="s">
        <v>11</v>
      </c>
      <c r="H8" s="71" t="s">
        <v>71</v>
      </c>
      <c r="I8" s="71" t="s">
        <v>71</v>
      </c>
      <c r="J8" s="70" t="s">
        <v>12</v>
      </c>
      <c r="K8" s="70" t="s">
        <v>11</v>
      </c>
      <c r="L8" s="71" t="s">
        <v>71</v>
      </c>
      <c r="M8" s="71" t="s">
        <v>71</v>
      </c>
      <c r="N8" s="70" t="s">
        <v>12</v>
      </c>
      <c r="O8" s="70" t="s">
        <v>11</v>
      </c>
      <c r="P8" s="71" t="s">
        <v>91</v>
      </c>
      <c r="Q8" s="71" t="s">
        <v>91</v>
      </c>
      <c r="R8" s="70" t="s">
        <v>12</v>
      </c>
      <c r="S8" s="70" t="s">
        <v>11</v>
      </c>
    </row>
    <row r="9" spans="1:19" ht="15" customHeight="1">
      <c r="A9" s="512"/>
      <c r="B9" s="513"/>
      <c r="C9" s="514"/>
      <c r="D9" s="516"/>
      <c r="E9" s="516"/>
      <c r="F9" s="72" t="s">
        <v>13</v>
      </c>
      <c r="G9" s="72" t="s">
        <v>13</v>
      </c>
      <c r="H9" s="72" t="s">
        <v>72</v>
      </c>
      <c r="I9" s="72" t="s">
        <v>72</v>
      </c>
      <c r="J9" s="72" t="s">
        <v>13</v>
      </c>
      <c r="K9" s="72" t="s">
        <v>13</v>
      </c>
      <c r="L9" s="72" t="s">
        <v>72</v>
      </c>
      <c r="M9" s="72" t="s">
        <v>72</v>
      </c>
      <c r="N9" s="72" t="s">
        <v>13</v>
      </c>
      <c r="O9" s="72" t="s">
        <v>13</v>
      </c>
      <c r="P9" s="72" t="s">
        <v>92</v>
      </c>
      <c r="Q9" s="72" t="s">
        <v>92</v>
      </c>
      <c r="R9" s="72" t="s">
        <v>13</v>
      </c>
      <c r="S9" s="72" t="s">
        <v>13</v>
      </c>
    </row>
    <row r="10" spans="1:19" ht="9" customHeight="1">
      <c r="A10" s="102"/>
      <c r="B10" s="123"/>
      <c r="C10" s="124"/>
      <c r="D10" s="70"/>
      <c r="E10" s="70"/>
      <c r="F10" s="125"/>
      <c r="G10" s="125"/>
      <c r="H10" s="70"/>
      <c r="I10" s="70"/>
      <c r="J10" s="125"/>
      <c r="K10" s="125"/>
      <c r="L10" s="126"/>
      <c r="M10" s="126"/>
      <c r="N10" s="125"/>
      <c r="O10" s="125"/>
      <c r="P10" s="126"/>
      <c r="Q10" s="126"/>
      <c r="R10" s="125"/>
      <c r="S10" s="125"/>
    </row>
    <row r="11" spans="1:19" ht="16.95" customHeight="1">
      <c r="A11" s="90" t="s">
        <v>108</v>
      </c>
      <c r="B11" s="84"/>
      <c r="C11" s="127"/>
      <c r="D11" s="128">
        <v>2072</v>
      </c>
      <c r="E11" s="128">
        <v>2050</v>
      </c>
      <c r="F11" s="78">
        <v>100</v>
      </c>
      <c r="G11" s="78">
        <v>-1.0617760617760652</v>
      </c>
      <c r="H11" s="128">
        <v>17447</v>
      </c>
      <c r="I11" s="128">
        <v>17018</v>
      </c>
      <c r="J11" s="78">
        <v>100</v>
      </c>
      <c r="K11" s="78">
        <v>-2.458875451366993</v>
      </c>
      <c r="L11" s="128">
        <v>18115</v>
      </c>
      <c r="M11" s="128">
        <v>17470</v>
      </c>
      <c r="N11" s="78">
        <v>100</v>
      </c>
      <c r="O11" s="78">
        <v>-3.5605851504278196</v>
      </c>
      <c r="P11" s="128">
        <v>1124125</v>
      </c>
      <c r="Q11" s="128">
        <v>1123737</v>
      </c>
      <c r="R11" s="78">
        <v>100</v>
      </c>
      <c r="S11" s="78">
        <v>-3.4515734460138781E-2</v>
      </c>
    </row>
    <row r="12" spans="1:19" ht="16.95" customHeight="1">
      <c r="A12" s="88"/>
      <c r="B12" s="97"/>
      <c r="C12" s="129"/>
      <c r="D12" s="130"/>
      <c r="E12" s="130"/>
      <c r="F12" s="82" t="s">
        <v>210</v>
      </c>
      <c r="G12" s="82" t="s">
        <v>210</v>
      </c>
      <c r="H12" s="130"/>
      <c r="I12" s="130"/>
      <c r="J12" s="82" t="s">
        <v>210</v>
      </c>
      <c r="K12" s="82" t="s">
        <v>210</v>
      </c>
      <c r="L12" s="130"/>
      <c r="M12" s="130"/>
      <c r="N12" s="82" t="s">
        <v>210</v>
      </c>
      <c r="O12" s="82" t="s">
        <v>210</v>
      </c>
      <c r="P12" s="130"/>
      <c r="Q12" s="130"/>
      <c r="R12" s="82" t="s">
        <v>210</v>
      </c>
      <c r="S12" s="82" t="s">
        <v>210</v>
      </c>
    </row>
    <row r="13" spans="1:19" ht="16.95" customHeight="1">
      <c r="A13" s="90">
        <v>50</v>
      </c>
      <c r="B13" s="131"/>
      <c r="C13" s="127" t="s">
        <v>75</v>
      </c>
      <c r="D13" s="128">
        <v>6</v>
      </c>
      <c r="E13" s="128">
        <v>9</v>
      </c>
      <c r="F13" s="78">
        <v>0.4390243902439025</v>
      </c>
      <c r="G13" s="78">
        <v>50</v>
      </c>
      <c r="H13" s="128">
        <v>107</v>
      </c>
      <c r="I13" s="128">
        <v>64</v>
      </c>
      <c r="J13" s="78">
        <v>0.37607239393583264</v>
      </c>
      <c r="K13" s="78">
        <v>-40.186915887850475</v>
      </c>
      <c r="L13" s="128">
        <v>107</v>
      </c>
      <c r="M13" s="128">
        <v>61</v>
      </c>
      <c r="N13" s="78">
        <v>0.34917000572409845</v>
      </c>
      <c r="O13" s="78">
        <v>-42.990654205607484</v>
      </c>
      <c r="P13" s="128">
        <v>30500</v>
      </c>
      <c r="Q13" s="128">
        <v>1962</v>
      </c>
      <c r="R13" s="78">
        <v>0.17459601312406728</v>
      </c>
      <c r="S13" s="78">
        <v>-93.567213114754097</v>
      </c>
    </row>
    <row r="14" spans="1:19" ht="16.95" customHeight="1">
      <c r="A14" s="88"/>
      <c r="B14" s="97" t="s">
        <v>109</v>
      </c>
      <c r="C14" s="129" t="s">
        <v>110</v>
      </c>
      <c r="D14" s="132">
        <v>6</v>
      </c>
      <c r="E14" s="132">
        <v>9</v>
      </c>
      <c r="F14" s="82">
        <v>0.4390243902439025</v>
      </c>
      <c r="G14" s="82">
        <v>50</v>
      </c>
      <c r="H14" s="130">
        <v>107</v>
      </c>
      <c r="I14" s="130">
        <v>64</v>
      </c>
      <c r="J14" s="82">
        <v>0.37607239393583264</v>
      </c>
      <c r="K14" s="82">
        <v>-40.186915887850475</v>
      </c>
      <c r="L14" s="130">
        <v>107</v>
      </c>
      <c r="M14" s="130">
        <v>61</v>
      </c>
      <c r="N14" s="82">
        <v>0.34917000572409845</v>
      </c>
      <c r="O14" s="82">
        <v>-42.990654205607484</v>
      </c>
      <c r="P14" s="130">
        <v>30500</v>
      </c>
      <c r="Q14" s="130">
        <v>1962</v>
      </c>
      <c r="R14" s="82">
        <v>0.17459601312406728</v>
      </c>
      <c r="S14" s="82">
        <v>-93.567213114754097</v>
      </c>
    </row>
    <row r="15" spans="1:19" ht="16.95" customHeight="1">
      <c r="A15" s="90">
        <v>51</v>
      </c>
      <c r="B15" s="131"/>
      <c r="C15" s="127" t="s">
        <v>76</v>
      </c>
      <c r="D15" s="128">
        <v>236</v>
      </c>
      <c r="E15" s="128">
        <v>212</v>
      </c>
      <c r="F15" s="78">
        <v>10.341463414634147</v>
      </c>
      <c r="G15" s="78">
        <v>-10.169491525423723</v>
      </c>
      <c r="H15" s="128">
        <v>1510</v>
      </c>
      <c r="I15" s="128">
        <v>1298</v>
      </c>
      <c r="J15" s="78">
        <v>7.6272182395111061</v>
      </c>
      <c r="K15" s="78">
        <v>-14.039735099337747</v>
      </c>
      <c r="L15" s="128">
        <v>1540</v>
      </c>
      <c r="M15" s="128">
        <v>1334</v>
      </c>
      <c r="N15" s="78">
        <v>7.6359473382942191</v>
      </c>
      <c r="O15" s="78">
        <v>-13.376623376623375</v>
      </c>
      <c r="P15" s="128">
        <v>89542</v>
      </c>
      <c r="Q15" s="128">
        <v>73837</v>
      </c>
      <c r="R15" s="78">
        <v>6.5706655560865217</v>
      </c>
      <c r="S15" s="78">
        <v>-17.539255321525093</v>
      </c>
    </row>
    <row r="16" spans="1:19" s="137" customFormat="1" ht="16.95" customHeight="1">
      <c r="A16" s="133"/>
      <c r="B16" s="97" t="s">
        <v>111</v>
      </c>
      <c r="C16" s="134" t="s">
        <v>112</v>
      </c>
      <c r="D16" s="135">
        <v>126</v>
      </c>
      <c r="E16" s="135">
        <v>123</v>
      </c>
      <c r="F16" s="82">
        <v>6</v>
      </c>
      <c r="G16" s="82">
        <v>-2.3809523809523836</v>
      </c>
      <c r="H16" s="136">
        <v>761</v>
      </c>
      <c r="I16" s="136">
        <v>713</v>
      </c>
      <c r="J16" s="82">
        <v>4.1896815136913856</v>
      </c>
      <c r="K16" s="82">
        <v>-6.3074901445466462</v>
      </c>
      <c r="L16" s="136">
        <v>773</v>
      </c>
      <c r="M16" s="136">
        <v>735</v>
      </c>
      <c r="N16" s="82">
        <v>4.2072123640526611</v>
      </c>
      <c r="O16" s="82">
        <v>-4.9159120310478643</v>
      </c>
      <c r="P16" s="136">
        <v>67916</v>
      </c>
      <c r="Q16" s="136">
        <v>50164</v>
      </c>
      <c r="R16" s="82">
        <v>4.4640338442179974</v>
      </c>
      <c r="S16" s="82">
        <v>-26.138170681430005</v>
      </c>
    </row>
    <row r="17" spans="1:19" ht="16.95" customHeight="1">
      <c r="A17" s="88"/>
      <c r="B17" s="97" t="s">
        <v>113</v>
      </c>
      <c r="C17" s="129" t="s">
        <v>114</v>
      </c>
      <c r="D17" s="132">
        <v>57</v>
      </c>
      <c r="E17" s="132">
        <v>47</v>
      </c>
      <c r="F17" s="82">
        <v>2.2926829268292681</v>
      </c>
      <c r="G17" s="82">
        <v>-17.543859649122805</v>
      </c>
      <c r="H17" s="130">
        <v>380</v>
      </c>
      <c r="I17" s="130">
        <v>304</v>
      </c>
      <c r="J17" s="82">
        <v>1.7863438711952051</v>
      </c>
      <c r="K17" s="82">
        <v>-19.999999999999996</v>
      </c>
      <c r="L17" s="130">
        <v>389</v>
      </c>
      <c r="M17" s="130">
        <v>308</v>
      </c>
      <c r="N17" s="82">
        <v>1.7630223239839724</v>
      </c>
      <c r="O17" s="82">
        <v>-20.822622107969146</v>
      </c>
      <c r="P17" s="130">
        <v>12431</v>
      </c>
      <c r="Q17" s="130">
        <v>12721</v>
      </c>
      <c r="R17" s="82">
        <v>1.1320264439099184</v>
      </c>
      <c r="S17" s="82">
        <v>2.3328774837100719</v>
      </c>
    </row>
    <row r="18" spans="1:19" ht="16.95" customHeight="1">
      <c r="A18" s="88"/>
      <c r="B18" s="97" t="s">
        <v>115</v>
      </c>
      <c r="C18" s="129" t="s">
        <v>116</v>
      </c>
      <c r="D18" s="130">
        <v>53</v>
      </c>
      <c r="E18" s="130">
        <v>42</v>
      </c>
      <c r="F18" s="82">
        <v>2.0487804878048781</v>
      </c>
      <c r="G18" s="82">
        <v>-20.75471698113207</v>
      </c>
      <c r="H18" s="130">
        <v>369</v>
      </c>
      <c r="I18" s="130">
        <v>281</v>
      </c>
      <c r="J18" s="82">
        <v>1.6511928546245151</v>
      </c>
      <c r="K18" s="82">
        <v>-23.848238482384822</v>
      </c>
      <c r="L18" s="130">
        <v>378</v>
      </c>
      <c r="M18" s="130">
        <v>291</v>
      </c>
      <c r="N18" s="82">
        <v>1.6657126502575843</v>
      </c>
      <c r="O18" s="82">
        <v>-23.015873015873012</v>
      </c>
      <c r="P18" s="130">
        <v>9195</v>
      </c>
      <c r="Q18" s="130">
        <v>10952</v>
      </c>
      <c r="R18" s="82">
        <v>0.97460526795860591</v>
      </c>
      <c r="S18" s="82">
        <v>19.108210984230567</v>
      </c>
    </row>
    <row r="19" spans="1:19" ht="16.95" customHeight="1">
      <c r="A19" s="90">
        <v>52</v>
      </c>
      <c r="B19" s="131"/>
      <c r="C19" s="127" t="s">
        <v>77</v>
      </c>
      <c r="D19" s="138">
        <v>387</v>
      </c>
      <c r="E19" s="138">
        <v>338</v>
      </c>
      <c r="F19" s="78">
        <v>16.487804878048781</v>
      </c>
      <c r="G19" s="78">
        <v>-12.661498708010333</v>
      </c>
      <c r="H19" s="128">
        <v>3707</v>
      </c>
      <c r="I19" s="128">
        <v>3407</v>
      </c>
      <c r="J19" s="78">
        <v>20.019978845927842</v>
      </c>
      <c r="K19" s="78">
        <v>-8.092797410304831</v>
      </c>
      <c r="L19" s="128">
        <v>3896</v>
      </c>
      <c r="M19" s="128">
        <v>3461</v>
      </c>
      <c r="N19" s="78">
        <v>19.811104751001718</v>
      </c>
      <c r="O19" s="78">
        <v>-11.165297741273106</v>
      </c>
      <c r="P19" s="128">
        <v>215177</v>
      </c>
      <c r="Q19" s="128">
        <v>221439</v>
      </c>
      <c r="R19" s="78">
        <v>19.705589475117399</v>
      </c>
      <c r="S19" s="78">
        <v>2.9101623314759406</v>
      </c>
    </row>
    <row r="20" spans="1:19" ht="16.95" customHeight="1">
      <c r="A20" s="88"/>
      <c r="B20" s="97" t="s">
        <v>117</v>
      </c>
      <c r="C20" s="129" t="s">
        <v>118</v>
      </c>
      <c r="D20" s="132">
        <v>187</v>
      </c>
      <c r="E20" s="132">
        <v>172</v>
      </c>
      <c r="F20" s="82">
        <v>8.3902439024390247</v>
      </c>
      <c r="G20" s="82">
        <v>-8.0213903743315491</v>
      </c>
      <c r="H20" s="130">
        <v>1966</v>
      </c>
      <c r="I20" s="130">
        <v>1962</v>
      </c>
      <c r="J20" s="82">
        <v>11.528969326595369</v>
      </c>
      <c r="K20" s="82">
        <v>-0.20345879959308144</v>
      </c>
      <c r="L20" s="130">
        <v>2124</v>
      </c>
      <c r="M20" s="130">
        <v>2014</v>
      </c>
      <c r="N20" s="82">
        <v>11.528334287349743</v>
      </c>
      <c r="O20" s="82">
        <v>-5.1789077212806012</v>
      </c>
      <c r="P20" s="130">
        <v>104273</v>
      </c>
      <c r="Q20" s="130">
        <v>149838</v>
      </c>
      <c r="R20" s="82">
        <v>13.333902861612637</v>
      </c>
      <c r="S20" s="82">
        <v>43.697793292606903</v>
      </c>
    </row>
    <row r="21" spans="1:19" s="137" customFormat="1" ht="16.95" customHeight="1">
      <c r="A21" s="133"/>
      <c r="B21" s="97" t="s">
        <v>119</v>
      </c>
      <c r="C21" s="134" t="s">
        <v>120</v>
      </c>
      <c r="D21" s="136">
        <v>200</v>
      </c>
      <c r="E21" s="136">
        <v>166</v>
      </c>
      <c r="F21" s="82">
        <v>8.0975609756097562</v>
      </c>
      <c r="G21" s="82">
        <v>-17.000000000000004</v>
      </c>
      <c r="H21" s="136">
        <v>1741</v>
      </c>
      <c r="I21" s="136">
        <v>1445</v>
      </c>
      <c r="J21" s="82">
        <v>8.4910095193324704</v>
      </c>
      <c r="K21" s="82">
        <v>-17.00172314761631</v>
      </c>
      <c r="L21" s="136">
        <v>1772</v>
      </c>
      <c r="M21" s="136">
        <v>1447</v>
      </c>
      <c r="N21" s="82">
        <v>8.2827704636519748</v>
      </c>
      <c r="O21" s="82">
        <v>-18.340857787810382</v>
      </c>
      <c r="P21" s="136">
        <v>110905</v>
      </c>
      <c r="Q21" s="136">
        <v>71601</v>
      </c>
      <c r="R21" s="82">
        <v>6.3716866135047612</v>
      </c>
      <c r="S21" s="82">
        <v>-35.439339975654839</v>
      </c>
    </row>
    <row r="22" spans="1:19" ht="16.95" customHeight="1">
      <c r="A22" s="90">
        <v>53</v>
      </c>
      <c r="B22" s="131"/>
      <c r="C22" s="127" t="s">
        <v>78</v>
      </c>
      <c r="D22" s="138">
        <v>490</v>
      </c>
      <c r="E22" s="138">
        <v>477</v>
      </c>
      <c r="F22" s="78">
        <v>23.26829268292683</v>
      </c>
      <c r="G22" s="78">
        <v>-2.6530612244897944</v>
      </c>
      <c r="H22" s="128">
        <v>3950</v>
      </c>
      <c r="I22" s="128">
        <v>3999</v>
      </c>
      <c r="J22" s="78">
        <v>23.498648489834292</v>
      </c>
      <c r="K22" s="78">
        <v>1.2405063291139218</v>
      </c>
      <c r="L22" s="128">
        <v>4099</v>
      </c>
      <c r="M22" s="128">
        <v>4130</v>
      </c>
      <c r="N22" s="78">
        <v>23.640526617057812</v>
      </c>
      <c r="O22" s="78">
        <v>0.75628202000488365</v>
      </c>
      <c r="P22" s="128">
        <v>344181</v>
      </c>
      <c r="Q22" s="128">
        <v>306751</v>
      </c>
      <c r="R22" s="78">
        <v>27.297401438236886</v>
      </c>
      <c r="S22" s="78">
        <v>-10.875091884793175</v>
      </c>
    </row>
    <row r="23" spans="1:19" ht="16.95" customHeight="1">
      <c r="A23" s="88"/>
      <c r="B23" s="97" t="s">
        <v>121</v>
      </c>
      <c r="C23" s="129" t="s">
        <v>122</v>
      </c>
      <c r="D23" s="132">
        <v>230</v>
      </c>
      <c r="E23" s="132">
        <v>228</v>
      </c>
      <c r="F23" s="82">
        <v>11.121951219512196</v>
      </c>
      <c r="G23" s="82">
        <v>-0.86956521739129933</v>
      </c>
      <c r="H23" s="130">
        <v>1728</v>
      </c>
      <c r="I23" s="130">
        <v>2139</v>
      </c>
      <c r="J23" s="82">
        <v>12.569044541074156</v>
      </c>
      <c r="K23" s="82">
        <v>23.784722222222232</v>
      </c>
      <c r="L23" s="130">
        <v>1762</v>
      </c>
      <c r="M23" s="130">
        <v>2202</v>
      </c>
      <c r="N23" s="82">
        <v>12.604464796794504</v>
      </c>
      <c r="O23" s="82">
        <v>24.971623155505117</v>
      </c>
      <c r="P23" s="130">
        <v>146747</v>
      </c>
      <c r="Q23" s="130">
        <v>143373</v>
      </c>
      <c r="R23" s="82">
        <v>12.75859031072217</v>
      </c>
      <c r="S23" s="82">
        <v>-2.2991952135307692</v>
      </c>
    </row>
    <row r="24" spans="1:19" ht="16.95" customHeight="1">
      <c r="A24" s="88"/>
      <c r="B24" s="97" t="s">
        <v>123</v>
      </c>
      <c r="C24" s="129" t="s">
        <v>124</v>
      </c>
      <c r="D24" s="132">
        <v>112</v>
      </c>
      <c r="E24" s="132">
        <v>101</v>
      </c>
      <c r="F24" s="82">
        <v>4.9268292682926829</v>
      </c>
      <c r="G24" s="82">
        <v>-9.8214285714285694</v>
      </c>
      <c r="H24" s="130">
        <v>960</v>
      </c>
      <c r="I24" s="130">
        <v>726</v>
      </c>
      <c r="J24" s="82">
        <v>4.2660712187096017</v>
      </c>
      <c r="K24" s="82">
        <v>-24.375000000000004</v>
      </c>
      <c r="L24" s="130">
        <v>1004</v>
      </c>
      <c r="M24" s="130">
        <v>746</v>
      </c>
      <c r="N24" s="82">
        <v>4.270177447052089</v>
      </c>
      <c r="O24" s="82">
        <v>-25.697211155378486</v>
      </c>
      <c r="P24" s="130">
        <v>99049</v>
      </c>
      <c r="Q24" s="130">
        <v>61278</v>
      </c>
      <c r="R24" s="82">
        <v>5.4530552967464807</v>
      </c>
      <c r="S24" s="82">
        <v>-38.133651021211726</v>
      </c>
    </row>
    <row r="25" spans="1:19" ht="16.95" customHeight="1">
      <c r="A25" s="88"/>
      <c r="B25" s="97" t="s">
        <v>125</v>
      </c>
      <c r="C25" s="129" t="s">
        <v>126</v>
      </c>
      <c r="D25" s="132">
        <v>31</v>
      </c>
      <c r="E25" s="132">
        <v>31</v>
      </c>
      <c r="F25" s="82">
        <v>1.5121951219512195</v>
      </c>
      <c r="G25" s="82">
        <v>0</v>
      </c>
      <c r="H25" s="130">
        <v>301</v>
      </c>
      <c r="I25" s="130">
        <v>252</v>
      </c>
      <c r="J25" s="82">
        <v>1.480785051122341</v>
      </c>
      <c r="K25" s="82">
        <v>-16.279069767441857</v>
      </c>
      <c r="L25" s="130">
        <v>321</v>
      </c>
      <c r="M25" s="130">
        <v>264</v>
      </c>
      <c r="N25" s="82">
        <v>1.5111619919862622</v>
      </c>
      <c r="O25" s="82">
        <v>-17.757009345794394</v>
      </c>
      <c r="P25" s="130">
        <v>57499</v>
      </c>
      <c r="Q25" s="130">
        <v>47662</v>
      </c>
      <c r="R25" s="82">
        <v>4.2413838825276731</v>
      </c>
      <c r="S25" s="82">
        <v>-17.108123619541203</v>
      </c>
    </row>
    <row r="26" spans="1:19" ht="16.95" customHeight="1">
      <c r="A26" s="88"/>
      <c r="B26" s="97" t="s">
        <v>127</v>
      </c>
      <c r="C26" s="129" t="s">
        <v>128</v>
      </c>
      <c r="D26" s="130">
        <v>31</v>
      </c>
      <c r="E26" s="130">
        <v>26</v>
      </c>
      <c r="F26" s="82">
        <v>1.2682926829268293</v>
      </c>
      <c r="G26" s="82">
        <v>-16.129032258064512</v>
      </c>
      <c r="H26" s="130">
        <v>351</v>
      </c>
      <c r="I26" s="130">
        <v>313</v>
      </c>
      <c r="J26" s="82">
        <v>1.8392290515924317</v>
      </c>
      <c r="K26" s="82">
        <v>-10.826210826210826</v>
      </c>
      <c r="L26" s="130">
        <v>346</v>
      </c>
      <c r="M26" s="130">
        <v>326</v>
      </c>
      <c r="N26" s="82">
        <v>1.8660560961648542</v>
      </c>
      <c r="O26" s="82">
        <v>-5.7803468208092461</v>
      </c>
      <c r="P26" s="130">
        <v>28503</v>
      </c>
      <c r="Q26" s="130">
        <v>40759</v>
      </c>
      <c r="R26" s="82">
        <v>3.627094240022354</v>
      </c>
      <c r="S26" s="82">
        <v>42.998982563238954</v>
      </c>
    </row>
    <row r="27" spans="1:19" ht="16.95" customHeight="1">
      <c r="A27" s="88"/>
      <c r="B27" s="97" t="s">
        <v>129</v>
      </c>
      <c r="C27" s="129" t="s">
        <v>130</v>
      </c>
      <c r="D27" s="132">
        <v>13</v>
      </c>
      <c r="E27" s="132">
        <v>14</v>
      </c>
      <c r="F27" s="82">
        <v>0.68292682926829273</v>
      </c>
      <c r="G27" s="82">
        <v>7.6923076923076872</v>
      </c>
      <c r="H27" s="130">
        <v>89</v>
      </c>
      <c r="I27" s="130">
        <v>148</v>
      </c>
      <c r="J27" s="82">
        <v>0.86966741097661304</v>
      </c>
      <c r="K27" s="82">
        <v>66.292134831460686</v>
      </c>
      <c r="L27" s="130">
        <v>87</v>
      </c>
      <c r="M27" s="130">
        <v>155</v>
      </c>
      <c r="N27" s="82">
        <v>0.8872352604464796</v>
      </c>
      <c r="O27" s="82">
        <v>78.160919540229884</v>
      </c>
      <c r="P27" s="130">
        <v>2570</v>
      </c>
      <c r="Q27" s="130">
        <v>5644</v>
      </c>
      <c r="R27" s="82">
        <v>0.50225275131102731</v>
      </c>
      <c r="S27" s="82">
        <v>119.61089494163426</v>
      </c>
    </row>
    <row r="28" spans="1:19" ht="16.95" customHeight="1">
      <c r="A28" s="88"/>
      <c r="B28" s="97" t="s">
        <v>131</v>
      </c>
      <c r="C28" s="129" t="s">
        <v>132</v>
      </c>
      <c r="D28" s="132">
        <v>73</v>
      </c>
      <c r="E28" s="132">
        <v>77</v>
      </c>
      <c r="F28" s="82">
        <v>3.7560975609756095</v>
      </c>
      <c r="G28" s="82">
        <v>5.4794520547945202</v>
      </c>
      <c r="H28" s="130">
        <v>521</v>
      </c>
      <c r="I28" s="130">
        <v>421</v>
      </c>
      <c r="J28" s="82">
        <v>2.4738512163591491</v>
      </c>
      <c r="K28" s="82">
        <v>-19.193857965451055</v>
      </c>
      <c r="L28" s="130">
        <v>579</v>
      </c>
      <c r="M28" s="130">
        <v>437</v>
      </c>
      <c r="N28" s="82">
        <v>2.5014310246136233</v>
      </c>
      <c r="O28" s="82">
        <v>-24.525043177892915</v>
      </c>
      <c r="P28" s="130">
        <v>9813</v>
      </c>
      <c r="Q28" s="130">
        <v>8035</v>
      </c>
      <c r="R28" s="82">
        <v>0.71502495690717671</v>
      </c>
      <c r="S28" s="82">
        <v>-18.118821970854992</v>
      </c>
    </row>
    <row r="29" spans="1:19" ht="16.95" customHeight="1">
      <c r="A29" s="90">
        <v>54</v>
      </c>
      <c r="B29" s="131"/>
      <c r="C29" s="127" t="s">
        <v>133</v>
      </c>
      <c r="D29" s="138">
        <v>536</v>
      </c>
      <c r="E29" s="138">
        <v>528</v>
      </c>
      <c r="F29" s="78">
        <v>25.756097560975611</v>
      </c>
      <c r="G29" s="78">
        <v>-1.4925373134328401</v>
      </c>
      <c r="H29" s="128">
        <v>5203</v>
      </c>
      <c r="I29" s="128">
        <v>5075</v>
      </c>
      <c r="J29" s="78">
        <v>29.821365612880481</v>
      </c>
      <c r="K29" s="78">
        <v>-2.4601191620219121</v>
      </c>
      <c r="L29" s="128">
        <v>5335</v>
      </c>
      <c r="M29" s="128">
        <v>5205</v>
      </c>
      <c r="N29" s="78">
        <v>29.793932455638238</v>
      </c>
      <c r="O29" s="78">
        <v>-2.4367385192127444</v>
      </c>
      <c r="P29" s="128">
        <v>275260</v>
      </c>
      <c r="Q29" s="128">
        <v>309578</v>
      </c>
      <c r="R29" s="78">
        <v>27.5489727578606</v>
      </c>
      <c r="S29" s="78">
        <v>12.46748528663808</v>
      </c>
    </row>
    <row r="30" spans="1:19" ht="16.95" customHeight="1">
      <c r="A30" s="88"/>
      <c r="B30" s="97" t="s">
        <v>134</v>
      </c>
      <c r="C30" s="129" t="s">
        <v>135</v>
      </c>
      <c r="D30" s="132">
        <v>203</v>
      </c>
      <c r="E30" s="132">
        <v>187</v>
      </c>
      <c r="F30" s="82">
        <v>9.1219512195121943</v>
      </c>
      <c r="G30" s="82">
        <v>-7.8817733990147794</v>
      </c>
      <c r="H30" s="130">
        <v>1653</v>
      </c>
      <c r="I30" s="130">
        <v>1292</v>
      </c>
      <c r="J30" s="82">
        <v>7.5919614525796222</v>
      </c>
      <c r="K30" s="82">
        <v>-21.839080459770109</v>
      </c>
      <c r="L30" s="130">
        <v>1675</v>
      </c>
      <c r="M30" s="130">
        <v>1312</v>
      </c>
      <c r="N30" s="82">
        <v>7.5100171722953633</v>
      </c>
      <c r="O30" s="82">
        <v>-21.67164179104477</v>
      </c>
      <c r="P30" s="130">
        <v>73766</v>
      </c>
      <c r="Q30" s="130">
        <v>62577</v>
      </c>
      <c r="R30" s="82">
        <v>5.5686517396864215</v>
      </c>
      <c r="S30" s="82">
        <v>-15.168234688067672</v>
      </c>
    </row>
    <row r="31" spans="1:19" ht="16.95" customHeight="1">
      <c r="A31" s="88"/>
      <c r="B31" s="97" t="s">
        <v>136</v>
      </c>
      <c r="C31" s="129" t="s">
        <v>137</v>
      </c>
      <c r="D31" s="130">
        <v>105</v>
      </c>
      <c r="E31" s="130">
        <v>111</v>
      </c>
      <c r="F31" s="82">
        <v>5.4146341463414638</v>
      </c>
      <c r="G31" s="82">
        <v>5.7142857142857162</v>
      </c>
      <c r="H31" s="130">
        <v>1137</v>
      </c>
      <c r="I31" s="130">
        <v>1261</v>
      </c>
      <c r="J31" s="82">
        <v>7.4098013867669525</v>
      </c>
      <c r="K31" s="82">
        <v>10.90589270008795</v>
      </c>
      <c r="L31" s="130">
        <v>1172</v>
      </c>
      <c r="M31" s="130">
        <v>1291</v>
      </c>
      <c r="N31" s="82">
        <v>7.3898111047510016</v>
      </c>
      <c r="O31" s="82">
        <v>10.153583617747429</v>
      </c>
      <c r="P31" s="130">
        <v>47530</v>
      </c>
      <c r="Q31" s="130">
        <v>54992</v>
      </c>
      <c r="R31" s="82">
        <v>4.8936717399177923</v>
      </c>
      <c r="S31" s="82">
        <v>15.69955817378499</v>
      </c>
    </row>
    <row r="32" spans="1:19" ht="16.95" customHeight="1">
      <c r="A32" s="88"/>
      <c r="B32" s="97" t="s">
        <v>138</v>
      </c>
      <c r="C32" s="129" t="s">
        <v>139</v>
      </c>
      <c r="D32" s="132">
        <v>81</v>
      </c>
      <c r="E32" s="132">
        <v>87</v>
      </c>
      <c r="F32" s="82">
        <v>4.2439024390243905</v>
      </c>
      <c r="G32" s="82">
        <v>7.4074074074074181</v>
      </c>
      <c r="H32" s="130">
        <v>765</v>
      </c>
      <c r="I32" s="130">
        <v>1021</v>
      </c>
      <c r="J32" s="82">
        <v>5.9995299095075802</v>
      </c>
      <c r="K32" s="82">
        <v>33.464052287581694</v>
      </c>
      <c r="L32" s="130">
        <v>779</v>
      </c>
      <c r="M32" s="130">
        <v>1067</v>
      </c>
      <c r="N32" s="82">
        <v>6.1076130509444759</v>
      </c>
      <c r="O32" s="82">
        <v>36.970474967907577</v>
      </c>
      <c r="P32" s="130">
        <v>63446</v>
      </c>
      <c r="Q32" s="130">
        <v>107891</v>
      </c>
      <c r="R32" s="82">
        <v>9.6010899347445182</v>
      </c>
      <c r="S32" s="82">
        <v>70.051697506540989</v>
      </c>
    </row>
    <row r="33" spans="1:19" ht="16.95" customHeight="1">
      <c r="A33" s="88"/>
      <c r="B33" s="97" t="s">
        <v>140</v>
      </c>
      <c r="C33" s="129" t="s">
        <v>141</v>
      </c>
      <c r="D33" s="132">
        <v>147</v>
      </c>
      <c r="E33" s="132">
        <v>143</v>
      </c>
      <c r="F33" s="82">
        <v>6.9756097560975618</v>
      </c>
      <c r="G33" s="82">
        <v>-2.7210884353741527</v>
      </c>
      <c r="H33" s="130">
        <v>1648</v>
      </c>
      <c r="I33" s="130">
        <v>1501</v>
      </c>
      <c r="J33" s="82">
        <v>8.8200728640263257</v>
      </c>
      <c r="K33" s="82">
        <v>-8.9199029126213585</v>
      </c>
      <c r="L33" s="130">
        <v>1709</v>
      </c>
      <c r="M33" s="130">
        <v>1535</v>
      </c>
      <c r="N33" s="82">
        <v>8.7864911276473965</v>
      </c>
      <c r="O33" s="82">
        <v>-10.181392627267405</v>
      </c>
      <c r="P33" s="130">
        <v>90517</v>
      </c>
      <c r="Q33" s="130">
        <v>84118</v>
      </c>
      <c r="R33" s="82">
        <v>7.4855593435118717</v>
      </c>
      <c r="S33" s="82">
        <v>-7.0693902802788422</v>
      </c>
    </row>
    <row r="34" spans="1:19" ht="16.95" customHeight="1">
      <c r="A34" s="90">
        <v>55</v>
      </c>
      <c r="B34" s="131"/>
      <c r="C34" s="127" t="s">
        <v>80</v>
      </c>
      <c r="D34" s="138">
        <v>417</v>
      </c>
      <c r="E34" s="138">
        <v>486</v>
      </c>
      <c r="F34" s="78">
        <v>23.707317073170731</v>
      </c>
      <c r="G34" s="78">
        <v>16.546762589928065</v>
      </c>
      <c r="H34" s="128">
        <v>2970</v>
      </c>
      <c r="I34" s="128">
        <v>3175</v>
      </c>
      <c r="J34" s="78">
        <v>18.656716417910449</v>
      </c>
      <c r="K34" s="78">
        <v>6.9023569023568987</v>
      </c>
      <c r="L34" s="128">
        <v>3138</v>
      </c>
      <c r="M34" s="128">
        <v>3279</v>
      </c>
      <c r="N34" s="78">
        <v>18.769318832283915</v>
      </c>
      <c r="O34" s="78">
        <v>4.4933078393881498</v>
      </c>
      <c r="P34" s="128">
        <v>169465</v>
      </c>
      <c r="Q34" s="128">
        <v>210171</v>
      </c>
      <c r="R34" s="78">
        <v>18.702863748368166</v>
      </c>
      <c r="S34" s="78">
        <v>24.02029917682118</v>
      </c>
    </row>
    <row r="35" spans="1:19" ht="16.95" customHeight="1">
      <c r="A35" s="139"/>
      <c r="B35" s="106" t="s">
        <v>142</v>
      </c>
      <c r="C35" s="129" t="s">
        <v>143</v>
      </c>
      <c r="D35" s="132">
        <v>111</v>
      </c>
      <c r="E35" s="132">
        <v>99</v>
      </c>
      <c r="F35" s="82">
        <v>4.8292682926829267</v>
      </c>
      <c r="G35" s="82">
        <v>-10.810810810810811</v>
      </c>
      <c r="H35" s="130">
        <v>920</v>
      </c>
      <c r="I35" s="130">
        <v>634</v>
      </c>
      <c r="J35" s="82">
        <v>3.7254671524268423</v>
      </c>
      <c r="K35" s="82">
        <v>-31.086956521739129</v>
      </c>
      <c r="L35" s="130">
        <v>944</v>
      </c>
      <c r="M35" s="130">
        <v>644</v>
      </c>
      <c r="N35" s="82">
        <v>3.6863194046937608</v>
      </c>
      <c r="O35" s="82">
        <v>-31.779661016949156</v>
      </c>
      <c r="P35" s="130">
        <v>26011</v>
      </c>
      <c r="Q35" s="130">
        <v>17540</v>
      </c>
      <c r="R35" s="82">
        <v>1.5608634404669419</v>
      </c>
      <c r="S35" s="82">
        <v>-32.566990888470258</v>
      </c>
    </row>
    <row r="36" spans="1:19" ht="16.95" customHeight="1">
      <c r="A36" s="139"/>
      <c r="B36" s="106" t="s">
        <v>144</v>
      </c>
      <c r="C36" s="129" t="s">
        <v>145</v>
      </c>
      <c r="D36" s="132">
        <v>85</v>
      </c>
      <c r="E36" s="132">
        <v>97</v>
      </c>
      <c r="F36" s="82">
        <v>4.7317073170731705</v>
      </c>
      <c r="G36" s="82">
        <v>14.117647058823524</v>
      </c>
      <c r="H36" s="130">
        <v>807</v>
      </c>
      <c r="I36" s="130">
        <v>817</v>
      </c>
      <c r="J36" s="82">
        <v>4.8007991538371142</v>
      </c>
      <c r="K36" s="82">
        <v>1.2391573729863659</v>
      </c>
      <c r="L36" s="130">
        <v>939</v>
      </c>
      <c r="M36" s="130">
        <v>850</v>
      </c>
      <c r="N36" s="82">
        <v>4.8654836863194042</v>
      </c>
      <c r="O36" s="82">
        <v>-9.478168264110753</v>
      </c>
      <c r="P36" s="130">
        <v>88528</v>
      </c>
      <c r="Q36" s="130">
        <v>99932</v>
      </c>
      <c r="R36" s="82">
        <v>8.8928281261540736</v>
      </c>
      <c r="S36" s="82">
        <v>12.881800108440267</v>
      </c>
    </row>
    <row r="37" spans="1:19" ht="16.95" customHeight="1">
      <c r="A37" s="139"/>
      <c r="B37" s="106" t="s">
        <v>146</v>
      </c>
      <c r="C37" s="129" t="s">
        <v>147</v>
      </c>
      <c r="D37" s="132">
        <v>45</v>
      </c>
      <c r="E37" s="132">
        <v>47</v>
      </c>
      <c r="F37" s="82">
        <v>2.2926829268292681</v>
      </c>
      <c r="G37" s="82">
        <v>4.4444444444444509</v>
      </c>
      <c r="H37" s="130">
        <v>289</v>
      </c>
      <c r="I37" s="130">
        <v>303</v>
      </c>
      <c r="J37" s="82">
        <v>1.7804677400399576</v>
      </c>
      <c r="K37" s="82">
        <v>4.844290657439454</v>
      </c>
      <c r="L37" s="130">
        <v>294</v>
      </c>
      <c r="M37" s="130">
        <v>305</v>
      </c>
      <c r="N37" s="82">
        <v>1.7458500286204923</v>
      </c>
      <c r="O37" s="82">
        <v>3.7414965986394488</v>
      </c>
      <c r="P37" s="130">
        <v>14885</v>
      </c>
      <c r="Q37" s="130">
        <v>12301</v>
      </c>
      <c r="R37" s="82">
        <v>1.0946511505806074</v>
      </c>
      <c r="S37" s="82">
        <v>-17.359758145784344</v>
      </c>
    </row>
    <row r="38" spans="1:19" ht="16.95" customHeight="1">
      <c r="A38" s="140"/>
      <c r="B38" s="141" t="s">
        <v>148</v>
      </c>
      <c r="C38" s="93" t="s">
        <v>149</v>
      </c>
      <c r="D38" s="142">
        <v>176</v>
      </c>
      <c r="E38" s="142">
        <v>243</v>
      </c>
      <c r="F38" s="95">
        <v>11.853658536585366</v>
      </c>
      <c r="G38" s="95">
        <v>38.068181818181813</v>
      </c>
      <c r="H38" s="143">
        <v>954</v>
      </c>
      <c r="I38" s="143">
        <v>1421</v>
      </c>
      <c r="J38" s="95">
        <v>8.3499823716065347</v>
      </c>
      <c r="K38" s="95">
        <v>48.95178197064989</v>
      </c>
      <c r="L38" s="143">
        <v>961</v>
      </c>
      <c r="M38" s="143">
        <v>1480</v>
      </c>
      <c r="N38" s="95">
        <v>8.4716657126502568</v>
      </c>
      <c r="O38" s="95">
        <v>54.006243496357968</v>
      </c>
      <c r="P38" s="143">
        <v>40042</v>
      </c>
      <c r="Q38" s="143">
        <v>80399</v>
      </c>
      <c r="R38" s="95">
        <v>7.1546100199601863</v>
      </c>
      <c r="S38" s="95">
        <v>100.7866739923081</v>
      </c>
    </row>
  </sheetData>
  <mergeCells count="9">
    <mergeCell ref="P6:S6"/>
    <mergeCell ref="D8:D9"/>
    <mergeCell ref="E8:E9"/>
    <mergeCell ref="B3:I3"/>
    <mergeCell ref="B4:I4"/>
    <mergeCell ref="A6:C9"/>
    <mergeCell ref="D6:G6"/>
    <mergeCell ref="H6:K6"/>
    <mergeCell ref="L6:O6"/>
  </mergeCells>
  <phoneticPr fontId="1"/>
  <pageMargins left="0.78740157480314965" right="0.78740157480314965" top="0.59055118110236227" bottom="0.59055118110236227" header="0.39370078740157483" footer="0.39370078740157483"/>
  <pageSetup paperSize="9" scale="95" pageOrder="overThenDown"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4B73-ECEC-440E-94AE-61A0EA64818D}">
  <dimension ref="A1:W48"/>
  <sheetViews>
    <sheetView zoomScaleNormal="100" zoomScaleSheetLayoutView="100" workbookViewId="0">
      <selection activeCell="A2" sqref="A2"/>
    </sheetView>
  </sheetViews>
  <sheetFormatPr defaultColWidth="9" defaultRowHeight="18" customHeight="1"/>
  <cols>
    <col min="1" max="1" width="4" style="161" customWidth="1"/>
    <col min="2" max="2" width="2.21875" style="161" customWidth="1"/>
    <col min="3" max="3" width="30.77734375" style="161" customWidth="1"/>
    <col min="4" max="5" width="7.44140625" style="161" customWidth="1"/>
    <col min="6" max="7" width="7" style="161" customWidth="1"/>
    <col min="8" max="9" width="7.44140625" style="161" customWidth="1"/>
    <col min="10" max="11" width="7" style="161" customWidth="1"/>
    <col min="12" max="13" width="8.88671875" style="161" customWidth="1"/>
    <col min="14" max="15" width="7" style="161" customWidth="1"/>
    <col min="16" max="17" width="9.77734375" style="161" customWidth="1"/>
    <col min="18" max="19" width="7" style="161" customWidth="1"/>
    <col min="20" max="21" width="10.88671875" style="161" customWidth="1"/>
    <col min="22" max="23" width="7" style="161" customWidth="1"/>
    <col min="24" max="16384" width="9" style="161"/>
  </cols>
  <sheetData>
    <row r="1" spans="1:23" s="122" customFormat="1" ht="15" customHeight="1">
      <c r="A1" s="60" t="s">
        <v>434</v>
      </c>
    </row>
    <row r="2" spans="1:23" s="122" customFormat="1" ht="15" customHeight="1">
      <c r="A2" s="60"/>
    </row>
    <row r="3" spans="1:23" s="122" customFormat="1" ht="30.6" customHeight="1">
      <c r="A3" s="62" t="s">
        <v>27</v>
      </c>
      <c r="B3" s="517" t="s">
        <v>150</v>
      </c>
      <c r="C3" s="533"/>
      <c r="D3" s="533"/>
      <c r="E3" s="533"/>
      <c r="F3" s="533"/>
      <c r="G3" s="533"/>
      <c r="H3" s="533"/>
      <c r="I3" s="533"/>
      <c r="J3" s="533"/>
      <c r="K3" s="533"/>
      <c r="L3" s="144"/>
    </row>
    <row r="4" spans="1:23" s="122" customFormat="1" ht="39" customHeight="1">
      <c r="A4" s="62" t="s">
        <v>28</v>
      </c>
      <c r="B4" s="517" t="s">
        <v>151</v>
      </c>
      <c r="C4" s="533"/>
      <c r="D4" s="533"/>
      <c r="E4" s="533"/>
      <c r="F4" s="533"/>
      <c r="G4" s="533"/>
      <c r="H4" s="533"/>
      <c r="I4" s="533"/>
      <c r="J4" s="533"/>
      <c r="K4" s="533"/>
      <c r="L4" s="144"/>
    </row>
    <row r="5" spans="1:23" s="122" customFormat="1" ht="11.4" customHeight="1"/>
    <row r="6" spans="1:23" s="122" customFormat="1" ht="15" customHeight="1">
      <c r="A6" s="509" t="s">
        <v>66</v>
      </c>
      <c r="B6" s="534"/>
      <c r="C6" s="535"/>
      <c r="D6" s="528" t="s">
        <v>67</v>
      </c>
      <c r="E6" s="529"/>
      <c r="F6" s="529"/>
      <c r="G6" s="530"/>
      <c r="H6" s="528" t="s">
        <v>6</v>
      </c>
      <c r="I6" s="529"/>
      <c r="J6" s="529"/>
      <c r="K6" s="530"/>
      <c r="L6" s="528" t="s">
        <v>68</v>
      </c>
      <c r="M6" s="529"/>
      <c r="N6" s="529"/>
      <c r="O6" s="530"/>
      <c r="P6" s="528" t="s">
        <v>88</v>
      </c>
      <c r="Q6" s="529"/>
      <c r="R6" s="529"/>
      <c r="S6" s="530"/>
      <c r="T6" s="528" t="s">
        <v>8</v>
      </c>
      <c r="U6" s="529"/>
      <c r="V6" s="529"/>
      <c r="W6" s="530"/>
    </row>
    <row r="7" spans="1:23" s="122" customFormat="1" ht="45" customHeight="1">
      <c r="A7" s="536"/>
      <c r="B7" s="537"/>
      <c r="C7" s="538"/>
      <c r="D7" s="65" t="s">
        <v>69</v>
      </c>
      <c r="E7" s="66" t="s">
        <v>70</v>
      </c>
      <c r="F7" s="145"/>
      <c r="G7" s="146"/>
      <c r="H7" s="65" t="s">
        <v>69</v>
      </c>
      <c r="I7" s="66" t="s">
        <v>70</v>
      </c>
      <c r="J7" s="145"/>
      <c r="K7" s="146"/>
      <c r="L7" s="65" t="s">
        <v>69</v>
      </c>
      <c r="M7" s="66" t="s">
        <v>70</v>
      </c>
      <c r="N7" s="145"/>
      <c r="O7" s="146"/>
      <c r="P7" s="65" t="s">
        <v>69</v>
      </c>
      <c r="Q7" s="66" t="s">
        <v>70</v>
      </c>
      <c r="R7" s="145"/>
      <c r="S7" s="146"/>
      <c r="T7" s="65" t="s">
        <v>69</v>
      </c>
      <c r="U7" s="66" t="s">
        <v>70</v>
      </c>
      <c r="V7" s="147"/>
      <c r="W7" s="148"/>
    </row>
    <row r="8" spans="1:23" s="122" customFormat="1" ht="15" customHeight="1">
      <c r="A8" s="536"/>
      <c r="B8" s="537"/>
      <c r="C8" s="538"/>
      <c r="D8" s="531" t="s">
        <v>71</v>
      </c>
      <c r="E8" s="531" t="s">
        <v>71</v>
      </c>
      <c r="F8" s="149" t="s">
        <v>12</v>
      </c>
      <c r="G8" s="149" t="s">
        <v>11</v>
      </c>
      <c r="H8" s="150" t="s">
        <v>71</v>
      </c>
      <c r="I8" s="150" t="s">
        <v>71</v>
      </c>
      <c r="J8" s="149" t="s">
        <v>12</v>
      </c>
      <c r="K8" s="149" t="s">
        <v>11</v>
      </c>
      <c r="L8" s="150" t="s">
        <v>71</v>
      </c>
      <c r="M8" s="150" t="s">
        <v>71</v>
      </c>
      <c r="N8" s="149" t="s">
        <v>12</v>
      </c>
      <c r="O8" s="149" t="s">
        <v>11</v>
      </c>
      <c r="P8" s="150" t="s">
        <v>91</v>
      </c>
      <c r="Q8" s="150" t="s">
        <v>91</v>
      </c>
      <c r="R8" s="149" t="s">
        <v>12</v>
      </c>
      <c r="S8" s="149" t="s">
        <v>11</v>
      </c>
      <c r="T8" s="150" t="s">
        <v>71</v>
      </c>
      <c r="U8" s="150" t="s">
        <v>71</v>
      </c>
      <c r="V8" s="149" t="s">
        <v>12</v>
      </c>
      <c r="W8" s="149" t="s">
        <v>11</v>
      </c>
    </row>
    <row r="9" spans="1:23" s="122" customFormat="1" ht="15" customHeight="1">
      <c r="A9" s="539"/>
      <c r="B9" s="540"/>
      <c r="C9" s="541"/>
      <c r="D9" s="532"/>
      <c r="E9" s="532"/>
      <c r="F9" s="151" t="s">
        <v>13</v>
      </c>
      <c r="G9" s="151" t="s">
        <v>13</v>
      </c>
      <c r="H9" s="151" t="s">
        <v>72</v>
      </c>
      <c r="I9" s="151" t="s">
        <v>72</v>
      </c>
      <c r="J9" s="151" t="s">
        <v>13</v>
      </c>
      <c r="K9" s="151" t="s">
        <v>13</v>
      </c>
      <c r="L9" s="151" t="s">
        <v>72</v>
      </c>
      <c r="M9" s="151" t="s">
        <v>72</v>
      </c>
      <c r="N9" s="151" t="s">
        <v>13</v>
      </c>
      <c r="O9" s="151" t="s">
        <v>13</v>
      </c>
      <c r="P9" s="151" t="s">
        <v>92</v>
      </c>
      <c r="Q9" s="151" t="s">
        <v>92</v>
      </c>
      <c r="R9" s="151" t="s">
        <v>13</v>
      </c>
      <c r="S9" s="151" t="s">
        <v>13</v>
      </c>
      <c r="T9" s="151" t="s">
        <v>16</v>
      </c>
      <c r="U9" s="151" t="s">
        <v>16</v>
      </c>
      <c r="V9" s="151" t="s">
        <v>13</v>
      </c>
      <c r="W9" s="151" t="s">
        <v>13</v>
      </c>
    </row>
    <row r="10" spans="1:23" s="122" customFormat="1" ht="5.0999999999999996" customHeight="1">
      <c r="A10" s="152"/>
      <c r="B10" s="153"/>
      <c r="C10" s="154"/>
      <c r="D10" s="149"/>
      <c r="E10" s="149"/>
      <c r="F10" s="149"/>
      <c r="G10" s="149"/>
      <c r="H10" s="149"/>
      <c r="I10" s="149"/>
      <c r="J10" s="149"/>
      <c r="K10" s="149"/>
      <c r="L10" s="149"/>
      <c r="M10" s="149"/>
      <c r="N10" s="149"/>
      <c r="O10" s="149"/>
      <c r="P10" s="149"/>
      <c r="Q10" s="149"/>
      <c r="R10" s="149"/>
      <c r="S10" s="149"/>
      <c r="T10" s="149"/>
      <c r="U10" s="149"/>
      <c r="V10" s="149"/>
      <c r="W10" s="149"/>
    </row>
    <row r="11" spans="1:23" s="156" customFormat="1" ht="16.95" customHeight="1">
      <c r="A11" s="90" t="s">
        <v>81</v>
      </c>
      <c r="B11" s="84"/>
      <c r="C11" s="127"/>
      <c r="D11" s="128">
        <v>6833</v>
      </c>
      <c r="E11" s="128">
        <v>6319</v>
      </c>
      <c r="F11" s="78">
        <v>100</v>
      </c>
      <c r="G11" s="78">
        <v>-7.522318161861552</v>
      </c>
      <c r="H11" s="128">
        <v>42859</v>
      </c>
      <c r="I11" s="128">
        <v>42909</v>
      </c>
      <c r="J11" s="78">
        <v>100</v>
      </c>
      <c r="K11" s="78">
        <v>0.11666161133017106</v>
      </c>
      <c r="L11" s="128">
        <v>46506</v>
      </c>
      <c r="M11" s="128">
        <v>44913</v>
      </c>
      <c r="N11" s="78">
        <v>100</v>
      </c>
      <c r="O11" s="78">
        <v>-3.4253644691007556</v>
      </c>
      <c r="P11" s="128">
        <v>821047</v>
      </c>
      <c r="Q11" s="128">
        <v>817545</v>
      </c>
      <c r="R11" s="78">
        <v>100</v>
      </c>
      <c r="S11" s="78">
        <v>-0.42652856657414695</v>
      </c>
      <c r="T11" s="155">
        <v>1007170</v>
      </c>
      <c r="U11" s="128">
        <v>1011696</v>
      </c>
      <c r="V11" s="78">
        <v>100</v>
      </c>
      <c r="W11" s="78">
        <v>0.44937796002662012</v>
      </c>
    </row>
    <row r="12" spans="1:23" s="122" customFormat="1" ht="7.8" customHeight="1">
      <c r="A12" s="88"/>
      <c r="B12" s="80"/>
      <c r="C12" s="129"/>
      <c r="D12" s="157"/>
      <c r="E12" s="157"/>
      <c r="F12" s="112" t="s">
        <v>210</v>
      </c>
      <c r="G12" s="112" t="s">
        <v>210</v>
      </c>
      <c r="H12" s="157"/>
      <c r="I12" s="157"/>
      <c r="J12" s="112" t="s">
        <v>210</v>
      </c>
      <c r="K12" s="112" t="s">
        <v>210</v>
      </c>
      <c r="L12" s="157"/>
      <c r="M12" s="157"/>
      <c r="N12" s="112" t="s">
        <v>210</v>
      </c>
      <c r="O12" s="112" t="s">
        <v>210</v>
      </c>
      <c r="P12" s="157"/>
      <c r="Q12" s="157"/>
      <c r="R12" s="112" t="s">
        <v>210</v>
      </c>
      <c r="S12" s="112" t="s">
        <v>210</v>
      </c>
      <c r="T12" s="158"/>
      <c r="U12" s="157"/>
      <c r="V12" s="112" t="s">
        <v>210</v>
      </c>
      <c r="W12" s="112" t="s">
        <v>210</v>
      </c>
    </row>
    <row r="13" spans="1:23" s="156" customFormat="1" ht="16.95" customHeight="1">
      <c r="A13" s="90">
        <v>56</v>
      </c>
      <c r="B13" s="131"/>
      <c r="C13" s="159" t="s">
        <v>82</v>
      </c>
      <c r="D13" s="128">
        <v>26</v>
      </c>
      <c r="E13" s="128">
        <v>24</v>
      </c>
      <c r="F13" s="78">
        <v>0.37980693147649941</v>
      </c>
      <c r="G13" s="78">
        <v>-7.6923076923076872</v>
      </c>
      <c r="H13" s="128">
        <v>2195</v>
      </c>
      <c r="I13" s="128">
        <v>1577</v>
      </c>
      <c r="J13" s="78">
        <v>3.6752196508890909</v>
      </c>
      <c r="K13" s="78">
        <v>-28.154897494305242</v>
      </c>
      <c r="L13" s="128">
        <v>3745</v>
      </c>
      <c r="M13" s="128">
        <v>1757</v>
      </c>
      <c r="N13" s="78">
        <v>3.9120076592523327</v>
      </c>
      <c r="O13" s="78">
        <v>-53.0841121495327</v>
      </c>
      <c r="P13" s="128">
        <v>61566</v>
      </c>
      <c r="Q13" s="128">
        <v>41446</v>
      </c>
      <c r="R13" s="78">
        <v>5.0695680360102502</v>
      </c>
      <c r="S13" s="78">
        <v>-32.680375531949458</v>
      </c>
      <c r="T13" s="155">
        <v>144209</v>
      </c>
      <c r="U13" s="128">
        <v>115069</v>
      </c>
      <c r="V13" s="78">
        <v>11.373871202416536</v>
      </c>
      <c r="W13" s="78">
        <v>-20.206783210479241</v>
      </c>
    </row>
    <row r="14" spans="1:23" s="122" customFormat="1" ht="16.95" customHeight="1">
      <c r="A14" s="88"/>
      <c r="B14" s="97" t="s">
        <v>152</v>
      </c>
      <c r="C14" s="160" t="s">
        <v>153</v>
      </c>
      <c r="D14" s="157">
        <v>13</v>
      </c>
      <c r="E14" s="157">
        <v>10</v>
      </c>
      <c r="F14" s="112">
        <v>0.1582528881152081</v>
      </c>
      <c r="G14" s="112">
        <v>-23.076923076923073</v>
      </c>
      <c r="H14" s="157">
        <v>2096</v>
      </c>
      <c r="I14" s="157">
        <v>1424</v>
      </c>
      <c r="J14" s="112">
        <v>3.3186510988370737</v>
      </c>
      <c r="K14" s="112">
        <v>-32.061068702290072</v>
      </c>
      <c r="L14" s="157">
        <v>3646</v>
      </c>
      <c r="M14" s="157">
        <v>1604</v>
      </c>
      <c r="N14" s="112">
        <v>3.5713490526128293</v>
      </c>
      <c r="O14" s="112">
        <v>-56.006582556226</v>
      </c>
      <c r="P14" s="157">
        <v>59502</v>
      </c>
      <c r="Q14" s="157">
        <v>38254</v>
      </c>
      <c r="R14" s="112">
        <v>4.6791308123711843</v>
      </c>
      <c r="S14" s="112">
        <v>-35.709724042889313</v>
      </c>
      <c r="T14" s="158">
        <v>141357</v>
      </c>
      <c r="U14" s="157">
        <v>107612</v>
      </c>
      <c r="V14" s="112">
        <v>10.63679207983426</v>
      </c>
      <c r="W14" s="112">
        <v>-23.872181780881029</v>
      </c>
    </row>
    <row r="15" spans="1:23" s="122" customFormat="1" ht="16.95" customHeight="1">
      <c r="A15" s="88"/>
      <c r="B15" s="97" t="s">
        <v>154</v>
      </c>
      <c r="C15" s="160" t="s">
        <v>155</v>
      </c>
      <c r="D15" s="157">
        <v>13</v>
      </c>
      <c r="E15" s="157">
        <v>14</v>
      </c>
      <c r="F15" s="112">
        <v>0.22155404336129136</v>
      </c>
      <c r="G15" s="112">
        <v>7.6923076923076872</v>
      </c>
      <c r="H15" s="157">
        <v>99</v>
      </c>
      <c r="I15" s="157">
        <v>153</v>
      </c>
      <c r="J15" s="112">
        <v>0.35656855205201704</v>
      </c>
      <c r="K15" s="112">
        <v>54.54545454545454</v>
      </c>
      <c r="L15" s="157">
        <v>99</v>
      </c>
      <c r="M15" s="157">
        <v>153</v>
      </c>
      <c r="N15" s="112">
        <v>0.34065860663950304</v>
      </c>
      <c r="O15" s="112">
        <v>54.54545454545454</v>
      </c>
      <c r="P15" s="157">
        <v>2064</v>
      </c>
      <c r="Q15" s="157">
        <v>3192</v>
      </c>
      <c r="R15" s="112">
        <v>0.39043722363906574</v>
      </c>
      <c r="S15" s="112">
        <v>54.651162790697683</v>
      </c>
      <c r="T15" s="158">
        <v>2852</v>
      </c>
      <c r="U15" s="157">
        <v>7457</v>
      </c>
      <c r="V15" s="112">
        <v>0.7370791225822777</v>
      </c>
      <c r="W15" s="112">
        <v>161.46563814866761</v>
      </c>
    </row>
    <row r="16" spans="1:23" s="156" customFormat="1" ht="16.95" customHeight="1">
      <c r="A16" s="90">
        <v>57</v>
      </c>
      <c r="B16" s="131"/>
      <c r="C16" s="159" t="s">
        <v>83</v>
      </c>
      <c r="D16" s="128">
        <v>986</v>
      </c>
      <c r="E16" s="128">
        <v>858</v>
      </c>
      <c r="F16" s="78">
        <v>13.578097800284855</v>
      </c>
      <c r="G16" s="78">
        <v>-12.981744421906694</v>
      </c>
      <c r="H16" s="128">
        <v>3532</v>
      </c>
      <c r="I16" s="128">
        <v>2827</v>
      </c>
      <c r="J16" s="78">
        <v>6.5883614160199482</v>
      </c>
      <c r="K16" s="78">
        <v>-19.960362400906007</v>
      </c>
      <c r="L16" s="128">
        <v>3610</v>
      </c>
      <c r="M16" s="128">
        <v>2896</v>
      </c>
      <c r="N16" s="78">
        <v>6.4480217309019663</v>
      </c>
      <c r="O16" s="78">
        <v>-19.778393351800549</v>
      </c>
      <c r="P16" s="128">
        <v>46990</v>
      </c>
      <c r="Q16" s="128">
        <v>31583</v>
      </c>
      <c r="R16" s="78">
        <v>3.8631512638448036</v>
      </c>
      <c r="S16" s="78">
        <v>-32.787827197276023</v>
      </c>
      <c r="T16" s="155">
        <v>119106</v>
      </c>
      <c r="U16" s="128">
        <v>113944</v>
      </c>
      <c r="V16" s="78">
        <v>11.262671790735556</v>
      </c>
      <c r="W16" s="78">
        <v>-4.3339546286501047</v>
      </c>
    </row>
    <row r="17" spans="1:23" s="122" customFormat="1" ht="16.95" customHeight="1">
      <c r="A17" s="88"/>
      <c r="B17" s="97" t="s">
        <v>156</v>
      </c>
      <c r="C17" s="160" t="s">
        <v>157</v>
      </c>
      <c r="D17" s="157">
        <v>213</v>
      </c>
      <c r="E17" s="157">
        <v>180</v>
      </c>
      <c r="F17" s="112">
        <v>2.8485519860737458</v>
      </c>
      <c r="G17" s="112">
        <v>-15.492957746478876</v>
      </c>
      <c r="H17" s="157">
        <v>521</v>
      </c>
      <c r="I17" s="157">
        <v>439</v>
      </c>
      <c r="J17" s="112">
        <v>1.0230953879139575</v>
      </c>
      <c r="K17" s="112">
        <v>-15.738963531669869</v>
      </c>
      <c r="L17" s="157">
        <v>535</v>
      </c>
      <c r="M17" s="157">
        <v>449</v>
      </c>
      <c r="N17" s="112">
        <v>0.99971055151069843</v>
      </c>
      <c r="O17" s="112">
        <v>-16.074766355140191</v>
      </c>
      <c r="P17" s="157">
        <v>4408</v>
      </c>
      <c r="Q17" s="157">
        <v>2505</v>
      </c>
      <c r="R17" s="112">
        <v>0.30640515200998114</v>
      </c>
      <c r="S17" s="112">
        <v>-43.171506352087121</v>
      </c>
      <c r="T17" s="158">
        <v>8792</v>
      </c>
      <c r="U17" s="157">
        <v>8861</v>
      </c>
      <c r="V17" s="112">
        <v>0.87585598836013978</v>
      </c>
      <c r="W17" s="112">
        <v>0.78480436760690608</v>
      </c>
    </row>
    <row r="18" spans="1:23" s="122" customFormat="1" ht="16.95" customHeight="1">
      <c r="A18" s="88"/>
      <c r="B18" s="97" t="s">
        <v>158</v>
      </c>
      <c r="C18" s="160" t="s">
        <v>159</v>
      </c>
      <c r="D18" s="157">
        <v>103</v>
      </c>
      <c r="E18" s="157">
        <v>97</v>
      </c>
      <c r="F18" s="112">
        <v>1.5350530147175185</v>
      </c>
      <c r="G18" s="112">
        <v>-5.8252427184465994</v>
      </c>
      <c r="H18" s="157">
        <v>471</v>
      </c>
      <c r="I18" s="157">
        <v>322</v>
      </c>
      <c r="J18" s="112">
        <v>0.75042531869770912</v>
      </c>
      <c r="K18" s="112">
        <v>-31.634819532908708</v>
      </c>
      <c r="L18" s="157">
        <v>477</v>
      </c>
      <c r="M18" s="157">
        <v>325</v>
      </c>
      <c r="N18" s="112">
        <v>0.72362122325384626</v>
      </c>
      <c r="O18" s="112">
        <v>-31.865828092243188</v>
      </c>
      <c r="P18" s="157">
        <v>9158</v>
      </c>
      <c r="Q18" s="157">
        <v>3842</v>
      </c>
      <c r="R18" s="112">
        <v>0.46994355050792314</v>
      </c>
      <c r="S18" s="112">
        <v>-58.047608648176464</v>
      </c>
      <c r="T18" s="158">
        <v>18132</v>
      </c>
      <c r="U18" s="157">
        <v>18025</v>
      </c>
      <c r="V18" s="112">
        <v>1.7816616849330236</v>
      </c>
      <c r="W18" s="112">
        <v>-0.59011692036179397</v>
      </c>
    </row>
    <row r="19" spans="1:23" s="122" customFormat="1" ht="16.95" customHeight="1">
      <c r="A19" s="88"/>
      <c r="B19" s="97" t="s">
        <v>160</v>
      </c>
      <c r="C19" s="160" t="s">
        <v>161</v>
      </c>
      <c r="D19" s="157">
        <v>431</v>
      </c>
      <c r="E19" s="157">
        <v>375</v>
      </c>
      <c r="F19" s="112">
        <v>5.9344833043203042</v>
      </c>
      <c r="G19" s="112">
        <v>-12.993039443155451</v>
      </c>
      <c r="H19" s="157">
        <v>1574</v>
      </c>
      <c r="I19" s="157">
        <v>1313</v>
      </c>
      <c r="J19" s="112">
        <v>3.0599641100934534</v>
      </c>
      <c r="K19" s="112">
        <v>-16.581956797966967</v>
      </c>
      <c r="L19" s="157">
        <v>1621</v>
      </c>
      <c r="M19" s="157">
        <v>1345</v>
      </c>
      <c r="N19" s="112">
        <v>2.9946786008505333</v>
      </c>
      <c r="O19" s="112">
        <v>-17.026526835286859</v>
      </c>
      <c r="P19" s="157">
        <v>21101</v>
      </c>
      <c r="Q19" s="157">
        <v>16884</v>
      </c>
      <c r="R19" s="112">
        <v>2.0652074197750583</v>
      </c>
      <c r="S19" s="112">
        <v>-19.984834841950615</v>
      </c>
      <c r="T19" s="158">
        <v>51860</v>
      </c>
      <c r="U19" s="157">
        <v>49975</v>
      </c>
      <c r="V19" s="112">
        <v>4.9397249766728342</v>
      </c>
      <c r="W19" s="112">
        <v>-3.6347859622059442</v>
      </c>
    </row>
    <row r="20" spans="1:23" s="122" customFormat="1" ht="16.95" customHeight="1">
      <c r="A20" s="88"/>
      <c r="B20" s="97" t="s">
        <v>162</v>
      </c>
      <c r="C20" s="160" t="s">
        <v>163</v>
      </c>
      <c r="D20" s="157">
        <v>68</v>
      </c>
      <c r="E20" s="157">
        <v>50</v>
      </c>
      <c r="F20" s="112">
        <v>0.7912644405760404</v>
      </c>
      <c r="G20" s="112">
        <v>-26.470588235294112</v>
      </c>
      <c r="H20" s="157">
        <v>250</v>
      </c>
      <c r="I20" s="157">
        <v>173</v>
      </c>
      <c r="J20" s="112">
        <v>0.40317882029411078</v>
      </c>
      <c r="K20" s="112">
        <v>-30.800000000000004</v>
      </c>
      <c r="L20" s="157">
        <v>251</v>
      </c>
      <c r="M20" s="157">
        <v>173</v>
      </c>
      <c r="N20" s="112">
        <v>0.38518914345512434</v>
      </c>
      <c r="O20" s="112">
        <v>-31.075697211155372</v>
      </c>
      <c r="P20" s="157">
        <v>3776</v>
      </c>
      <c r="Q20" s="157">
        <v>1912</v>
      </c>
      <c r="R20" s="112">
        <v>0.23387091842039276</v>
      </c>
      <c r="S20" s="112">
        <v>-49.364406779661017</v>
      </c>
      <c r="T20" s="158">
        <v>6439</v>
      </c>
      <c r="U20" s="157">
        <v>7413</v>
      </c>
      <c r="V20" s="112">
        <v>0.73272999003653272</v>
      </c>
      <c r="W20" s="112">
        <v>15.126572449138065</v>
      </c>
    </row>
    <row r="21" spans="1:23" s="122" customFormat="1" ht="16.95" customHeight="1">
      <c r="A21" s="88"/>
      <c r="B21" s="97" t="s">
        <v>164</v>
      </c>
      <c r="C21" s="160" t="s">
        <v>165</v>
      </c>
      <c r="D21" s="157">
        <v>171</v>
      </c>
      <c r="E21" s="157">
        <v>156</v>
      </c>
      <c r="F21" s="112">
        <v>2.4687450545972465</v>
      </c>
      <c r="G21" s="112">
        <v>-8.7719298245614077</v>
      </c>
      <c r="H21" s="157">
        <v>716</v>
      </c>
      <c r="I21" s="157">
        <v>580</v>
      </c>
      <c r="J21" s="112">
        <v>1.3516977790207183</v>
      </c>
      <c r="K21" s="112">
        <v>-18.994413407821231</v>
      </c>
      <c r="L21" s="157">
        <v>726</v>
      </c>
      <c r="M21" s="157">
        <v>604</v>
      </c>
      <c r="N21" s="112">
        <v>1.3448222118317636</v>
      </c>
      <c r="O21" s="112">
        <v>-16.804407713498627</v>
      </c>
      <c r="P21" s="157">
        <v>8546</v>
      </c>
      <c r="Q21" s="157">
        <v>6440</v>
      </c>
      <c r="R21" s="112">
        <v>0.78772422313144841</v>
      </c>
      <c r="S21" s="112">
        <v>-24.643107886730633</v>
      </c>
      <c r="T21" s="158">
        <v>33883</v>
      </c>
      <c r="U21" s="157">
        <v>29670</v>
      </c>
      <c r="V21" s="112">
        <v>2.9326991507330264</v>
      </c>
      <c r="W21" s="112">
        <v>-12.43396393471653</v>
      </c>
    </row>
    <row r="22" spans="1:23" s="156" customFormat="1" ht="16.95" customHeight="1">
      <c r="A22" s="90">
        <v>58</v>
      </c>
      <c r="B22" s="131"/>
      <c r="C22" s="159" t="s">
        <v>84</v>
      </c>
      <c r="D22" s="128">
        <v>2102</v>
      </c>
      <c r="E22" s="128">
        <v>1907</v>
      </c>
      <c r="F22" s="78">
        <v>30.178825763570181</v>
      </c>
      <c r="G22" s="78">
        <v>-9.2768791627021905</v>
      </c>
      <c r="H22" s="128">
        <v>15273</v>
      </c>
      <c r="I22" s="128">
        <v>15901</v>
      </c>
      <c r="J22" s="78">
        <v>37.057493765876622</v>
      </c>
      <c r="K22" s="78">
        <v>4.1118313363451842</v>
      </c>
      <c r="L22" s="128">
        <v>16380</v>
      </c>
      <c r="M22" s="128">
        <v>16794</v>
      </c>
      <c r="N22" s="78">
        <v>37.392291764077221</v>
      </c>
      <c r="O22" s="78">
        <v>2.5274725274725185</v>
      </c>
      <c r="P22" s="128">
        <v>238769</v>
      </c>
      <c r="Q22" s="128">
        <v>228815</v>
      </c>
      <c r="R22" s="78">
        <v>27.988061819227077</v>
      </c>
      <c r="S22" s="78">
        <v>-4.1688828951832129</v>
      </c>
      <c r="T22" s="155">
        <v>251085</v>
      </c>
      <c r="U22" s="128">
        <v>289607</v>
      </c>
      <c r="V22" s="78">
        <v>28.625891572171881</v>
      </c>
      <c r="W22" s="78">
        <v>15.342214787820851</v>
      </c>
    </row>
    <row r="23" spans="1:23" s="122" customFormat="1" ht="16.95" customHeight="1">
      <c r="A23" s="88"/>
      <c r="B23" s="97" t="s">
        <v>166</v>
      </c>
      <c r="C23" s="160" t="s">
        <v>167</v>
      </c>
      <c r="D23" s="157">
        <v>185</v>
      </c>
      <c r="E23" s="157">
        <v>189</v>
      </c>
      <c r="F23" s="112">
        <v>2.990979585377433</v>
      </c>
      <c r="G23" s="112">
        <v>2.1621621621621623</v>
      </c>
      <c r="H23" s="157">
        <v>5306</v>
      </c>
      <c r="I23" s="157">
        <v>5987</v>
      </c>
      <c r="J23" s="112">
        <v>13.95278379827076</v>
      </c>
      <c r="K23" s="112">
        <v>12.834526950621928</v>
      </c>
      <c r="L23" s="157">
        <v>5878</v>
      </c>
      <c r="M23" s="157">
        <v>6442</v>
      </c>
      <c r="N23" s="112">
        <v>14.343285908311627</v>
      </c>
      <c r="O23" s="112">
        <v>9.5951003742769547</v>
      </c>
      <c r="P23" s="157">
        <v>120811</v>
      </c>
      <c r="Q23" s="157">
        <v>133915</v>
      </c>
      <c r="R23" s="112">
        <v>16.380138096373901</v>
      </c>
      <c r="S23" s="112">
        <v>10.846694423521042</v>
      </c>
      <c r="T23" s="158">
        <v>178219</v>
      </c>
      <c r="U23" s="157">
        <v>186886</v>
      </c>
      <c r="V23" s="112">
        <v>18.472545112365772</v>
      </c>
      <c r="W23" s="112">
        <v>4.8631178493875549</v>
      </c>
    </row>
    <row r="24" spans="1:23" s="122" customFormat="1" ht="16.95" customHeight="1">
      <c r="A24" s="88"/>
      <c r="B24" s="97" t="s">
        <v>168</v>
      </c>
      <c r="C24" s="160" t="s">
        <v>169</v>
      </c>
      <c r="D24" s="157">
        <v>128</v>
      </c>
      <c r="E24" s="157">
        <v>77</v>
      </c>
      <c r="F24" s="112">
        <v>1.2185472384871023</v>
      </c>
      <c r="G24" s="112">
        <v>-39.84375</v>
      </c>
      <c r="H24" s="157">
        <v>449</v>
      </c>
      <c r="I24" s="157">
        <v>278</v>
      </c>
      <c r="J24" s="112">
        <v>0.64788272856510287</v>
      </c>
      <c r="K24" s="112">
        <v>-38.084632516703785</v>
      </c>
      <c r="L24" s="157">
        <v>468</v>
      </c>
      <c r="M24" s="157">
        <v>299</v>
      </c>
      <c r="N24" s="112">
        <v>0.66573152539353864</v>
      </c>
      <c r="O24" s="112">
        <v>-36.111111111111114</v>
      </c>
      <c r="P24" s="157">
        <v>5128</v>
      </c>
      <c r="Q24" s="157">
        <v>2804</v>
      </c>
      <c r="R24" s="112">
        <v>0.3429780623696555</v>
      </c>
      <c r="S24" s="112">
        <v>-45.319812792511705</v>
      </c>
      <c r="T24" s="158">
        <v>4611</v>
      </c>
      <c r="U24" s="157">
        <v>4919</v>
      </c>
      <c r="V24" s="112">
        <v>0.48621324982998848</v>
      </c>
      <c r="W24" s="112">
        <v>6.6796790284103125</v>
      </c>
    </row>
    <row r="25" spans="1:23" s="122" customFormat="1" ht="16.95" customHeight="1">
      <c r="A25" s="88"/>
      <c r="B25" s="97" t="s">
        <v>170</v>
      </c>
      <c r="C25" s="160" t="s">
        <v>171</v>
      </c>
      <c r="D25" s="157">
        <v>51</v>
      </c>
      <c r="E25" s="157">
        <v>49</v>
      </c>
      <c r="F25" s="112">
        <v>0.77543915176451972</v>
      </c>
      <c r="G25" s="112">
        <v>-3.9215686274509776</v>
      </c>
      <c r="H25" s="157">
        <v>312</v>
      </c>
      <c r="I25" s="157">
        <v>347</v>
      </c>
      <c r="J25" s="112">
        <v>0.80868815400032634</v>
      </c>
      <c r="K25" s="112">
        <v>11.217948717948723</v>
      </c>
      <c r="L25" s="157">
        <v>358</v>
      </c>
      <c r="M25" s="157">
        <v>368</v>
      </c>
      <c r="N25" s="112">
        <v>0.81936187740743216</v>
      </c>
      <c r="O25" s="112">
        <v>2.7932960893854775</v>
      </c>
      <c r="P25" s="157">
        <v>4958</v>
      </c>
      <c r="Q25" s="157">
        <v>4980</v>
      </c>
      <c r="R25" s="112">
        <v>0.60914078124139959</v>
      </c>
      <c r="S25" s="112">
        <v>0.44372730939894467</v>
      </c>
      <c r="T25" s="158">
        <v>3227</v>
      </c>
      <c r="U25" s="157">
        <v>3310</v>
      </c>
      <c r="V25" s="112">
        <v>0.3271733801458146</v>
      </c>
      <c r="W25" s="112">
        <v>2.5720483421134199</v>
      </c>
    </row>
    <row r="26" spans="1:23" ht="16.95" customHeight="1">
      <c r="A26" s="88"/>
      <c r="B26" s="97" t="s">
        <v>172</v>
      </c>
      <c r="C26" s="160" t="s">
        <v>173</v>
      </c>
      <c r="D26" s="157">
        <v>169</v>
      </c>
      <c r="E26" s="157">
        <v>148</v>
      </c>
      <c r="F26" s="112">
        <v>2.3421427441050797</v>
      </c>
      <c r="G26" s="112">
        <v>-12.426035502958577</v>
      </c>
      <c r="H26" s="157">
        <v>578</v>
      </c>
      <c r="I26" s="157">
        <v>490</v>
      </c>
      <c r="J26" s="112">
        <v>1.1419515719312965</v>
      </c>
      <c r="K26" s="112">
        <v>-15.224913494809689</v>
      </c>
      <c r="L26" s="157">
        <v>627</v>
      </c>
      <c r="M26" s="157">
        <v>536</v>
      </c>
      <c r="N26" s="112">
        <v>1.1934183866586512</v>
      </c>
      <c r="O26" s="112">
        <v>-14.513556618819779</v>
      </c>
      <c r="P26" s="157">
        <v>6459</v>
      </c>
      <c r="Q26" s="157">
        <v>3568</v>
      </c>
      <c r="R26" s="112">
        <v>0.43642857579705091</v>
      </c>
      <c r="S26" s="112">
        <v>-44.759250657996596</v>
      </c>
      <c r="T26" s="158">
        <v>2629</v>
      </c>
      <c r="U26" s="157">
        <v>4044</v>
      </c>
      <c r="V26" s="112">
        <v>0.39972481852256014</v>
      </c>
      <c r="W26" s="112">
        <v>53.82274629136554</v>
      </c>
    </row>
    <row r="27" spans="1:23" ht="16.95" customHeight="1">
      <c r="A27" s="162"/>
      <c r="B27" s="163" t="s">
        <v>174</v>
      </c>
      <c r="C27" s="164" t="s">
        <v>175</v>
      </c>
      <c r="D27" s="157">
        <v>281</v>
      </c>
      <c r="E27" s="157">
        <v>217</v>
      </c>
      <c r="F27" s="112">
        <v>3.434087672100016</v>
      </c>
      <c r="G27" s="112">
        <v>-22.775800711743777</v>
      </c>
      <c r="H27" s="157">
        <v>727</v>
      </c>
      <c r="I27" s="157">
        <v>595</v>
      </c>
      <c r="J27" s="112">
        <v>1.3866554802022886</v>
      </c>
      <c r="K27" s="112">
        <v>-18.156808803301239</v>
      </c>
      <c r="L27" s="157">
        <v>733</v>
      </c>
      <c r="M27" s="157">
        <v>604</v>
      </c>
      <c r="N27" s="112">
        <v>1.3448222118317636</v>
      </c>
      <c r="O27" s="112">
        <v>-17.598908594815821</v>
      </c>
      <c r="P27" s="157">
        <v>11700</v>
      </c>
      <c r="Q27" s="157">
        <v>8072</v>
      </c>
      <c r="R27" s="112">
        <v>0.98734626228525646</v>
      </c>
      <c r="S27" s="112">
        <v>-31.008547008547005</v>
      </c>
      <c r="T27" s="158">
        <v>11150</v>
      </c>
      <c r="U27" s="157">
        <v>10729</v>
      </c>
      <c r="V27" s="112">
        <v>1.0604964337113125</v>
      </c>
      <c r="W27" s="112">
        <v>-3.7757847533632316</v>
      </c>
    </row>
    <row r="28" spans="1:23" ht="16.95" customHeight="1">
      <c r="A28" s="162"/>
      <c r="B28" s="163" t="s">
        <v>176</v>
      </c>
      <c r="C28" s="164" t="s">
        <v>177</v>
      </c>
      <c r="D28" s="157">
        <v>418</v>
      </c>
      <c r="E28" s="157">
        <v>411</v>
      </c>
      <c r="F28" s="112">
        <v>6.5041937015350531</v>
      </c>
      <c r="G28" s="112">
        <v>-1.674641148325362</v>
      </c>
      <c r="H28" s="157">
        <v>1969</v>
      </c>
      <c r="I28" s="157">
        <v>1972</v>
      </c>
      <c r="J28" s="112">
        <v>4.5957724486704414</v>
      </c>
      <c r="K28" s="112">
        <v>0.15236160487557271</v>
      </c>
      <c r="L28" s="157">
        <v>2057</v>
      </c>
      <c r="M28" s="157">
        <v>2093</v>
      </c>
      <c r="N28" s="112">
        <v>4.6601206777547706</v>
      </c>
      <c r="O28" s="112">
        <v>1.7501215362177858</v>
      </c>
      <c r="P28" s="157">
        <v>11354</v>
      </c>
      <c r="Q28" s="157">
        <v>8471</v>
      </c>
      <c r="R28" s="112">
        <v>1.0361509152401396</v>
      </c>
      <c r="S28" s="112">
        <v>-25.391932358640123</v>
      </c>
      <c r="T28" s="158">
        <v>9677</v>
      </c>
      <c r="U28" s="157">
        <v>9925</v>
      </c>
      <c r="V28" s="112">
        <v>0.98102592082997264</v>
      </c>
      <c r="W28" s="112">
        <v>2.5627777203678814</v>
      </c>
    </row>
    <row r="29" spans="1:23" ht="16.95" customHeight="1">
      <c r="A29" s="162"/>
      <c r="B29" s="163" t="s">
        <v>178</v>
      </c>
      <c r="C29" s="164" t="s">
        <v>179</v>
      </c>
      <c r="D29" s="157">
        <v>870</v>
      </c>
      <c r="E29" s="157">
        <v>816</v>
      </c>
      <c r="F29" s="112">
        <v>12.913435670200982</v>
      </c>
      <c r="G29" s="112">
        <v>-6.2068965517241388</v>
      </c>
      <c r="H29" s="157">
        <v>5932</v>
      </c>
      <c r="I29" s="157">
        <v>6232</v>
      </c>
      <c r="J29" s="112">
        <v>14.523759584236407</v>
      </c>
      <c r="K29" s="112">
        <v>5.0573162508428915</v>
      </c>
      <c r="L29" s="157">
        <v>6259</v>
      </c>
      <c r="M29" s="157">
        <v>6452</v>
      </c>
      <c r="N29" s="112">
        <v>14.365551176719435</v>
      </c>
      <c r="O29" s="112">
        <v>3.0835596740693472</v>
      </c>
      <c r="P29" s="157">
        <v>78360</v>
      </c>
      <c r="Q29" s="157">
        <v>67005</v>
      </c>
      <c r="R29" s="112">
        <v>8.1958791259196744</v>
      </c>
      <c r="S29" s="112">
        <v>-14.490811638591117</v>
      </c>
      <c r="T29" s="158">
        <v>41572</v>
      </c>
      <c r="U29" s="157">
        <v>69794</v>
      </c>
      <c r="V29" s="112">
        <v>6.8987126567664596</v>
      </c>
      <c r="W29" s="112">
        <v>67.887039353410955</v>
      </c>
    </row>
    <row r="30" spans="1:23" s="165" customFormat="1" ht="16.95" customHeight="1">
      <c r="A30" s="90">
        <v>59</v>
      </c>
      <c r="B30" s="131"/>
      <c r="C30" s="159" t="s">
        <v>85</v>
      </c>
      <c r="D30" s="128">
        <v>1028</v>
      </c>
      <c r="E30" s="128">
        <v>979</v>
      </c>
      <c r="F30" s="78">
        <v>15.492957746478872</v>
      </c>
      <c r="G30" s="78">
        <v>-4.76653696498055</v>
      </c>
      <c r="H30" s="128">
        <v>6435</v>
      </c>
      <c r="I30" s="128">
        <v>6300</v>
      </c>
      <c r="J30" s="78">
        <v>14.682234496259525</v>
      </c>
      <c r="K30" s="78">
        <v>-2.0979020979020935</v>
      </c>
      <c r="L30" s="128">
        <v>6600</v>
      </c>
      <c r="M30" s="128">
        <v>6568</v>
      </c>
      <c r="N30" s="78">
        <v>14.623828290250037</v>
      </c>
      <c r="O30" s="78">
        <v>-0.48484848484848797</v>
      </c>
      <c r="P30" s="128">
        <v>178495</v>
      </c>
      <c r="Q30" s="128">
        <v>182138</v>
      </c>
      <c r="R30" s="78">
        <v>22.278651328061454</v>
      </c>
      <c r="S30" s="78">
        <v>2.0409535281100233</v>
      </c>
      <c r="T30" s="155">
        <v>98230</v>
      </c>
      <c r="U30" s="128">
        <v>101735</v>
      </c>
      <c r="V30" s="78">
        <v>10.055886353212824</v>
      </c>
      <c r="W30" s="78">
        <v>3.5681563677084416</v>
      </c>
    </row>
    <row r="31" spans="1:23" ht="16.95" customHeight="1">
      <c r="A31" s="162"/>
      <c r="B31" s="163" t="s">
        <v>180</v>
      </c>
      <c r="C31" s="164" t="s">
        <v>181</v>
      </c>
      <c r="D31" s="157">
        <v>583</v>
      </c>
      <c r="E31" s="157">
        <v>580</v>
      </c>
      <c r="F31" s="112">
        <v>9.1786675106820699</v>
      </c>
      <c r="G31" s="112">
        <v>-0.5145797598627766</v>
      </c>
      <c r="H31" s="157">
        <v>4427</v>
      </c>
      <c r="I31" s="157">
        <v>4323</v>
      </c>
      <c r="J31" s="112">
        <v>10.074809480528559</v>
      </c>
      <c r="K31" s="112">
        <v>-2.3492206912130165</v>
      </c>
      <c r="L31" s="157">
        <v>4536</v>
      </c>
      <c r="M31" s="157">
        <v>4538</v>
      </c>
      <c r="N31" s="112">
        <v>10.103978803464475</v>
      </c>
      <c r="O31" s="112">
        <v>4.4091710758387137E-2</v>
      </c>
      <c r="P31" s="157">
        <v>131020</v>
      </c>
      <c r="Q31" s="157">
        <v>130334</v>
      </c>
      <c r="R31" s="112">
        <v>15.942119394039473</v>
      </c>
      <c r="S31" s="112">
        <v>-0.52358418562051812</v>
      </c>
      <c r="T31" s="158">
        <v>20206</v>
      </c>
      <c r="U31" s="157">
        <v>20033</v>
      </c>
      <c r="V31" s="112">
        <v>1.9801402792933847</v>
      </c>
      <c r="W31" s="112">
        <v>-0.85618133227753912</v>
      </c>
    </row>
    <row r="32" spans="1:23" ht="16.95" customHeight="1">
      <c r="A32" s="162"/>
      <c r="B32" s="163" t="s">
        <v>182</v>
      </c>
      <c r="C32" s="164" t="s">
        <v>183</v>
      </c>
      <c r="D32" s="157">
        <v>90</v>
      </c>
      <c r="E32" s="157">
        <v>71</v>
      </c>
      <c r="F32" s="112">
        <v>1.1235955056179776</v>
      </c>
      <c r="G32" s="112">
        <v>-21.111111111111114</v>
      </c>
      <c r="H32" s="157">
        <v>163</v>
      </c>
      <c r="I32" s="157">
        <v>126</v>
      </c>
      <c r="J32" s="112">
        <v>0.29364468992519055</v>
      </c>
      <c r="K32" s="112">
        <v>-22.699386503067487</v>
      </c>
      <c r="L32" s="157">
        <v>161</v>
      </c>
      <c r="M32" s="157">
        <v>128</v>
      </c>
      <c r="N32" s="112">
        <v>0.28499543561997642</v>
      </c>
      <c r="O32" s="112">
        <v>-20.496894409937894</v>
      </c>
      <c r="P32" s="157">
        <v>802</v>
      </c>
      <c r="Q32" s="157">
        <v>451</v>
      </c>
      <c r="R32" s="112">
        <v>5.5165159104391806E-2</v>
      </c>
      <c r="S32" s="112">
        <v>-43.765586034912715</v>
      </c>
      <c r="T32" s="158">
        <v>2234</v>
      </c>
      <c r="U32" s="157">
        <v>1698</v>
      </c>
      <c r="V32" s="112">
        <v>0.16783697869715805</v>
      </c>
      <c r="W32" s="112">
        <v>-23.992837958818257</v>
      </c>
    </row>
    <row r="33" spans="1:23" ht="16.95" customHeight="1">
      <c r="A33" s="162"/>
      <c r="B33" s="163" t="s">
        <v>184</v>
      </c>
      <c r="C33" s="164" t="s">
        <v>185</v>
      </c>
      <c r="D33" s="157">
        <v>355</v>
      </c>
      <c r="E33" s="157">
        <v>328</v>
      </c>
      <c r="F33" s="112">
        <v>5.1906947301788255</v>
      </c>
      <c r="G33" s="112">
        <v>-7.6056338028169019</v>
      </c>
      <c r="H33" s="157">
        <v>1845</v>
      </c>
      <c r="I33" s="157">
        <v>1851</v>
      </c>
      <c r="J33" s="112">
        <v>4.3137803258057748</v>
      </c>
      <c r="K33" s="112">
        <v>0.32520325203251321</v>
      </c>
      <c r="L33" s="157">
        <v>1903</v>
      </c>
      <c r="M33" s="157">
        <v>1902</v>
      </c>
      <c r="N33" s="112">
        <v>4.2348540511655868</v>
      </c>
      <c r="O33" s="112">
        <v>-5.254860746189971E-2</v>
      </c>
      <c r="P33" s="157">
        <v>46673</v>
      </c>
      <c r="Q33" s="157">
        <v>51352</v>
      </c>
      <c r="R33" s="112">
        <v>6.2812444574916357</v>
      </c>
      <c r="S33" s="112">
        <v>10.025068026482131</v>
      </c>
      <c r="T33" s="158">
        <v>75790</v>
      </c>
      <c r="U33" s="157">
        <v>80004</v>
      </c>
      <c r="V33" s="112">
        <v>7.9079090952222808</v>
      </c>
      <c r="W33" s="112">
        <v>5.5601002770814034</v>
      </c>
    </row>
    <row r="34" spans="1:23" s="165" customFormat="1" ht="16.95" customHeight="1">
      <c r="A34" s="166">
        <v>60</v>
      </c>
      <c r="B34" s="167"/>
      <c r="C34" s="168" t="s">
        <v>86</v>
      </c>
      <c r="D34" s="169">
        <v>2465</v>
      </c>
      <c r="E34" s="169">
        <v>2315</v>
      </c>
      <c r="F34" s="170">
        <v>36.635543598670679</v>
      </c>
      <c r="G34" s="170">
        <v>-6.0851926977687594</v>
      </c>
      <c r="H34" s="169">
        <v>13896</v>
      </c>
      <c r="I34" s="169">
        <v>13955</v>
      </c>
      <c r="J34" s="170">
        <v>32.522314665920902</v>
      </c>
      <c r="K34" s="170">
        <v>0.42458261370177386</v>
      </c>
      <c r="L34" s="169">
        <v>14365</v>
      </c>
      <c r="M34" s="169">
        <v>14515</v>
      </c>
      <c r="N34" s="170">
        <v>32.318037093937171</v>
      </c>
      <c r="O34" s="170">
        <v>1.0442046641141678</v>
      </c>
      <c r="P34" s="169">
        <v>254849</v>
      </c>
      <c r="Q34" s="169">
        <v>264391</v>
      </c>
      <c r="R34" s="170">
        <v>32.339626564898566</v>
      </c>
      <c r="S34" s="170">
        <v>3.744177924967329</v>
      </c>
      <c r="T34" s="171">
        <v>394540</v>
      </c>
      <c r="U34" s="169">
        <v>391341</v>
      </c>
      <c r="V34" s="170">
        <v>38.681679081463201</v>
      </c>
      <c r="W34" s="170">
        <v>-0.81081766107365949</v>
      </c>
    </row>
    <row r="35" spans="1:23" ht="16.95" customHeight="1">
      <c r="A35" s="162"/>
      <c r="B35" s="163" t="s">
        <v>186</v>
      </c>
      <c r="C35" s="164" t="s">
        <v>187</v>
      </c>
      <c r="D35" s="157">
        <v>183</v>
      </c>
      <c r="E35" s="157">
        <v>152</v>
      </c>
      <c r="F35" s="112">
        <v>2.4054438993511633</v>
      </c>
      <c r="G35" s="112">
        <v>-16.93989071038251</v>
      </c>
      <c r="H35" s="157">
        <v>598</v>
      </c>
      <c r="I35" s="157">
        <v>537</v>
      </c>
      <c r="J35" s="112">
        <v>1.2514857023002166</v>
      </c>
      <c r="K35" s="112">
        <v>-10.200668896321075</v>
      </c>
      <c r="L35" s="157">
        <v>611</v>
      </c>
      <c r="M35" s="157">
        <v>560</v>
      </c>
      <c r="N35" s="112">
        <v>1.2468550308373967</v>
      </c>
      <c r="O35" s="112">
        <v>-8.3469721767594152</v>
      </c>
      <c r="P35" s="157">
        <v>7938</v>
      </c>
      <c r="Q35" s="157">
        <v>7452</v>
      </c>
      <c r="R35" s="112">
        <v>0.91150945819496176</v>
      </c>
      <c r="S35" s="112">
        <v>-6.122448979591832</v>
      </c>
      <c r="T35" s="158">
        <v>58208</v>
      </c>
      <c r="U35" s="157">
        <v>44034</v>
      </c>
      <c r="V35" s="112">
        <v>4.3524932390757698</v>
      </c>
      <c r="W35" s="112">
        <v>-24.350604727872462</v>
      </c>
    </row>
    <row r="36" spans="1:23" ht="16.95" customHeight="1">
      <c r="A36" s="162"/>
      <c r="B36" s="163" t="s">
        <v>188</v>
      </c>
      <c r="C36" s="164" t="s">
        <v>189</v>
      </c>
      <c r="D36" s="157">
        <v>94</v>
      </c>
      <c r="E36" s="157">
        <v>121</v>
      </c>
      <c r="F36" s="112">
        <v>1.9148599461940179</v>
      </c>
      <c r="G36" s="112">
        <v>28.723404255319139</v>
      </c>
      <c r="H36" s="157">
        <v>190</v>
      </c>
      <c r="I36" s="157">
        <v>311</v>
      </c>
      <c r="J36" s="112">
        <v>0.7247896711645575</v>
      </c>
      <c r="K36" s="112">
        <v>63.684210526315788</v>
      </c>
      <c r="L36" s="157">
        <v>193</v>
      </c>
      <c r="M36" s="157">
        <v>313</v>
      </c>
      <c r="N36" s="112">
        <v>0.69690290116447351</v>
      </c>
      <c r="O36" s="112">
        <v>62.176165803108809</v>
      </c>
      <c r="P36" s="157">
        <v>1622</v>
      </c>
      <c r="Q36" s="157">
        <v>1410</v>
      </c>
      <c r="R36" s="112">
        <v>0.17246757059244444</v>
      </c>
      <c r="S36" s="112">
        <v>-13.070283600493216</v>
      </c>
      <c r="T36" s="158">
        <v>2959</v>
      </c>
      <c r="U36" s="157">
        <v>7367</v>
      </c>
      <c r="V36" s="112">
        <v>0.72818316964779928</v>
      </c>
      <c r="W36" s="112">
        <v>148.9692463670159</v>
      </c>
    </row>
    <row r="37" spans="1:23" ht="16.95" customHeight="1">
      <c r="A37" s="162"/>
      <c r="B37" s="163" t="s">
        <v>190</v>
      </c>
      <c r="C37" s="164" t="s">
        <v>191</v>
      </c>
      <c r="D37" s="157">
        <v>508</v>
      </c>
      <c r="E37" s="157">
        <v>542</v>
      </c>
      <c r="F37" s="112">
        <v>8.5773065358442793</v>
      </c>
      <c r="G37" s="112">
        <v>6.692913385826782</v>
      </c>
      <c r="H37" s="157">
        <v>3152</v>
      </c>
      <c r="I37" s="157">
        <v>3647</v>
      </c>
      <c r="J37" s="112">
        <v>8.4993824139457921</v>
      </c>
      <c r="K37" s="112">
        <v>15.704314720812174</v>
      </c>
      <c r="L37" s="157">
        <v>3210</v>
      </c>
      <c r="M37" s="157">
        <v>3703</v>
      </c>
      <c r="N37" s="112">
        <v>8.2448288914122863</v>
      </c>
      <c r="O37" s="112">
        <v>15.358255451713386</v>
      </c>
      <c r="P37" s="157">
        <v>67224</v>
      </c>
      <c r="Q37" s="157">
        <v>77907</v>
      </c>
      <c r="R37" s="112">
        <v>9.529383703649339</v>
      </c>
      <c r="S37" s="112">
        <v>15.891645840771162</v>
      </c>
      <c r="T37" s="158">
        <v>74575</v>
      </c>
      <c r="U37" s="157">
        <v>114955</v>
      </c>
      <c r="V37" s="112">
        <v>11.362602995366197</v>
      </c>
      <c r="W37" s="112">
        <v>54.146832048273552</v>
      </c>
    </row>
    <row r="38" spans="1:23" ht="16.95" customHeight="1">
      <c r="A38" s="162"/>
      <c r="B38" s="163" t="s">
        <v>192</v>
      </c>
      <c r="C38" s="164" t="s">
        <v>193</v>
      </c>
      <c r="D38" s="157">
        <v>80</v>
      </c>
      <c r="E38" s="157">
        <v>79</v>
      </c>
      <c r="F38" s="112">
        <v>1.2501978161101439</v>
      </c>
      <c r="G38" s="112">
        <v>-1.2499999999999956</v>
      </c>
      <c r="H38" s="157">
        <v>513</v>
      </c>
      <c r="I38" s="157">
        <v>423</v>
      </c>
      <c r="J38" s="112">
        <v>0.98580717332028245</v>
      </c>
      <c r="K38" s="112">
        <v>-17.543859649122805</v>
      </c>
      <c r="L38" s="157">
        <v>520</v>
      </c>
      <c r="M38" s="157">
        <v>435</v>
      </c>
      <c r="N38" s="112">
        <v>0.96853917573976356</v>
      </c>
      <c r="O38" s="112">
        <v>-16.346153846153843</v>
      </c>
      <c r="P38" s="157">
        <v>9865</v>
      </c>
      <c r="Q38" s="157">
        <v>15269</v>
      </c>
      <c r="R38" s="112">
        <v>1.8676647768624357</v>
      </c>
      <c r="S38" s="112">
        <v>54.779523568170305</v>
      </c>
      <c r="T38" s="158">
        <v>17755</v>
      </c>
      <c r="U38" s="157">
        <v>18678</v>
      </c>
      <c r="V38" s="112">
        <v>1.8462067656687384</v>
      </c>
      <c r="W38" s="112">
        <v>5.1985356237679525</v>
      </c>
    </row>
    <row r="39" spans="1:23" ht="16.95" customHeight="1">
      <c r="A39" s="162"/>
      <c r="B39" s="163" t="s">
        <v>194</v>
      </c>
      <c r="C39" s="164" t="s">
        <v>195</v>
      </c>
      <c r="D39" s="157">
        <v>442</v>
      </c>
      <c r="E39" s="157">
        <v>417</v>
      </c>
      <c r="F39" s="112">
        <v>6.5991454344041776</v>
      </c>
      <c r="G39" s="112">
        <v>-5.65610859728507</v>
      </c>
      <c r="H39" s="157">
        <v>2079</v>
      </c>
      <c r="I39" s="157">
        <v>1957</v>
      </c>
      <c r="J39" s="112">
        <v>4.5608147474888723</v>
      </c>
      <c r="K39" s="112">
        <v>-5.8682058682058669</v>
      </c>
      <c r="L39" s="157">
        <v>2198</v>
      </c>
      <c r="M39" s="157">
        <v>2161</v>
      </c>
      <c r="N39" s="112">
        <v>4.8115245029278828</v>
      </c>
      <c r="O39" s="112">
        <v>-1.6833484986351177</v>
      </c>
      <c r="P39" s="157">
        <v>89516</v>
      </c>
      <c r="Q39" s="157">
        <v>92749</v>
      </c>
      <c r="R39" s="112">
        <v>11.344818939630235</v>
      </c>
      <c r="S39" s="112">
        <v>3.6116448456141814</v>
      </c>
      <c r="T39" s="158">
        <v>3153</v>
      </c>
      <c r="U39" s="157">
        <v>2017</v>
      </c>
      <c r="V39" s="112">
        <v>0.19936818965380904</v>
      </c>
      <c r="W39" s="112">
        <v>-36.029178560101492</v>
      </c>
    </row>
    <row r="40" spans="1:23" ht="16.95" customHeight="1">
      <c r="A40" s="162"/>
      <c r="B40" s="163" t="s">
        <v>196</v>
      </c>
      <c r="C40" s="164" t="s">
        <v>197</v>
      </c>
      <c r="D40" s="157">
        <v>260</v>
      </c>
      <c r="E40" s="157">
        <v>223</v>
      </c>
      <c r="F40" s="112">
        <v>3.5290394049691405</v>
      </c>
      <c r="G40" s="112">
        <v>-14.230769230769235</v>
      </c>
      <c r="H40" s="157">
        <v>3260</v>
      </c>
      <c r="I40" s="157">
        <v>2831</v>
      </c>
      <c r="J40" s="112">
        <v>6.5976834696683682</v>
      </c>
      <c r="K40" s="112">
        <v>-13.159509202453989</v>
      </c>
      <c r="L40" s="157">
        <v>3400</v>
      </c>
      <c r="M40" s="157">
        <v>2984</v>
      </c>
      <c r="N40" s="112">
        <v>6.6439560928906998</v>
      </c>
      <c r="O40" s="112">
        <v>-12.235294117647054</v>
      </c>
      <c r="P40" s="157">
        <v>18998</v>
      </c>
      <c r="Q40" s="157">
        <v>14329</v>
      </c>
      <c r="R40" s="112">
        <v>1.7526863964674726</v>
      </c>
      <c r="S40" s="112">
        <v>-24.576271186440678</v>
      </c>
      <c r="T40" s="158">
        <v>30124</v>
      </c>
      <c r="U40" s="157">
        <v>25552</v>
      </c>
      <c r="V40" s="112">
        <v>2.525659882019895</v>
      </c>
      <c r="W40" s="112">
        <v>-15.17726729517992</v>
      </c>
    </row>
    <row r="41" spans="1:23" ht="16.95" customHeight="1">
      <c r="A41" s="162"/>
      <c r="B41" s="163" t="s">
        <v>198</v>
      </c>
      <c r="C41" s="164" t="s">
        <v>199</v>
      </c>
      <c r="D41" s="157">
        <v>127</v>
      </c>
      <c r="E41" s="157">
        <v>123</v>
      </c>
      <c r="F41" s="112">
        <v>1.9465105238170597</v>
      </c>
      <c r="G41" s="112">
        <v>-3.1496062992126039</v>
      </c>
      <c r="H41" s="157">
        <v>549</v>
      </c>
      <c r="I41" s="157">
        <v>573</v>
      </c>
      <c r="J41" s="112">
        <v>1.3353841851359853</v>
      </c>
      <c r="K41" s="112">
        <v>4.3715846994535568</v>
      </c>
      <c r="L41" s="157">
        <v>583</v>
      </c>
      <c r="M41" s="157">
        <v>579</v>
      </c>
      <c r="N41" s="112">
        <v>1.2891590408122371</v>
      </c>
      <c r="O41" s="112">
        <v>-0.68610634648370583</v>
      </c>
      <c r="P41" s="157">
        <v>9095</v>
      </c>
      <c r="Q41" s="157">
        <v>7793</v>
      </c>
      <c r="R41" s="112">
        <v>0.95321970044462379</v>
      </c>
      <c r="S41" s="112">
        <v>-14.315557998900497</v>
      </c>
      <c r="T41" s="158">
        <v>23343</v>
      </c>
      <c r="U41" s="157">
        <v>21255</v>
      </c>
      <c r="V41" s="112">
        <v>2.1009275513593018</v>
      </c>
      <c r="W41" s="112">
        <v>-8.9448656984963399</v>
      </c>
    </row>
    <row r="42" spans="1:23" ht="16.95" customHeight="1">
      <c r="A42" s="162"/>
      <c r="B42" s="163" t="s">
        <v>200</v>
      </c>
      <c r="C42" s="164" t="s">
        <v>201</v>
      </c>
      <c r="D42" s="157">
        <v>151</v>
      </c>
      <c r="E42" s="157">
        <v>137</v>
      </c>
      <c r="F42" s="112">
        <v>2.1680645671783507</v>
      </c>
      <c r="G42" s="112">
        <v>-9.27152317880795</v>
      </c>
      <c r="H42" s="157">
        <v>449</v>
      </c>
      <c r="I42" s="157">
        <v>404</v>
      </c>
      <c r="J42" s="112">
        <v>0.94152741849029342</v>
      </c>
      <c r="K42" s="112">
        <v>-10.022271714922049</v>
      </c>
      <c r="L42" s="157">
        <v>455</v>
      </c>
      <c r="M42" s="157">
        <v>413</v>
      </c>
      <c r="N42" s="112">
        <v>0.91955558524258008</v>
      </c>
      <c r="O42" s="112">
        <v>-9.2307692307692317</v>
      </c>
      <c r="P42" s="157">
        <v>5477</v>
      </c>
      <c r="Q42" s="157">
        <v>5048</v>
      </c>
      <c r="R42" s="112">
        <v>0.61745836620614147</v>
      </c>
      <c r="S42" s="112">
        <v>-7.83275515793318</v>
      </c>
      <c r="T42" s="158">
        <v>7194</v>
      </c>
      <c r="U42" s="157">
        <v>8443</v>
      </c>
      <c r="V42" s="112">
        <v>0.83453922917556267</v>
      </c>
      <c r="W42" s="112">
        <v>17.361690297470123</v>
      </c>
    </row>
    <row r="43" spans="1:23" ht="16.95" customHeight="1">
      <c r="A43" s="162"/>
      <c r="B43" s="163" t="s">
        <v>202</v>
      </c>
      <c r="C43" s="164" t="s">
        <v>203</v>
      </c>
      <c r="D43" s="157">
        <v>620</v>
      </c>
      <c r="E43" s="157">
        <v>521</v>
      </c>
      <c r="F43" s="112">
        <v>8.2449754708023413</v>
      </c>
      <c r="G43" s="112">
        <v>-15.96774193548387</v>
      </c>
      <c r="H43" s="157">
        <v>3106</v>
      </c>
      <c r="I43" s="157">
        <v>3272</v>
      </c>
      <c r="J43" s="112">
        <v>7.6254398844065348</v>
      </c>
      <c r="K43" s="112">
        <v>5.3444945267224764</v>
      </c>
      <c r="L43" s="157">
        <v>3195</v>
      </c>
      <c r="M43" s="157">
        <v>3367</v>
      </c>
      <c r="N43" s="112">
        <v>7.4967158729098484</v>
      </c>
      <c r="O43" s="112">
        <v>5.3834115805946769</v>
      </c>
      <c r="P43" s="157">
        <v>45115</v>
      </c>
      <c r="Q43" s="157">
        <v>42433</v>
      </c>
      <c r="R43" s="112">
        <v>5.1902953354249615</v>
      </c>
      <c r="S43" s="112">
        <v>-5.9448077136207473</v>
      </c>
      <c r="T43" s="158">
        <v>177229</v>
      </c>
      <c r="U43" s="157">
        <v>149040</v>
      </c>
      <c r="V43" s="112">
        <v>14.731698059496134</v>
      </c>
      <c r="W43" s="112">
        <v>-15.905410514080653</v>
      </c>
    </row>
    <row r="44" spans="1:23" s="165" customFormat="1" ht="16.95" customHeight="1">
      <c r="A44" s="166">
        <v>61</v>
      </c>
      <c r="B44" s="167"/>
      <c r="C44" s="168" t="s">
        <v>87</v>
      </c>
      <c r="D44" s="169">
        <v>226</v>
      </c>
      <c r="E44" s="169">
        <v>236</v>
      </c>
      <c r="F44" s="170">
        <v>3.7347681595189113</v>
      </c>
      <c r="G44" s="170">
        <v>4.4247787610619538</v>
      </c>
      <c r="H44" s="169">
        <v>1528</v>
      </c>
      <c r="I44" s="169">
        <v>2349</v>
      </c>
      <c r="J44" s="170">
        <v>5.4743760050339088</v>
      </c>
      <c r="K44" s="170">
        <v>53.730366492146601</v>
      </c>
      <c r="L44" s="169">
        <v>1806</v>
      </c>
      <c r="M44" s="169">
        <v>2383</v>
      </c>
      <c r="N44" s="170">
        <v>5.3058134615812795</v>
      </c>
      <c r="O44" s="170">
        <v>31.949058693244737</v>
      </c>
      <c r="P44" s="169">
        <v>40378</v>
      </c>
      <c r="Q44" s="169">
        <v>69173</v>
      </c>
      <c r="R44" s="170">
        <v>8.4610633053838029</v>
      </c>
      <c r="S44" s="170">
        <v>71.313586606567924</v>
      </c>
      <c r="T44" s="172" t="s">
        <v>35</v>
      </c>
      <c r="U44" s="173" t="s">
        <v>35</v>
      </c>
      <c r="V44" s="170" t="s">
        <v>35</v>
      </c>
      <c r="W44" s="170" t="s">
        <v>35</v>
      </c>
    </row>
    <row r="45" spans="1:23" ht="16.95" customHeight="1">
      <c r="A45" s="162"/>
      <c r="B45" s="163" t="s">
        <v>204</v>
      </c>
      <c r="C45" s="164" t="s">
        <v>205</v>
      </c>
      <c r="D45" s="157">
        <v>164</v>
      </c>
      <c r="E45" s="157">
        <v>161</v>
      </c>
      <c r="F45" s="112">
        <v>2.5478714986548505</v>
      </c>
      <c r="G45" s="112">
        <v>-1.8292682926829285</v>
      </c>
      <c r="H45" s="157">
        <v>1102</v>
      </c>
      <c r="I45" s="157">
        <v>1642</v>
      </c>
      <c r="J45" s="112">
        <v>3.8267030226758951</v>
      </c>
      <c r="K45" s="112">
        <v>49.001814882032654</v>
      </c>
      <c r="L45" s="157">
        <v>1371</v>
      </c>
      <c r="M45" s="157">
        <v>1659</v>
      </c>
      <c r="N45" s="112">
        <v>3.6938080288557877</v>
      </c>
      <c r="O45" s="112">
        <v>21.006564551422315</v>
      </c>
      <c r="P45" s="157">
        <v>31437</v>
      </c>
      <c r="Q45" s="157">
        <v>36917</v>
      </c>
      <c r="R45" s="112">
        <v>4.5155924138732422</v>
      </c>
      <c r="S45" s="112">
        <v>17.431688774374155</v>
      </c>
      <c r="T45" s="174" t="s">
        <v>35</v>
      </c>
      <c r="U45" s="111" t="s">
        <v>35</v>
      </c>
      <c r="V45" s="112" t="s">
        <v>35</v>
      </c>
      <c r="W45" s="112" t="s">
        <v>35</v>
      </c>
    </row>
    <row r="46" spans="1:23" ht="16.95" customHeight="1">
      <c r="A46" s="162"/>
      <c r="B46" s="163" t="s">
        <v>206</v>
      </c>
      <c r="C46" s="164" t="s">
        <v>207</v>
      </c>
      <c r="D46" s="157">
        <v>43</v>
      </c>
      <c r="E46" s="157">
        <v>24</v>
      </c>
      <c r="F46" s="112">
        <v>0.37980693147649941</v>
      </c>
      <c r="G46" s="112">
        <v>-44.186046511627907</v>
      </c>
      <c r="H46" s="157">
        <v>208</v>
      </c>
      <c r="I46" s="157">
        <v>155</v>
      </c>
      <c r="J46" s="112">
        <v>0.36122957887622642</v>
      </c>
      <c r="K46" s="112">
        <v>-25.48076923076923</v>
      </c>
      <c r="L46" s="157">
        <v>216</v>
      </c>
      <c r="M46" s="157">
        <v>155</v>
      </c>
      <c r="N46" s="112">
        <v>0.34511166032106516</v>
      </c>
      <c r="O46" s="112">
        <v>-28.240740740740744</v>
      </c>
      <c r="P46" s="157">
        <v>5988</v>
      </c>
      <c r="Q46" s="157">
        <v>5832</v>
      </c>
      <c r="R46" s="112">
        <v>0.71335522815257879</v>
      </c>
      <c r="S46" s="112">
        <v>-2.605210420841686</v>
      </c>
      <c r="T46" s="174" t="s">
        <v>35</v>
      </c>
      <c r="U46" s="111" t="s">
        <v>35</v>
      </c>
      <c r="V46" s="112" t="s">
        <v>35</v>
      </c>
      <c r="W46" s="112" t="s">
        <v>35</v>
      </c>
    </row>
    <row r="47" spans="1:23" ht="16.95" customHeight="1">
      <c r="A47" s="175"/>
      <c r="B47" s="176" t="s">
        <v>208</v>
      </c>
      <c r="C47" s="177" t="s">
        <v>209</v>
      </c>
      <c r="D47" s="178">
        <v>19</v>
      </c>
      <c r="E47" s="178">
        <v>51</v>
      </c>
      <c r="F47" s="119">
        <v>0.80708972938756141</v>
      </c>
      <c r="G47" s="119">
        <v>168.42105263157893</v>
      </c>
      <c r="H47" s="178">
        <v>218</v>
      </c>
      <c r="I47" s="178">
        <v>552</v>
      </c>
      <c r="J47" s="119">
        <v>1.2864434034817871</v>
      </c>
      <c r="K47" s="119">
        <v>153.21100917431193</v>
      </c>
      <c r="L47" s="178">
        <v>219</v>
      </c>
      <c r="M47" s="178">
        <v>569</v>
      </c>
      <c r="N47" s="119">
        <v>1.2668937724044265</v>
      </c>
      <c r="O47" s="119">
        <v>159.81735159817353</v>
      </c>
      <c r="P47" s="178">
        <v>2953</v>
      </c>
      <c r="Q47" s="178">
        <v>26423</v>
      </c>
      <c r="R47" s="119">
        <v>3.2319933459320285</v>
      </c>
      <c r="S47" s="119">
        <v>794.78496444293933</v>
      </c>
      <c r="T47" s="179" t="s">
        <v>35</v>
      </c>
      <c r="U47" s="120" t="s">
        <v>35</v>
      </c>
      <c r="V47" s="119" t="s">
        <v>35</v>
      </c>
      <c r="W47" s="119" t="s">
        <v>35</v>
      </c>
    </row>
    <row r="48" spans="1:23" ht="18" customHeight="1">
      <c r="B48" s="180"/>
    </row>
  </sheetData>
  <mergeCells count="10">
    <mergeCell ref="P6:S6"/>
    <mergeCell ref="T6:W6"/>
    <mergeCell ref="D8:D9"/>
    <mergeCell ref="E8:E9"/>
    <mergeCell ref="B3:K3"/>
    <mergeCell ref="B4:K4"/>
    <mergeCell ref="A6:C9"/>
    <mergeCell ref="D6:G6"/>
    <mergeCell ref="H6:K6"/>
    <mergeCell ref="L6:O6"/>
  </mergeCells>
  <phoneticPr fontId="1"/>
  <pageMargins left="0.78740157480314965" right="0.78740157480314965" top="0.59055118110236227" bottom="0.59055118110236227" header="0.39370078740157483" footer="0.39370078740157483"/>
  <pageSetup paperSize="9" scale="82" orientation="portrait" cellComments="asDisplayed" r:id="rId1"/>
  <headerFooter alignWithMargins="0"/>
  <colBreaks count="1" manualBreakCount="1">
    <brk id="11"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745E-8FFD-4EAF-9E64-C3F2E8948D7C}">
  <dimension ref="A1:R75"/>
  <sheetViews>
    <sheetView zoomScaleNormal="100" zoomScaleSheetLayoutView="100" workbookViewId="0">
      <selection activeCell="B5" sqref="B5"/>
    </sheetView>
  </sheetViews>
  <sheetFormatPr defaultColWidth="9" defaultRowHeight="18" customHeight="1"/>
  <cols>
    <col min="1" max="1" width="3.88671875" style="197" customWidth="1"/>
    <col min="2" max="2" width="2.44140625" style="197" customWidth="1"/>
    <col min="3" max="3" width="39.88671875" style="197" customWidth="1"/>
    <col min="4" max="5" width="8.6640625" style="197" customWidth="1"/>
    <col min="6" max="6" width="6.6640625" style="197" customWidth="1"/>
    <col min="7" max="7" width="7.6640625" style="197" customWidth="1"/>
    <col min="8" max="9" width="8.6640625" style="197" customWidth="1"/>
    <col min="10" max="10" width="6.6640625" style="197" customWidth="1"/>
    <col min="11" max="11" width="7.6640625" style="197" customWidth="1"/>
    <col min="12" max="13" width="8.6640625" style="197" customWidth="1"/>
    <col min="14" max="14" width="6.6640625" style="197" customWidth="1"/>
    <col min="15" max="15" width="7.6640625" style="197" customWidth="1"/>
    <col min="16" max="18" width="9.44140625" style="197" customWidth="1"/>
    <col min="19" max="16384" width="9" style="197"/>
  </cols>
  <sheetData>
    <row r="1" spans="1:18" s="80" customFormat="1" ht="15" customHeight="1">
      <c r="A1" s="481" t="s">
        <v>438</v>
      </c>
    </row>
    <row r="2" spans="1:18" s="80" customFormat="1" ht="33" customHeight="1">
      <c r="A2" s="60"/>
    </row>
    <row r="3" spans="1:18" s="80" customFormat="1" ht="33.6" customHeight="1">
      <c r="A3" s="181" t="s">
        <v>27</v>
      </c>
      <c r="B3" s="542" t="s">
        <v>150</v>
      </c>
      <c r="C3" s="542"/>
      <c r="D3" s="542"/>
      <c r="E3" s="542"/>
      <c r="F3" s="542"/>
      <c r="G3" s="542"/>
      <c r="H3" s="542"/>
      <c r="I3" s="542"/>
      <c r="J3" s="542"/>
      <c r="K3" s="542"/>
    </row>
    <row r="4" spans="1:18" s="80" customFormat="1" ht="45" customHeight="1">
      <c r="A4" s="181" t="s">
        <v>28</v>
      </c>
      <c r="B4" s="542" t="s">
        <v>439</v>
      </c>
      <c r="C4" s="542"/>
      <c r="D4" s="542"/>
      <c r="E4" s="542"/>
      <c r="F4" s="542"/>
      <c r="G4" s="542"/>
      <c r="H4" s="542"/>
      <c r="I4" s="542"/>
      <c r="J4" s="542"/>
      <c r="K4" s="542"/>
    </row>
    <row r="5" spans="1:18" s="80" customFormat="1" ht="24" customHeight="1">
      <c r="A5" s="182"/>
      <c r="B5" s="182"/>
      <c r="C5" s="182"/>
    </row>
    <row r="6" spans="1:18" s="80" customFormat="1" ht="15" customHeight="1">
      <c r="A6" s="550" t="s">
        <v>66</v>
      </c>
      <c r="B6" s="551"/>
      <c r="C6" s="552"/>
      <c r="D6" s="546" t="s">
        <v>211</v>
      </c>
      <c r="E6" s="547"/>
      <c r="F6" s="547"/>
      <c r="G6" s="547"/>
      <c r="H6" s="547"/>
      <c r="I6" s="547"/>
      <c r="J6" s="547"/>
      <c r="K6" s="547"/>
      <c r="L6" s="547"/>
      <c r="M6" s="547"/>
      <c r="N6" s="547"/>
      <c r="O6" s="547"/>
      <c r="P6" s="546" t="s">
        <v>212</v>
      </c>
      <c r="Q6" s="547"/>
      <c r="R6" s="547"/>
    </row>
    <row r="7" spans="1:18" s="80" customFormat="1" ht="15" customHeight="1">
      <c r="A7" s="553"/>
      <c r="B7" s="554"/>
      <c r="C7" s="555"/>
      <c r="D7" s="546" t="s">
        <v>213</v>
      </c>
      <c r="E7" s="547"/>
      <c r="F7" s="547"/>
      <c r="G7" s="547"/>
      <c r="H7" s="546" t="s">
        <v>214</v>
      </c>
      <c r="I7" s="547"/>
      <c r="J7" s="547"/>
      <c r="K7" s="547"/>
      <c r="L7" s="546" t="s">
        <v>215</v>
      </c>
      <c r="M7" s="547"/>
      <c r="N7" s="547"/>
      <c r="O7" s="547"/>
      <c r="P7" s="559" t="s">
        <v>216</v>
      </c>
      <c r="Q7" s="546" t="s">
        <v>217</v>
      </c>
      <c r="R7" s="546" t="s">
        <v>218</v>
      </c>
    </row>
    <row r="8" spans="1:18" s="80" customFormat="1" ht="48" customHeight="1">
      <c r="A8" s="553"/>
      <c r="B8" s="554"/>
      <c r="C8" s="555"/>
      <c r="D8" s="65" t="s">
        <v>69</v>
      </c>
      <c r="E8" s="66" t="s">
        <v>70</v>
      </c>
      <c r="F8" s="67"/>
      <c r="G8" s="68"/>
      <c r="H8" s="65" t="s">
        <v>69</v>
      </c>
      <c r="I8" s="66" t="s">
        <v>70</v>
      </c>
      <c r="J8" s="67"/>
      <c r="K8" s="68"/>
      <c r="L8" s="65" t="s">
        <v>69</v>
      </c>
      <c r="M8" s="66" t="s">
        <v>70</v>
      </c>
      <c r="N8" s="183"/>
      <c r="O8" s="184"/>
      <c r="P8" s="547"/>
      <c r="Q8" s="547"/>
      <c r="R8" s="547"/>
    </row>
    <row r="9" spans="1:18" s="80" customFormat="1" ht="15" customHeight="1">
      <c r="A9" s="553"/>
      <c r="B9" s="554"/>
      <c r="C9" s="555"/>
      <c r="D9" s="548" t="s">
        <v>71</v>
      </c>
      <c r="E9" s="548" t="s">
        <v>71</v>
      </c>
      <c r="F9" s="185" t="s">
        <v>12</v>
      </c>
      <c r="G9" s="185" t="s">
        <v>11</v>
      </c>
      <c r="H9" s="548" t="s">
        <v>71</v>
      </c>
      <c r="I9" s="548" t="s">
        <v>71</v>
      </c>
      <c r="J9" s="185" t="s">
        <v>12</v>
      </c>
      <c r="K9" s="185" t="s">
        <v>11</v>
      </c>
      <c r="L9" s="548" t="s">
        <v>71</v>
      </c>
      <c r="M9" s="548" t="s">
        <v>71</v>
      </c>
      <c r="N9" s="185" t="s">
        <v>12</v>
      </c>
      <c r="O9" s="185" t="s">
        <v>11</v>
      </c>
      <c r="P9" s="547"/>
      <c r="Q9" s="547"/>
      <c r="R9" s="547"/>
    </row>
    <row r="10" spans="1:18" s="80" customFormat="1" ht="15" customHeight="1">
      <c r="A10" s="556"/>
      <c r="B10" s="557"/>
      <c r="C10" s="558"/>
      <c r="D10" s="549"/>
      <c r="E10" s="549"/>
      <c r="F10" s="186" t="s">
        <v>13</v>
      </c>
      <c r="G10" s="186" t="s">
        <v>13</v>
      </c>
      <c r="H10" s="549"/>
      <c r="I10" s="549"/>
      <c r="J10" s="186" t="s">
        <v>13</v>
      </c>
      <c r="K10" s="186" t="s">
        <v>13</v>
      </c>
      <c r="L10" s="549"/>
      <c r="M10" s="549"/>
      <c r="N10" s="186" t="s">
        <v>13</v>
      </c>
      <c r="O10" s="186" t="s">
        <v>13</v>
      </c>
      <c r="P10" s="547"/>
      <c r="Q10" s="547"/>
      <c r="R10" s="547"/>
    </row>
    <row r="11" spans="1:18" s="80" customFormat="1" ht="14.4" customHeight="1">
      <c r="A11" s="187"/>
      <c r="B11" s="188"/>
      <c r="C11" s="189"/>
      <c r="D11" s="185"/>
      <c r="E11" s="185"/>
      <c r="F11" s="185"/>
      <c r="G11" s="185"/>
      <c r="H11" s="185"/>
      <c r="I11" s="185"/>
      <c r="J11" s="185"/>
      <c r="K11" s="185"/>
      <c r="L11" s="185"/>
      <c r="M11" s="185"/>
      <c r="N11" s="185"/>
      <c r="O11" s="185"/>
      <c r="P11" s="185"/>
      <c r="Q11" s="185"/>
      <c r="R11" s="185"/>
    </row>
    <row r="12" spans="1:18" s="84" customFormat="1" ht="19.8" customHeight="1">
      <c r="A12" s="543" t="s">
        <v>73</v>
      </c>
      <c r="B12" s="544"/>
      <c r="C12" s="545"/>
      <c r="D12" s="227">
        <v>8905</v>
      </c>
      <c r="E12" s="227">
        <v>8369</v>
      </c>
      <c r="F12" s="228">
        <v>100</v>
      </c>
      <c r="G12" s="228">
        <v>-6.0190903986524376</v>
      </c>
      <c r="H12" s="227">
        <v>3796</v>
      </c>
      <c r="I12" s="227">
        <v>3343</v>
      </c>
      <c r="J12" s="228">
        <v>100</v>
      </c>
      <c r="K12" s="228">
        <v>-11.933614330874608</v>
      </c>
      <c r="L12" s="227">
        <v>5109</v>
      </c>
      <c r="M12" s="227">
        <v>5026</v>
      </c>
      <c r="N12" s="228">
        <v>100</v>
      </c>
      <c r="O12" s="228">
        <v>-1.6245840673321577</v>
      </c>
      <c r="P12" s="227">
        <v>5336</v>
      </c>
      <c r="Q12" s="227">
        <v>517</v>
      </c>
      <c r="R12" s="227">
        <v>2516</v>
      </c>
    </row>
    <row r="13" spans="1:18" s="84" customFormat="1" ht="20.399999999999999" customHeight="1">
      <c r="A13" s="190" t="s">
        <v>108</v>
      </c>
      <c r="B13" s="191"/>
      <c r="C13" s="192"/>
      <c r="D13" s="229">
        <v>2072</v>
      </c>
      <c r="E13" s="229">
        <v>2050</v>
      </c>
      <c r="F13" s="228">
        <v>24.495160712151989</v>
      </c>
      <c r="G13" s="228">
        <v>-1.0617760617760652</v>
      </c>
      <c r="H13" s="229">
        <v>377</v>
      </c>
      <c r="I13" s="229">
        <v>367</v>
      </c>
      <c r="J13" s="228">
        <v>10.978163326353576</v>
      </c>
      <c r="K13" s="228">
        <v>-2.6525198938992078</v>
      </c>
      <c r="L13" s="229">
        <v>1695</v>
      </c>
      <c r="M13" s="229">
        <v>1683</v>
      </c>
      <c r="N13" s="228">
        <v>33.485873458018304</v>
      </c>
      <c r="O13" s="228">
        <v>-0.70796460176991705</v>
      </c>
      <c r="P13" s="229">
        <v>1247</v>
      </c>
      <c r="Q13" s="229">
        <v>220</v>
      </c>
      <c r="R13" s="229">
        <v>583</v>
      </c>
    </row>
    <row r="14" spans="1:18" s="84" customFormat="1" ht="14.4" customHeight="1">
      <c r="A14" s="190">
        <v>50</v>
      </c>
      <c r="B14" s="191"/>
      <c r="C14" s="193" t="s">
        <v>110</v>
      </c>
      <c r="D14" s="229">
        <v>6</v>
      </c>
      <c r="E14" s="229">
        <v>9</v>
      </c>
      <c r="F14" s="228">
        <v>0.10753972995578923</v>
      </c>
      <c r="G14" s="228">
        <v>50</v>
      </c>
      <c r="H14" s="227">
        <v>1</v>
      </c>
      <c r="I14" s="227">
        <v>1</v>
      </c>
      <c r="J14" s="228">
        <v>2.9913251570445706E-2</v>
      </c>
      <c r="K14" s="228">
        <v>0</v>
      </c>
      <c r="L14" s="229">
        <v>5</v>
      </c>
      <c r="M14" s="227">
        <v>8</v>
      </c>
      <c r="N14" s="228">
        <v>0.15917230401910068</v>
      </c>
      <c r="O14" s="228">
        <v>60.000000000000007</v>
      </c>
      <c r="P14" s="227">
        <v>5</v>
      </c>
      <c r="Q14" s="230">
        <v>0</v>
      </c>
      <c r="R14" s="227">
        <v>4</v>
      </c>
    </row>
    <row r="15" spans="1:18" s="80" customFormat="1" ht="14.4" customHeight="1">
      <c r="A15" s="194"/>
      <c r="B15" s="195" t="s">
        <v>219</v>
      </c>
      <c r="C15" s="196" t="s">
        <v>93</v>
      </c>
      <c r="D15" s="231">
        <v>6</v>
      </c>
      <c r="E15" s="231">
        <v>9</v>
      </c>
      <c r="F15" s="232">
        <v>0.10753972995578923</v>
      </c>
      <c r="G15" s="232">
        <v>50</v>
      </c>
      <c r="H15" s="233">
        <v>1</v>
      </c>
      <c r="I15" s="233">
        <v>1</v>
      </c>
      <c r="J15" s="232">
        <v>2.9913251570445706E-2</v>
      </c>
      <c r="K15" s="232">
        <v>0</v>
      </c>
      <c r="L15" s="231">
        <v>5</v>
      </c>
      <c r="M15" s="233">
        <v>8</v>
      </c>
      <c r="N15" s="232">
        <v>0.15917230401910068</v>
      </c>
      <c r="O15" s="232">
        <v>60.000000000000007</v>
      </c>
      <c r="P15" s="233">
        <v>5</v>
      </c>
      <c r="Q15" s="234">
        <v>0</v>
      </c>
      <c r="R15" s="233">
        <v>4</v>
      </c>
    </row>
    <row r="16" spans="1:18" s="84" customFormat="1" ht="14.4" customHeight="1">
      <c r="A16" s="190">
        <v>51</v>
      </c>
      <c r="B16" s="191"/>
      <c r="C16" s="193" t="s">
        <v>220</v>
      </c>
      <c r="D16" s="229">
        <v>236</v>
      </c>
      <c r="E16" s="229">
        <v>212</v>
      </c>
      <c r="F16" s="228">
        <v>2.5331580834030349</v>
      </c>
      <c r="G16" s="228">
        <v>-10.169491525423723</v>
      </c>
      <c r="H16" s="229">
        <v>47</v>
      </c>
      <c r="I16" s="229">
        <v>38</v>
      </c>
      <c r="J16" s="228">
        <v>1.136703559676937</v>
      </c>
      <c r="K16" s="228">
        <v>-19.148936170212771</v>
      </c>
      <c r="L16" s="229">
        <v>189</v>
      </c>
      <c r="M16" s="229">
        <v>174</v>
      </c>
      <c r="N16" s="228">
        <v>3.4619976124154399</v>
      </c>
      <c r="O16" s="228">
        <v>-7.9365079365079421</v>
      </c>
      <c r="P16" s="229">
        <v>163</v>
      </c>
      <c r="Q16" s="229">
        <v>33</v>
      </c>
      <c r="R16" s="229">
        <v>16</v>
      </c>
    </row>
    <row r="17" spans="1:18" s="80" customFormat="1" ht="14.4" customHeight="1">
      <c r="A17" s="194"/>
      <c r="B17" s="195" t="s">
        <v>221</v>
      </c>
      <c r="C17" s="196" t="s">
        <v>222</v>
      </c>
      <c r="D17" s="231">
        <v>126</v>
      </c>
      <c r="E17" s="231">
        <v>123</v>
      </c>
      <c r="F17" s="232">
        <v>1.4697096427291194</v>
      </c>
      <c r="G17" s="232">
        <v>-2.3809523809523836</v>
      </c>
      <c r="H17" s="235">
        <v>22</v>
      </c>
      <c r="I17" s="235">
        <v>21</v>
      </c>
      <c r="J17" s="232">
        <v>0.62817828297935985</v>
      </c>
      <c r="K17" s="232">
        <v>-4.5454545454545414</v>
      </c>
      <c r="L17" s="231">
        <v>104</v>
      </c>
      <c r="M17" s="235">
        <v>102</v>
      </c>
      <c r="N17" s="232">
        <v>2.0294468762435338</v>
      </c>
      <c r="O17" s="232">
        <v>-1.9230769230769273</v>
      </c>
      <c r="P17" s="235">
        <v>96</v>
      </c>
      <c r="Q17" s="235">
        <v>18</v>
      </c>
      <c r="R17" s="235">
        <v>9</v>
      </c>
    </row>
    <row r="18" spans="1:18" s="80" customFormat="1" ht="14.4" customHeight="1">
      <c r="A18" s="194"/>
      <c r="B18" s="195" t="s">
        <v>223</v>
      </c>
      <c r="C18" s="196" t="s">
        <v>114</v>
      </c>
      <c r="D18" s="231">
        <v>57</v>
      </c>
      <c r="E18" s="231">
        <v>47</v>
      </c>
      <c r="F18" s="232">
        <v>0.56159636754689934</v>
      </c>
      <c r="G18" s="232">
        <v>-17.543859649122805</v>
      </c>
      <c r="H18" s="235">
        <v>13</v>
      </c>
      <c r="I18" s="235">
        <v>7</v>
      </c>
      <c r="J18" s="232">
        <v>0.20939276099311996</v>
      </c>
      <c r="K18" s="232">
        <v>-46.153846153846153</v>
      </c>
      <c r="L18" s="231">
        <v>44</v>
      </c>
      <c r="M18" s="235">
        <v>40</v>
      </c>
      <c r="N18" s="232">
        <v>0.79586152009550348</v>
      </c>
      <c r="O18" s="232">
        <v>-9.0909090909090935</v>
      </c>
      <c r="P18" s="235">
        <v>34</v>
      </c>
      <c r="Q18" s="235">
        <v>9</v>
      </c>
      <c r="R18" s="235">
        <v>4</v>
      </c>
    </row>
    <row r="19" spans="1:18" s="80" customFormat="1" ht="14.4" customHeight="1">
      <c r="A19" s="194"/>
      <c r="B19" s="195" t="s">
        <v>224</v>
      </c>
      <c r="C19" s="196" t="s">
        <v>116</v>
      </c>
      <c r="D19" s="231">
        <v>53</v>
      </c>
      <c r="E19" s="231">
        <v>42</v>
      </c>
      <c r="F19" s="232">
        <v>0.50185207312701641</v>
      </c>
      <c r="G19" s="232">
        <v>-20.75471698113207</v>
      </c>
      <c r="H19" s="235">
        <v>12</v>
      </c>
      <c r="I19" s="235">
        <v>10</v>
      </c>
      <c r="J19" s="232">
        <v>0.29913251570445709</v>
      </c>
      <c r="K19" s="232">
        <v>-16.666666666666664</v>
      </c>
      <c r="L19" s="231">
        <v>41</v>
      </c>
      <c r="M19" s="235">
        <v>32</v>
      </c>
      <c r="N19" s="232">
        <v>0.63668921607640272</v>
      </c>
      <c r="O19" s="232">
        <v>-21.95121951219512</v>
      </c>
      <c r="P19" s="235">
        <v>33</v>
      </c>
      <c r="Q19" s="235">
        <v>6</v>
      </c>
      <c r="R19" s="235">
        <v>3</v>
      </c>
    </row>
    <row r="20" spans="1:18" s="84" customFormat="1" ht="14.4" customHeight="1">
      <c r="A20" s="190">
        <v>52</v>
      </c>
      <c r="B20" s="191"/>
      <c r="C20" s="193" t="s">
        <v>225</v>
      </c>
      <c r="D20" s="229">
        <v>387</v>
      </c>
      <c r="E20" s="229">
        <v>338</v>
      </c>
      <c r="F20" s="228">
        <v>4.0387143027840837</v>
      </c>
      <c r="G20" s="228">
        <v>-12.661498708010333</v>
      </c>
      <c r="H20" s="236">
        <v>100</v>
      </c>
      <c r="I20" s="236">
        <v>75</v>
      </c>
      <c r="J20" s="228">
        <v>2.2434938677834282</v>
      </c>
      <c r="K20" s="228">
        <v>-25</v>
      </c>
      <c r="L20" s="229">
        <v>287</v>
      </c>
      <c r="M20" s="236">
        <v>263</v>
      </c>
      <c r="N20" s="228">
        <v>5.2327894946279345</v>
      </c>
      <c r="O20" s="228">
        <v>-8.3623693379790929</v>
      </c>
      <c r="P20" s="236">
        <v>219</v>
      </c>
      <c r="Q20" s="236">
        <v>41</v>
      </c>
      <c r="R20" s="236">
        <v>78</v>
      </c>
    </row>
    <row r="21" spans="1:18" s="80" customFormat="1" ht="14.4" customHeight="1">
      <c r="A21" s="194"/>
      <c r="B21" s="195" t="s">
        <v>226</v>
      </c>
      <c r="C21" s="196" t="s">
        <v>118</v>
      </c>
      <c r="D21" s="231">
        <v>187</v>
      </c>
      <c r="E21" s="231">
        <v>172</v>
      </c>
      <c r="F21" s="232">
        <v>2.0552037280439719</v>
      </c>
      <c r="G21" s="232">
        <v>-8.0213903743315491</v>
      </c>
      <c r="H21" s="235">
        <v>50</v>
      </c>
      <c r="I21" s="235">
        <v>41</v>
      </c>
      <c r="J21" s="232">
        <v>1.226443314388274</v>
      </c>
      <c r="K21" s="232">
        <v>-18.000000000000004</v>
      </c>
      <c r="L21" s="231">
        <v>137</v>
      </c>
      <c r="M21" s="235">
        <v>131</v>
      </c>
      <c r="N21" s="232">
        <v>2.6064464783127734</v>
      </c>
      <c r="O21" s="232">
        <v>-4.3795620437956151</v>
      </c>
      <c r="P21" s="235">
        <v>124</v>
      </c>
      <c r="Q21" s="235">
        <v>21</v>
      </c>
      <c r="R21" s="235">
        <v>27</v>
      </c>
    </row>
    <row r="22" spans="1:18" s="80" customFormat="1" ht="14.4" customHeight="1">
      <c r="A22" s="194"/>
      <c r="B22" s="195" t="s">
        <v>227</v>
      </c>
      <c r="C22" s="196" t="s">
        <v>120</v>
      </c>
      <c r="D22" s="231">
        <v>200</v>
      </c>
      <c r="E22" s="231">
        <v>166</v>
      </c>
      <c r="F22" s="232">
        <v>1.9835105747401123</v>
      </c>
      <c r="G22" s="232">
        <v>-17.000000000000004</v>
      </c>
      <c r="H22" s="231">
        <v>50</v>
      </c>
      <c r="I22" s="231">
        <v>34</v>
      </c>
      <c r="J22" s="232">
        <v>1.0170505533951542</v>
      </c>
      <c r="K22" s="232">
        <v>-31.999999999999996</v>
      </c>
      <c r="L22" s="231">
        <v>150</v>
      </c>
      <c r="M22" s="231">
        <v>132</v>
      </c>
      <c r="N22" s="232">
        <v>2.6263430163151611</v>
      </c>
      <c r="O22" s="232">
        <v>-12</v>
      </c>
      <c r="P22" s="231">
        <v>95</v>
      </c>
      <c r="Q22" s="231">
        <v>20</v>
      </c>
      <c r="R22" s="231">
        <v>51</v>
      </c>
    </row>
    <row r="23" spans="1:18" s="84" customFormat="1" ht="14.4" customHeight="1">
      <c r="A23" s="190">
        <v>53</v>
      </c>
      <c r="B23" s="191"/>
      <c r="C23" s="193" t="s">
        <v>228</v>
      </c>
      <c r="D23" s="229">
        <v>490</v>
      </c>
      <c r="E23" s="229">
        <v>477</v>
      </c>
      <c r="F23" s="228">
        <v>5.6996056876568284</v>
      </c>
      <c r="G23" s="228">
        <v>-2.6530612244897944</v>
      </c>
      <c r="H23" s="236">
        <v>76</v>
      </c>
      <c r="I23" s="236">
        <v>75</v>
      </c>
      <c r="J23" s="228">
        <v>2.2434938677834282</v>
      </c>
      <c r="K23" s="228">
        <v>-1.3157894736842146</v>
      </c>
      <c r="L23" s="229">
        <v>414</v>
      </c>
      <c r="M23" s="236">
        <v>402</v>
      </c>
      <c r="N23" s="228">
        <v>7.9984082769598093</v>
      </c>
      <c r="O23" s="228">
        <v>-2.8985507246376829</v>
      </c>
      <c r="P23" s="236">
        <v>280</v>
      </c>
      <c r="Q23" s="236">
        <v>53</v>
      </c>
      <c r="R23" s="236">
        <v>144</v>
      </c>
    </row>
    <row r="24" spans="1:18" s="80" customFormat="1" ht="14.4" customHeight="1">
      <c r="A24" s="194"/>
      <c r="B24" s="195" t="s">
        <v>229</v>
      </c>
      <c r="C24" s="196" t="s">
        <v>122</v>
      </c>
      <c r="D24" s="231">
        <v>230</v>
      </c>
      <c r="E24" s="231">
        <v>228</v>
      </c>
      <c r="F24" s="232">
        <v>2.72433982554666</v>
      </c>
      <c r="G24" s="232">
        <v>-0.86956521739129933</v>
      </c>
      <c r="H24" s="235">
        <v>34</v>
      </c>
      <c r="I24" s="235">
        <v>33</v>
      </c>
      <c r="J24" s="232">
        <v>0.98713730182470838</v>
      </c>
      <c r="K24" s="232">
        <v>-2.9411764705882359</v>
      </c>
      <c r="L24" s="231">
        <v>196</v>
      </c>
      <c r="M24" s="235">
        <v>195</v>
      </c>
      <c r="N24" s="232">
        <v>3.8798249104655791</v>
      </c>
      <c r="O24" s="232">
        <v>-0.51020408163264808</v>
      </c>
      <c r="P24" s="235">
        <v>128</v>
      </c>
      <c r="Q24" s="235">
        <v>30</v>
      </c>
      <c r="R24" s="235">
        <v>70</v>
      </c>
    </row>
    <row r="25" spans="1:18" s="80" customFormat="1" ht="14.4" customHeight="1">
      <c r="A25" s="194"/>
      <c r="B25" s="195" t="s">
        <v>230</v>
      </c>
      <c r="C25" s="196" t="s">
        <v>124</v>
      </c>
      <c r="D25" s="231">
        <v>112</v>
      </c>
      <c r="E25" s="231">
        <v>101</v>
      </c>
      <c r="F25" s="232">
        <v>1.2068347472816345</v>
      </c>
      <c r="G25" s="232">
        <v>-9.8214285714285694</v>
      </c>
      <c r="H25" s="235">
        <v>8</v>
      </c>
      <c r="I25" s="235">
        <v>6</v>
      </c>
      <c r="J25" s="232">
        <v>0.17947950942267424</v>
      </c>
      <c r="K25" s="232">
        <v>-25</v>
      </c>
      <c r="L25" s="231">
        <v>104</v>
      </c>
      <c r="M25" s="235">
        <v>95</v>
      </c>
      <c r="N25" s="232">
        <v>1.8901711102268206</v>
      </c>
      <c r="O25" s="232">
        <v>-8.6538461538461569</v>
      </c>
      <c r="P25" s="235">
        <v>55</v>
      </c>
      <c r="Q25" s="235">
        <v>8</v>
      </c>
      <c r="R25" s="235">
        <v>38</v>
      </c>
    </row>
    <row r="26" spans="1:18" s="80" customFormat="1" ht="14.4" customHeight="1">
      <c r="A26" s="194"/>
      <c r="B26" s="195" t="s">
        <v>231</v>
      </c>
      <c r="C26" s="196" t="s">
        <v>126</v>
      </c>
      <c r="D26" s="231">
        <v>31</v>
      </c>
      <c r="E26" s="231">
        <v>31</v>
      </c>
      <c r="F26" s="232">
        <v>0.37041462540327397</v>
      </c>
      <c r="G26" s="232">
        <v>0</v>
      </c>
      <c r="H26" s="235">
        <v>1</v>
      </c>
      <c r="I26" s="234">
        <v>0</v>
      </c>
      <c r="J26" s="234">
        <v>0</v>
      </c>
      <c r="K26" s="234">
        <v>0</v>
      </c>
      <c r="L26" s="231">
        <v>30</v>
      </c>
      <c r="M26" s="235">
        <v>31</v>
      </c>
      <c r="N26" s="232">
        <v>0.61679267807401517</v>
      </c>
      <c r="O26" s="232">
        <v>3.3333333333333437</v>
      </c>
      <c r="P26" s="235">
        <v>10</v>
      </c>
      <c r="Q26" s="235">
        <v>6</v>
      </c>
      <c r="R26" s="235">
        <v>15</v>
      </c>
    </row>
    <row r="27" spans="1:18" s="80" customFormat="1" ht="14.4" customHeight="1">
      <c r="A27" s="194"/>
      <c r="B27" s="195" t="s">
        <v>232</v>
      </c>
      <c r="C27" s="196" t="s">
        <v>128</v>
      </c>
      <c r="D27" s="231">
        <v>31</v>
      </c>
      <c r="E27" s="231">
        <v>26</v>
      </c>
      <c r="F27" s="232">
        <v>0.31067033098339109</v>
      </c>
      <c r="G27" s="232">
        <v>-16.129032258064512</v>
      </c>
      <c r="H27" s="231">
        <v>1</v>
      </c>
      <c r="I27" s="231">
        <v>1</v>
      </c>
      <c r="J27" s="232">
        <v>2.9913251570445706E-2</v>
      </c>
      <c r="K27" s="232">
        <v>0</v>
      </c>
      <c r="L27" s="231">
        <v>30</v>
      </c>
      <c r="M27" s="231">
        <v>25</v>
      </c>
      <c r="N27" s="232">
        <v>0.49741345005968962</v>
      </c>
      <c r="O27" s="232">
        <v>-16.666666666666664</v>
      </c>
      <c r="P27" s="231">
        <v>9</v>
      </c>
      <c r="Q27" s="231">
        <v>4</v>
      </c>
      <c r="R27" s="231">
        <v>13</v>
      </c>
    </row>
    <row r="28" spans="1:18" s="80" customFormat="1" ht="14.4" customHeight="1">
      <c r="A28" s="194"/>
      <c r="B28" s="195" t="s">
        <v>233</v>
      </c>
      <c r="C28" s="196" t="s">
        <v>130</v>
      </c>
      <c r="D28" s="231">
        <v>13</v>
      </c>
      <c r="E28" s="231">
        <v>14</v>
      </c>
      <c r="F28" s="232">
        <v>0.16728402437567214</v>
      </c>
      <c r="G28" s="232">
        <v>7.6923076923076872</v>
      </c>
      <c r="H28" s="235">
        <v>2</v>
      </c>
      <c r="I28" s="235">
        <v>2</v>
      </c>
      <c r="J28" s="232">
        <v>5.9826503140891413E-2</v>
      </c>
      <c r="K28" s="232">
        <v>0</v>
      </c>
      <c r="L28" s="231">
        <v>11</v>
      </c>
      <c r="M28" s="235">
        <v>12</v>
      </c>
      <c r="N28" s="232">
        <v>0.23875845602865103</v>
      </c>
      <c r="O28" s="232">
        <v>9.0909090909090828</v>
      </c>
      <c r="P28" s="235">
        <v>13</v>
      </c>
      <c r="Q28" s="235">
        <v>1</v>
      </c>
      <c r="R28" s="237">
        <v>0</v>
      </c>
    </row>
    <row r="29" spans="1:18" ht="14.4" customHeight="1">
      <c r="A29" s="194"/>
      <c r="B29" s="195" t="s">
        <v>234</v>
      </c>
      <c r="C29" s="196" t="s">
        <v>132</v>
      </c>
      <c r="D29" s="231">
        <v>73</v>
      </c>
      <c r="E29" s="231">
        <v>77</v>
      </c>
      <c r="F29" s="232">
        <v>0.92006213406619664</v>
      </c>
      <c r="G29" s="232">
        <v>5.4794520547945202</v>
      </c>
      <c r="H29" s="235">
        <v>30</v>
      </c>
      <c r="I29" s="235">
        <v>33</v>
      </c>
      <c r="J29" s="232">
        <v>0.98713730182470838</v>
      </c>
      <c r="K29" s="232">
        <v>10.000000000000009</v>
      </c>
      <c r="L29" s="231">
        <v>43</v>
      </c>
      <c r="M29" s="235">
        <v>44</v>
      </c>
      <c r="N29" s="232">
        <v>0.87544767210505381</v>
      </c>
      <c r="O29" s="232">
        <v>2.3255813953488413</v>
      </c>
      <c r="P29" s="235">
        <v>65</v>
      </c>
      <c r="Q29" s="235">
        <v>4</v>
      </c>
      <c r="R29" s="235">
        <v>8</v>
      </c>
    </row>
    <row r="30" spans="1:18" s="198" customFormat="1" ht="14.4" customHeight="1">
      <c r="A30" s="190">
        <v>54</v>
      </c>
      <c r="B30" s="191"/>
      <c r="C30" s="193" t="s">
        <v>133</v>
      </c>
      <c r="D30" s="229">
        <v>536</v>
      </c>
      <c r="E30" s="229">
        <v>528</v>
      </c>
      <c r="F30" s="228">
        <v>6.3089974907396345</v>
      </c>
      <c r="G30" s="228">
        <v>-1.4925373134328401</v>
      </c>
      <c r="H30" s="236">
        <v>35</v>
      </c>
      <c r="I30" s="236">
        <v>49</v>
      </c>
      <c r="J30" s="228">
        <v>1.4657493269518396</v>
      </c>
      <c r="K30" s="228">
        <v>39.999999999999993</v>
      </c>
      <c r="L30" s="229">
        <v>501</v>
      </c>
      <c r="M30" s="236">
        <v>479</v>
      </c>
      <c r="N30" s="228">
        <v>9.5304417031436532</v>
      </c>
      <c r="O30" s="228">
        <v>-4.3912175648702645</v>
      </c>
      <c r="P30" s="236">
        <v>266</v>
      </c>
      <c r="Q30" s="236">
        <v>39</v>
      </c>
      <c r="R30" s="236">
        <v>223</v>
      </c>
    </row>
    <row r="31" spans="1:18" ht="14.4" customHeight="1">
      <c r="A31" s="194"/>
      <c r="B31" s="195" t="s">
        <v>235</v>
      </c>
      <c r="C31" s="196" t="s">
        <v>135</v>
      </c>
      <c r="D31" s="231">
        <v>203</v>
      </c>
      <c r="E31" s="231">
        <v>187</v>
      </c>
      <c r="F31" s="232">
        <v>2.2344366113036207</v>
      </c>
      <c r="G31" s="232">
        <v>-7.8817733990147794</v>
      </c>
      <c r="H31" s="235">
        <v>13</v>
      </c>
      <c r="I31" s="235">
        <v>17</v>
      </c>
      <c r="J31" s="232">
        <v>0.50852527669757708</v>
      </c>
      <c r="K31" s="232">
        <v>30.76923076923077</v>
      </c>
      <c r="L31" s="231">
        <v>190</v>
      </c>
      <c r="M31" s="235">
        <v>170</v>
      </c>
      <c r="N31" s="232">
        <v>3.3824114604058897</v>
      </c>
      <c r="O31" s="232">
        <v>-10.526315789473683</v>
      </c>
      <c r="P31" s="235">
        <v>92</v>
      </c>
      <c r="Q31" s="235">
        <v>10</v>
      </c>
      <c r="R31" s="235">
        <v>85</v>
      </c>
    </row>
    <row r="32" spans="1:18" ht="14.4" customHeight="1">
      <c r="A32" s="194"/>
      <c r="B32" s="195" t="s">
        <v>236</v>
      </c>
      <c r="C32" s="196" t="s">
        <v>137</v>
      </c>
      <c r="D32" s="231">
        <v>105</v>
      </c>
      <c r="E32" s="231">
        <v>111</v>
      </c>
      <c r="F32" s="232">
        <v>1.3263233361214004</v>
      </c>
      <c r="G32" s="232">
        <v>5.7142857142857162</v>
      </c>
      <c r="H32" s="231">
        <v>8</v>
      </c>
      <c r="I32" s="231">
        <v>12</v>
      </c>
      <c r="J32" s="232">
        <v>0.35895901884534848</v>
      </c>
      <c r="K32" s="232">
        <v>50</v>
      </c>
      <c r="L32" s="231">
        <v>97</v>
      </c>
      <c r="M32" s="231">
        <v>99</v>
      </c>
      <c r="N32" s="232">
        <v>1.9697572622363708</v>
      </c>
      <c r="O32" s="232">
        <v>2.0618556701030855</v>
      </c>
      <c r="P32" s="231">
        <v>61</v>
      </c>
      <c r="Q32" s="231">
        <v>7</v>
      </c>
      <c r="R32" s="231">
        <v>43</v>
      </c>
    </row>
    <row r="33" spans="1:18" ht="14.4" customHeight="1">
      <c r="A33" s="194"/>
      <c r="B33" s="195" t="s">
        <v>237</v>
      </c>
      <c r="C33" s="196" t="s">
        <v>139</v>
      </c>
      <c r="D33" s="231">
        <v>81</v>
      </c>
      <c r="E33" s="231">
        <v>87</v>
      </c>
      <c r="F33" s="232">
        <v>1.0395507229059626</v>
      </c>
      <c r="G33" s="232">
        <v>7.4074074074074181</v>
      </c>
      <c r="H33" s="235">
        <v>5</v>
      </c>
      <c r="I33" s="235">
        <v>7</v>
      </c>
      <c r="J33" s="232">
        <v>0.20939276099311996</v>
      </c>
      <c r="K33" s="232">
        <v>39.999999999999993</v>
      </c>
      <c r="L33" s="231">
        <v>76</v>
      </c>
      <c r="M33" s="235">
        <v>80</v>
      </c>
      <c r="N33" s="232">
        <v>1.591723040191007</v>
      </c>
      <c r="O33" s="232">
        <v>5.2631578947368363</v>
      </c>
      <c r="P33" s="235">
        <v>30</v>
      </c>
      <c r="Q33" s="235">
        <v>8</v>
      </c>
      <c r="R33" s="235">
        <v>49</v>
      </c>
    </row>
    <row r="34" spans="1:18" ht="14.4" customHeight="1">
      <c r="A34" s="194"/>
      <c r="B34" s="195" t="s">
        <v>238</v>
      </c>
      <c r="C34" s="196" t="s">
        <v>141</v>
      </c>
      <c r="D34" s="231">
        <v>147</v>
      </c>
      <c r="E34" s="231">
        <v>143</v>
      </c>
      <c r="F34" s="232">
        <v>1.7086868204086509</v>
      </c>
      <c r="G34" s="232">
        <v>-2.7210884353741527</v>
      </c>
      <c r="H34" s="235">
        <v>9</v>
      </c>
      <c r="I34" s="235">
        <v>13</v>
      </c>
      <c r="J34" s="232">
        <v>0.3888722704157942</v>
      </c>
      <c r="K34" s="232">
        <v>44.444444444444443</v>
      </c>
      <c r="L34" s="231">
        <v>138</v>
      </c>
      <c r="M34" s="235">
        <v>130</v>
      </c>
      <c r="N34" s="232">
        <v>2.5865499403103858</v>
      </c>
      <c r="O34" s="232">
        <v>-5.7971014492753659</v>
      </c>
      <c r="P34" s="235">
        <v>83</v>
      </c>
      <c r="Q34" s="235">
        <v>14</v>
      </c>
      <c r="R34" s="235">
        <v>46</v>
      </c>
    </row>
    <row r="35" spans="1:18" s="198" customFormat="1" ht="14.4" customHeight="1">
      <c r="A35" s="190">
        <v>55</v>
      </c>
      <c r="B35" s="191"/>
      <c r="C35" s="193" t="s">
        <v>239</v>
      </c>
      <c r="D35" s="229">
        <v>417</v>
      </c>
      <c r="E35" s="229">
        <v>486</v>
      </c>
      <c r="F35" s="228">
        <v>5.8071454176126176</v>
      </c>
      <c r="G35" s="228">
        <v>16.546762589928065</v>
      </c>
      <c r="H35" s="236">
        <v>118</v>
      </c>
      <c r="I35" s="236">
        <v>129</v>
      </c>
      <c r="J35" s="228">
        <v>3.8588094525874963</v>
      </c>
      <c r="K35" s="228">
        <v>9.322033898305083</v>
      </c>
      <c r="L35" s="229">
        <v>299</v>
      </c>
      <c r="M35" s="236">
        <v>357</v>
      </c>
      <c r="N35" s="228">
        <v>7.103064066852367</v>
      </c>
      <c r="O35" s="228">
        <v>19.397993311036799</v>
      </c>
      <c r="P35" s="236">
        <v>314</v>
      </c>
      <c r="Q35" s="236">
        <v>54</v>
      </c>
      <c r="R35" s="236">
        <v>118</v>
      </c>
    </row>
    <row r="36" spans="1:18" ht="14.4" customHeight="1">
      <c r="A36" s="194"/>
      <c r="B36" s="195" t="s">
        <v>240</v>
      </c>
      <c r="C36" s="196" t="s">
        <v>143</v>
      </c>
      <c r="D36" s="231">
        <v>111</v>
      </c>
      <c r="E36" s="231">
        <v>99</v>
      </c>
      <c r="F36" s="232">
        <v>1.1829370295136814</v>
      </c>
      <c r="G36" s="232">
        <v>-10.810810810810811</v>
      </c>
      <c r="H36" s="235">
        <v>29</v>
      </c>
      <c r="I36" s="235">
        <v>30</v>
      </c>
      <c r="J36" s="232">
        <v>0.89739754711337127</v>
      </c>
      <c r="K36" s="232">
        <v>3.4482758620689724</v>
      </c>
      <c r="L36" s="231">
        <v>82</v>
      </c>
      <c r="M36" s="235">
        <v>69</v>
      </c>
      <c r="N36" s="232">
        <v>1.3728611221647433</v>
      </c>
      <c r="O36" s="232">
        <v>-15.853658536585369</v>
      </c>
      <c r="P36" s="235">
        <v>64</v>
      </c>
      <c r="Q36" s="235">
        <v>10</v>
      </c>
      <c r="R36" s="235">
        <v>25</v>
      </c>
    </row>
    <row r="37" spans="1:18" ht="14.4" customHeight="1">
      <c r="A37" s="194"/>
      <c r="B37" s="195" t="s">
        <v>241</v>
      </c>
      <c r="C37" s="196" t="s">
        <v>145</v>
      </c>
      <c r="D37" s="231">
        <v>85</v>
      </c>
      <c r="E37" s="231">
        <v>97</v>
      </c>
      <c r="F37" s="232">
        <v>1.1590393117457283</v>
      </c>
      <c r="G37" s="232">
        <v>14.117647058823524</v>
      </c>
      <c r="H37" s="235">
        <v>26</v>
      </c>
      <c r="I37" s="235">
        <v>26</v>
      </c>
      <c r="J37" s="232">
        <v>0.77774454083158839</v>
      </c>
      <c r="K37" s="232">
        <v>0</v>
      </c>
      <c r="L37" s="231">
        <v>59</v>
      </c>
      <c r="M37" s="235">
        <v>71</v>
      </c>
      <c r="N37" s="232">
        <v>1.4126541981695184</v>
      </c>
      <c r="O37" s="232">
        <v>20.338983050847446</v>
      </c>
      <c r="P37" s="235">
        <v>54</v>
      </c>
      <c r="Q37" s="235">
        <v>8</v>
      </c>
      <c r="R37" s="235">
        <v>35</v>
      </c>
    </row>
    <row r="38" spans="1:18" ht="14.4" customHeight="1">
      <c r="A38" s="194"/>
      <c r="B38" s="195" t="s">
        <v>242</v>
      </c>
      <c r="C38" s="196" t="s">
        <v>147</v>
      </c>
      <c r="D38" s="231">
        <v>45</v>
      </c>
      <c r="E38" s="231">
        <v>47</v>
      </c>
      <c r="F38" s="232">
        <v>0.56159636754689934</v>
      </c>
      <c r="G38" s="232">
        <v>4.4444444444444509</v>
      </c>
      <c r="H38" s="235">
        <v>16</v>
      </c>
      <c r="I38" s="235">
        <v>14</v>
      </c>
      <c r="J38" s="232">
        <v>0.41878552198623992</v>
      </c>
      <c r="K38" s="232">
        <v>-12.5</v>
      </c>
      <c r="L38" s="231">
        <v>29</v>
      </c>
      <c r="M38" s="235">
        <v>33</v>
      </c>
      <c r="N38" s="232">
        <v>0.65658575407879027</v>
      </c>
      <c r="O38" s="232">
        <v>13.793103448275868</v>
      </c>
      <c r="P38" s="235">
        <v>37</v>
      </c>
      <c r="Q38" s="235">
        <v>5</v>
      </c>
      <c r="R38" s="235">
        <v>5</v>
      </c>
    </row>
    <row r="39" spans="1:18" ht="14.4" customHeight="1">
      <c r="A39" s="199"/>
      <c r="B39" s="200" t="s">
        <v>243</v>
      </c>
      <c r="C39" s="201" t="s">
        <v>149</v>
      </c>
      <c r="D39" s="238">
        <v>176</v>
      </c>
      <c r="E39" s="238">
        <v>243</v>
      </c>
      <c r="F39" s="239">
        <v>2.9035727088063088</v>
      </c>
      <c r="G39" s="239">
        <v>38.068181818181813</v>
      </c>
      <c r="H39" s="240">
        <v>47</v>
      </c>
      <c r="I39" s="240">
        <v>59</v>
      </c>
      <c r="J39" s="239">
        <v>1.7648818426562969</v>
      </c>
      <c r="K39" s="239">
        <v>25.531914893617014</v>
      </c>
      <c r="L39" s="238">
        <v>129</v>
      </c>
      <c r="M39" s="240">
        <v>184</v>
      </c>
      <c r="N39" s="239">
        <v>3.6609629924393157</v>
      </c>
      <c r="O39" s="239">
        <v>42.635658914728694</v>
      </c>
      <c r="P39" s="240">
        <v>159</v>
      </c>
      <c r="Q39" s="240">
        <v>31</v>
      </c>
      <c r="R39" s="240">
        <v>53</v>
      </c>
    </row>
    <row r="40" spans="1:18" s="198" customFormat="1" ht="20.399999999999999" customHeight="1">
      <c r="A40" s="190" t="s">
        <v>81</v>
      </c>
      <c r="B40" s="191"/>
      <c r="C40" s="193"/>
      <c r="D40" s="229">
        <v>6833</v>
      </c>
      <c r="E40" s="229">
        <v>6319</v>
      </c>
      <c r="F40" s="228">
        <v>75.504839287848014</v>
      </c>
      <c r="G40" s="228">
        <v>-7.522318161861552</v>
      </c>
      <c r="H40" s="229">
        <v>3419</v>
      </c>
      <c r="I40" s="229">
        <v>2976</v>
      </c>
      <c r="J40" s="228">
        <v>89.021836673646419</v>
      </c>
      <c r="K40" s="228">
        <v>-12.957004972214092</v>
      </c>
      <c r="L40" s="229">
        <v>3414</v>
      </c>
      <c r="M40" s="229">
        <v>3343</v>
      </c>
      <c r="N40" s="228">
        <v>66.514126541981696</v>
      </c>
      <c r="O40" s="228">
        <v>-2.0796719390744012</v>
      </c>
      <c r="P40" s="229">
        <v>4089</v>
      </c>
      <c r="Q40" s="229">
        <v>297</v>
      </c>
      <c r="R40" s="229">
        <v>1933</v>
      </c>
    </row>
    <row r="41" spans="1:18" s="198" customFormat="1" ht="14.4" customHeight="1">
      <c r="A41" s="190">
        <v>56</v>
      </c>
      <c r="B41" s="191"/>
      <c r="C41" s="193" t="s">
        <v>244</v>
      </c>
      <c r="D41" s="229">
        <v>26</v>
      </c>
      <c r="E41" s="229">
        <v>24</v>
      </c>
      <c r="F41" s="228">
        <v>0.2867726132154379</v>
      </c>
      <c r="G41" s="228">
        <v>-7.6923076923076872</v>
      </c>
      <c r="H41" s="236">
        <v>2</v>
      </c>
      <c r="I41" s="241">
        <v>0</v>
      </c>
      <c r="J41" s="241">
        <v>0</v>
      </c>
      <c r="K41" s="241">
        <v>0</v>
      </c>
      <c r="L41" s="229">
        <v>24</v>
      </c>
      <c r="M41" s="241">
        <v>24</v>
      </c>
      <c r="N41" s="228">
        <v>0.47751691205730207</v>
      </c>
      <c r="O41" s="228">
        <v>0</v>
      </c>
      <c r="P41" s="236">
        <v>1</v>
      </c>
      <c r="Q41" s="236">
        <v>2</v>
      </c>
      <c r="R41" s="236">
        <v>21</v>
      </c>
    </row>
    <row r="42" spans="1:18" ht="14.4" customHeight="1">
      <c r="A42" s="194"/>
      <c r="B42" s="195" t="s">
        <v>245</v>
      </c>
      <c r="C42" s="196" t="s">
        <v>153</v>
      </c>
      <c r="D42" s="231">
        <v>13</v>
      </c>
      <c r="E42" s="231">
        <v>10</v>
      </c>
      <c r="F42" s="232">
        <v>0.11948858883976581</v>
      </c>
      <c r="G42" s="232">
        <v>-23.076923076923073</v>
      </c>
      <c r="H42" s="234">
        <v>0</v>
      </c>
      <c r="I42" s="234">
        <v>0</v>
      </c>
      <c r="J42" s="234">
        <v>0</v>
      </c>
      <c r="K42" s="234">
        <v>0</v>
      </c>
      <c r="L42" s="231">
        <v>13</v>
      </c>
      <c r="M42" s="234">
        <v>10</v>
      </c>
      <c r="N42" s="232">
        <v>0.19896538002387587</v>
      </c>
      <c r="O42" s="232">
        <v>-23.076923076923073</v>
      </c>
      <c r="P42" s="234">
        <v>0</v>
      </c>
      <c r="Q42" s="234">
        <v>0</v>
      </c>
      <c r="R42" s="233">
        <v>10</v>
      </c>
    </row>
    <row r="43" spans="1:18" ht="14.4" customHeight="1">
      <c r="A43" s="194"/>
      <c r="B43" s="195" t="s">
        <v>246</v>
      </c>
      <c r="C43" s="196" t="s">
        <v>247</v>
      </c>
      <c r="D43" s="231">
        <v>13</v>
      </c>
      <c r="E43" s="231">
        <v>14</v>
      </c>
      <c r="F43" s="232">
        <v>0.16728402437567214</v>
      </c>
      <c r="G43" s="232">
        <v>7.6923076923076872</v>
      </c>
      <c r="H43" s="235">
        <v>2</v>
      </c>
      <c r="I43" s="237">
        <v>0</v>
      </c>
      <c r="J43" s="237">
        <v>0</v>
      </c>
      <c r="K43" s="237">
        <v>0</v>
      </c>
      <c r="L43" s="231">
        <v>11</v>
      </c>
      <c r="M43" s="237">
        <v>14</v>
      </c>
      <c r="N43" s="232">
        <v>0.2785515320334262</v>
      </c>
      <c r="O43" s="232">
        <v>27.27272727272727</v>
      </c>
      <c r="P43" s="235">
        <v>1</v>
      </c>
      <c r="Q43" s="235">
        <v>2</v>
      </c>
      <c r="R43" s="235">
        <v>11</v>
      </c>
    </row>
    <row r="44" spans="1:18" s="198" customFormat="1" ht="14.4" customHeight="1">
      <c r="A44" s="190">
        <v>57</v>
      </c>
      <c r="B44" s="191"/>
      <c r="C44" s="193" t="s">
        <v>248</v>
      </c>
      <c r="D44" s="229">
        <v>986</v>
      </c>
      <c r="E44" s="229">
        <v>858</v>
      </c>
      <c r="F44" s="228">
        <v>10.252120922451907</v>
      </c>
      <c r="G44" s="228">
        <v>-12.981744421906694</v>
      </c>
      <c r="H44" s="236">
        <v>527</v>
      </c>
      <c r="I44" s="236">
        <v>449</v>
      </c>
      <c r="J44" s="228">
        <v>13.431049955130122</v>
      </c>
      <c r="K44" s="228">
        <v>-14.800759013282727</v>
      </c>
      <c r="L44" s="229">
        <v>459</v>
      </c>
      <c r="M44" s="236">
        <v>409</v>
      </c>
      <c r="N44" s="228">
        <v>8.137684042976522</v>
      </c>
      <c r="O44" s="228">
        <v>-10.893246187363836</v>
      </c>
      <c r="P44" s="236">
        <v>552</v>
      </c>
      <c r="Q44" s="236">
        <v>39</v>
      </c>
      <c r="R44" s="236">
        <v>267</v>
      </c>
    </row>
    <row r="45" spans="1:18" ht="14.4" customHeight="1">
      <c r="A45" s="194"/>
      <c r="B45" s="195" t="s">
        <v>249</v>
      </c>
      <c r="C45" s="196" t="s">
        <v>157</v>
      </c>
      <c r="D45" s="231">
        <v>213</v>
      </c>
      <c r="E45" s="231">
        <v>180</v>
      </c>
      <c r="F45" s="232">
        <v>2.1507945991157844</v>
      </c>
      <c r="G45" s="232">
        <v>-15.492957746478876</v>
      </c>
      <c r="H45" s="235">
        <v>144</v>
      </c>
      <c r="I45" s="235">
        <v>119</v>
      </c>
      <c r="J45" s="232">
        <v>3.5596769368830392</v>
      </c>
      <c r="K45" s="232">
        <v>-17.361111111111114</v>
      </c>
      <c r="L45" s="231">
        <v>69</v>
      </c>
      <c r="M45" s="235">
        <v>61</v>
      </c>
      <c r="N45" s="232">
        <v>1.2136888181456427</v>
      </c>
      <c r="O45" s="232">
        <v>-11.594202898550721</v>
      </c>
      <c r="P45" s="235">
        <v>157</v>
      </c>
      <c r="Q45" s="235">
        <v>4</v>
      </c>
      <c r="R45" s="235">
        <v>19</v>
      </c>
    </row>
    <row r="46" spans="1:18" ht="14.4" customHeight="1">
      <c r="A46" s="194"/>
      <c r="B46" s="195" t="s">
        <v>250</v>
      </c>
      <c r="C46" s="196" t="s">
        <v>159</v>
      </c>
      <c r="D46" s="231">
        <v>103</v>
      </c>
      <c r="E46" s="231">
        <v>97</v>
      </c>
      <c r="F46" s="232">
        <v>1.1590393117457283</v>
      </c>
      <c r="G46" s="232">
        <v>-5.8252427184465994</v>
      </c>
      <c r="H46" s="235">
        <v>55</v>
      </c>
      <c r="I46" s="235">
        <v>54</v>
      </c>
      <c r="J46" s="232">
        <v>1.6153155848040681</v>
      </c>
      <c r="K46" s="232">
        <v>-1.8181818181818188</v>
      </c>
      <c r="L46" s="231">
        <v>48</v>
      </c>
      <c r="M46" s="235">
        <v>43</v>
      </c>
      <c r="N46" s="232">
        <v>0.85555113410266614</v>
      </c>
      <c r="O46" s="232">
        <v>-10.416666666666663</v>
      </c>
      <c r="P46" s="235">
        <v>63</v>
      </c>
      <c r="Q46" s="235">
        <v>2</v>
      </c>
      <c r="R46" s="235">
        <v>32</v>
      </c>
    </row>
    <row r="47" spans="1:18" ht="14.4" customHeight="1">
      <c r="A47" s="194"/>
      <c r="B47" s="195" t="s">
        <v>251</v>
      </c>
      <c r="C47" s="196" t="s">
        <v>161</v>
      </c>
      <c r="D47" s="231">
        <v>431</v>
      </c>
      <c r="E47" s="231">
        <v>375</v>
      </c>
      <c r="F47" s="232">
        <v>4.4808220814912172</v>
      </c>
      <c r="G47" s="232">
        <v>-12.993039443155451</v>
      </c>
      <c r="H47" s="235">
        <v>215</v>
      </c>
      <c r="I47" s="235">
        <v>188</v>
      </c>
      <c r="J47" s="232">
        <v>5.623691295243793</v>
      </c>
      <c r="K47" s="232">
        <v>-12.558139534883717</v>
      </c>
      <c r="L47" s="231">
        <v>216</v>
      </c>
      <c r="M47" s="235">
        <v>187</v>
      </c>
      <c r="N47" s="232">
        <v>3.7206526064464782</v>
      </c>
      <c r="O47" s="232">
        <v>-13.425925925925931</v>
      </c>
      <c r="P47" s="235">
        <v>227</v>
      </c>
      <c r="Q47" s="235">
        <v>21</v>
      </c>
      <c r="R47" s="235">
        <v>127</v>
      </c>
    </row>
    <row r="48" spans="1:18" ht="14.4" customHeight="1">
      <c r="A48" s="194"/>
      <c r="B48" s="195" t="s">
        <v>252</v>
      </c>
      <c r="C48" s="196" t="s">
        <v>163</v>
      </c>
      <c r="D48" s="231">
        <v>68</v>
      </c>
      <c r="E48" s="231">
        <v>50</v>
      </c>
      <c r="F48" s="232">
        <v>0.59744294419882904</v>
      </c>
      <c r="G48" s="232">
        <v>-26.470588235294112</v>
      </c>
      <c r="H48" s="235">
        <v>31</v>
      </c>
      <c r="I48" s="235">
        <v>24</v>
      </c>
      <c r="J48" s="232">
        <v>0.71791803769069695</v>
      </c>
      <c r="K48" s="232">
        <v>-22.580645161290324</v>
      </c>
      <c r="L48" s="231">
        <v>37</v>
      </c>
      <c r="M48" s="235">
        <v>26</v>
      </c>
      <c r="N48" s="232">
        <v>0.51730998806207718</v>
      </c>
      <c r="O48" s="232">
        <v>-29.729729729729726</v>
      </c>
      <c r="P48" s="235">
        <v>21</v>
      </c>
      <c r="Q48" s="235">
        <v>5</v>
      </c>
      <c r="R48" s="235">
        <v>24</v>
      </c>
    </row>
    <row r="49" spans="1:18" ht="14.4" customHeight="1">
      <c r="A49" s="194"/>
      <c r="B49" s="195" t="s">
        <v>253</v>
      </c>
      <c r="C49" s="196" t="s">
        <v>165</v>
      </c>
      <c r="D49" s="231">
        <v>171</v>
      </c>
      <c r="E49" s="231">
        <v>156</v>
      </c>
      <c r="F49" s="232">
        <v>1.8640219859003464</v>
      </c>
      <c r="G49" s="232">
        <v>-8.7719298245614077</v>
      </c>
      <c r="H49" s="235">
        <v>82</v>
      </c>
      <c r="I49" s="235">
        <v>64</v>
      </c>
      <c r="J49" s="232">
        <v>1.9144481005085252</v>
      </c>
      <c r="K49" s="232">
        <v>-21.95121951219512</v>
      </c>
      <c r="L49" s="231">
        <v>89</v>
      </c>
      <c r="M49" s="235">
        <v>92</v>
      </c>
      <c r="N49" s="232">
        <v>1.8304814962196578</v>
      </c>
      <c r="O49" s="232">
        <v>3.3707865168539408</v>
      </c>
      <c r="P49" s="235">
        <v>84</v>
      </c>
      <c r="Q49" s="235">
        <v>7</v>
      </c>
      <c r="R49" s="235">
        <v>65</v>
      </c>
    </row>
    <row r="50" spans="1:18" s="198" customFormat="1" ht="14.4" customHeight="1">
      <c r="A50" s="190">
        <v>58</v>
      </c>
      <c r="B50" s="191"/>
      <c r="C50" s="193" t="s">
        <v>254</v>
      </c>
      <c r="D50" s="229">
        <v>2102</v>
      </c>
      <c r="E50" s="229">
        <v>1907</v>
      </c>
      <c r="F50" s="228">
        <v>22.786473891743338</v>
      </c>
      <c r="G50" s="228">
        <v>-9.2768791627021905</v>
      </c>
      <c r="H50" s="229">
        <v>1291</v>
      </c>
      <c r="I50" s="229">
        <v>1119</v>
      </c>
      <c r="J50" s="228">
        <v>33.472928507328746</v>
      </c>
      <c r="K50" s="228">
        <v>-13.323005422153367</v>
      </c>
      <c r="L50" s="229">
        <v>811</v>
      </c>
      <c r="M50" s="229">
        <v>788</v>
      </c>
      <c r="N50" s="228">
        <v>15.678471945881418</v>
      </c>
      <c r="O50" s="228">
        <v>-2.8360049321824898</v>
      </c>
      <c r="P50" s="229">
        <v>1272</v>
      </c>
      <c r="Q50" s="229">
        <v>84</v>
      </c>
      <c r="R50" s="229">
        <v>551</v>
      </c>
    </row>
    <row r="51" spans="1:18" ht="14.4" customHeight="1">
      <c r="A51" s="194"/>
      <c r="B51" s="195" t="s">
        <v>255</v>
      </c>
      <c r="C51" s="196" t="s">
        <v>167</v>
      </c>
      <c r="D51" s="231">
        <v>185</v>
      </c>
      <c r="E51" s="231">
        <v>189</v>
      </c>
      <c r="F51" s="232">
        <v>2.2583343290715736</v>
      </c>
      <c r="G51" s="232">
        <v>2.1621621621621623</v>
      </c>
      <c r="H51" s="235">
        <v>50</v>
      </c>
      <c r="I51" s="235">
        <v>51</v>
      </c>
      <c r="J51" s="232">
        <v>1.5255758300927311</v>
      </c>
      <c r="K51" s="232">
        <v>2.0000000000000018</v>
      </c>
      <c r="L51" s="231">
        <v>135</v>
      </c>
      <c r="M51" s="235">
        <v>138</v>
      </c>
      <c r="N51" s="232">
        <v>2.7457222443294866</v>
      </c>
      <c r="O51" s="232">
        <v>2.2222222222222143</v>
      </c>
      <c r="P51" s="235">
        <v>63</v>
      </c>
      <c r="Q51" s="235">
        <v>6</v>
      </c>
      <c r="R51" s="235">
        <v>120</v>
      </c>
    </row>
    <row r="52" spans="1:18" ht="14.4" customHeight="1">
      <c r="A52" s="194"/>
      <c r="B52" s="195" t="s">
        <v>256</v>
      </c>
      <c r="C52" s="196" t="s">
        <v>169</v>
      </c>
      <c r="D52" s="231">
        <v>128</v>
      </c>
      <c r="E52" s="231">
        <v>77</v>
      </c>
      <c r="F52" s="232">
        <v>0.92006213406619664</v>
      </c>
      <c r="G52" s="232">
        <v>-39.84375</v>
      </c>
      <c r="H52" s="235">
        <v>95</v>
      </c>
      <c r="I52" s="235">
        <v>52</v>
      </c>
      <c r="J52" s="232">
        <v>1.5554890816631768</v>
      </c>
      <c r="K52" s="232">
        <v>-45.263157894736835</v>
      </c>
      <c r="L52" s="231">
        <v>33</v>
      </c>
      <c r="M52" s="235">
        <v>25</v>
      </c>
      <c r="N52" s="232">
        <v>0.49741345005968962</v>
      </c>
      <c r="O52" s="232">
        <v>-24.242424242424242</v>
      </c>
      <c r="P52" s="235">
        <v>61</v>
      </c>
      <c r="Q52" s="235">
        <v>2</v>
      </c>
      <c r="R52" s="235">
        <v>14</v>
      </c>
    </row>
    <row r="53" spans="1:18" ht="14.4" customHeight="1">
      <c r="A53" s="194"/>
      <c r="B53" s="195" t="s">
        <v>257</v>
      </c>
      <c r="C53" s="196" t="s">
        <v>171</v>
      </c>
      <c r="D53" s="231">
        <v>51</v>
      </c>
      <c r="E53" s="231">
        <v>49</v>
      </c>
      <c r="F53" s="232">
        <v>0.58549408531485247</v>
      </c>
      <c r="G53" s="232">
        <v>-3.9215686274509776</v>
      </c>
      <c r="H53" s="235">
        <v>25</v>
      </c>
      <c r="I53" s="235">
        <v>27</v>
      </c>
      <c r="J53" s="232">
        <v>0.80765779240203406</v>
      </c>
      <c r="K53" s="232">
        <v>8.0000000000000071</v>
      </c>
      <c r="L53" s="231">
        <v>26</v>
      </c>
      <c r="M53" s="235">
        <v>22</v>
      </c>
      <c r="N53" s="232">
        <v>0.4377238360525269</v>
      </c>
      <c r="O53" s="232">
        <v>-15.384615384615385</v>
      </c>
      <c r="P53" s="235">
        <v>34</v>
      </c>
      <c r="Q53" s="235">
        <v>4</v>
      </c>
      <c r="R53" s="235">
        <v>11</v>
      </c>
    </row>
    <row r="54" spans="1:18" ht="14.4" customHeight="1">
      <c r="A54" s="194"/>
      <c r="B54" s="195" t="s">
        <v>258</v>
      </c>
      <c r="C54" s="196" t="s">
        <v>173</v>
      </c>
      <c r="D54" s="231">
        <v>169</v>
      </c>
      <c r="E54" s="231">
        <v>148</v>
      </c>
      <c r="F54" s="232">
        <v>1.7684311148285341</v>
      </c>
      <c r="G54" s="232">
        <v>-12.426035502958577</v>
      </c>
      <c r="H54" s="235">
        <v>135</v>
      </c>
      <c r="I54" s="235">
        <v>110</v>
      </c>
      <c r="J54" s="232">
        <v>3.290457672749028</v>
      </c>
      <c r="K54" s="232">
        <v>-18.518518518518523</v>
      </c>
      <c r="L54" s="231">
        <v>34</v>
      </c>
      <c r="M54" s="235">
        <v>38</v>
      </c>
      <c r="N54" s="232">
        <v>0.75606844409072815</v>
      </c>
      <c r="O54" s="232">
        <v>11.764705882352944</v>
      </c>
      <c r="P54" s="235">
        <v>115</v>
      </c>
      <c r="Q54" s="235">
        <v>8</v>
      </c>
      <c r="R54" s="235">
        <v>25</v>
      </c>
    </row>
    <row r="55" spans="1:18" ht="14.4" customHeight="1">
      <c r="A55" s="194"/>
      <c r="B55" s="195" t="s">
        <v>259</v>
      </c>
      <c r="C55" s="196" t="s">
        <v>175</v>
      </c>
      <c r="D55" s="231">
        <v>281</v>
      </c>
      <c r="E55" s="231">
        <v>217</v>
      </c>
      <c r="F55" s="232">
        <v>2.5929023778229179</v>
      </c>
      <c r="G55" s="232">
        <v>-22.775800711743777</v>
      </c>
      <c r="H55" s="235">
        <v>207</v>
      </c>
      <c r="I55" s="235">
        <v>156</v>
      </c>
      <c r="J55" s="232">
        <v>4.6664672449895308</v>
      </c>
      <c r="K55" s="232">
        <v>-24.637681159420289</v>
      </c>
      <c r="L55" s="231">
        <v>74</v>
      </c>
      <c r="M55" s="235">
        <v>61</v>
      </c>
      <c r="N55" s="232">
        <v>1.2136888181456427</v>
      </c>
      <c r="O55" s="232">
        <v>-17.567567567567565</v>
      </c>
      <c r="P55" s="235">
        <v>191</v>
      </c>
      <c r="Q55" s="235">
        <v>6</v>
      </c>
      <c r="R55" s="235">
        <v>20</v>
      </c>
    </row>
    <row r="56" spans="1:18" ht="14.4" customHeight="1">
      <c r="A56" s="194"/>
      <c r="B56" s="195" t="s">
        <v>260</v>
      </c>
      <c r="C56" s="196" t="s">
        <v>177</v>
      </c>
      <c r="D56" s="231">
        <v>418</v>
      </c>
      <c r="E56" s="231">
        <v>411</v>
      </c>
      <c r="F56" s="232">
        <v>4.9109810013143749</v>
      </c>
      <c r="G56" s="232">
        <v>-1.674641148325362</v>
      </c>
      <c r="H56" s="235">
        <v>267</v>
      </c>
      <c r="I56" s="235">
        <v>266</v>
      </c>
      <c r="J56" s="232">
        <v>7.9569249177385588</v>
      </c>
      <c r="K56" s="232">
        <v>-0.37453183520599342</v>
      </c>
      <c r="L56" s="231">
        <v>151</v>
      </c>
      <c r="M56" s="235">
        <v>145</v>
      </c>
      <c r="N56" s="232">
        <v>2.8849980103461998</v>
      </c>
      <c r="O56" s="232">
        <v>-3.9735099337748325</v>
      </c>
      <c r="P56" s="235">
        <v>292</v>
      </c>
      <c r="Q56" s="235">
        <v>23</v>
      </c>
      <c r="R56" s="235">
        <v>96</v>
      </c>
    </row>
    <row r="57" spans="1:18" ht="14.4" customHeight="1">
      <c r="A57" s="194"/>
      <c r="B57" s="195" t="s">
        <v>261</v>
      </c>
      <c r="C57" s="196" t="s">
        <v>179</v>
      </c>
      <c r="D57" s="231">
        <v>870</v>
      </c>
      <c r="E57" s="231">
        <v>816</v>
      </c>
      <c r="F57" s="232">
        <v>9.7502688493248897</v>
      </c>
      <c r="G57" s="232">
        <v>-6.2068965517241388</v>
      </c>
      <c r="H57" s="235">
        <v>512</v>
      </c>
      <c r="I57" s="235">
        <v>457</v>
      </c>
      <c r="J57" s="232">
        <v>13.670355967693688</v>
      </c>
      <c r="K57" s="232">
        <v>-10.7421875</v>
      </c>
      <c r="L57" s="231">
        <v>358</v>
      </c>
      <c r="M57" s="235">
        <v>359</v>
      </c>
      <c r="N57" s="232">
        <v>7.1428571428571423</v>
      </c>
      <c r="O57" s="232">
        <v>0.27932960893854997</v>
      </c>
      <c r="P57" s="235">
        <v>516</v>
      </c>
      <c r="Q57" s="235">
        <v>35</v>
      </c>
      <c r="R57" s="235">
        <v>265</v>
      </c>
    </row>
    <row r="58" spans="1:18" s="198" customFormat="1" ht="14.4" customHeight="1">
      <c r="A58" s="190">
        <v>59</v>
      </c>
      <c r="B58" s="191"/>
      <c r="C58" s="193" t="s">
        <v>262</v>
      </c>
      <c r="D58" s="229">
        <v>1028</v>
      </c>
      <c r="E58" s="229">
        <v>979</v>
      </c>
      <c r="F58" s="228">
        <v>11.697932847413071</v>
      </c>
      <c r="G58" s="228">
        <v>-4.76653696498055</v>
      </c>
      <c r="H58" s="236">
        <v>404</v>
      </c>
      <c r="I58" s="236">
        <v>379</v>
      </c>
      <c r="J58" s="228">
        <v>11.337122345198923</v>
      </c>
      <c r="K58" s="228">
        <v>-6.1881188118811936</v>
      </c>
      <c r="L58" s="229">
        <v>624</v>
      </c>
      <c r="M58" s="236">
        <v>600</v>
      </c>
      <c r="N58" s="228">
        <v>11.937922801432551</v>
      </c>
      <c r="O58" s="228">
        <v>-3.8461538461538436</v>
      </c>
      <c r="P58" s="236">
        <v>696</v>
      </c>
      <c r="Q58" s="236">
        <v>50</v>
      </c>
      <c r="R58" s="236">
        <v>233</v>
      </c>
    </row>
    <row r="59" spans="1:18" ht="14.4" customHeight="1">
      <c r="A59" s="194"/>
      <c r="B59" s="195" t="s">
        <v>263</v>
      </c>
      <c r="C59" s="196" t="s">
        <v>181</v>
      </c>
      <c r="D59" s="231">
        <v>583</v>
      </c>
      <c r="E59" s="231">
        <v>580</v>
      </c>
      <c r="F59" s="232">
        <v>6.9303381527064172</v>
      </c>
      <c r="G59" s="232">
        <v>-0.5145797598627766</v>
      </c>
      <c r="H59" s="235">
        <v>159</v>
      </c>
      <c r="I59" s="235">
        <v>173</v>
      </c>
      <c r="J59" s="232">
        <v>5.1749925216871073</v>
      </c>
      <c r="K59" s="232">
        <v>8.8050314465408785</v>
      </c>
      <c r="L59" s="231">
        <v>424</v>
      </c>
      <c r="M59" s="235">
        <v>407</v>
      </c>
      <c r="N59" s="232">
        <v>8.0978909669717467</v>
      </c>
      <c r="O59" s="232">
        <v>-4.0094339622641524</v>
      </c>
      <c r="P59" s="235">
        <v>396</v>
      </c>
      <c r="Q59" s="235">
        <v>36</v>
      </c>
      <c r="R59" s="235">
        <v>148</v>
      </c>
    </row>
    <row r="60" spans="1:18" ht="14.4" customHeight="1">
      <c r="A60" s="194"/>
      <c r="B60" s="195" t="s">
        <v>264</v>
      </c>
      <c r="C60" s="196" t="s">
        <v>183</v>
      </c>
      <c r="D60" s="231">
        <v>90</v>
      </c>
      <c r="E60" s="231">
        <v>71</v>
      </c>
      <c r="F60" s="232">
        <v>0.84836898076233713</v>
      </c>
      <c r="G60" s="232">
        <v>-21.111111111111114</v>
      </c>
      <c r="H60" s="235">
        <v>83</v>
      </c>
      <c r="I60" s="235">
        <v>63</v>
      </c>
      <c r="J60" s="232">
        <v>1.8845348489380793</v>
      </c>
      <c r="K60" s="232">
        <v>-24.096385542168676</v>
      </c>
      <c r="L60" s="231">
        <v>7</v>
      </c>
      <c r="M60" s="235">
        <v>8</v>
      </c>
      <c r="N60" s="232">
        <v>0.15917230401910068</v>
      </c>
      <c r="O60" s="232">
        <v>14.285714285714279</v>
      </c>
      <c r="P60" s="235">
        <v>66</v>
      </c>
      <c r="Q60" s="235">
        <v>1</v>
      </c>
      <c r="R60" s="235">
        <v>4</v>
      </c>
    </row>
    <row r="61" spans="1:18" ht="14.4" customHeight="1">
      <c r="A61" s="194"/>
      <c r="B61" s="195" t="s">
        <v>265</v>
      </c>
      <c r="C61" s="196" t="s">
        <v>266</v>
      </c>
      <c r="D61" s="231">
        <v>355</v>
      </c>
      <c r="E61" s="231">
        <v>328</v>
      </c>
      <c r="F61" s="232">
        <v>3.9192257139443178</v>
      </c>
      <c r="G61" s="232">
        <v>-7.6056338028169019</v>
      </c>
      <c r="H61" s="235">
        <v>162</v>
      </c>
      <c r="I61" s="235">
        <v>143</v>
      </c>
      <c r="J61" s="232">
        <v>4.2775949745737361</v>
      </c>
      <c r="K61" s="232">
        <v>-11.728395061728392</v>
      </c>
      <c r="L61" s="231">
        <v>193</v>
      </c>
      <c r="M61" s="235">
        <v>185</v>
      </c>
      <c r="N61" s="232">
        <v>3.6808595304417033</v>
      </c>
      <c r="O61" s="232">
        <v>-4.145077720207258</v>
      </c>
      <c r="P61" s="235">
        <v>234</v>
      </c>
      <c r="Q61" s="235">
        <v>13</v>
      </c>
      <c r="R61" s="235">
        <v>81</v>
      </c>
    </row>
    <row r="62" spans="1:18" s="198" customFormat="1" ht="14.4" customHeight="1">
      <c r="A62" s="190">
        <v>60</v>
      </c>
      <c r="B62" s="191"/>
      <c r="C62" s="193" t="s">
        <v>267</v>
      </c>
      <c r="D62" s="229">
        <v>2465</v>
      </c>
      <c r="E62" s="229">
        <v>2315</v>
      </c>
      <c r="F62" s="228">
        <v>27.661608316405783</v>
      </c>
      <c r="G62" s="228">
        <v>-6.0851926977687594</v>
      </c>
      <c r="H62" s="229">
        <v>1111</v>
      </c>
      <c r="I62" s="229">
        <v>986</v>
      </c>
      <c r="J62" s="228">
        <v>29.494466048459465</v>
      </c>
      <c r="K62" s="228">
        <v>-11.25112511251125</v>
      </c>
      <c r="L62" s="229">
        <v>1354</v>
      </c>
      <c r="M62" s="229">
        <v>1329</v>
      </c>
      <c r="N62" s="228">
        <v>26.442499005173097</v>
      </c>
      <c r="O62" s="228">
        <v>-1.846381093057603</v>
      </c>
      <c r="P62" s="229">
        <v>1421</v>
      </c>
      <c r="Q62" s="229">
        <v>98</v>
      </c>
      <c r="R62" s="229">
        <v>796</v>
      </c>
    </row>
    <row r="63" spans="1:18" ht="14.4" customHeight="1">
      <c r="A63" s="194"/>
      <c r="B63" s="195" t="s">
        <v>268</v>
      </c>
      <c r="C63" s="196" t="s">
        <v>187</v>
      </c>
      <c r="D63" s="231">
        <v>183</v>
      </c>
      <c r="E63" s="231">
        <v>152</v>
      </c>
      <c r="F63" s="232">
        <v>1.8162265503644401</v>
      </c>
      <c r="G63" s="232">
        <v>-16.93989071038251</v>
      </c>
      <c r="H63" s="235">
        <v>127</v>
      </c>
      <c r="I63" s="235">
        <v>99</v>
      </c>
      <c r="J63" s="232">
        <v>2.961411905474125</v>
      </c>
      <c r="K63" s="232">
        <v>-22.047244094488192</v>
      </c>
      <c r="L63" s="231">
        <v>56</v>
      </c>
      <c r="M63" s="235">
        <v>53</v>
      </c>
      <c r="N63" s="232">
        <v>1.054516514126542</v>
      </c>
      <c r="O63" s="232">
        <v>-5.3571428571428603</v>
      </c>
      <c r="P63" s="235">
        <v>134</v>
      </c>
      <c r="Q63" s="235">
        <v>2</v>
      </c>
      <c r="R63" s="235">
        <v>16</v>
      </c>
    </row>
    <row r="64" spans="1:18" ht="14.4" customHeight="1">
      <c r="A64" s="194"/>
      <c r="B64" s="195" t="s">
        <v>269</v>
      </c>
      <c r="C64" s="196" t="s">
        <v>189</v>
      </c>
      <c r="D64" s="231">
        <v>94</v>
      </c>
      <c r="E64" s="231">
        <v>121</v>
      </c>
      <c r="F64" s="232">
        <v>1.4458119249611661</v>
      </c>
      <c r="G64" s="232">
        <v>28.723404255319139</v>
      </c>
      <c r="H64" s="235">
        <v>65</v>
      </c>
      <c r="I64" s="235">
        <v>82</v>
      </c>
      <c r="J64" s="232">
        <v>2.4528866287765481</v>
      </c>
      <c r="K64" s="232">
        <v>26.15384615384615</v>
      </c>
      <c r="L64" s="231">
        <v>29</v>
      </c>
      <c r="M64" s="235">
        <v>39</v>
      </c>
      <c r="N64" s="232">
        <v>0.77596498209311582</v>
      </c>
      <c r="O64" s="232">
        <v>34.482758620689658</v>
      </c>
      <c r="P64" s="235">
        <v>95</v>
      </c>
      <c r="Q64" s="235">
        <v>3</v>
      </c>
      <c r="R64" s="235">
        <v>23</v>
      </c>
    </row>
    <row r="65" spans="1:18" ht="14.4" customHeight="1">
      <c r="A65" s="194"/>
      <c r="B65" s="195" t="s">
        <v>270</v>
      </c>
      <c r="C65" s="196" t="s">
        <v>191</v>
      </c>
      <c r="D65" s="231">
        <v>508</v>
      </c>
      <c r="E65" s="231">
        <v>542</v>
      </c>
      <c r="F65" s="232">
        <v>6.4762815151153061</v>
      </c>
      <c r="G65" s="232">
        <v>6.692913385826782</v>
      </c>
      <c r="H65" s="235">
        <v>196</v>
      </c>
      <c r="I65" s="235">
        <v>185</v>
      </c>
      <c r="J65" s="232">
        <v>5.5339515405324562</v>
      </c>
      <c r="K65" s="232">
        <v>-5.6122448979591848</v>
      </c>
      <c r="L65" s="231">
        <v>312</v>
      </c>
      <c r="M65" s="235">
        <v>357</v>
      </c>
      <c r="N65" s="232">
        <v>7.103064066852367</v>
      </c>
      <c r="O65" s="232">
        <v>14.423076923076916</v>
      </c>
      <c r="P65" s="235">
        <v>233</v>
      </c>
      <c r="Q65" s="235">
        <v>23</v>
      </c>
      <c r="R65" s="235">
        <v>286</v>
      </c>
    </row>
    <row r="66" spans="1:18" ht="14.4" customHeight="1">
      <c r="A66" s="194"/>
      <c r="B66" s="195" t="s">
        <v>271</v>
      </c>
      <c r="C66" s="196" t="s">
        <v>193</v>
      </c>
      <c r="D66" s="231">
        <v>80</v>
      </c>
      <c r="E66" s="231">
        <v>79</v>
      </c>
      <c r="F66" s="232">
        <v>0.94395985183414988</v>
      </c>
      <c r="G66" s="232">
        <v>-1.2499999999999956</v>
      </c>
      <c r="H66" s="231">
        <v>19</v>
      </c>
      <c r="I66" s="231">
        <v>18</v>
      </c>
      <c r="J66" s="232">
        <v>0.53843852826802274</v>
      </c>
      <c r="K66" s="232">
        <v>-5.2631578947368478</v>
      </c>
      <c r="L66" s="231">
        <v>61</v>
      </c>
      <c r="M66" s="231">
        <v>61</v>
      </c>
      <c r="N66" s="232">
        <v>1.2136888181456427</v>
      </c>
      <c r="O66" s="232">
        <v>0</v>
      </c>
      <c r="P66" s="231">
        <v>36</v>
      </c>
      <c r="Q66" s="231">
        <v>3</v>
      </c>
      <c r="R66" s="231">
        <v>40</v>
      </c>
    </row>
    <row r="67" spans="1:18" ht="14.4" customHeight="1">
      <c r="A67" s="194"/>
      <c r="B67" s="195" t="s">
        <v>272</v>
      </c>
      <c r="C67" s="196" t="s">
        <v>195</v>
      </c>
      <c r="D67" s="231">
        <v>442</v>
      </c>
      <c r="E67" s="231">
        <v>417</v>
      </c>
      <c r="F67" s="232">
        <v>4.982674154618234</v>
      </c>
      <c r="G67" s="232">
        <v>-5.65610859728507</v>
      </c>
      <c r="H67" s="235">
        <v>122</v>
      </c>
      <c r="I67" s="235">
        <v>96</v>
      </c>
      <c r="J67" s="232">
        <v>2.8716721507627878</v>
      </c>
      <c r="K67" s="232">
        <v>-21.311475409836067</v>
      </c>
      <c r="L67" s="231">
        <v>320</v>
      </c>
      <c r="M67" s="235">
        <v>321</v>
      </c>
      <c r="N67" s="232">
        <v>6.3867886987664146</v>
      </c>
      <c r="O67" s="232">
        <v>0.31250000000000444</v>
      </c>
      <c r="P67" s="235">
        <v>224</v>
      </c>
      <c r="Q67" s="235">
        <v>21</v>
      </c>
      <c r="R67" s="235">
        <v>172</v>
      </c>
    </row>
    <row r="68" spans="1:18" ht="14.4" customHeight="1">
      <c r="A68" s="194"/>
      <c r="B68" s="195" t="s">
        <v>273</v>
      </c>
      <c r="C68" s="196" t="s">
        <v>197</v>
      </c>
      <c r="D68" s="231">
        <v>260</v>
      </c>
      <c r="E68" s="231">
        <v>223</v>
      </c>
      <c r="F68" s="232">
        <v>2.6645955311267775</v>
      </c>
      <c r="G68" s="232">
        <v>-14.230769230769235</v>
      </c>
      <c r="H68" s="235">
        <v>116</v>
      </c>
      <c r="I68" s="235">
        <v>104</v>
      </c>
      <c r="J68" s="232">
        <v>3.1109781633263536</v>
      </c>
      <c r="K68" s="232">
        <v>-10.344827586206895</v>
      </c>
      <c r="L68" s="231">
        <v>144</v>
      </c>
      <c r="M68" s="235">
        <v>119</v>
      </c>
      <c r="N68" s="232">
        <v>2.3676880222841223</v>
      </c>
      <c r="O68" s="232">
        <v>-17.361111111111114</v>
      </c>
      <c r="P68" s="235">
        <v>170</v>
      </c>
      <c r="Q68" s="235">
        <v>11</v>
      </c>
      <c r="R68" s="235">
        <v>42</v>
      </c>
    </row>
    <row r="69" spans="1:18" ht="14.4" customHeight="1">
      <c r="A69" s="194"/>
      <c r="B69" s="195" t="s">
        <v>274</v>
      </c>
      <c r="C69" s="196" t="s">
        <v>199</v>
      </c>
      <c r="D69" s="231">
        <v>127</v>
      </c>
      <c r="E69" s="231">
        <v>123</v>
      </c>
      <c r="F69" s="232">
        <v>1.4697096427291194</v>
      </c>
      <c r="G69" s="232">
        <v>-3.1496062992126039</v>
      </c>
      <c r="H69" s="235">
        <v>62</v>
      </c>
      <c r="I69" s="235">
        <v>65</v>
      </c>
      <c r="J69" s="232">
        <v>1.9443613520789709</v>
      </c>
      <c r="K69" s="232">
        <v>4.8387096774193505</v>
      </c>
      <c r="L69" s="231">
        <v>65</v>
      </c>
      <c r="M69" s="235">
        <v>58</v>
      </c>
      <c r="N69" s="232">
        <v>1.1539992041384799</v>
      </c>
      <c r="O69" s="232">
        <v>-10.769230769230765</v>
      </c>
      <c r="P69" s="235">
        <v>92</v>
      </c>
      <c r="Q69" s="235">
        <v>5</v>
      </c>
      <c r="R69" s="235">
        <v>26</v>
      </c>
    </row>
    <row r="70" spans="1:18" ht="14.4" customHeight="1">
      <c r="A70" s="194"/>
      <c r="B70" s="195" t="s">
        <v>275</v>
      </c>
      <c r="C70" s="196" t="s">
        <v>201</v>
      </c>
      <c r="D70" s="231">
        <v>151</v>
      </c>
      <c r="E70" s="231">
        <v>137</v>
      </c>
      <c r="F70" s="232">
        <v>1.6369936671047913</v>
      </c>
      <c r="G70" s="232">
        <v>-9.27152317880795</v>
      </c>
      <c r="H70" s="235">
        <v>65</v>
      </c>
      <c r="I70" s="235">
        <v>52</v>
      </c>
      <c r="J70" s="232">
        <v>1.5554890816631768</v>
      </c>
      <c r="K70" s="232">
        <v>-19.999999999999996</v>
      </c>
      <c r="L70" s="231">
        <v>86</v>
      </c>
      <c r="M70" s="235">
        <v>85</v>
      </c>
      <c r="N70" s="232">
        <v>1.6912057302029448</v>
      </c>
      <c r="O70" s="232">
        <v>-1.1627906976744207</v>
      </c>
      <c r="P70" s="235">
        <v>91</v>
      </c>
      <c r="Q70" s="235">
        <v>6</v>
      </c>
      <c r="R70" s="235">
        <v>40</v>
      </c>
    </row>
    <row r="71" spans="1:18" ht="14.4" customHeight="1">
      <c r="A71" s="194"/>
      <c r="B71" s="195" t="s">
        <v>276</v>
      </c>
      <c r="C71" s="196" t="s">
        <v>203</v>
      </c>
      <c r="D71" s="231">
        <v>620</v>
      </c>
      <c r="E71" s="231">
        <v>521</v>
      </c>
      <c r="F71" s="232">
        <v>6.2253554785517977</v>
      </c>
      <c r="G71" s="232">
        <v>-15.96774193548387</v>
      </c>
      <c r="H71" s="235">
        <v>339</v>
      </c>
      <c r="I71" s="235">
        <v>285</v>
      </c>
      <c r="J71" s="232">
        <v>8.5252766975770271</v>
      </c>
      <c r="K71" s="232">
        <v>-15.929203539823011</v>
      </c>
      <c r="L71" s="231">
        <v>281</v>
      </c>
      <c r="M71" s="235">
        <v>236</v>
      </c>
      <c r="N71" s="232">
        <v>4.6955829685634702</v>
      </c>
      <c r="O71" s="232">
        <v>-16.014234875444842</v>
      </c>
      <c r="P71" s="235">
        <v>346</v>
      </c>
      <c r="Q71" s="235">
        <v>24</v>
      </c>
      <c r="R71" s="235">
        <v>151</v>
      </c>
    </row>
    <row r="72" spans="1:18" s="198" customFormat="1" ht="14.4" customHeight="1">
      <c r="A72" s="190">
        <v>61</v>
      </c>
      <c r="B72" s="191"/>
      <c r="C72" s="193" t="s">
        <v>277</v>
      </c>
      <c r="D72" s="229">
        <v>226</v>
      </c>
      <c r="E72" s="229">
        <v>236</v>
      </c>
      <c r="F72" s="228">
        <v>2.819930696618473</v>
      </c>
      <c r="G72" s="228">
        <v>4.4247787610619538</v>
      </c>
      <c r="H72" s="236">
        <v>84</v>
      </c>
      <c r="I72" s="236">
        <v>43</v>
      </c>
      <c r="J72" s="228">
        <v>1.2862698175291656</v>
      </c>
      <c r="K72" s="228">
        <v>-48.80952380952381</v>
      </c>
      <c r="L72" s="229">
        <v>142</v>
      </c>
      <c r="M72" s="236">
        <v>193</v>
      </c>
      <c r="N72" s="228">
        <v>3.8400318344608038</v>
      </c>
      <c r="O72" s="228">
        <v>35.915492957746473</v>
      </c>
      <c r="P72" s="236">
        <v>147</v>
      </c>
      <c r="Q72" s="236">
        <v>24</v>
      </c>
      <c r="R72" s="236">
        <v>65</v>
      </c>
    </row>
    <row r="73" spans="1:18" ht="14.4" customHeight="1">
      <c r="A73" s="194"/>
      <c r="B73" s="202" t="s">
        <v>204</v>
      </c>
      <c r="C73" s="196" t="s">
        <v>205</v>
      </c>
      <c r="D73" s="231">
        <v>164</v>
      </c>
      <c r="E73" s="231">
        <v>161</v>
      </c>
      <c r="F73" s="232">
        <v>1.9237662803202296</v>
      </c>
      <c r="G73" s="232">
        <v>-1.8292682926829285</v>
      </c>
      <c r="H73" s="235">
        <v>53</v>
      </c>
      <c r="I73" s="235">
        <v>27</v>
      </c>
      <c r="J73" s="232">
        <v>0.80765779240203406</v>
      </c>
      <c r="K73" s="232">
        <v>-49.056603773584904</v>
      </c>
      <c r="L73" s="231">
        <v>111</v>
      </c>
      <c r="M73" s="235">
        <v>134</v>
      </c>
      <c r="N73" s="232">
        <v>2.6661360923199364</v>
      </c>
      <c r="O73" s="232">
        <v>20.720720720720731</v>
      </c>
      <c r="P73" s="235">
        <v>101</v>
      </c>
      <c r="Q73" s="235">
        <v>18</v>
      </c>
      <c r="R73" s="235">
        <v>42</v>
      </c>
    </row>
    <row r="74" spans="1:18" ht="14.4" customHeight="1">
      <c r="A74" s="194"/>
      <c r="B74" s="202" t="s">
        <v>206</v>
      </c>
      <c r="C74" s="196" t="s">
        <v>207</v>
      </c>
      <c r="D74" s="231">
        <v>43</v>
      </c>
      <c r="E74" s="231">
        <v>24</v>
      </c>
      <c r="F74" s="232">
        <v>0.2867726132154379</v>
      </c>
      <c r="G74" s="232">
        <v>-44.186046511627907</v>
      </c>
      <c r="H74" s="235">
        <v>30</v>
      </c>
      <c r="I74" s="235">
        <v>9</v>
      </c>
      <c r="J74" s="232">
        <v>0.26921926413401137</v>
      </c>
      <c r="K74" s="232">
        <v>-70</v>
      </c>
      <c r="L74" s="231">
        <v>13</v>
      </c>
      <c r="M74" s="235">
        <v>15</v>
      </c>
      <c r="N74" s="232">
        <v>0.29844807003581375</v>
      </c>
      <c r="O74" s="232">
        <v>15.384615384615374</v>
      </c>
      <c r="P74" s="235">
        <v>12</v>
      </c>
      <c r="Q74" s="237">
        <v>0</v>
      </c>
      <c r="R74" s="235">
        <v>12</v>
      </c>
    </row>
    <row r="75" spans="1:18" ht="14.4" customHeight="1">
      <c r="A75" s="199"/>
      <c r="B75" s="203" t="s">
        <v>208</v>
      </c>
      <c r="C75" s="201" t="s">
        <v>209</v>
      </c>
      <c r="D75" s="238">
        <v>19</v>
      </c>
      <c r="E75" s="238">
        <v>51</v>
      </c>
      <c r="F75" s="239">
        <v>0.60939180308280561</v>
      </c>
      <c r="G75" s="239">
        <v>168.42105263157893</v>
      </c>
      <c r="H75" s="240">
        <v>1</v>
      </c>
      <c r="I75" s="240">
        <v>7</v>
      </c>
      <c r="J75" s="239">
        <v>0.20939276099311996</v>
      </c>
      <c r="K75" s="239">
        <v>600</v>
      </c>
      <c r="L75" s="238">
        <v>18</v>
      </c>
      <c r="M75" s="240">
        <v>44</v>
      </c>
      <c r="N75" s="239">
        <v>0.87544767210505381</v>
      </c>
      <c r="O75" s="239">
        <v>144.44444444444446</v>
      </c>
      <c r="P75" s="240">
        <v>34</v>
      </c>
      <c r="Q75" s="240">
        <v>6</v>
      </c>
      <c r="R75" s="240">
        <v>11</v>
      </c>
    </row>
  </sheetData>
  <mergeCells count="18">
    <mergeCell ref="P7:P10"/>
    <mergeCell ref="Q7:Q10"/>
    <mergeCell ref="B3:K3"/>
    <mergeCell ref="B4:K4"/>
    <mergeCell ref="A12:C12"/>
    <mergeCell ref="R7:R10"/>
    <mergeCell ref="D9:D10"/>
    <mergeCell ref="E9:E10"/>
    <mergeCell ref="H9:H10"/>
    <mergeCell ref="I9:I10"/>
    <mergeCell ref="L9:L10"/>
    <mergeCell ref="M9:M10"/>
    <mergeCell ref="A6:C10"/>
    <mergeCell ref="D6:O6"/>
    <mergeCell ref="P6:R6"/>
    <mergeCell ref="D7:G7"/>
    <mergeCell ref="H7:K7"/>
    <mergeCell ref="L7:O7"/>
  </mergeCells>
  <phoneticPr fontId="1"/>
  <pageMargins left="0.78740157480314965" right="0.78740157480314965" top="0.59055118110236227" bottom="0.59055118110236227" header="0.39370078740157483" footer="0.39370078740157483"/>
  <pageSetup paperSize="9" scale="61"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A4DEC-5C0E-4286-B1B5-DDFD451FEA79}">
  <dimension ref="A1:P75"/>
  <sheetViews>
    <sheetView zoomScaleNormal="100" zoomScaleSheetLayoutView="100" workbookViewId="0">
      <selection activeCell="A2" sqref="A2"/>
    </sheetView>
  </sheetViews>
  <sheetFormatPr defaultColWidth="9" defaultRowHeight="18" customHeight="1"/>
  <cols>
    <col min="1" max="1" width="4.21875" style="226" customWidth="1"/>
    <col min="2" max="2" width="2.33203125" style="226" customWidth="1"/>
    <col min="3" max="3" width="30.6640625" style="226" customWidth="1"/>
    <col min="4" max="7" width="7.6640625" style="226" customWidth="1"/>
    <col min="8" max="16" width="6.88671875" style="226" customWidth="1"/>
    <col min="17" max="16384" width="9" style="226"/>
  </cols>
  <sheetData>
    <row r="1" spans="1:16" s="60" customFormat="1" ht="15" customHeight="1">
      <c r="A1" s="204" t="s">
        <v>435</v>
      </c>
    </row>
    <row r="2" spans="1:16" s="60" customFormat="1" ht="15" customHeight="1"/>
    <row r="3" spans="1:16" s="60" customFormat="1" ht="15" customHeight="1">
      <c r="A3" s="560" t="s">
        <v>278</v>
      </c>
      <c r="B3" s="561"/>
      <c r="C3" s="562" t="s">
        <v>279</v>
      </c>
      <c r="D3" s="562"/>
      <c r="E3" s="562"/>
      <c r="F3" s="562"/>
      <c r="G3" s="562"/>
      <c r="H3" s="562"/>
      <c r="I3" s="562"/>
      <c r="J3" s="562"/>
      <c r="K3" s="562"/>
      <c r="L3" s="205"/>
      <c r="M3" s="205"/>
      <c r="N3" s="205"/>
      <c r="O3" s="205"/>
    </row>
    <row r="4" spans="1:16" s="60" customFormat="1" ht="41.4" customHeight="1">
      <c r="A4" s="561"/>
      <c r="B4" s="561"/>
      <c r="C4" s="562"/>
      <c r="D4" s="562"/>
      <c r="E4" s="562"/>
      <c r="F4" s="562"/>
      <c r="G4" s="562"/>
      <c r="H4" s="562"/>
      <c r="I4" s="562"/>
      <c r="J4" s="562"/>
      <c r="K4" s="562"/>
      <c r="L4" s="205"/>
      <c r="M4" s="205"/>
      <c r="N4" s="205"/>
      <c r="O4" s="205"/>
    </row>
    <row r="5" spans="1:16" s="60" customFormat="1" ht="15" customHeight="1"/>
    <row r="6" spans="1:16" s="61" customFormat="1" ht="17.399999999999999" customHeight="1">
      <c r="A6" s="509" t="s">
        <v>66</v>
      </c>
      <c r="B6" s="534"/>
      <c r="C6" s="535"/>
      <c r="D6" s="563" t="s">
        <v>280</v>
      </c>
      <c r="E6" s="523" t="s">
        <v>281</v>
      </c>
      <c r="F6" s="566"/>
      <c r="G6" s="566"/>
      <c r="H6" s="566"/>
      <c r="I6" s="566"/>
      <c r="J6" s="566"/>
      <c r="K6" s="566"/>
      <c r="L6" s="566"/>
      <c r="M6" s="566"/>
      <c r="N6" s="566"/>
      <c r="O6" s="566"/>
      <c r="P6" s="567"/>
    </row>
    <row r="7" spans="1:16" s="61" customFormat="1" ht="18" customHeight="1">
      <c r="A7" s="536"/>
      <c r="B7" s="537"/>
      <c r="C7" s="538"/>
      <c r="D7" s="564"/>
      <c r="E7" s="568" t="s">
        <v>282</v>
      </c>
      <c r="F7" s="568" t="s">
        <v>283</v>
      </c>
      <c r="G7" s="568" t="s">
        <v>284</v>
      </c>
      <c r="H7" s="571" t="s">
        <v>285</v>
      </c>
      <c r="I7" s="571" t="s">
        <v>286</v>
      </c>
      <c r="J7" s="571" t="s">
        <v>287</v>
      </c>
      <c r="K7" s="571" t="s">
        <v>288</v>
      </c>
      <c r="L7" s="571" t="s">
        <v>289</v>
      </c>
      <c r="M7" s="571" t="s">
        <v>290</v>
      </c>
      <c r="N7" s="571" t="s">
        <v>291</v>
      </c>
      <c r="O7" s="571" t="s">
        <v>292</v>
      </c>
      <c r="P7" s="573" t="s">
        <v>293</v>
      </c>
    </row>
    <row r="8" spans="1:16" s="61" customFormat="1">
      <c r="A8" s="536"/>
      <c r="B8" s="537"/>
      <c r="C8" s="538"/>
      <c r="D8" s="564"/>
      <c r="E8" s="569"/>
      <c r="F8" s="569"/>
      <c r="G8" s="569"/>
      <c r="H8" s="572"/>
      <c r="I8" s="572"/>
      <c r="J8" s="572"/>
      <c r="K8" s="572"/>
      <c r="L8" s="572"/>
      <c r="M8" s="572"/>
      <c r="N8" s="572"/>
      <c r="O8" s="572"/>
      <c r="P8" s="574"/>
    </row>
    <row r="9" spans="1:16" s="61" customFormat="1" ht="30.6" customHeight="1">
      <c r="A9" s="539"/>
      <c r="B9" s="540"/>
      <c r="C9" s="541"/>
      <c r="D9" s="565"/>
      <c r="E9" s="570"/>
      <c r="F9" s="570"/>
      <c r="G9" s="570"/>
      <c r="H9" s="572"/>
      <c r="I9" s="572"/>
      <c r="J9" s="572"/>
      <c r="K9" s="572"/>
      <c r="L9" s="572"/>
      <c r="M9" s="572"/>
      <c r="N9" s="572"/>
      <c r="O9" s="572"/>
      <c r="P9" s="575"/>
    </row>
    <row r="10" spans="1:16" s="61" customFormat="1" ht="8.1" customHeight="1">
      <c r="A10" s="102"/>
      <c r="B10" s="123"/>
      <c r="C10" s="124"/>
      <c r="D10" s="207"/>
      <c r="E10" s="208"/>
      <c r="F10" s="209"/>
      <c r="G10" s="208"/>
      <c r="H10" s="210"/>
      <c r="I10" s="75"/>
      <c r="J10" s="75"/>
      <c r="K10" s="75"/>
      <c r="L10" s="75"/>
      <c r="M10" s="75"/>
      <c r="N10" s="75"/>
      <c r="O10" s="75"/>
      <c r="P10" s="75"/>
    </row>
    <row r="11" spans="1:16" s="212" customFormat="1" ht="18" customHeight="1">
      <c r="A11" s="525" t="s">
        <v>73</v>
      </c>
      <c r="B11" s="576"/>
      <c r="C11" s="521"/>
      <c r="D11" s="77">
        <v>8369</v>
      </c>
      <c r="E11" s="211">
        <v>3650</v>
      </c>
      <c r="F11" s="211">
        <v>1044</v>
      </c>
      <c r="G11" s="211">
        <v>1345</v>
      </c>
      <c r="H11" s="211">
        <v>1522</v>
      </c>
      <c r="I11" s="211">
        <v>133</v>
      </c>
      <c r="J11" s="211">
        <v>126</v>
      </c>
      <c r="K11" s="211">
        <v>117</v>
      </c>
      <c r="L11" s="211">
        <v>113</v>
      </c>
      <c r="M11" s="211">
        <v>108</v>
      </c>
      <c r="N11" s="211">
        <v>76</v>
      </c>
      <c r="O11" s="211">
        <v>34</v>
      </c>
      <c r="P11" s="211">
        <v>101</v>
      </c>
    </row>
    <row r="12" spans="1:16" s="212" customFormat="1" ht="11.4" customHeight="1">
      <c r="A12" s="213"/>
      <c r="B12" s="214"/>
      <c r="C12" s="215"/>
      <c r="D12" s="77"/>
      <c r="E12" s="211"/>
      <c r="F12" s="211"/>
      <c r="G12" s="211"/>
      <c r="H12" s="211"/>
      <c r="I12" s="211"/>
      <c r="J12" s="211"/>
      <c r="K12" s="211"/>
      <c r="L12" s="211"/>
      <c r="M12" s="211"/>
      <c r="N12" s="211"/>
      <c r="O12" s="211"/>
      <c r="P12" s="211"/>
    </row>
    <row r="13" spans="1:16" s="212" customFormat="1" ht="23.4" customHeight="1">
      <c r="A13" s="90" t="s">
        <v>108</v>
      </c>
      <c r="B13" s="84"/>
      <c r="C13" s="159"/>
      <c r="D13" s="77">
        <v>2050</v>
      </c>
      <c r="E13" s="211">
        <v>962</v>
      </c>
      <c r="F13" s="211">
        <v>331</v>
      </c>
      <c r="G13" s="211">
        <v>293</v>
      </c>
      <c r="H13" s="211">
        <v>316</v>
      </c>
      <c r="I13" s="211">
        <v>30</v>
      </c>
      <c r="J13" s="211">
        <v>28</v>
      </c>
      <c r="K13" s="211">
        <v>23</v>
      </c>
      <c r="L13" s="211">
        <v>20</v>
      </c>
      <c r="M13" s="211">
        <v>16</v>
      </c>
      <c r="N13" s="211">
        <v>10</v>
      </c>
      <c r="O13" s="211">
        <v>8</v>
      </c>
      <c r="P13" s="211">
        <v>13</v>
      </c>
    </row>
    <row r="14" spans="1:16" s="212" customFormat="1" ht="18" customHeight="1">
      <c r="A14" s="90">
        <v>50</v>
      </c>
      <c r="B14" s="84"/>
      <c r="C14" s="159" t="s">
        <v>75</v>
      </c>
      <c r="D14" s="77">
        <v>9</v>
      </c>
      <c r="E14" s="77">
        <v>2</v>
      </c>
      <c r="F14" s="77">
        <v>1</v>
      </c>
      <c r="G14" s="77">
        <v>3</v>
      </c>
      <c r="H14" s="216">
        <v>0</v>
      </c>
      <c r="I14" s="77">
        <v>2</v>
      </c>
      <c r="J14" s="216">
        <v>0</v>
      </c>
      <c r="K14" s="216">
        <v>0</v>
      </c>
      <c r="L14" s="77">
        <v>1</v>
      </c>
      <c r="M14" s="216">
        <v>0</v>
      </c>
      <c r="N14" s="216">
        <v>0</v>
      </c>
      <c r="O14" s="216">
        <v>0</v>
      </c>
      <c r="P14" s="216">
        <v>0</v>
      </c>
    </row>
    <row r="15" spans="1:16" s="61" customFormat="1" ht="18" customHeight="1">
      <c r="A15" s="106"/>
      <c r="B15" s="97" t="s">
        <v>109</v>
      </c>
      <c r="C15" s="160" t="s">
        <v>93</v>
      </c>
      <c r="D15" s="81">
        <v>9</v>
      </c>
      <c r="E15" s="217">
        <v>2</v>
      </c>
      <c r="F15" s="217">
        <v>1</v>
      </c>
      <c r="G15" s="217">
        <v>3</v>
      </c>
      <c r="H15" s="218">
        <v>0</v>
      </c>
      <c r="I15" s="217">
        <v>2</v>
      </c>
      <c r="J15" s="218">
        <v>0</v>
      </c>
      <c r="K15" s="218">
        <v>0</v>
      </c>
      <c r="L15" s="217">
        <v>1</v>
      </c>
      <c r="M15" s="218">
        <v>0</v>
      </c>
      <c r="N15" s="218">
        <v>0</v>
      </c>
      <c r="O15" s="218">
        <v>0</v>
      </c>
      <c r="P15" s="218">
        <v>0</v>
      </c>
    </row>
    <row r="16" spans="1:16" s="212" customFormat="1" ht="18" customHeight="1">
      <c r="A16" s="219">
        <v>51</v>
      </c>
      <c r="B16" s="131"/>
      <c r="C16" s="159" t="s">
        <v>76</v>
      </c>
      <c r="D16" s="77">
        <v>212</v>
      </c>
      <c r="E16" s="211">
        <v>104</v>
      </c>
      <c r="F16" s="211">
        <v>34</v>
      </c>
      <c r="G16" s="211">
        <v>31</v>
      </c>
      <c r="H16" s="211">
        <v>26</v>
      </c>
      <c r="I16" s="211">
        <v>1</v>
      </c>
      <c r="J16" s="211">
        <v>2</v>
      </c>
      <c r="K16" s="211">
        <v>1</v>
      </c>
      <c r="L16" s="211">
        <v>4</v>
      </c>
      <c r="M16" s="211">
        <v>4</v>
      </c>
      <c r="N16" s="211">
        <v>1</v>
      </c>
      <c r="O16" s="211">
        <v>2</v>
      </c>
      <c r="P16" s="211">
        <v>2</v>
      </c>
    </row>
    <row r="17" spans="1:16" s="61" customFormat="1" ht="18" customHeight="1">
      <c r="A17" s="106"/>
      <c r="B17" s="97" t="s">
        <v>111</v>
      </c>
      <c r="C17" s="160" t="s">
        <v>294</v>
      </c>
      <c r="D17" s="81">
        <v>123</v>
      </c>
      <c r="E17" s="217">
        <v>62</v>
      </c>
      <c r="F17" s="217">
        <v>23</v>
      </c>
      <c r="G17" s="217">
        <v>16</v>
      </c>
      <c r="H17" s="217">
        <v>16</v>
      </c>
      <c r="I17" s="218">
        <v>0</v>
      </c>
      <c r="J17" s="218">
        <v>0</v>
      </c>
      <c r="K17" s="218">
        <v>0</v>
      </c>
      <c r="L17" s="217">
        <v>2</v>
      </c>
      <c r="M17" s="217">
        <v>3</v>
      </c>
      <c r="N17" s="218">
        <v>0</v>
      </c>
      <c r="O17" s="217">
        <v>1</v>
      </c>
      <c r="P17" s="218">
        <v>0</v>
      </c>
    </row>
    <row r="18" spans="1:16" s="61" customFormat="1" ht="18" customHeight="1">
      <c r="A18" s="106"/>
      <c r="B18" s="97" t="s">
        <v>113</v>
      </c>
      <c r="C18" s="160" t="s">
        <v>295</v>
      </c>
      <c r="D18" s="81">
        <v>47</v>
      </c>
      <c r="E18" s="217">
        <v>22</v>
      </c>
      <c r="F18" s="217">
        <v>6</v>
      </c>
      <c r="G18" s="217">
        <v>9</v>
      </c>
      <c r="H18" s="217">
        <v>5</v>
      </c>
      <c r="I18" s="217">
        <v>1</v>
      </c>
      <c r="J18" s="217">
        <v>1</v>
      </c>
      <c r="K18" s="217">
        <v>1</v>
      </c>
      <c r="L18" s="218">
        <v>0</v>
      </c>
      <c r="M18" s="218">
        <v>0</v>
      </c>
      <c r="N18" s="218">
        <v>0</v>
      </c>
      <c r="O18" s="217">
        <v>1</v>
      </c>
      <c r="P18" s="217">
        <v>1</v>
      </c>
    </row>
    <row r="19" spans="1:16" s="61" customFormat="1" ht="18" customHeight="1">
      <c r="A19" s="106"/>
      <c r="B19" s="97" t="s">
        <v>115</v>
      </c>
      <c r="C19" s="160" t="s">
        <v>296</v>
      </c>
      <c r="D19" s="81">
        <v>42</v>
      </c>
      <c r="E19" s="217">
        <v>20</v>
      </c>
      <c r="F19" s="217">
        <v>5</v>
      </c>
      <c r="G19" s="217">
        <v>6</v>
      </c>
      <c r="H19" s="217">
        <v>5</v>
      </c>
      <c r="I19" s="218">
        <v>0</v>
      </c>
      <c r="J19" s="217">
        <v>1</v>
      </c>
      <c r="K19" s="218">
        <v>0</v>
      </c>
      <c r="L19" s="217">
        <v>2</v>
      </c>
      <c r="M19" s="217">
        <v>1</v>
      </c>
      <c r="N19" s="217">
        <v>1</v>
      </c>
      <c r="O19" s="218">
        <v>0</v>
      </c>
      <c r="P19" s="217">
        <v>1</v>
      </c>
    </row>
    <row r="20" spans="1:16" s="212" customFormat="1" ht="18" customHeight="1">
      <c r="A20" s="90">
        <v>52</v>
      </c>
      <c r="B20" s="84"/>
      <c r="C20" s="159" t="s">
        <v>297</v>
      </c>
      <c r="D20" s="77">
        <v>338</v>
      </c>
      <c r="E20" s="211">
        <v>190</v>
      </c>
      <c r="F20" s="211">
        <v>45</v>
      </c>
      <c r="G20" s="211">
        <v>48</v>
      </c>
      <c r="H20" s="211">
        <v>39</v>
      </c>
      <c r="I20" s="211">
        <v>3</v>
      </c>
      <c r="J20" s="211">
        <v>4</v>
      </c>
      <c r="K20" s="211">
        <v>2</v>
      </c>
      <c r="L20" s="211">
        <v>4</v>
      </c>
      <c r="M20" s="211">
        <v>3</v>
      </c>
      <c r="N20" s="216">
        <v>0</v>
      </c>
      <c r="O20" s="216">
        <v>0</v>
      </c>
      <c r="P20" s="216">
        <v>0</v>
      </c>
    </row>
    <row r="21" spans="1:16" s="61" customFormat="1" ht="18" customHeight="1">
      <c r="A21" s="88"/>
      <c r="B21" s="97" t="s">
        <v>117</v>
      </c>
      <c r="C21" s="160" t="s">
        <v>298</v>
      </c>
      <c r="D21" s="81">
        <v>172</v>
      </c>
      <c r="E21" s="217">
        <v>108</v>
      </c>
      <c r="F21" s="217">
        <v>20</v>
      </c>
      <c r="G21" s="217">
        <v>19</v>
      </c>
      <c r="H21" s="217">
        <v>17</v>
      </c>
      <c r="I21" s="217">
        <v>1</v>
      </c>
      <c r="J21" s="217">
        <v>1</v>
      </c>
      <c r="K21" s="218">
        <v>0</v>
      </c>
      <c r="L21" s="217">
        <v>3</v>
      </c>
      <c r="M21" s="217">
        <v>3</v>
      </c>
      <c r="N21" s="218">
        <v>0</v>
      </c>
      <c r="O21" s="218">
        <v>0</v>
      </c>
      <c r="P21" s="218">
        <v>0</v>
      </c>
    </row>
    <row r="22" spans="1:16" s="61" customFormat="1" ht="18" customHeight="1">
      <c r="A22" s="88"/>
      <c r="B22" s="97" t="s">
        <v>119</v>
      </c>
      <c r="C22" s="160" t="s">
        <v>299</v>
      </c>
      <c r="D22" s="81">
        <v>166</v>
      </c>
      <c r="E22" s="217">
        <v>82</v>
      </c>
      <c r="F22" s="217">
        <v>25</v>
      </c>
      <c r="G22" s="217">
        <v>29</v>
      </c>
      <c r="H22" s="217">
        <v>22</v>
      </c>
      <c r="I22" s="217">
        <v>2</v>
      </c>
      <c r="J22" s="217">
        <v>3</v>
      </c>
      <c r="K22" s="217">
        <v>2</v>
      </c>
      <c r="L22" s="217">
        <v>1</v>
      </c>
      <c r="M22" s="218">
        <v>0</v>
      </c>
      <c r="N22" s="218">
        <v>0</v>
      </c>
      <c r="O22" s="218">
        <v>0</v>
      </c>
      <c r="P22" s="218">
        <v>0</v>
      </c>
    </row>
    <row r="23" spans="1:16" s="212" customFormat="1" ht="18" customHeight="1">
      <c r="A23" s="90">
        <v>53</v>
      </c>
      <c r="B23" s="84"/>
      <c r="C23" s="159" t="s">
        <v>78</v>
      </c>
      <c r="D23" s="77">
        <v>477</v>
      </c>
      <c r="E23" s="211">
        <v>242</v>
      </c>
      <c r="F23" s="211">
        <v>78</v>
      </c>
      <c r="G23" s="211">
        <v>62</v>
      </c>
      <c r="H23" s="211">
        <v>71</v>
      </c>
      <c r="I23" s="211">
        <v>4</v>
      </c>
      <c r="J23" s="211">
        <v>5</v>
      </c>
      <c r="K23" s="211">
        <v>3</v>
      </c>
      <c r="L23" s="211">
        <v>3</v>
      </c>
      <c r="M23" s="211">
        <v>1</v>
      </c>
      <c r="N23" s="211">
        <v>4</v>
      </c>
      <c r="O23" s="211">
        <v>1</v>
      </c>
      <c r="P23" s="211">
        <v>3</v>
      </c>
    </row>
    <row r="24" spans="1:16" s="61" customFormat="1" ht="18" customHeight="1">
      <c r="A24" s="88"/>
      <c r="B24" s="97" t="s">
        <v>121</v>
      </c>
      <c r="C24" s="160" t="s">
        <v>300</v>
      </c>
      <c r="D24" s="81">
        <v>228</v>
      </c>
      <c r="E24" s="217">
        <v>110</v>
      </c>
      <c r="F24" s="217">
        <v>41</v>
      </c>
      <c r="G24" s="217">
        <v>26</v>
      </c>
      <c r="H24" s="217">
        <v>34</v>
      </c>
      <c r="I24" s="217">
        <v>2</v>
      </c>
      <c r="J24" s="217">
        <v>4</v>
      </c>
      <c r="K24" s="217">
        <v>2</v>
      </c>
      <c r="L24" s="217">
        <v>1</v>
      </c>
      <c r="M24" s="217">
        <v>1</v>
      </c>
      <c r="N24" s="217">
        <v>3</v>
      </c>
      <c r="O24" s="217">
        <v>1</v>
      </c>
      <c r="P24" s="217">
        <v>3</v>
      </c>
    </row>
    <row r="25" spans="1:16" s="61" customFormat="1" ht="18" customHeight="1">
      <c r="A25" s="88"/>
      <c r="B25" s="97" t="s">
        <v>123</v>
      </c>
      <c r="C25" s="160" t="s">
        <v>301</v>
      </c>
      <c r="D25" s="81">
        <v>101</v>
      </c>
      <c r="E25" s="217">
        <v>62</v>
      </c>
      <c r="F25" s="217">
        <v>16</v>
      </c>
      <c r="G25" s="217">
        <v>9</v>
      </c>
      <c r="H25" s="217">
        <v>11</v>
      </c>
      <c r="I25" s="217">
        <v>2</v>
      </c>
      <c r="J25" s="218">
        <v>0</v>
      </c>
      <c r="K25" s="218">
        <v>0</v>
      </c>
      <c r="L25" s="217">
        <v>1</v>
      </c>
      <c r="M25" s="218">
        <v>0</v>
      </c>
      <c r="N25" s="218">
        <v>0</v>
      </c>
      <c r="O25" s="218">
        <v>0</v>
      </c>
      <c r="P25" s="218">
        <v>0</v>
      </c>
    </row>
    <row r="26" spans="1:16" s="61" customFormat="1" ht="18" customHeight="1">
      <c r="A26" s="88"/>
      <c r="B26" s="97" t="s">
        <v>125</v>
      </c>
      <c r="C26" s="160" t="s">
        <v>302</v>
      </c>
      <c r="D26" s="81">
        <v>31</v>
      </c>
      <c r="E26" s="217">
        <v>17</v>
      </c>
      <c r="F26" s="217">
        <v>3</v>
      </c>
      <c r="G26" s="217">
        <v>5</v>
      </c>
      <c r="H26" s="217">
        <v>5</v>
      </c>
      <c r="I26" s="218">
        <v>0</v>
      </c>
      <c r="J26" s="218">
        <v>0</v>
      </c>
      <c r="K26" s="217">
        <v>1</v>
      </c>
      <c r="L26" s="218">
        <v>0</v>
      </c>
      <c r="M26" s="218">
        <v>0</v>
      </c>
      <c r="N26" s="218">
        <v>0</v>
      </c>
      <c r="O26" s="218">
        <v>0</v>
      </c>
      <c r="P26" s="218">
        <v>0</v>
      </c>
    </row>
    <row r="27" spans="1:16" s="61" customFormat="1" ht="18" customHeight="1">
      <c r="A27" s="88"/>
      <c r="B27" s="97" t="s">
        <v>127</v>
      </c>
      <c r="C27" s="160" t="s">
        <v>303</v>
      </c>
      <c r="D27" s="81">
        <v>26</v>
      </c>
      <c r="E27" s="217">
        <v>12</v>
      </c>
      <c r="F27" s="217">
        <v>7</v>
      </c>
      <c r="G27" s="217">
        <v>5</v>
      </c>
      <c r="H27" s="217">
        <v>2</v>
      </c>
      <c r="I27" s="218">
        <v>0</v>
      </c>
      <c r="J27" s="218">
        <v>0</v>
      </c>
      <c r="K27" s="218">
        <v>0</v>
      </c>
      <c r="L27" s="218">
        <v>0</v>
      </c>
      <c r="M27" s="218">
        <v>0</v>
      </c>
      <c r="N27" s="218">
        <v>0</v>
      </c>
      <c r="O27" s="218">
        <v>0</v>
      </c>
      <c r="P27" s="218">
        <v>0</v>
      </c>
    </row>
    <row r="28" spans="1:16" s="61" customFormat="1" ht="18" customHeight="1">
      <c r="A28" s="88"/>
      <c r="B28" s="97" t="s">
        <v>129</v>
      </c>
      <c r="C28" s="160" t="s">
        <v>304</v>
      </c>
      <c r="D28" s="81">
        <v>14</v>
      </c>
      <c r="E28" s="217">
        <v>4</v>
      </c>
      <c r="F28" s="217">
        <v>2</v>
      </c>
      <c r="G28" s="217">
        <v>5</v>
      </c>
      <c r="H28" s="217">
        <v>2</v>
      </c>
      <c r="I28" s="218">
        <v>0</v>
      </c>
      <c r="J28" s="217">
        <v>1</v>
      </c>
      <c r="K28" s="218">
        <v>0</v>
      </c>
      <c r="L28" s="218">
        <v>0</v>
      </c>
      <c r="M28" s="218">
        <v>0</v>
      </c>
      <c r="N28" s="218">
        <v>0</v>
      </c>
      <c r="O28" s="218">
        <v>0</v>
      </c>
      <c r="P28" s="218">
        <v>0</v>
      </c>
    </row>
    <row r="29" spans="1:16" s="61" customFormat="1" ht="18" customHeight="1">
      <c r="A29" s="88"/>
      <c r="B29" s="97" t="s">
        <v>131</v>
      </c>
      <c r="C29" s="160" t="s">
        <v>305</v>
      </c>
      <c r="D29" s="81">
        <v>77</v>
      </c>
      <c r="E29" s="217">
        <v>37</v>
      </c>
      <c r="F29" s="217">
        <v>9</v>
      </c>
      <c r="G29" s="217">
        <v>12</v>
      </c>
      <c r="H29" s="217">
        <v>17</v>
      </c>
      <c r="I29" s="218">
        <v>0</v>
      </c>
      <c r="J29" s="218">
        <v>0</v>
      </c>
      <c r="K29" s="218">
        <v>0</v>
      </c>
      <c r="L29" s="217">
        <v>1</v>
      </c>
      <c r="M29" s="218">
        <v>0</v>
      </c>
      <c r="N29" s="217">
        <v>1</v>
      </c>
      <c r="O29" s="218">
        <v>0</v>
      </c>
      <c r="P29" s="218">
        <v>0</v>
      </c>
    </row>
    <row r="30" spans="1:16" s="212" customFormat="1" ht="18" customHeight="1">
      <c r="A30" s="90">
        <v>54</v>
      </c>
      <c r="B30" s="84"/>
      <c r="C30" s="159" t="s">
        <v>79</v>
      </c>
      <c r="D30" s="77">
        <v>528</v>
      </c>
      <c r="E30" s="211">
        <v>201</v>
      </c>
      <c r="F30" s="211">
        <v>99</v>
      </c>
      <c r="G30" s="211">
        <v>75</v>
      </c>
      <c r="H30" s="211">
        <v>99</v>
      </c>
      <c r="I30" s="211">
        <v>13</v>
      </c>
      <c r="J30" s="211">
        <v>10</v>
      </c>
      <c r="K30" s="211">
        <v>13</v>
      </c>
      <c r="L30" s="211">
        <v>4</v>
      </c>
      <c r="M30" s="211">
        <v>3</v>
      </c>
      <c r="N30" s="211">
        <v>5</v>
      </c>
      <c r="O30" s="211">
        <v>2</v>
      </c>
      <c r="P30" s="211">
        <v>4</v>
      </c>
    </row>
    <row r="31" spans="1:16" s="61" customFormat="1" ht="18" customHeight="1">
      <c r="A31" s="88"/>
      <c r="B31" s="97" t="s">
        <v>134</v>
      </c>
      <c r="C31" s="160" t="s">
        <v>306</v>
      </c>
      <c r="D31" s="81">
        <v>187</v>
      </c>
      <c r="E31" s="217">
        <v>82</v>
      </c>
      <c r="F31" s="217">
        <v>32</v>
      </c>
      <c r="G31" s="217">
        <v>29</v>
      </c>
      <c r="H31" s="217">
        <v>33</v>
      </c>
      <c r="I31" s="217">
        <v>3</v>
      </c>
      <c r="J31" s="217">
        <v>3</v>
      </c>
      <c r="K31" s="217">
        <v>4</v>
      </c>
      <c r="L31" s="218">
        <v>0</v>
      </c>
      <c r="M31" s="217">
        <v>1</v>
      </c>
      <c r="N31" s="218">
        <v>0</v>
      </c>
      <c r="O31" s="218">
        <v>0</v>
      </c>
      <c r="P31" s="218">
        <v>0</v>
      </c>
    </row>
    <row r="32" spans="1:16" s="61" customFormat="1" ht="18" customHeight="1">
      <c r="A32" s="88"/>
      <c r="B32" s="97" t="s">
        <v>136</v>
      </c>
      <c r="C32" s="160" t="s">
        <v>307</v>
      </c>
      <c r="D32" s="81">
        <v>111</v>
      </c>
      <c r="E32" s="217">
        <v>49</v>
      </c>
      <c r="F32" s="217">
        <v>19</v>
      </c>
      <c r="G32" s="217">
        <v>13</v>
      </c>
      <c r="H32" s="217">
        <v>18</v>
      </c>
      <c r="I32" s="217">
        <v>5</v>
      </c>
      <c r="J32" s="217">
        <v>1</v>
      </c>
      <c r="K32" s="217">
        <v>1</v>
      </c>
      <c r="L32" s="217">
        <v>2</v>
      </c>
      <c r="M32" s="218">
        <v>0</v>
      </c>
      <c r="N32" s="217">
        <v>1</v>
      </c>
      <c r="O32" s="217">
        <v>1</v>
      </c>
      <c r="P32" s="217">
        <v>1</v>
      </c>
    </row>
    <row r="33" spans="1:16" s="61" customFormat="1" ht="18" customHeight="1">
      <c r="A33" s="88"/>
      <c r="B33" s="97" t="s">
        <v>138</v>
      </c>
      <c r="C33" s="160" t="s">
        <v>308</v>
      </c>
      <c r="D33" s="81">
        <v>87</v>
      </c>
      <c r="E33" s="217">
        <v>26</v>
      </c>
      <c r="F33" s="217">
        <v>19</v>
      </c>
      <c r="G33" s="217">
        <v>13</v>
      </c>
      <c r="H33" s="217">
        <v>18</v>
      </c>
      <c r="I33" s="217">
        <v>2</v>
      </c>
      <c r="J33" s="217">
        <v>3</v>
      </c>
      <c r="K33" s="217">
        <v>4</v>
      </c>
      <c r="L33" s="217">
        <v>1</v>
      </c>
      <c r="M33" s="218">
        <v>0</v>
      </c>
      <c r="N33" s="218">
        <v>0</v>
      </c>
      <c r="O33" s="218">
        <v>0</v>
      </c>
      <c r="P33" s="217">
        <v>1</v>
      </c>
    </row>
    <row r="34" spans="1:16" s="61" customFormat="1" ht="18" customHeight="1">
      <c r="A34" s="88"/>
      <c r="B34" s="97" t="s">
        <v>140</v>
      </c>
      <c r="C34" s="160" t="s">
        <v>309</v>
      </c>
      <c r="D34" s="81">
        <v>143</v>
      </c>
      <c r="E34" s="217">
        <v>44</v>
      </c>
      <c r="F34" s="217">
        <v>29</v>
      </c>
      <c r="G34" s="217">
        <v>20</v>
      </c>
      <c r="H34" s="217">
        <v>30</v>
      </c>
      <c r="I34" s="217">
        <v>3</v>
      </c>
      <c r="J34" s="217">
        <v>3</v>
      </c>
      <c r="K34" s="217">
        <v>4</v>
      </c>
      <c r="L34" s="217">
        <v>1</v>
      </c>
      <c r="M34" s="217">
        <v>2</v>
      </c>
      <c r="N34" s="217">
        <v>4</v>
      </c>
      <c r="O34" s="217">
        <v>1</v>
      </c>
      <c r="P34" s="217">
        <v>2</v>
      </c>
    </row>
    <row r="35" spans="1:16" s="212" customFormat="1" ht="18" customHeight="1">
      <c r="A35" s="90">
        <v>55</v>
      </c>
      <c r="B35" s="84"/>
      <c r="C35" s="159" t="s">
        <v>80</v>
      </c>
      <c r="D35" s="77">
        <v>486</v>
      </c>
      <c r="E35" s="211">
        <v>223</v>
      </c>
      <c r="F35" s="211">
        <v>74</v>
      </c>
      <c r="G35" s="211">
        <v>74</v>
      </c>
      <c r="H35" s="211">
        <v>81</v>
      </c>
      <c r="I35" s="211">
        <v>7</v>
      </c>
      <c r="J35" s="211">
        <v>7</v>
      </c>
      <c r="K35" s="211">
        <v>4</v>
      </c>
      <c r="L35" s="211">
        <v>4</v>
      </c>
      <c r="M35" s="211">
        <v>5</v>
      </c>
      <c r="N35" s="216">
        <v>0</v>
      </c>
      <c r="O35" s="211">
        <v>3</v>
      </c>
      <c r="P35" s="211">
        <v>4</v>
      </c>
    </row>
    <row r="36" spans="1:16" s="61" customFormat="1" ht="18" customHeight="1">
      <c r="A36" s="88"/>
      <c r="B36" s="97" t="s">
        <v>142</v>
      </c>
      <c r="C36" s="160" t="s">
        <v>310</v>
      </c>
      <c r="D36" s="81">
        <v>99</v>
      </c>
      <c r="E36" s="217">
        <v>49</v>
      </c>
      <c r="F36" s="217">
        <v>18</v>
      </c>
      <c r="G36" s="217">
        <v>13</v>
      </c>
      <c r="H36" s="217">
        <v>8</v>
      </c>
      <c r="I36" s="217">
        <v>2</v>
      </c>
      <c r="J36" s="217">
        <v>3</v>
      </c>
      <c r="K36" s="217">
        <v>3</v>
      </c>
      <c r="L36" s="217">
        <v>1</v>
      </c>
      <c r="M36" s="218">
        <v>0</v>
      </c>
      <c r="N36" s="218">
        <v>0</v>
      </c>
      <c r="O36" s="218">
        <v>0</v>
      </c>
      <c r="P36" s="217">
        <v>2</v>
      </c>
    </row>
    <row r="37" spans="1:16" s="61" customFormat="1" ht="18" customHeight="1">
      <c r="A37" s="88"/>
      <c r="B37" s="97" t="s">
        <v>144</v>
      </c>
      <c r="C37" s="160" t="s">
        <v>311</v>
      </c>
      <c r="D37" s="81">
        <v>97</v>
      </c>
      <c r="E37" s="217">
        <v>30</v>
      </c>
      <c r="F37" s="217">
        <v>15</v>
      </c>
      <c r="G37" s="217">
        <v>21</v>
      </c>
      <c r="H37" s="217">
        <v>23</v>
      </c>
      <c r="I37" s="217">
        <v>2</v>
      </c>
      <c r="J37" s="218">
        <v>0</v>
      </c>
      <c r="K37" s="218">
        <v>0</v>
      </c>
      <c r="L37" s="217">
        <v>1</v>
      </c>
      <c r="M37" s="217">
        <v>4</v>
      </c>
      <c r="N37" s="218">
        <v>0</v>
      </c>
      <c r="O37" s="217">
        <v>1</v>
      </c>
      <c r="P37" s="218">
        <v>0</v>
      </c>
    </row>
    <row r="38" spans="1:16" s="61" customFormat="1" ht="18" customHeight="1">
      <c r="A38" s="88"/>
      <c r="B38" s="97" t="s">
        <v>146</v>
      </c>
      <c r="C38" s="160" t="s">
        <v>312</v>
      </c>
      <c r="D38" s="81">
        <v>47</v>
      </c>
      <c r="E38" s="217">
        <v>28</v>
      </c>
      <c r="F38" s="217">
        <v>8</v>
      </c>
      <c r="G38" s="217">
        <v>3</v>
      </c>
      <c r="H38" s="217">
        <v>5</v>
      </c>
      <c r="I38" s="217">
        <v>1</v>
      </c>
      <c r="J38" s="217">
        <v>1</v>
      </c>
      <c r="K38" s="218">
        <v>0</v>
      </c>
      <c r="L38" s="218">
        <v>0</v>
      </c>
      <c r="M38" s="218">
        <v>0</v>
      </c>
      <c r="N38" s="218">
        <v>0</v>
      </c>
      <c r="O38" s="217">
        <v>1</v>
      </c>
      <c r="P38" s="218">
        <v>0</v>
      </c>
    </row>
    <row r="39" spans="1:16" s="61" customFormat="1" ht="18" customHeight="1">
      <c r="A39" s="92"/>
      <c r="B39" s="220" t="s">
        <v>148</v>
      </c>
      <c r="C39" s="221" t="s">
        <v>313</v>
      </c>
      <c r="D39" s="222">
        <v>243</v>
      </c>
      <c r="E39" s="223">
        <v>116</v>
      </c>
      <c r="F39" s="223">
        <v>33</v>
      </c>
      <c r="G39" s="223">
        <v>37</v>
      </c>
      <c r="H39" s="223">
        <v>45</v>
      </c>
      <c r="I39" s="223">
        <v>2</v>
      </c>
      <c r="J39" s="223">
        <v>3</v>
      </c>
      <c r="K39" s="223">
        <v>1</v>
      </c>
      <c r="L39" s="223">
        <v>2</v>
      </c>
      <c r="M39" s="223">
        <v>1</v>
      </c>
      <c r="N39" s="224">
        <v>0</v>
      </c>
      <c r="O39" s="223">
        <v>1</v>
      </c>
      <c r="P39" s="223">
        <v>2</v>
      </c>
    </row>
    <row r="40" spans="1:16" s="212" customFormat="1" ht="29.4" customHeight="1">
      <c r="A40" s="90" t="s">
        <v>81</v>
      </c>
      <c r="B40" s="84"/>
      <c r="C40" s="159"/>
      <c r="D40" s="77">
        <v>6319</v>
      </c>
      <c r="E40" s="211">
        <v>2688</v>
      </c>
      <c r="F40" s="211">
        <v>713</v>
      </c>
      <c r="G40" s="211">
        <v>1052</v>
      </c>
      <c r="H40" s="211">
        <v>1206</v>
      </c>
      <c r="I40" s="211">
        <v>103</v>
      </c>
      <c r="J40" s="211">
        <v>98</v>
      </c>
      <c r="K40" s="211">
        <v>94</v>
      </c>
      <c r="L40" s="211">
        <v>93</v>
      </c>
      <c r="M40" s="211">
        <v>92</v>
      </c>
      <c r="N40" s="211">
        <v>66</v>
      </c>
      <c r="O40" s="211">
        <v>26</v>
      </c>
      <c r="P40" s="211">
        <v>88</v>
      </c>
    </row>
    <row r="41" spans="1:16" s="212" customFormat="1" ht="18" customHeight="1">
      <c r="A41" s="90">
        <v>56</v>
      </c>
      <c r="B41" s="84"/>
      <c r="C41" s="159" t="s">
        <v>82</v>
      </c>
      <c r="D41" s="77">
        <v>24</v>
      </c>
      <c r="E41" s="211">
        <v>3</v>
      </c>
      <c r="F41" s="211">
        <v>4</v>
      </c>
      <c r="G41" s="211">
        <v>7</v>
      </c>
      <c r="H41" s="211">
        <v>8</v>
      </c>
      <c r="I41" s="211">
        <v>1</v>
      </c>
      <c r="J41" s="216">
        <v>0</v>
      </c>
      <c r="K41" s="216">
        <v>0</v>
      </c>
      <c r="L41" s="211">
        <v>1</v>
      </c>
      <c r="M41" s="216">
        <v>0</v>
      </c>
      <c r="N41" s="216">
        <v>0</v>
      </c>
      <c r="O41" s="216">
        <v>0</v>
      </c>
      <c r="P41" s="216">
        <v>0</v>
      </c>
    </row>
    <row r="42" spans="1:16" s="61" customFormat="1" ht="18" customHeight="1">
      <c r="A42" s="88"/>
      <c r="B42" s="97" t="s">
        <v>152</v>
      </c>
      <c r="C42" s="160" t="s">
        <v>314</v>
      </c>
      <c r="D42" s="81">
        <v>10</v>
      </c>
      <c r="E42" s="217">
        <v>2</v>
      </c>
      <c r="F42" s="217">
        <v>2</v>
      </c>
      <c r="G42" s="217">
        <v>3</v>
      </c>
      <c r="H42" s="217">
        <v>2</v>
      </c>
      <c r="I42" s="218">
        <v>0</v>
      </c>
      <c r="J42" s="218">
        <v>0</v>
      </c>
      <c r="K42" s="218">
        <v>0</v>
      </c>
      <c r="L42" s="217">
        <v>1</v>
      </c>
      <c r="M42" s="218">
        <v>0</v>
      </c>
      <c r="N42" s="218">
        <v>0</v>
      </c>
      <c r="O42" s="218">
        <v>0</v>
      </c>
      <c r="P42" s="218">
        <v>0</v>
      </c>
    </row>
    <row r="43" spans="1:16" s="61" customFormat="1" ht="18" customHeight="1">
      <c r="A43" s="88"/>
      <c r="B43" s="97" t="s">
        <v>154</v>
      </c>
      <c r="C43" s="160" t="s">
        <v>315</v>
      </c>
      <c r="D43" s="81">
        <v>14</v>
      </c>
      <c r="E43" s="217">
        <v>1</v>
      </c>
      <c r="F43" s="217">
        <v>2</v>
      </c>
      <c r="G43" s="217">
        <v>4</v>
      </c>
      <c r="H43" s="217">
        <v>6</v>
      </c>
      <c r="I43" s="217">
        <v>1</v>
      </c>
      <c r="J43" s="218">
        <v>0</v>
      </c>
      <c r="K43" s="218">
        <v>0</v>
      </c>
      <c r="L43" s="218">
        <v>0</v>
      </c>
      <c r="M43" s="218">
        <v>0</v>
      </c>
      <c r="N43" s="218">
        <v>0</v>
      </c>
      <c r="O43" s="218">
        <v>0</v>
      </c>
      <c r="P43" s="218">
        <v>0</v>
      </c>
    </row>
    <row r="44" spans="1:16" s="212" customFormat="1" ht="18" customHeight="1">
      <c r="A44" s="90">
        <v>57</v>
      </c>
      <c r="B44" s="84"/>
      <c r="C44" s="159" t="s">
        <v>83</v>
      </c>
      <c r="D44" s="77">
        <v>858</v>
      </c>
      <c r="E44" s="211">
        <v>369</v>
      </c>
      <c r="F44" s="211">
        <v>80</v>
      </c>
      <c r="G44" s="211">
        <v>152</v>
      </c>
      <c r="H44" s="211">
        <v>165</v>
      </c>
      <c r="I44" s="211">
        <v>19</v>
      </c>
      <c r="J44" s="211">
        <v>9</v>
      </c>
      <c r="K44" s="211">
        <v>16</v>
      </c>
      <c r="L44" s="211">
        <v>12</v>
      </c>
      <c r="M44" s="211">
        <v>13</v>
      </c>
      <c r="N44" s="211">
        <v>10</v>
      </c>
      <c r="O44" s="211">
        <v>4</v>
      </c>
      <c r="P44" s="211">
        <v>9</v>
      </c>
    </row>
    <row r="45" spans="1:16" s="61" customFormat="1" ht="18" customHeight="1">
      <c r="A45" s="88"/>
      <c r="B45" s="97" t="s">
        <v>156</v>
      </c>
      <c r="C45" s="160" t="s">
        <v>316</v>
      </c>
      <c r="D45" s="81">
        <v>180</v>
      </c>
      <c r="E45" s="217">
        <v>126</v>
      </c>
      <c r="F45" s="217">
        <v>15</v>
      </c>
      <c r="G45" s="217">
        <v>16</v>
      </c>
      <c r="H45" s="217">
        <v>17</v>
      </c>
      <c r="I45" s="218">
        <v>0</v>
      </c>
      <c r="J45" s="217">
        <v>1</v>
      </c>
      <c r="K45" s="217">
        <v>1</v>
      </c>
      <c r="L45" s="217">
        <v>1</v>
      </c>
      <c r="M45" s="217">
        <v>1</v>
      </c>
      <c r="N45" s="218">
        <v>0</v>
      </c>
      <c r="O45" s="217">
        <v>1</v>
      </c>
      <c r="P45" s="217">
        <v>1</v>
      </c>
    </row>
    <row r="46" spans="1:16" s="61" customFormat="1" ht="18" customHeight="1">
      <c r="A46" s="88"/>
      <c r="B46" s="97" t="s">
        <v>158</v>
      </c>
      <c r="C46" s="160" t="s">
        <v>317</v>
      </c>
      <c r="D46" s="81">
        <v>97</v>
      </c>
      <c r="E46" s="217">
        <v>32</v>
      </c>
      <c r="F46" s="217">
        <v>11</v>
      </c>
      <c r="G46" s="217">
        <v>16</v>
      </c>
      <c r="H46" s="217">
        <v>20</v>
      </c>
      <c r="I46" s="217">
        <v>5</v>
      </c>
      <c r="J46" s="217">
        <v>2</v>
      </c>
      <c r="K46" s="217">
        <v>2</v>
      </c>
      <c r="L46" s="217">
        <v>3</v>
      </c>
      <c r="M46" s="217">
        <v>3</v>
      </c>
      <c r="N46" s="218">
        <v>0</v>
      </c>
      <c r="O46" s="217">
        <v>1</v>
      </c>
      <c r="P46" s="217">
        <v>2</v>
      </c>
    </row>
    <row r="47" spans="1:16" s="61" customFormat="1" ht="18" customHeight="1">
      <c r="A47" s="88"/>
      <c r="B47" s="97" t="s">
        <v>160</v>
      </c>
      <c r="C47" s="160" t="s">
        <v>318</v>
      </c>
      <c r="D47" s="81">
        <v>375</v>
      </c>
      <c r="E47" s="217">
        <v>144</v>
      </c>
      <c r="F47" s="217">
        <v>36</v>
      </c>
      <c r="G47" s="217">
        <v>73</v>
      </c>
      <c r="H47" s="217">
        <v>78</v>
      </c>
      <c r="I47" s="217">
        <v>10</v>
      </c>
      <c r="J47" s="217">
        <v>2</v>
      </c>
      <c r="K47" s="217">
        <v>9</v>
      </c>
      <c r="L47" s="217">
        <v>6</v>
      </c>
      <c r="M47" s="217">
        <v>6</v>
      </c>
      <c r="N47" s="217">
        <v>7</v>
      </c>
      <c r="O47" s="217">
        <v>1</v>
      </c>
      <c r="P47" s="217">
        <v>3</v>
      </c>
    </row>
    <row r="48" spans="1:16" s="61" customFormat="1" ht="18" customHeight="1">
      <c r="A48" s="88"/>
      <c r="B48" s="97" t="s">
        <v>162</v>
      </c>
      <c r="C48" s="160" t="s">
        <v>319</v>
      </c>
      <c r="D48" s="81">
        <v>50</v>
      </c>
      <c r="E48" s="217">
        <v>25</v>
      </c>
      <c r="F48" s="217">
        <v>5</v>
      </c>
      <c r="G48" s="217">
        <v>10</v>
      </c>
      <c r="H48" s="217">
        <v>9</v>
      </c>
      <c r="I48" s="218">
        <v>0</v>
      </c>
      <c r="J48" s="218">
        <v>0</v>
      </c>
      <c r="K48" s="218">
        <v>0</v>
      </c>
      <c r="L48" s="218">
        <v>0</v>
      </c>
      <c r="M48" s="218">
        <v>0</v>
      </c>
      <c r="N48" s="218">
        <v>0</v>
      </c>
      <c r="O48" s="218">
        <v>0</v>
      </c>
      <c r="P48" s="217">
        <v>1</v>
      </c>
    </row>
    <row r="49" spans="1:16" s="61" customFormat="1" ht="18" customHeight="1">
      <c r="A49" s="88"/>
      <c r="B49" s="97" t="s">
        <v>164</v>
      </c>
      <c r="C49" s="160" t="s">
        <v>320</v>
      </c>
      <c r="D49" s="81">
        <v>156</v>
      </c>
      <c r="E49" s="217">
        <v>42</v>
      </c>
      <c r="F49" s="217">
        <v>13</v>
      </c>
      <c r="G49" s="217">
        <v>37</v>
      </c>
      <c r="H49" s="217">
        <v>41</v>
      </c>
      <c r="I49" s="217">
        <v>4</v>
      </c>
      <c r="J49" s="217">
        <v>4</v>
      </c>
      <c r="K49" s="217">
        <v>4</v>
      </c>
      <c r="L49" s="217">
        <v>2</v>
      </c>
      <c r="M49" s="217">
        <v>3</v>
      </c>
      <c r="N49" s="217">
        <v>3</v>
      </c>
      <c r="O49" s="217">
        <v>1</v>
      </c>
      <c r="P49" s="217">
        <v>2</v>
      </c>
    </row>
    <row r="50" spans="1:16" s="212" customFormat="1" ht="18" customHeight="1">
      <c r="A50" s="90">
        <v>58</v>
      </c>
      <c r="B50" s="84"/>
      <c r="C50" s="159" t="s">
        <v>84</v>
      </c>
      <c r="D50" s="77">
        <v>1907</v>
      </c>
      <c r="E50" s="211">
        <v>835</v>
      </c>
      <c r="F50" s="211">
        <v>165</v>
      </c>
      <c r="G50" s="211">
        <v>297</v>
      </c>
      <c r="H50" s="211">
        <v>426</v>
      </c>
      <c r="I50" s="211">
        <v>26</v>
      </c>
      <c r="J50" s="211">
        <v>37</v>
      </c>
      <c r="K50" s="211">
        <v>31</v>
      </c>
      <c r="L50" s="211">
        <v>26</v>
      </c>
      <c r="M50" s="211">
        <v>24</v>
      </c>
      <c r="N50" s="211">
        <v>19</v>
      </c>
      <c r="O50" s="211">
        <v>6</v>
      </c>
      <c r="P50" s="211">
        <v>15</v>
      </c>
    </row>
    <row r="51" spans="1:16" s="61" customFormat="1" ht="18" customHeight="1">
      <c r="A51" s="88"/>
      <c r="B51" s="97" t="s">
        <v>166</v>
      </c>
      <c r="C51" s="160" t="s">
        <v>321</v>
      </c>
      <c r="D51" s="81">
        <v>189</v>
      </c>
      <c r="E51" s="217">
        <v>67</v>
      </c>
      <c r="F51" s="217">
        <v>14</v>
      </c>
      <c r="G51" s="217">
        <v>40</v>
      </c>
      <c r="H51" s="217">
        <v>53</v>
      </c>
      <c r="I51" s="218">
        <v>0</v>
      </c>
      <c r="J51" s="217">
        <v>4</v>
      </c>
      <c r="K51" s="217">
        <v>2</v>
      </c>
      <c r="L51" s="218">
        <v>0</v>
      </c>
      <c r="M51" s="218">
        <v>0</v>
      </c>
      <c r="N51" s="217">
        <v>1</v>
      </c>
      <c r="O51" s="217">
        <v>1</v>
      </c>
      <c r="P51" s="217">
        <v>7</v>
      </c>
    </row>
    <row r="52" spans="1:16" s="61" customFormat="1" ht="18" customHeight="1">
      <c r="A52" s="88"/>
      <c r="B52" s="97" t="s">
        <v>168</v>
      </c>
      <c r="C52" s="160" t="s">
        <v>322</v>
      </c>
      <c r="D52" s="81">
        <v>77</v>
      </c>
      <c r="E52" s="217">
        <v>52</v>
      </c>
      <c r="F52" s="217">
        <v>4</v>
      </c>
      <c r="G52" s="217">
        <v>6</v>
      </c>
      <c r="H52" s="217">
        <v>9</v>
      </c>
      <c r="I52" s="218">
        <v>0</v>
      </c>
      <c r="J52" s="217">
        <v>1</v>
      </c>
      <c r="K52" s="218">
        <v>0</v>
      </c>
      <c r="L52" s="217">
        <v>3</v>
      </c>
      <c r="M52" s="218">
        <v>0</v>
      </c>
      <c r="N52" s="218">
        <v>0</v>
      </c>
      <c r="O52" s="218">
        <v>0</v>
      </c>
      <c r="P52" s="217">
        <v>2</v>
      </c>
    </row>
    <row r="53" spans="1:16" s="61" customFormat="1" ht="18" customHeight="1">
      <c r="A53" s="88"/>
      <c r="B53" s="97" t="s">
        <v>170</v>
      </c>
      <c r="C53" s="160" t="s">
        <v>323</v>
      </c>
      <c r="D53" s="81">
        <v>49</v>
      </c>
      <c r="E53" s="217">
        <v>26</v>
      </c>
      <c r="F53" s="217">
        <v>6</v>
      </c>
      <c r="G53" s="217">
        <v>6</v>
      </c>
      <c r="H53" s="217">
        <v>6</v>
      </c>
      <c r="I53" s="218">
        <v>0</v>
      </c>
      <c r="J53" s="217">
        <v>1</v>
      </c>
      <c r="K53" s="218">
        <v>0</v>
      </c>
      <c r="L53" s="217">
        <v>1</v>
      </c>
      <c r="M53" s="217">
        <v>2</v>
      </c>
      <c r="N53" s="217">
        <v>1</v>
      </c>
      <c r="O53" s="218">
        <v>0</v>
      </c>
      <c r="P53" s="218">
        <v>0</v>
      </c>
    </row>
    <row r="54" spans="1:16" s="61" customFormat="1" ht="18" customHeight="1">
      <c r="A54" s="88"/>
      <c r="B54" s="97" t="s">
        <v>172</v>
      </c>
      <c r="C54" s="160" t="s">
        <v>324</v>
      </c>
      <c r="D54" s="81">
        <v>148</v>
      </c>
      <c r="E54" s="217">
        <v>98</v>
      </c>
      <c r="F54" s="217">
        <v>16</v>
      </c>
      <c r="G54" s="217">
        <v>19</v>
      </c>
      <c r="H54" s="217">
        <v>8</v>
      </c>
      <c r="I54" s="217">
        <v>1</v>
      </c>
      <c r="J54" s="218">
        <v>0</v>
      </c>
      <c r="K54" s="217">
        <v>1</v>
      </c>
      <c r="L54" s="217">
        <v>3</v>
      </c>
      <c r="M54" s="217">
        <v>1</v>
      </c>
      <c r="N54" s="217">
        <v>1</v>
      </c>
      <c r="O54" s="218">
        <v>0</v>
      </c>
      <c r="P54" s="218">
        <v>0</v>
      </c>
    </row>
    <row r="55" spans="1:16" s="61" customFormat="1" ht="18" customHeight="1">
      <c r="A55" s="88"/>
      <c r="B55" s="97" t="s">
        <v>174</v>
      </c>
      <c r="C55" s="160" t="s">
        <v>325</v>
      </c>
      <c r="D55" s="81">
        <v>217</v>
      </c>
      <c r="E55" s="217">
        <v>160</v>
      </c>
      <c r="F55" s="217">
        <v>23</v>
      </c>
      <c r="G55" s="217">
        <v>17</v>
      </c>
      <c r="H55" s="217">
        <v>13</v>
      </c>
      <c r="I55" s="218">
        <v>0</v>
      </c>
      <c r="J55" s="217">
        <v>2</v>
      </c>
      <c r="K55" s="217">
        <v>1</v>
      </c>
      <c r="L55" s="217">
        <v>1</v>
      </c>
      <c r="M55" s="218">
        <v>0</v>
      </c>
      <c r="N55" s="218">
        <v>0</v>
      </c>
      <c r="O55" s="218">
        <v>0</v>
      </c>
      <c r="P55" s="218">
        <v>0</v>
      </c>
    </row>
    <row r="56" spans="1:16" s="61" customFormat="1" ht="18" customHeight="1">
      <c r="A56" s="88"/>
      <c r="B56" s="97" t="s">
        <v>176</v>
      </c>
      <c r="C56" s="160" t="s">
        <v>326</v>
      </c>
      <c r="D56" s="81">
        <v>411</v>
      </c>
      <c r="E56" s="217">
        <v>175</v>
      </c>
      <c r="F56" s="217">
        <v>41</v>
      </c>
      <c r="G56" s="217">
        <v>67</v>
      </c>
      <c r="H56" s="217">
        <v>85</v>
      </c>
      <c r="I56" s="217">
        <v>10</v>
      </c>
      <c r="J56" s="217">
        <v>5</v>
      </c>
      <c r="K56" s="217">
        <v>5</v>
      </c>
      <c r="L56" s="217">
        <v>6</v>
      </c>
      <c r="M56" s="217">
        <v>8</v>
      </c>
      <c r="N56" s="217">
        <v>5</v>
      </c>
      <c r="O56" s="217">
        <v>3</v>
      </c>
      <c r="P56" s="217">
        <v>1</v>
      </c>
    </row>
    <row r="57" spans="1:16" s="61" customFormat="1" ht="18" customHeight="1">
      <c r="A57" s="88"/>
      <c r="B57" s="97" t="s">
        <v>178</v>
      </c>
      <c r="C57" s="160" t="s">
        <v>327</v>
      </c>
      <c r="D57" s="81">
        <v>816</v>
      </c>
      <c r="E57" s="217">
        <v>257</v>
      </c>
      <c r="F57" s="217">
        <v>61</v>
      </c>
      <c r="G57" s="217">
        <v>142</v>
      </c>
      <c r="H57" s="217">
        <v>252</v>
      </c>
      <c r="I57" s="217">
        <v>15</v>
      </c>
      <c r="J57" s="217">
        <v>24</v>
      </c>
      <c r="K57" s="217">
        <v>22</v>
      </c>
      <c r="L57" s="217">
        <v>12</v>
      </c>
      <c r="M57" s="217">
        <v>13</v>
      </c>
      <c r="N57" s="217">
        <v>11</v>
      </c>
      <c r="O57" s="217">
        <v>2</v>
      </c>
      <c r="P57" s="217">
        <v>5</v>
      </c>
    </row>
    <row r="58" spans="1:16" s="225" customFormat="1" ht="18" customHeight="1">
      <c r="A58" s="90">
        <v>59</v>
      </c>
      <c r="B58" s="84"/>
      <c r="C58" s="159" t="s">
        <v>85</v>
      </c>
      <c r="D58" s="77">
        <v>979</v>
      </c>
      <c r="E58" s="211">
        <v>475</v>
      </c>
      <c r="F58" s="211">
        <v>143</v>
      </c>
      <c r="G58" s="211">
        <v>138</v>
      </c>
      <c r="H58" s="211">
        <v>139</v>
      </c>
      <c r="I58" s="211">
        <v>12</v>
      </c>
      <c r="J58" s="211">
        <v>18</v>
      </c>
      <c r="K58" s="211">
        <v>12</v>
      </c>
      <c r="L58" s="211">
        <v>7</v>
      </c>
      <c r="M58" s="211">
        <v>15</v>
      </c>
      <c r="N58" s="211">
        <v>8</v>
      </c>
      <c r="O58" s="211">
        <v>3</v>
      </c>
      <c r="P58" s="211">
        <v>9</v>
      </c>
    </row>
    <row r="59" spans="1:16" s="61" customFormat="1" ht="18" customHeight="1">
      <c r="A59" s="88"/>
      <c r="B59" s="97" t="s">
        <v>180</v>
      </c>
      <c r="C59" s="160" t="s">
        <v>328</v>
      </c>
      <c r="D59" s="81">
        <v>580</v>
      </c>
      <c r="E59" s="217">
        <v>273</v>
      </c>
      <c r="F59" s="217">
        <v>91</v>
      </c>
      <c r="G59" s="217">
        <v>93</v>
      </c>
      <c r="H59" s="217">
        <v>83</v>
      </c>
      <c r="I59" s="217">
        <v>7</v>
      </c>
      <c r="J59" s="217">
        <v>9</v>
      </c>
      <c r="K59" s="217">
        <v>6</v>
      </c>
      <c r="L59" s="217">
        <v>4</v>
      </c>
      <c r="M59" s="217">
        <v>4</v>
      </c>
      <c r="N59" s="217">
        <v>5</v>
      </c>
      <c r="O59" s="217">
        <v>1</v>
      </c>
      <c r="P59" s="217">
        <v>4</v>
      </c>
    </row>
    <row r="60" spans="1:16" s="61" customFormat="1" ht="18" customHeight="1">
      <c r="A60" s="88"/>
      <c r="B60" s="97" t="s">
        <v>182</v>
      </c>
      <c r="C60" s="160" t="s">
        <v>329</v>
      </c>
      <c r="D60" s="81">
        <v>71</v>
      </c>
      <c r="E60" s="217">
        <v>49</v>
      </c>
      <c r="F60" s="217">
        <v>10</v>
      </c>
      <c r="G60" s="217">
        <v>3</v>
      </c>
      <c r="H60" s="217">
        <v>5</v>
      </c>
      <c r="I60" s="217">
        <v>3</v>
      </c>
      <c r="J60" s="218">
        <v>0</v>
      </c>
      <c r="K60" s="218">
        <v>0</v>
      </c>
      <c r="L60" s="218">
        <v>0</v>
      </c>
      <c r="M60" s="217">
        <v>1</v>
      </c>
      <c r="N60" s="218">
        <v>0</v>
      </c>
      <c r="O60" s="218">
        <v>0</v>
      </c>
      <c r="P60" s="218">
        <v>0</v>
      </c>
    </row>
    <row r="61" spans="1:16" s="61" customFormat="1" ht="18" customHeight="1">
      <c r="A61" s="88"/>
      <c r="B61" s="97" t="s">
        <v>184</v>
      </c>
      <c r="C61" s="160" t="s">
        <v>330</v>
      </c>
      <c r="D61" s="81">
        <v>328</v>
      </c>
      <c r="E61" s="217">
        <v>153</v>
      </c>
      <c r="F61" s="217">
        <v>42</v>
      </c>
      <c r="G61" s="217">
        <v>42</v>
      </c>
      <c r="H61" s="217">
        <v>51</v>
      </c>
      <c r="I61" s="217">
        <v>2</v>
      </c>
      <c r="J61" s="217">
        <v>9</v>
      </c>
      <c r="K61" s="217">
        <v>6</v>
      </c>
      <c r="L61" s="217">
        <v>3</v>
      </c>
      <c r="M61" s="217">
        <v>10</v>
      </c>
      <c r="N61" s="217">
        <v>3</v>
      </c>
      <c r="O61" s="217">
        <v>2</v>
      </c>
      <c r="P61" s="217">
        <v>5</v>
      </c>
    </row>
    <row r="62" spans="1:16" s="225" customFormat="1" ht="18" customHeight="1">
      <c r="A62" s="90">
        <v>60</v>
      </c>
      <c r="B62" s="84"/>
      <c r="C62" s="159" t="s">
        <v>86</v>
      </c>
      <c r="D62" s="77">
        <v>2315</v>
      </c>
      <c r="E62" s="211">
        <v>947</v>
      </c>
      <c r="F62" s="211">
        <v>277</v>
      </c>
      <c r="G62" s="211">
        <v>415</v>
      </c>
      <c r="H62" s="211">
        <v>407</v>
      </c>
      <c r="I62" s="211">
        <v>38</v>
      </c>
      <c r="J62" s="211">
        <v>27</v>
      </c>
      <c r="K62" s="211">
        <v>28</v>
      </c>
      <c r="L62" s="211">
        <v>43</v>
      </c>
      <c r="M62" s="211">
        <v>39</v>
      </c>
      <c r="N62" s="211">
        <v>28</v>
      </c>
      <c r="O62" s="211">
        <v>13</v>
      </c>
      <c r="P62" s="211">
        <v>53</v>
      </c>
    </row>
    <row r="63" spans="1:16" ht="18" customHeight="1">
      <c r="A63" s="88"/>
      <c r="B63" s="97" t="s">
        <v>186</v>
      </c>
      <c r="C63" s="160" t="s">
        <v>331</v>
      </c>
      <c r="D63" s="81">
        <v>152</v>
      </c>
      <c r="E63" s="217">
        <v>105</v>
      </c>
      <c r="F63" s="217">
        <v>18</v>
      </c>
      <c r="G63" s="217">
        <v>12</v>
      </c>
      <c r="H63" s="217">
        <v>12</v>
      </c>
      <c r="I63" s="218">
        <v>0</v>
      </c>
      <c r="J63" s="217">
        <v>1</v>
      </c>
      <c r="K63" s="217">
        <v>1</v>
      </c>
      <c r="L63" s="217">
        <v>1</v>
      </c>
      <c r="M63" s="217">
        <v>1</v>
      </c>
      <c r="N63" s="218">
        <v>0</v>
      </c>
      <c r="O63" s="218">
        <v>0</v>
      </c>
      <c r="P63" s="217">
        <v>1</v>
      </c>
    </row>
    <row r="64" spans="1:16" ht="18" customHeight="1">
      <c r="A64" s="88"/>
      <c r="B64" s="97" t="s">
        <v>188</v>
      </c>
      <c r="C64" s="160" t="s">
        <v>332</v>
      </c>
      <c r="D64" s="81">
        <v>121</v>
      </c>
      <c r="E64" s="217">
        <v>65</v>
      </c>
      <c r="F64" s="217">
        <v>10</v>
      </c>
      <c r="G64" s="217">
        <v>12</v>
      </c>
      <c r="H64" s="217">
        <v>18</v>
      </c>
      <c r="I64" s="217">
        <v>2</v>
      </c>
      <c r="J64" s="217">
        <v>3</v>
      </c>
      <c r="K64" s="217">
        <v>3</v>
      </c>
      <c r="L64" s="218">
        <v>0</v>
      </c>
      <c r="M64" s="217">
        <v>5</v>
      </c>
      <c r="N64" s="217">
        <v>1</v>
      </c>
      <c r="O64" s="217">
        <v>1</v>
      </c>
      <c r="P64" s="217">
        <v>1</v>
      </c>
    </row>
    <row r="65" spans="1:16" ht="18" customHeight="1">
      <c r="A65" s="88"/>
      <c r="B65" s="97" t="s">
        <v>190</v>
      </c>
      <c r="C65" s="160" t="s">
        <v>333</v>
      </c>
      <c r="D65" s="81">
        <v>542</v>
      </c>
      <c r="E65" s="217">
        <v>108</v>
      </c>
      <c r="F65" s="217">
        <v>60</v>
      </c>
      <c r="G65" s="217">
        <v>100</v>
      </c>
      <c r="H65" s="217">
        <v>155</v>
      </c>
      <c r="I65" s="217">
        <v>14</v>
      </c>
      <c r="J65" s="217">
        <v>12</v>
      </c>
      <c r="K65" s="217">
        <v>11</v>
      </c>
      <c r="L65" s="217">
        <v>23</v>
      </c>
      <c r="M65" s="217">
        <v>10</v>
      </c>
      <c r="N65" s="217">
        <v>15</v>
      </c>
      <c r="O65" s="217">
        <v>3</v>
      </c>
      <c r="P65" s="217">
        <v>31</v>
      </c>
    </row>
    <row r="66" spans="1:16" ht="18" customHeight="1">
      <c r="A66" s="88"/>
      <c r="B66" s="97" t="s">
        <v>192</v>
      </c>
      <c r="C66" s="160" t="s">
        <v>334</v>
      </c>
      <c r="D66" s="81">
        <v>79</v>
      </c>
      <c r="E66" s="217">
        <v>21</v>
      </c>
      <c r="F66" s="217">
        <v>11</v>
      </c>
      <c r="G66" s="217">
        <v>24</v>
      </c>
      <c r="H66" s="217">
        <v>17</v>
      </c>
      <c r="I66" s="218">
        <v>0</v>
      </c>
      <c r="J66" s="218">
        <v>0</v>
      </c>
      <c r="K66" s="218">
        <v>0</v>
      </c>
      <c r="L66" s="217">
        <v>1</v>
      </c>
      <c r="M66" s="218">
        <v>0</v>
      </c>
      <c r="N66" s="218">
        <v>0</v>
      </c>
      <c r="O66" s="217">
        <v>1</v>
      </c>
      <c r="P66" s="217">
        <v>4</v>
      </c>
    </row>
    <row r="67" spans="1:16" ht="18" customHeight="1">
      <c r="A67" s="88"/>
      <c r="B67" s="97" t="s">
        <v>194</v>
      </c>
      <c r="C67" s="160" t="s">
        <v>335</v>
      </c>
      <c r="D67" s="81">
        <v>417</v>
      </c>
      <c r="E67" s="217">
        <v>241</v>
      </c>
      <c r="F67" s="217">
        <v>63</v>
      </c>
      <c r="G67" s="217">
        <v>49</v>
      </c>
      <c r="H67" s="217">
        <v>41</v>
      </c>
      <c r="I67" s="217">
        <v>3</v>
      </c>
      <c r="J67" s="217">
        <v>2</v>
      </c>
      <c r="K67" s="217">
        <v>1</v>
      </c>
      <c r="L67" s="217">
        <v>2</v>
      </c>
      <c r="M67" s="217">
        <v>5</v>
      </c>
      <c r="N67" s="218">
        <v>0</v>
      </c>
      <c r="O67" s="218">
        <v>0</v>
      </c>
      <c r="P67" s="217">
        <v>10</v>
      </c>
    </row>
    <row r="68" spans="1:16" ht="18" customHeight="1">
      <c r="A68" s="88"/>
      <c r="B68" s="97" t="s">
        <v>196</v>
      </c>
      <c r="C68" s="160" t="s">
        <v>336</v>
      </c>
      <c r="D68" s="81">
        <v>223</v>
      </c>
      <c r="E68" s="217">
        <v>80</v>
      </c>
      <c r="F68" s="217">
        <v>37</v>
      </c>
      <c r="G68" s="217">
        <v>48</v>
      </c>
      <c r="H68" s="217">
        <v>32</v>
      </c>
      <c r="I68" s="217">
        <v>6</v>
      </c>
      <c r="J68" s="217">
        <v>4</v>
      </c>
      <c r="K68" s="217">
        <v>4</v>
      </c>
      <c r="L68" s="217">
        <v>4</v>
      </c>
      <c r="M68" s="217">
        <v>4</v>
      </c>
      <c r="N68" s="217">
        <v>3</v>
      </c>
      <c r="O68" s="217">
        <v>1</v>
      </c>
      <c r="P68" s="218">
        <v>0</v>
      </c>
    </row>
    <row r="69" spans="1:16" ht="18" customHeight="1">
      <c r="A69" s="88"/>
      <c r="B69" s="97" t="s">
        <v>198</v>
      </c>
      <c r="C69" s="160" t="s">
        <v>337</v>
      </c>
      <c r="D69" s="81">
        <v>123</v>
      </c>
      <c r="E69" s="217">
        <v>42</v>
      </c>
      <c r="F69" s="217">
        <v>10</v>
      </c>
      <c r="G69" s="217">
        <v>29</v>
      </c>
      <c r="H69" s="217">
        <v>23</v>
      </c>
      <c r="I69" s="217">
        <v>4</v>
      </c>
      <c r="J69" s="217">
        <v>2</v>
      </c>
      <c r="K69" s="217">
        <v>2</v>
      </c>
      <c r="L69" s="217">
        <v>2</v>
      </c>
      <c r="M69" s="217">
        <v>6</v>
      </c>
      <c r="N69" s="217">
        <v>2</v>
      </c>
      <c r="O69" s="217">
        <v>1</v>
      </c>
      <c r="P69" s="218">
        <v>0</v>
      </c>
    </row>
    <row r="70" spans="1:16" ht="18" customHeight="1">
      <c r="A70" s="88"/>
      <c r="B70" s="97" t="s">
        <v>200</v>
      </c>
      <c r="C70" s="160" t="s">
        <v>338</v>
      </c>
      <c r="D70" s="81">
        <v>137</v>
      </c>
      <c r="E70" s="217">
        <v>57</v>
      </c>
      <c r="F70" s="217">
        <v>9</v>
      </c>
      <c r="G70" s="217">
        <v>31</v>
      </c>
      <c r="H70" s="217">
        <v>27</v>
      </c>
      <c r="I70" s="217">
        <v>1</v>
      </c>
      <c r="J70" s="217">
        <v>1</v>
      </c>
      <c r="K70" s="217">
        <v>2</v>
      </c>
      <c r="L70" s="217">
        <v>2</v>
      </c>
      <c r="M70" s="217">
        <v>4</v>
      </c>
      <c r="N70" s="217">
        <v>1</v>
      </c>
      <c r="O70" s="217">
        <v>1</v>
      </c>
      <c r="P70" s="217">
        <v>1</v>
      </c>
    </row>
    <row r="71" spans="1:16" ht="18" customHeight="1">
      <c r="A71" s="88"/>
      <c r="B71" s="97" t="s">
        <v>202</v>
      </c>
      <c r="C71" s="160" t="s">
        <v>339</v>
      </c>
      <c r="D71" s="81">
        <v>521</v>
      </c>
      <c r="E71" s="217">
        <v>228</v>
      </c>
      <c r="F71" s="217">
        <v>59</v>
      </c>
      <c r="G71" s="217">
        <v>110</v>
      </c>
      <c r="H71" s="217">
        <v>82</v>
      </c>
      <c r="I71" s="217">
        <v>8</v>
      </c>
      <c r="J71" s="217">
        <v>2</v>
      </c>
      <c r="K71" s="217">
        <v>4</v>
      </c>
      <c r="L71" s="217">
        <v>8</v>
      </c>
      <c r="M71" s="217">
        <v>4</v>
      </c>
      <c r="N71" s="217">
        <v>6</v>
      </c>
      <c r="O71" s="217">
        <v>5</v>
      </c>
      <c r="P71" s="217">
        <v>5</v>
      </c>
    </row>
    <row r="72" spans="1:16" s="225" customFormat="1" ht="18" customHeight="1">
      <c r="A72" s="90">
        <v>61</v>
      </c>
      <c r="B72" s="84"/>
      <c r="C72" s="159" t="s">
        <v>87</v>
      </c>
      <c r="D72" s="77">
        <v>236</v>
      </c>
      <c r="E72" s="211">
        <v>59</v>
      </c>
      <c r="F72" s="211">
        <v>44</v>
      </c>
      <c r="G72" s="211">
        <v>43</v>
      </c>
      <c r="H72" s="211">
        <v>61</v>
      </c>
      <c r="I72" s="211">
        <v>7</v>
      </c>
      <c r="J72" s="211">
        <v>7</v>
      </c>
      <c r="K72" s="211">
        <v>7</v>
      </c>
      <c r="L72" s="211">
        <v>4</v>
      </c>
      <c r="M72" s="211">
        <v>1</v>
      </c>
      <c r="N72" s="211">
        <v>1</v>
      </c>
      <c r="O72" s="216">
        <v>0</v>
      </c>
      <c r="P72" s="211">
        <v>2</v>
      </c>
    </row>
    <row r="73" spans="1:16" ht="18" customHeight="1">
      <c r="A73" s="88"/>
      <c r="B73" s="97" t="s">
        <v>204</v>
      </c>
      <c r="C73" s="160" t="s">
        <v>340</v>
      </c>
      <c r="D73" s="81">
        <v>161</v>
      </c>
      <c r="E73" s="217">
        <v>36</v>
      </c>
      <c r="F73" s="217">
        <v>26</v>
      </c>
      <c r="G73" s="217">
        <v>31</v>
      </c>
      <c r="H73" s="217">
        <v>42</v>
      </c>
      <c r="I73" s="217">
        <v>7</v>
      </c>
      <c r="J73" s="217">
        <v>5</v>
      </c>
      <c r="K73" s="217">
        <v>7</v>
      </c>
      <c r="L73" s="217">
        <v>4</v>
      </c>
      <c r="M73" s="217">
        <v>1</v>
      </c>
      <c r="N73" s="217">
        <v>1</v>
      </c>
      <c r="O73" s="218">
        <v>0</v>
      </c>
      <c r="P73" s="217">
        <v>1</v>
      </c>
    </row>
    <row r="74" spans="1:16" ht="18" customHeight="1">
      <c r="A74" s="88"/>
      <c r="B74" s="97" t="s">
        <v>206</v>
      </c>
      <c r="C74" s="160" t="s">
        <v>341</v>
      </c>
      <c r="D74" s="81">
        <v>24</v>
      </c>
      <c r="E74" s="217">
        <v>9</v>
      </c>
      <c r="F74" s="217">
        <v>7</v>
      </c>
      <c r="G74" s="217">
        <v>3</v>
      </c>
      <c r="H74" s="217">
        <v>4</v>
      </c>
      <c r="I74" s="218">
        <v>0</v>
      </c>
      <c r="J74" s="217">
        <v>1</v>
      </c>
      <c r="K74" s="218">
        <v>0</v>
      </c>
      <c r="L74" s="218">
        <v>0</v>
      </c>
      <c r="M74" s="218">
        <v>0</v>
      </c>
      <c r="N74" s="218">
        <v>0</v>
      </c>
      <c r="O74" s="218">
        <v>0</v>
      </c>
      <c r="P74" s="218">
        <v>0</v>
      </c>
    </row>
    <row r="75" spans="1:16" ht="18" customHeight="1">
      <c r="A75" s="140"/>
      <c r="B75" s="141" t="s">
        <v>208</v>
      </c>
      <c r="C75" s="221" t="s">
        <v>342</v>
      </c>
      <c r="D75" s="222">
        <v>51</v>
      </c>
      <c r="E75" s="223">
        <v>14</v>
      </c>
      <c r="F75" s="223">
        <v>11</v>
      </c>
      <c r="G75" s="223">
        <v>9</v>
      </c>
      <c r="H75" s="223">
        <v>15</v>
      </c>
      <c r="I75" s="224">
        <v>0</v>
      </c>
      <c r="J75" s="223">
        <v>1</v>
      </c>
      <c r="K75" s="224">
        <v>0</v>
      </c>
      <c r="L75" s="224">
        <v>0</v>
      </c>
      <c r="M75" s="224">
        <v>0</v>
      </c>
      <c r="N75" s="224">
        <v>0</v>
      </c>
      <c r="O75" s="224">
        <v>0</v>
      </c>
      <c r="P75" s="223">
        <v>1</v>
      </c>
    </row>
  </sheetData>
  <mergeCells count="18">
    <mergeCell ref="A11:C11"/>
    <mergeCell ref="J7:J9"/>
    <mergeCell ref="K7:K9"/>
    <mergeCell ref="L7:L9"/>
    <mergeCell ref="M7:M9"/>
    <mergeCell ref="A3:B4"/>
    <mergeCell ref="C3:K4"/>
    <mergeCell ref="A6:C9"/>
    <mergeCell ref="D6:D9"/>
    <mergeCell ref="E6:P6"/>
    <mergeCell ref="E7:E9"/>
    <mergeCell ref="F7:F9"/>
    <mergeCell ref="G7:G9"/>
    <mergeCell ref="H7:H9"/>
    <mergeCell ref="I7:I9"/>
    <mergeCell ref="P7:P9"/>
    <mergeCell ref="N7:N9"/>
    <mergeCell ref="O7:O9"/>
  </mergeCells>
  <phoneticPr fontId="1"/>
  <pageMargins left="0.78740157480314965" right="0.39370078740157483" top="0.59055118110236227" bottom="0.59055118110236227" header="0.39370078740157483" footer="0.39370078740157483"/>
  <pageSetup paperSize="9" scale="70" pageOrder="overThenDown"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EB58-6703-4A4B-A0F2-DC062D53F15B}">
  <dimension ref="A1:AB49"/>
  <sheetViews>
    <sheetView zoomScaleNormal="100" zoomScaleSheetLayoutView="100" workbookViewId="0">
      <selection activeCell="A2" sqref="A2"/>
    </sheetView>
  </sheetViews>
  <sheetFormatPr defaultColWidth="9" defaultRowHeight="18" customHeight="1"/>
  <cols>
    <col min="1" max="1" width="4.21875" style="285" customWidth="1"/>
    <col min="2" max="2" width="1.6640625" style="293" customWidth="1"/>
    <col min="3" max="3" width="27.6640625" style="285" customWidth="1"/>
    <col min="4" max="4" width="6.109375" style="285" customWidth="1"/>
    <col min="5" max="5" width="10.44140625" style="285" customWidth="1"/>
    <col min="6" max="6" width="6.109375" style="285" customWidth="1"/>
    <col min="7" max="7" width="10.109375" style="285" customWidth="1"/>
    <col min="8" max="8" width="6.109375" style="285" customWidth="1"/>
    <col min="9" max="9" width="11.44140625" style="285" customWidth="1"/>
    <col min="10" max="10" width="6.33203125" style="285" customWidth="1"/>
    <col min="11" max="11" width="6.109375" style="285" customWidth="1"/>
    <col min="12" max="12" width="10.88671875" style="285" customWidth="1"/>
    <col min="13" max="13" width="6.21875" style="285" customWidth="1"/>
    <col min="14" max="14" width="6.109375" style="285" customWidth="1"/>
    <col min="15" max="15" width="11.21875" style="285" customWidth="1"/>
    <col min="16" max="16" width="5.109375" style="285" customWidth="1"/>
    <col min="17" max="17" width="6.109375" style="285" customWidth="1"/>
    <col min="18" max="18" width="10.5546875" style="285" customWidth="1"/>
    <col min="19" max="19" width="5.109375" style="285" customWidth="1"/>
    <col min="20" max="20" width="6.109375" style="285" customWidth="1"/>
    <col min="21" max="21" width="11" style="285" customWidth="1"/>
    <col min="22" max="22" width="5.109375" style="285" customWidth="1"/>
    <col min="23" max="23" width="6.109375" style="285" customWidth="1"/>
    <col min="24" max="24" width="7.6640625" style="285" customWidth="1"/>
    <col min="25" max="25" width="5.109375" style="285" customWidth="1"/>
    <col min="26" max="26" width="6.109375" style="285" customWidth="1"/>
    <col min="27" max="27" width="10.44140625" style="285" customWidth="1"/>
    <col min="28" max="28" width="7.88671875" style="285" customWidth="1"/>
    <col min="29" max="16384" width="9" style="285"/>
  </cols>
  <sheetData>
    <row r="1" spans="1:28" s="242" customFormat="1" ht="15" customHeight="1">
      <c r="A1" s="242" t="s">
        <v>436</v>
      </c>
      <c r="B1" s="243"/>
    </row>
    <row r="2" spans="1:28" s="242" customFormat="1" ht="15" customHeight="1">
      <c r="B2" s="243"/>
    </row>
    <row r="3" spans="1:28" s="242" customFormat="1" ht="15" customHeight="1">
      <c r="A3" s="587" t="s">
        <v>343</v>
      </c>
      <c r="B3" s="588"/>
      <c r="C3" s="589" t="s">
        <v>344</v>
      </c>
      <c r="D3" s="590"/>
      <c r="E3" s="590"/>
      <c r="F3" s="590"/>
      <c r="G3" s="590"/>
      <c r="H3" s="590"/>
      <c r="I3" s="590"/>
      <c r="J3" s="590"/>
      <c r="K3" s="590"/>
      <c r="L3" s="590"/>
      <c r="M3" s="590"/>
    </row>
    <row r="4" spans="1:28" s="242" customFormat="1" ht="26.4" customHeight="1">
      <c r="A4" s="588"/>
      <c r="B4" s="588"/>
      <c r="C4" s="590"/>
      <c r="D4" s="590"/>
      <c r="E4" s="590"/>
      <c r="F4" s="590"/>
      <c r="G4" s="590"/>
      <c r="H4" s="590"/>
      <c r="I4" s="590"/>
      <c r="J4" s="590"/>
      <c r="K4" s="590"/>
      <c r="L4" s="590"/>
      <c r="M4" s="590"/>
    </row>
    <row r="5" spans="1:28" s="242" customFormat="1" ht="15" customHeight="1">
      <c r="A5" s="587" t="s">
        <v>345</v>
      </c>
      <c r="B5" s="588"/>
      <c r="C5" s="244" t="s">
        <v>346</v>
      </c>
      <c r="D5" s="245"/>
      <c r="E5" s="245"/>
      <c r="F5" s="245"/>
      <c r="G5" s="245"/>
      <c r="H5" s="245"/>
      <c r="I5" s="245"/>
      <c r="J5" s="245"/>
      <c r="K5" s="245"/>
      <c r="L5" s="245"/>
      <c r="M5" s="245"/>
    </row>
    <row r="6" spans="1:28" s="246" customFormat="1" ht="15" customHeight="1">
      <c r="B6" s="247"/>
    </row>
    <row r="7" spans="1:28" s="246" customFormat="1" ht="15" customHeight="1">
      <c r="A7" s="591" t="s">
        <v>66</v>
      </c>
      <c r="B7" s="592"/>
      <c r="C7" s="592"/>
      <c r="D7" s="248"/>
      <c r="E7" s="249"/>
      <c r="F7" s="250"/>
      <c r="G7" s="251"/>
      <c r="H7" s="252"/>
      <c r="I7" s="253"/>
      <c r="J7" s="253"/>
      <c r="K7" s="254"/>
      <c r="L7" s="254"/>
      <c r="M7" s="254"/>
      <c r="N7" s="254"/>
      <c r="O7" s="254"/>
      <c r="P7" s="254"/>
      <c r="Q7" s="254"/>
      <c r="R7" s="254"/>
      <c r="S7" s="254"/>
      <c r="T7" s="254"/>
      <c r="U7" s="254"/>
      <c r="V7" s="254"/>
      <c r="W7" s="254"/>
      <c r="X7" s="254"/>
      <c r="Y7" s="254"/>
      <c r="Z7" s="254"/>
      <c r="AA7" s="254"/>
      <c r="AB7" s="255"/>
    </row>
    <row r="8" spans="1:28" s="246" customFormat="1" ht="15" customHeight="1">
      <c r="A8" s="592"/>
      <c r="B8" s="592"/>
      <c r="C8" s="592"/>
      <c r="D8" s="593" t="s">
        <v>17</v>
      </c>
      <c r="E8" s="594"/>
      <c r="F8" s="593" t="s">
        <v>347</v>
      </c>
      <c r="G8" s="594"/>
      <c r="H8" s="593" t="s">
        <v>348</v>
      </c>
      <c r="I8" s="595"/>
      <c r="J8" s="594"/>
      <c r="K8" s="596" t="s">
        <v>349</v>
      </c>
      <c r="L8" s="597"/>
      <c r="M8" s="597"/>
      <c r="N8" s="597"/>
      <c r="O8" s="597"/>
      <c r="P8" s="597"/>
      <c r="Q8" s="597"/>
      <c r="R8" s="597"/>
      <c r="S8" s="597"/>
      <c r="T8" s="597"/>
      <c r="U8" s="597"/>
      <c r="V8" s="597"/>
      <c r="W8" s="597"/>
      <c r="X8" s="597"/>
      <c r="Y8" s="597"/>
      <c r="Z8" s="597"/>
      <c r="AA8" s="597"/>
      <c r="AB8" s="598"/>
    </row>
    <row r="9" spans="1:28" s="246" customFormat="1" ht="15" customHeight="1">
      <c r="A9" s="592"/>
      <c r="B9" s="592"/>
      <c r="C9" s="592"/>
      <c r="D9" s="256"/>
      <c r="E9" s="257"/>
      <c r="F9" s="258"/>
      <c r="G9" s="259"/>
      <c r="H9" s="260"/>
      <c r="I9" s="261"/>
      <c r="J9" s="262"/>
      <c r="K9" s="596" t="s">
        <v>350</v>
      </c>
      <c r="L9" s="597"/>
      <c r="M9" s="598"/>
      <c r="N9" s="596" t="s">
        <v>351</v>
      </c>
      <c r="O9" s="597"/>
      <c r="P9" s="598"/>
      <c r="Q9" s="596" t="s">
        <v>352</v>
      </c>
      <c r="R9" s="597"/>
      <c r="S9" s="598"/>
      <c r="T9" s="596" t="s">
        <v>353</v>
      </c>
      <c r="U9" s="597"/>
      <c r="V9" s="598"/>
      <c r="W9" s="596" t="s">
        <v>354</v>
      </c>
      <c r="X9" s="597"/>
      <c r="Y9" s="598"/>
      <c r="Z9" s="596" t="s">
        <v>355</v>
      </c>
      <c r="AA9" s="597"/>
      <c r="AB9" s="598"/>
    </row>
    <row r="10" spans="1:28" s="246" customFormat="1" ht="15" customHeight="1">
      <c r="A10" s="592"/>
      <c r="B10" s="592"/>
      <c r="C10" s="592"/>
      <c r="D10" s="577" t="s">
        <v>67</v>
      </c>
      <c r="E10" s="580" t="s">
        <v>7</v>
      </c>
      <c r="F10" s="577" t="s">
        <v>67</v>
      </c>
      <c r="G10" s="580" t="s">
        <v>7</v>
      </c>
      <c r="H10" s="582" t="s">
        <v>356</v>
      </c>
      <c r="I10" s="585" t="s">
        <v>7</v>
      </c>
      <c r="J10" s="263"/>
      <c r="K10" s="577" t="s">
        <v>67</v>
      </c>
      <c r="L10" s="585" t="s">
        <v>7</v>
      </c>
      <c r="M10" s="264"/>
      <c r="N10" s="577" t="s">
        <v>67</v>
      </c>
      <c r="O10" s="585" t="s">
        <v>7</v>
      </c>
      <c r="P10" s="264"/>
      <c r="Q10" s="577" t="s">
        <v>67</v>
      </c>
      <c r="R10" s="585" t="s">
        <v>7</v>
      </c>
      <c r="S10" s="264"/>
      <c r="T10" s="577" t="s">
        <v>67</v>
      </c>
      <c r="U10" s="585" t="s">
        <v>7</v>
      </c>
      <c r="V10" s="264"/>
      <c r="W10" s="577" t="s">
        <v>67</v>
      </c>
      <c r="X10" s="585" t="s">
        <v>7</v>
      </c>
      <c r="Y10" s="264"/>
      <c r="Z10" s="577" t="s">
        <v>67</v>
      </c>
      <c r="AA10" s="585" t="s">
        <v>7</v>
      </c>
      <c r="AB10" s="264"/>
    </row>
    <row r="11" spans="1:28" s="246" customFormat="1" ht="15" customHeight="1">
      <c r="A11" s="592"/>
      <c r="B11" s="592"/>
      <c r="C11" s="592"/>
      <c r="D11" s="578"/>
      <c r="E11" s="581"/>
      <c r="F11" s="578"/>
      <c r="G11" s="581"/>
      <c r="H11" s="583"/>
      <c r="I11" s="581"/>
      <c r="J11" s="265" t="s">
        <v>12</v>
      </c>
      <c r="K11" s="578"/>
      <c r="L11" s="586"/>
      <c r="M11" s="265" t="s">
        <v>12</v>
      </c>
      <c r="N11" s="578"/>
      <c r="O11" s="586"/>
      <c r="P11" s="265" t="s">
        <v>12</v>
      </c>
      <c r="Q11" s="578"/>
      <c r="R11" s="586"/>
      <c r="S11" s="265" t="s">
        <v>12</v>
      </c>
      <c r="T11" s="578"/>
      <c r="U11" s="586"/>
      <c r="V11" s="265" t="s">
        <v>12</v>
      </c>
      <c r="W11" s="578"/>
      <c r="X11" s="586"/>
      <c r="Y11" s="265" t="s">
        <v>12</v>
      </c>
      <c r="Z11" s="578"/>
      <c r="AA11" s="586"/>
      <c r="AB11" s="265" t="s">
        <v>12</v>
      </c>
    </row>
    <row r="12" spans="1:28" s="246" customFormat="1" ht="15" customHeight="1">
      <c r="A12" s="592"/>
      <c r="B12" s="592"/>
      <c r="C12" s="592"/>
      <c r="D12" s="579"/>
      <c r="E12" s="266" t="s">
        <v>357</v>
      </c>
      <c r="F12" s="579"/>
      <c r="G12" s="266" t="s">
        <v>357</v>
      </c>
      <c r="H12" s="584"/>
      <c r="I12" s="266" t="s">
        <v>357</v>
      </c>
      <c r="J12" s="266" t="s">
        <v>13</v>
      </c>
      <c r="K12" s="579"/>
      <c r="L12" s="266" t="s">
        <v>357</v>
      </c>
      <c r="M12" s="266" t="s">
        <v>13</v>
      </c>
      <c r="N12" s="579"/>
      <c r="O12" s="266" t="s">
        <v>357</v>
      </c>
      <c r="P12" s="266" t="s">
        <v>13</v>
      </c>
      <c r="Q12" s="579"/>
      <c r="R12" s="266" t="s">
        <v>357</v>
      </c>
      <c r="S12" s="266" t="s">
        <v>13</v>
      </c>
      <c r="T12" s="579"/>
      <c r="U12" s="266" t="s">
        <v>357</v>
      </c>
      <c r="V12" s="266" t="s">
        <v>13</v>
      </c>
      <c r="W12" s="579"/>
      <c r="X12" s="266" t="s">
        <v>357</v>
      </c>
      <c r="Y12" s="266" t="s">
        <v>13</v>
      </c>
      <c r="Z12" s="579"/>
      <c r="AA12" s="266" t="s">
        <v>357</v>
      </c>
      <c r="AB12" s="266" t="s">
        <v>13</v>
      </c>
    </row>
    <row r="13" spans="1:28" s="246" customFormat="1" ht="18" customHeight="1">
      <c r="A13" s="267"/>
      <c r="B13" s="268"/>
      <c r="C13" s="269"/>
      <c r="D13" s="270"/>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row>
    <row r="14" spans="1:28" s="246" customFormat="1" ht="25.2" customHeight="1">
      <c r="A14" s="272" t="s">
        <v>81</v>
      </c>
      <c r="B14" s="273"/>
      <c r="C14" s="274"/>
      <c r="D14" s="275">
        <v>3343</v>
      </c>
      <c r="E14" s="275">
        <v>81754542</v>
      </c>
      <c r="F14" s="275">
        <v>145</v>
      </c>
      <c r="G14" s="275">
        <v>1085824</v>
      </c>
      <c r="H14" s="275">
        <v>4074</v>
      </c>
      <c r="I14" s="275">
        <v>80668718</v>
      </c>
      <c r="J14" s="276">
        <v>100</v>
      </c>
      <c r="K14" s="275">
        <v>3008</v>
      </c>
      <c r="L14" s="275">
        <v>69216677</v>
      </c>
      <c r="M14" s="277">
        <v>85.803615969203832</v>
      </c>
      <c r="N14" s="275">
        <v>320</v>
      </c>
      <c r="O14" s="275">
        <v>2694596</v>
      </c>
      <c r="P14" s="277">
        <v>3.3403233208689396</v>
      </c>
      <c r="Q14" s="275">
        <v>85</v>
      </c>
      <c r="R14" s="275">
        <v>402177</v>
      </c>
      <c r="S14" s="277">
        <v>0.49855385082480175</v>
      </c>
      <c r="T14" s="275">
        <v>301</v>
      </c>
      <c r="U14" s="275">
        <v>3475805</v>
      </c>
      <c r="V14" s="277">
        <v>4.3087396033738878</v>
      </c>
      <c r="W14" s="275">
        <v>81</v>
      </c>
      <c r="X14" s="275">
        <v>699519</v>
      </c>
      <c r="Y14" s="277">
        <v>0.867150262633404</v>
      </c>
      <c r="Z14" s="275">
        <v>279</v>
      </c>
      <c r="AA14" s="275">
        <v>4179944</v>
      </c>
      <c r="AB14" s="277">
        <v>5.1816169930951421</v>
      </c>
    </row>
    <row r="15" spans="1:28" s="246" customFormat="1" ht="18" customHeight="1">
      <c r="A15" s="272">
        <v>56</v>
      </c>
      <c r="B15" s="273"/>
      <c r="C15" s="274" t="s">
        <v>82</v>
      </c>
      <c r="D15" s="275">
        <v>24</v>
      </c>
      <c r="E15" s="275">
        <v>4144592</v>
      </c>
      <c r="F15" s="275" t="s">
        <v>35</v>
      </c>
      <c r="G15" s="278">
        <v>0</v>
      </c>
      <c r="H15" s="275">
        <v>30</v>
      </c>
      <c r="I15" s="275">
        <v>4144592</v>
      </c>
      <c r="J15" s="276">
        <v>100</v>
      </c>
      <c r="K15" s="275">
        <v>24</v>
      </c>
      <c r="L15" s="275">
        <v>3891384</v>
      </c>
      <c r="M15" s="277">
        <v>93.890641105324718</v>
      </c>
      <c r="N15" s="275">
        <v>1</v>
      </c>
      <c r="O15" s="275" t="s">
        <v>358</v>
      </c>
      <c r="P15" s="277" t="s">
        <v>358</v>
      </c>
      <c r="Q15" s="275">
        <v>1</v>
      </c>
      <c r="R15" s="275" t="s">
        <v>358</v>
      </c>
      <c r="S15" s="277" t="s">
        <v>358</v>
      </c>
      <c r="T15" s="275">
        <v>1</v>
      </c>
      <c r="U15" s="275" t="s">
        <v>358</v>
      </c>
      <c r="V15" s="277" t="s">
        <v>358</v>
      </c>
      <c r="W15" s="275">
        <v>1</v>
      </c>
      <c r="X15" s="275" t="s">
        <v>358</v>
      </c>
      <c r="Y15" s="277" t="s">
        <v>358</v>
      </c>
      <c r="Z15" s="275">
        <v>2</v>
      </c>
      <c r="AA15" s="275" t="s">
        <v>358</v>
      </c>
      <c r="AB15" s="277" t="s">
        <v>358</v>
      </c>
    </row>
    <row r="16" spans="1:28" s="246" customFormat="1" ht="18" customHeight="1">
      <c r="A16" s="279"/>
      <c r="B16" s="268" t="s">
        <v>152</v>
      </c>
      <c r="C16" s="280" t="s">
        <v>314</v>
      </c>
      <c r="D16" s="281">
        <v>10</v>
      </c>
      <c r="E16" s="281">
        <v>3825353</v>
      </c>
      <c r="F16" s="281" t="s">
        <v>35</v>
      </c>
      <c r="G16" s="282">
        <v>0</v>
      </c>
      <c r="H16" s="281">
        <v>12</v>
      </c>
      <c r="I16" s="281">
        <v>3825353</v>
      </c>
      <c r="J16" s="283">
        <v>100</v>
      </c>
      <c r="K16" s="281">
        <v>10</v>
      </c>
      <c r="L16" s="281">
        <v>3575049</v>
      </c>
      <c r="M16" s="284">
        <v>93.456708439717858</v>
      </c>
      <c r="N16" s="281">
        <v>1</v>
      </c>
      <c r="O16" s="281" t="s">
        <v>358</v>
      </c>
      <c r="P16" s="284" t="s">
        <v>358</v>
      </c>
      <c r="Q16" s="281" t="s">
        <v>35</v>
      </c>
      <c r="R16" s="282">
        <v>0</v>
      </c>
      <c r="S16" s="282">
        <v>0</v>
      </c>
      <c r="T16" s="281">
        <v>1</v>
      </c>
      <c r="U16" s="281" t="s">
        <v>358</v>
      </c>
      <c r="V16" s="284" t="s">
        <v>358</v>
      </c>
      <c r="W16" s="281" t="s">
        <v>35</v>
      </c>
      <c r="X16" s="282">
        <v>0</v>
      </c>
      <c r="Y16" s="282">
        <v>0</v>
      </c>
      <c r="Z16" s="281" t="s">
        <v>35</v>
      </c>
      <c r="AA16" s="282">
        <v>0</v>
      </c>
      <c r="AB16" s="282">
        <v>0</v>
      </c>
    </row>
    <row r="17" spans="1:28" s="246" customFormat="1" ht="18" customHeight="1">
      <c r="A17" s="279"/>
      <c r="B17" s="268" t="s">
        <v>154</v>
      </c>
      <c r="C17" s="280" t="s">
        <v>315</v>
      </c>
      <c r="D17" s="281">
        <v>14</v>
      </c>
      <c r="E17" s="281">
        <v>319239</v>
      </c>
      <c r="F17" s="281" t="s">
        <v>35</v>
      </c>
      <c r="G17" s="282">
        <v>0</v>
      </c>
      <c r="H17" s="281">
        <v>18</v>
      </c>
      <c r="I17" s="281">
        <v>319239</v>
      </c>
      <c r="J17" s="283">
        <v>100</v>
      </c>
      <c r="K17" s="281">
        <v>14</v>
      </c>
      <c r="L17" s="281">
        <v>316335</v>
      </c>
      <c r="M17" s="284">
        <v>99.09033670698129</v>
      </c>
      <c r="N17" s="281" t="s">
        <v>35</v>
      </c>
      <c r="O17" s="282">
        <v>0</v>
      </c>
      <c r="P17" s="282">
        <v>0</v>
      </c>
      <c r="Q17" s="281">
        <v>1</v>
      </c>
      <c r="R17" s="281" t="s">
        <v>358</v>
      </c>
      <c r="S17" s="284" t="s">
        <v>358</v>
      </c>
      <c r="T17" s="281" t="s">
        <v>35</v>
      </c>
      <c r="U17" s="282">
        <v>0</v>
      </c>
      <c r="V17" s="282">
        <v>0</v>
      </c>
      <c r="W17" s="281">
        <v>1</v>
      </c>
      <c r="X17" s="281" t="s">
        <v>358</v>
      </c>
      <c r="Y17" s="284" t="s">
        <v>358</v>
      </c>
      <c r="Z17" s="281">
        <v>2</v>
      </c>
      <c r="AA17" s="281" t="s">
        <v>358</v>
      </c>
      <c r="AB17" s="284" t="s">
        <v>358</v>
      </c>
    </row>
    <row r="18" spans="1:28" s="246" customFormat="1" ht="18" customHeight="1">
      <c r="A18" s="272">
        <v>57</v>
      </c>
      <c r="B18" s="273"/>
      <c r="C18" s="274" t="s">
        <v>83</v>
      </c>
      <c r="D18" s="275">
        <v>409</v>
      </c>
      <c r="E18" s="275">
        <v>3158295</v>
      </c>
      <c r="F18" s="275">
        <v>5</v>
      </c>
      <c r="G18" s="275">
        <v>9301</v>
      </c>
      <c r="H18" s="275">
        <v>486</v>
      </c>
      <c r="I18" s="275">
        <v>3148994</v>
      </c>
      <c r="J18" s="276">
        <v>100</v>
      </c>
      <c r="K18" s="275">
        <v>409</v>
      </c>
      <c r="L18" s="275">
        <v>2966728</v>
      </c>
      <c r="M18" s="277">
        <v>94.211929270109749</v>
      </c>
      <c r="N18" s="275">
        <v>22</v>
      </c>
      <c r="O18" s="275" t="s">
        <v>358</v>
      </c>
      <c r="P18" s="277" t="s">
        <v>358</v>
      </c>
      <c r="Q18" s="275">
        <v>2</v>
      </c>
      <c r="R18" s="275" t="s">
        <v>358</v>
      </c>
      <c r="S18" s="277" t="s">
        <v>358</v>
      </c>
      <c r="T18" s="275">
        <v>45</v>
      </c>
      <c r="U18" s="275">
        <v>125039</v>
      </c>
      <c r="V18" s="277">
        <v>3.9707601856338886</v>
      </c>
      <c r="W18" s="275">
        <v>1</v>
      </c>
      <c r="X18" s="275" t="s">
        <v>358</v>
      </c>
      <c r="Y18" s="277" t="s">
        <v>358</v>
      </c>
      <c r="Z18" s="275">
        <v>7</v>
      </c>
      <c r="AA18" s="275">
        <v>7702</v>
      </c>
      <c r="AB18" s="277">
        <v>0.24458604875080742</v>
      </c>
    </row>
    <row r="19" spans="1:28" s="246" customFormat="1" ht="18" customHeight="1">
      <c r="A19" s="279"/>
      <c r="B19" s="268" t="s">
        <v>156</v>
      </c>
      <c r="C19" s="280" t="s">
        <v>316</v>
      </c>
      <c r="D19" s="281">
        <v>61</v>
      </c>
      <c r="E19" s="281">
        <v>250481</v>
      </c>
      <c r="F19" s="281">
        <v>4</v>
      </c>
      <c r="G19" s="281" t="s">
        <v>358</v>
      </c>
      <c r="H19" s="281">
        <v>87</v>
      </c>
      <c r="I19" s="281" t="s">
        <v>358</v>
      </c>
      <c r="J19" s="283">
        <v>100</v>
      </c>
      <c r="K19" s="281">
        <v>61</v>
      </c>
      <c r="L19" s="281">
        <v>224791</v>
      </c>
      <c r="M19" s="284">
        <v>91.076717379413736</v>
      </c>
      <c r="N19" s="281">
        <v>11</v>
      </c>
      <c r="O19" s="281">
        <v>3286</v>
      </c>
      <c r="P19" s="284">
        <v>1.3313615460972794</v>
      </c>
      <c r="Q19" s="281" t="s">
        <v>35</v>
      </c>
      <c r="R19" s="282">
        <v>0</v>
      </c>
      <c r="S19" s="282">
        <v>0</v>
      </c>
      <c r="T19" s="281">
        <v>10</v>
      </c>
      <c r="U19" s="281" t="s">
        <v>358</v>
      </c>
      <c r="V19" s="284" t="s">
        <v>358</v>
      </c>
      <c r="W19" s="281" t="s">
        <v>35</v>
      </c>
      <c r="X19" s="282">
        <v>0</v>
      </c>
      <c r="Y19" s="282">
        <v>0</v>
      </c>
      <c r="Z19" s="281">
        <v>5</v>
      </c>
      <c r="AA19" s="281">
        <v>6752</v>
      </c>
      <c r="AB19" s="284">
        <v>2.7356522091445008</v>
      </c>
    </row>
    <row r="20" spans="1:28" s="246" customFormat="1" ht="18" customHeight="1">
      <c r="A20" s="279"/>
      <c r="B20" s="268" t="s">
        <v>158</v>
      </c>
      <c r="C20" s="280" t="s">
        <v>317</v>
      </c>
      <c r="D20" s="281">
        <v>43</v>
      </c>
      <c r="E20" s="281">
        <v>384220</v>
      </c>
      <c r="F20" s="281" t="s">
        <v>35</v>
      </c>
      <c r="G20" s="282">
        <v>0</v>
      </c>
      <c r="H20" s="281">
        <v>49</v>
      </c>
      <c r="I20" s="281">
        <v>384220</v>
      </c>
      <c r="J20" s="283">
        <v>100</v>
      </c>
      <c r="K20" s="281">
        <v>43</v>
      </c>
      <c r="L20" s="281" t="s">
        <v>358</v>
      </c>
      <c r="M20" s="284" t="s">
        <v>358</v>
      </c>
      <c r="N20" s="281" t="s">
        <v>35</v>
      </c>
      <c r="O20" s="282">
        <v>0</v>
      </c>
      <c r="P20" s="282">
        <v>0</v>
      </c>
      <c r="Q20" s="281" t="s">
        <v>35</v>
      </c>
      <c r="R20" s="282">
        <v>0</v>
      </c>
      <c r="S20" s="282">
        <v>0</v>
      </c>
      <c r="T20" s="281">
        <v>6</v>
      </c>
      <c r="U20" s="281" t="s">
        <v>358</v>
      </c>
      <c r="V20" s="284" t="s">
        <v>358</v>
      </c>
      <c r="W20" s="281" t="s">
        <v>35</v>
      </c>
      <c r="X20" s="282">
        <v>0</v>
      </c>
      <c r="Y20" s="282">
        <v>0</v>
      </c>
      <c r="Z20" s="281" t="s">
        <v>35</v>
      </c>
      <c r="AA20" s="282">
        <v>0</v>
      </c>
      <c r="AB20" s="282">
        <v>0</v>
      </c>
    </row>
    <row r="21" spans="1:28" s="246" customFormat="1" ht="18" customHeight="1">
      <c r="A21" s="279"/>
      <c r="B21" s="268" t="s">
        <v>160</v>
      </c>
      <c r="C21" s="280" t="s">
        <v>318</v>
      </c>
      <c r="D21" s="281">
        <v>187</v>
      </c>
      <c r="E21" s="281">
        <v>1688401</v>
      </c>
      <c r="F21" s="281">
        <v>1</v>
      </c>
      <c r="G21" s="281" t="s">
        <v>358</v>
      </c>
      <c r="H21" s="281">
        <v>212</v>
      </c>
      <c r="I21" s="281" t="s">
        <v>358</v>
      </c>
      <c r="J21" s="283">
        <v>100</v>
      </c>
      <c r="K21" s="281">
        <v>187</v>
      </c>
      <c r="L21" s="281">
        <v>1619492</v>
      </c>
      <c r="M21" s="284">
        <v>96.239881243143728</v>
      </c>
      <c r="N21" s="281">
        <v>9</v>
      </c>
      <c r="O21" s="281">
        <v>43061</v>
      </c>
      <c r="P21" s="284">
        <v>2.558941647264088</v>
      </c>
      <c r="Q21" s="281" t="s">
        <v>35</v>
      </c>
      <c r="R21" s="282">
        <v>0</v>
      </c>
      <c r="S21" s="282">
        <v>0</v>
      </c>
      <c r="T21" s="281">
        <v>14</v>
      </c>
      <c r="U21" s="281">
        <v>18727</v>
      </c>
      <c r="V21" s="284">
        <v>1.1128701197908681</v>
      </c>
      <c r="W21" s="281">
        <v>1</v>
      </c>
      <c r="X21" s="281" t="s">
        <v>358</v>
      </c>
      <c r="Y21" s="284" t="s">
        <v>358</v>
      </c>
      <c r="Z21" s="281">
        <v>1</v>
      </c>
      <c r="AA21" s="281" t="s">
        <v>358</v>
      </c>
      <c r="AB21" s="284" t="s">
        <v>358</v>
      </c>
    </row>
    <row r="22" spans="1:28" s="246" customFormat="1" ht="18" customHeight="1">
      <c r="A22" s="279"/>
      <c r="B22" s="268" t="s">
        <v>162</v>
      </c>
      <c r="C22" s="280" t="s">
        <v>319</v>
      </c>
      <c r="D22" s="281">
        <v>26</v>
      </c>
      <c r="E22" s="281">
        <v>191183</v>
      </c>
      <c r="F22" s="281" t="s">
        <v>35</v>
      </c>
      <c r="G22" s="282">
        <v>0</v>
      </c>
      <c r="H22" s="281">
        <v>28</v>
      </c>
      <c r="I22" s="281">
        <v>191183</v>
      </c>
      <c r="J22" s="283">
        <v>100</v>
      </c>
      <c r="K22" s="281">
        <v>26</v>
      </c>
      <c r="L22" s="281" t="s">
        <v>358</v>
      </c>
      <c r="M22" s="284" t="s">
        <v>358</v>
      </c>
      <c r="N22" s="281" t="s">
        <v>35</v>
      </c>
      <c r="O22" s="282">
        <v>0</v>
      </c>
      <c r="P22" s="282">
        <v>0</v>
      </c>
      <c r="Q22" s="281" t="s">
        <v>35</v>
      </c>
      <c r="R22" s="282">
        <v>0</v>
      </c>
      <c r="S22" s="282">
        <v>0</v>
      </c>
      <c r="T22" s="281">
        <v>2</v>
      </c>
      <c r="U22" s="281" t="s">
        <v>358</v>
      </c>
      <c r="V22" s="284" t="s">
        <v>358</v>
      </c>
      <c r="W22" s="281" t="s">
        <v>35</v>
      </c>
      <c r="X22" s="282">
        <v>0</v>
      </c>
      <c r="Y22" s="282">
        <v>0</v>
      </c>
      <c r="Z22" s="281" t="s">
        <v>35</v>
      </c>
      <c r="AA22" s="282">
        <v>0</v>
      </c>
      <c r="AB22" s="282">
        <v>0</v>
      </c>
    </row>
    <row r="23" spans="1:28" s="246" customFormat="1" ht="18" customHeight="1">
      <c r="A23" s="279"/>
      <c r="B23" s="268" t="s">
        <v>164</v>
      </c>
      <c r="C23" s="280" t="s">
        <v>320</v>
      </c>
      <c r="D23" s="281">
        <v>92</v>
      </c>
      <c r="E23" s="281">
        <v>644012</v>
      </c>
      <c r="F23" s="281" t="s">
        <v>35</v>
      </c>
      <c r="G23" s="282">
        <v>0</v>
      </c>
      <c r="H23" s="281">
        <v>110</v>
      </c>
      <c r="I23" s="281">
        <v>644012</v>
      </c>
      <c r="J23" s="283">
        <v>100</v>
      </c>
      <c r="K23" s="281">
        <v>92</v>
      </c>
      <c r="L23" s="281">
        <v>570292</v>
      </c>
      <c r="M23" s="284">
        <v>88.553008329037354</v>
      </c>
      <c r="N23" s="281">
        <v>2</v>
      </c>
      <c r="O23" s="281" t="s">
        <v>358</v>
      </c>
      <c r="P23" s="284" t="s">
        <v>358</v>
      </c>
      <c r="Q23" s="281">
        <v>2</v>
      </c>
      <c r="R23" s="281" t="s">
        <v>358</v>
      </c>
      <c r="S23" s="284" t="s">
        <v>358</v>
      </c>
      <c r="T23" s="281">
        <v>13</v>
      </c>
      <c r="U23" s="281">
        <v>71076</v>
      </c>
      <c r="V23" s="284">
        <v>11.036440314776744</v>
      </c>
      <c r="W23" s="281" t="s">
        <v>35</v>
      </c>
      <c r="X23" s="282">
        <v>0</v>
      </c>
      <c r="Y23" s="282">
        <v>0</v>
      </c>
      <c r="Z23" s="281">
        <v>1</v>
      </c>
      <c r="AA23" s="281" t="s">
        <v>358</v>
      </c>
      <c r="AB23" s="284" t="s">
        <v>358</v>
      </c>
    </row>
    <row r="24" spans="1:28" s="246" customFormat="1" ht="18" customHeight="1">
      <c r="A24" s="272">
        <v>58</v>
      </c>
      <c r="B24" s="273"/>
      <c r="C24" s="274" t="s">
        <v>84</v>
      </c>
      <c r="D24" s="275">
        <v>788</v>
      </c>
      <c r="E24" s="275">
        <v>22881505</v>
      </c>
      <c r="F24" s="275">
        <v>35</v>
      </c>
      <c r="G24" s="275">
        <v>57701</v>
      </c>
      <c r="H24" s="275">
        <v>973</v>
      </c>
      <c r="I24" s="275">
        <v>22823804</v>
      </c>
      <c r="J24" s="276">
        <v>100</v>
      </c>
      <c r="K24" s="275">
        <v>778</v>
      </c>
      <c r="L24" s="275">
        <v>22265785</v>
      </c>
      <c r="M24" s="277">
        <v>97.55510080615835</v>
      </c>
      <c r="N24" s="275">
        <v>37</v>
      </c>
      <c r="O24" s="275">
        <v>133095</v>
      </c>
      <c r="P24" s="277">
        <v>0.58314118014683269</v>
      </c>
      <c r="Q24" s="275">
        <v>34</v>
      </c>
      <c r="R24" s="275">
        <v>87993</v>
      </c>
      <c r="S24" s="277">
        <v>0.3855317019021019</v>
      </c>
      <c r="T24" s="275">
        <v>44</v>
      </c>
      <c r="U24" s="275" t="s">
        <v>358</v>
      </c>
      <c r="V24" s="277" t="s">
        <v>358</v>
      </c>
      <c r="W24" s="275">
        <v>44</v>
      </c>
      <c r="X24" s="275">
        <v>117818</v>
      </c>
      <c r="Y24" s="277">
        <v>0.51620667615266935</v>
      </c>
      <c r="Z24" s="275">
        <v>36</v>
      </c>
      <c r="AA24" s="275" t="s">
        <v>358</v>
      </c>
      <c r="AB24" s="277" t="s">
        <v>358</v>
      </c>
    </row>
    <row r="25" spans="1:28" s="246" customFormat="1" ht="18" customHeight="1">
      <c r="A25" s="279"/>
      <c r="B25" s="268" t="s">
        <v>166</v>
      </c>
      <c r="C25" s="280" t="s">
        <v>321</v>
      </c>
      <c r="D25" s="281">
        <v>138</v>
      </c>
      <c r="E25" s="281">
        <v>13391546</v>
      </c>
      <c r="F25" s="281">
        <v>1</v>
      </c>
      <c r="G25" s="281" t="s">
        <v>358</v>
      </c>
      <c r="H25" s="281">
        <v>163</v>
      </c>
      <c r="I25" s="281" t="s">
        <v>358</v>
      </c>
      <c r="J25" s="283">
        <v>100</v>
      </c>
      <c r="K25" s="281">
        <v>138</v>
      </c>
      <c r="L25" s="281">
        <v>13340782</v>
      </c>
      <c r="M25" s="284">
        <v>99.624540551681491</v>
      </c>
      <c r="N25" s="281">
        <v>10</v>
      </c>
      <c r="O25" s="281">
        <v>22608</v>
      </c>
      <c r="P25" s="284">
        <v>0.16882905460807435</v>
      </c>
      <c r="Q25" s="281">
        <v>2</v>
      </c>
      <c r="R25" s="281" t="s">
        <v>358</v>
      </c>
      <c r="S25" s="284" t="s">
        <v>358</v>
      </c>
      <c r="T25" s="281">
        <v>4</v>
      </c>
      <c r="U25" s="281">
        <v>2972</v>
      </c>
      <c r="V25" s="284">
        <v>2.2193911460332491E-2</v>
      </c>
      <c r="W25" s="281">
        <v>5</v>
      </c>
      <c r="X25" s="281" t="s">
        <v>358</v>
      </c>
      <c r="Y25" s="284" t="s">
        <v>358</v>
      </c>
      <c r="Z25" s="281">
        <v>4</v>
      </c>
      <c r="AA25" s="281">
        <v>21135</v>
      </c>
      <c r="AB25" s="284">
        <v>0.15782917857137521</v>
      </c>
    </row>
    <row r="26" spans="1:28" s="246" customFormat="1" ht="18" customHeight="1">
      <c r="A26" s="279"/>
      <c r="B26" s="268" t="s">
        <v>168</v>
      </c>
      <c r="C26" s="280" t="s">
        <v>322</v>
      </c>
      <c r="D26" s="281">
        <v>25</v>
      </c>
      <c r="E26" s="281">
        <v>280390</v>
      </c>
      <c r="F26" s="281">
        <v>3</v>
      </c>
      <c r="G26" s="281">
        <v>604</v>
      </c>
      <c r="H26" s="281">
        <v>31</v>
      </c>
      <c r="I26" s="281">
        <v>279786</v>
      </c>
      <c r="J26" s="283">
        <v>100</v>
      </c>
      <c r="K26" s="281">
        <v>25</v>
      </c>
      <c r="L26" s="281">
        <v>273019</v>
      </c>
      <c r="M26" s="284">
        <v>97.58136575811514</v>
      </c>
      <c r="N26" s="281" t="s">
        <v>35</v>
      </c>
      <c r="O26" s="282">
        <v>0</v>
      </c>
      <c r="P26" s="282">
        <v>0</v>
      </c>
      <c r="Q26" s="281" t="s">
        <v>35</v>
      </c>
      <c r="R26" s="282">
        <v>0</v>
      </c>
      <c r="S26" s="282">
        <v>0</v>
      </c>
      <c r="T26" s="281">
        <v>3</v>
      </c>
      <c r="U26" s="281" t="s">
        <v>358</v>
      </c>
      <c r="V26" s="284" t="s">
        <v>358</v>
      </c>
      <c r="W26" s="281">
        <v>1</v>
      </c>
      <c r="X26" s="281" t="s">
        <v>358</v>
      </c>
      <c r="Y26" s="284" t="s">
        <v>358</v>
      </c>
      <c r="Z26" s="281">
        <v>2</v>
      </c>
      <c r="AA26" s="281" t="s">
        <v>358</v>
      </c>
      <c r="AB26" s="284" t="s">
        <v>358</v>
      </c>
    </row>
    <row r="27" spans="1:28" s="246" customFormat="1" ht="18" customHeight="1">
      <c r="A27" s="279"/>
      <c r="B27" s="268" t="s">
        <v>170</v>
      </c>
      <c r="C27" s="280" t="s">
        <v>323</v>
      </c>
      <c r="D27" s="281">
        <v>22</v>
      </c>
      <c r="E27" s="281">
        <v>498002</v>
      </c>
      <c r="F27" s="281">
        <v>2</v>
      </c>
      <c r="G27" s="281" t="s">
        <v>358</v>
      </c>
      <c r="H27" s="281">
        <v>27</v>
      </c>
      <c r="I27" s="281" t="s">
        <v>358</v>
      </c>
      <c r="J27" s="283">
        <v>100</v>
      </c>
      <c r="K27" s="281">
        <v>22</v>
      </c>
      <c r="L27" s="281">
        <v>482499</v>
      </c>
      <c r="M27" s="284">
        <v>98.022680362105675</v>
      </c>
      <c r="N27" s="281">
        <v>2</v>
      </c>
      <c r="O27" s="281" t="s">
        <v>358</v>
      </c>
      <c r="P27" s="284" t="s">
        <v>358</v>
      </c>
      <c r="Q27" s="281" t="s">
        <v>35</v>
      </c>
      <c r="R27" s="282">
        <v>0</v>
      </c>
      <c r="S27" s="282">
        <v>0</v>
      </c>
      <c r="T27" s="281">
        <v>2</v>
      </c>
      <c r="U27" s="281" t="s">
        <v>358</v>
      </c>
      <c r="V27" s="284" t="s">
        <v>358</v>
      </c>
      <c r="W27" s="281" t="s">
        <v>35</v>
      </c>
      <c r="X27" s="282">
        <v>0</v>
      </c>
      <c r="Y27" s="282">
        <v>0</v>
      </c>
      <c r="Z27" s="281">
        <v>1</v>
      </c>
      <c r="AA27" s="281" t="s">
        <v>358</v>
      </c>
      <c r="AB27" s="284" t="s">
        <v>358</v>
      </c>
    </row>
    <row r="28" spans="1:28" s="246" customFormat="1" ht="18" customHeight="1">
      <c r="A28" s="279"/>
      <c r="B28" s="268" t="s">
        <v>172</v>
      </c>
      <c r="C28" s="280" t="s">
        <v>324</v>
      </c>
      <c r="D28" s="281">
        <v>38</v>
      </c>
      <c r="E28" s="281">
        <v>356761</v>
      </c>
      <c r="F28" s="281">
        <v>5</v>
      </c>
      <c r="G28" s="281">
        <v>23374</v>
      </c>
      <c r="H28" s="281">
        <v>46</v>
      </c>
      <c r="I28" s="281">
        <v>333387</v>
      </c>
      <c r="J28" s="283">
        <v>100</v>
      </c>
      <c r="K28" s="281">
        <v>38</v>
      </c>
      <c r="L28" s="281">
        <v>322703</v>
      </c>
      <c r="M28" s="284">
        <v>96.795315954131382</v>
      </c>
      <c r="N28" s="281">
        <v>1</v>
      </c>
      <c r="O28" s="281" t="s">
        <v>358</v>
      </c>
      <c r="P28" s="284" t="s">
        <v>358</v>
      </c>
      <c r="Q28" s="281">
        <v>2</v>
      </c>
      <c r="R28" s="281" t="s">
        <v>358</v>
      </c>
      <c r="S28" s="284" t="s">
        <v>358</v>
      </c>
      <c r="T28" s="281">
        <v>3</v>
      </c>
      <c r="U28" s="281">
        <v>6253</v>
      </c>
      <c r="V28" s="284">
        <v>1.8755980287173766</v>
      </c>
      <c r="W28" s="281" t="s">
        <v>35</v>
      </c>
      <c r="X28" s="282">
        <v>0</v>
      </c>
      <c r="Y28" s="282">
        <v>0</v>
      </c>
      <c r="Z28" s="281">
        <v>2</v>
      </c>
      <c r="AA28" s="281" t="s">
        <v>358</v>
      </c>
      <c r="AB28" s="284" t="s">
        <v>358</v>
      </c>
    </row>
    <row r="29" spans="1:28" s="246" customFormat="1" ht="18" customHeight="1">
      <c r="A29" s="279"/>
      <c r="B29" s="268" t="s">
        <v>174</v>
      </c>
      <c r="C29" s="280" t="s">
        <v>325</v>
      </c>
      <c r="D29" s="281">
        <v>61</v>
      </c>
      <c r="E29" s="281">
        <v>807176</v>
      </c>
      <c r="F29" s="281">
        <v>1</v>
      </c>
      <c r="G29" s="281" t="s">
        <v>358</v>
      </c>
      <c r="H29" s="281">
        <v>109</v>
      </c>
      <c r="I29" s="281" t="s">
        <v>358</v>
      </c>
      <c r="J29" s="283">
        <v>100</v>
      </c>
      <c r="K29" s="281">
        <v>61</v>
      </c>
      <c r="L29" s="281">
        <v>661572</v>
      </c>
      <c r="M29" s="284">
        <v>82.172139037765263</v>
      </c>
      <c r="N29" s="281">
        <v>14</v>
      </c>
      <c r="O29" s="281">
        <v>82541</v>
      </c>
      <c r="P29" s="284">
        <v>10.252203128784444</v>
      </c>
      <c r="Q29" s="281">
        <v>12</v>
      </c>
      <c r="R29" s="281">
        <v>51867</v>
      </c>
      <c r="S29" s="284">
        <v>6.4422652945889043</v>
      </c>
      <c r="T29" s="281">
        <v>9</v>
      </c>
      <c r="U29" s="281">
        <v>6336</v>
      </c>
      <c r="V29" s="284">
        <v>0.78697809602474211</v>
      </c>
      <c r="W29" s="281">
        <v>11</v>
      </c>
      <c r="X29" s="281">
        <v>2512</v>
      </c>
      <c r="Y29" s="284">
        <v>0.31200899261586995</v>
      </c>
      <c r="Z29" s="281">
        <v>2</v>
      </c>
      <c r="AA29" s="281" t="s">
        <v>358</v>
      </c>
      <c r="AB29" s="284" t="s">
        <v>358</v>
      </c>
    </row>
    <row r="30" spans="1:28" s="246" customFormat="1" ht="18" customHeight="1">
      <c r="A30" s="279"/>
      <c r="B30" s="268" t="s">
        <v>176</v>
      </c>
      <c r="C30" s="280" t="s">
        <v>326</v>
      </c>
      <c r="D30" s="281">
        <v>145</v>
      </c>
      <c r="E30" s="281">
        <v>847123</v>
      </c>
      <c r="F30" s="281">
        <v>11</v>
      </c>
      <c r="G30" s="281">
        <v>7433</v>
      </c>
      <c r="H30" s="281">
        <v>174</v>
      </c>
      <c r="I30" s="281">
        <v>839690</v>
      </c>
      <c r="J30" s="283">
        <v>100</v>
      </c>
      <c r="K30" s="281">
        <v>145</v>
      </c>
      <c r="L30" s="281">
        <v>804487</v>
      </c>
      <c r="M30" s="284">
        <v>95.807619478617113</v>
      </c>
      <c r="N30" s="281">
        <v>2</v>
      </c>
      <c r="O30" s="281" t="s">
        <v>358</v>
      </c>
      <c r="P30" s="284" t="s">
        <v>358</v>
      </c>
      <c r="Q30" s="281">
        <v>3</v>
      </c>
      <c r="R30" s="281">
        <v>14415</v>
      </c>
      <c r="S30" s="284">
        <v>1.7167049744548584</v>
      </c>
      <c r="T30" s="281">
        <v>10</v>
      </c>
      <c r="U30" s="281">
        <v>5049</v>
      </c>
      <c r="V30" s="284">
        <v>0.60129333444485467</v>
      </c>
      <c r="W30" s="281">
        <v>7</v>
      </c>
      <c r="X30" s="281">
        <v>1421</v>
      </c>
      <c r="Y30" s="284">
        <v>0.16922912027057604</v>
      </c>
      <c r="Z30" s="281">
        <v>7</v>
      </c>
      <c r="AA30" s="281" t="s">
        <v>358</v>
      </c>
      <c r="AB30" s="284" t="s">
        <v>358</v>
      </c>
    </row>
    <row r="31" spans="1:28" ht="18" customHeight="1">
      <c r="A31" s="279"/>
      <c r="B31" s="268" t="s">
        <v>178</v>
      </c>
      <c r="C31" s="280" t="s">
        <v>327</v>
      </c>
      <c r="D31" s="281">
        <v>359</v>
      </c>
      <c r="E31" s="281">
        <v>6700509</v>
      </c>
      <c r="F31" s="281">
        <v>12</v>
      </c>
      <c r="G31" s="281">
        <v>17963</v>
      </c>
      <c r="H31" s="281">
        <v>423</v>
      </c>
      <c r="I31" s="281">
        <v>6682546</v>
      </c>
      <c r="J31" s="283">
        <v>100</v>
      </c>
      <c r="K31" s="281">
        <v>349</v>
      </c>
      <c r="L31" s="281">
        <v>6380724</v>
      </c>
      <c r="M31" s="284">
        <v>95.483428022792509</v>
      </c>
      <c r="N31" s="281">
        <v>8</v>
      </c>
      <c r="O31" s="281">
        <v>18725</v>
      </c>
      <c r="P31" s="284">
        <v>0.28020757358048864</v>
      </c>
      <c r="Q31" s="281">
        <v>15</v>
      </c>
      <c r="R31" s="281">
        <v>18855</v>
      </c>
      <c r="S31" s="284">
        <v>0.28215293991242257</v>
      </c>
      <c r="T31" s="281">
        <v>13</v>
      </c>
      <c r="U31" s="281">
        <v>60625</v>
      </c>
      <c r="V31" s="284">
        <v>0.90721410671920544</v>
      </c>
      <c r="W31" s="281">
        <v>20</v>
      </c>
      <c r="X31" s="281">
        <v>112347</v>
      </c>
      <c r="Y31" s="284">
        <v>1.6812005484137331</v>
      </c>
      <c r="Z31" s="281">
        <v>18</v>
      </c>
      <c r="AA31" s="281">
        <v>91270</v>
      </c>
      <c r="AB31" s="284">
        <v>1.3657968085816394</v>
      </c>
    </row>
    <row r="32" spans="1:28" ht="18" customHeight="1">
      <c r="A32" s="272">
        <v>59</v>
      </c>
      <c r="B32" s="273"/>
      <c r="C32" s="274" t="s">
        <v>85</v>
      </c>
      <c r="D32" s="275">
        <v>600</v>
      </c>
      <c r="E32" s="275">
        <v>18213771</v>
      </c>
      <c r="F32" s="275">
        <v>40</v>
      </c>
      <c r="G32" s="275">
        <v>327181</v>
      </c>
      <c r="H32" s="275">
        <v>777</v>
      </c>
      <c r="I32" s="275">
        <v>17886590</v>
      </c>
      <c r="J32" s="276">
        <v>100</v>
      </c>
      <c r="K32" s="275">
        <v>583</v>
      </c>
      <c r="L32" s="275">
        <v>16956314</v>
      </c>
      <c r="M32" s="277">
        <v>94.799031005910024</v>
      </c>
      <c r="N32" s="275">
        <v>97</v>
      </c>
      <c r="O32" s="275">
        <v>546100</v>
      </c>
      <c r="P32" s="277">
        <v>3.0531252742976722</v>
      </c>
      <c r="Q32" s="275">
        <v>6</v>
      </c>
      <c r="R32" s="275">
        <v>10288</v>
      </c>
      <c r="S32" s="277">
        <v>5.7517950598744649E-2</v>
      </c>
      <c r="T32" s="275">
        <v>48</v>
      </c>
      <c r="U32" s="275">
        <v>174590</v>
      </c>
      <c r="V32" s="277">
        <v>0.97609438132142579</v>
      </c>
      <c r="W32" s="275">
        <v>4</v>
      </c>
      <c r="X32" s="275">
        <v>170</v>
      </c>
      <c r="Y32" s="277">
        <v>9.5043269846292657E-4</v>
      </c>
      <c r="Z32" s="275">
        <v>39</v>
      </c>
      <c r="AA32" s="275">
        <v>199128</v>
      </c>
      <c r="AB32" s="277">
        <v>1.1132809551736804</v>
      </c>
    </row>
    <row r="33" spans="1:28" s="246" customFormat="1" ht="18" customHeight="1">
      <c r="A33" s="279"/>
      <c r="B33" s="268" t="s">
        <v>180</v>
      </c>
      <c r="C33" s="280" t="s">
        <v>328</v>
      </c>
      <c r="D33" s="281">
        <v>407</v>
      </c>
      <c r="E33" s="281">
        <v>13033393</v>
      </c>
      <c r="F33" s="281">
        <v>32</v>
      </c>
      <c r="G33" s="281">
        <v>313690</v>
      </c>
      <c r="H33" s="281">
        <v>517</v>
      </c>
      <c r="I33" s="281">
        <v>12719703</v>
      </c>
      <c r="J33" s="283">
        <v>100</v>
      </c>
      <c r="K33" s="281">
        <v>390</v>
      </c>
      <c r="L33" s="281">
        <v>12072423</v>
      </c>
      <c r="M33" s="284">
        <v>94.911201936082946</v>
      </c>
      <c r="N33" s="281">
        <v>54</v>
      </c>
      <c r="O33" s="281">
        <v>330290</v>
      </c>
      <c r="P33" s="284">
        <v>2.5966801268866102</v>
      </c>
      <c r="Q33" s="281">
        <v>1</v>
      </c>
      <c r="R33" s="281" t="s">
        <v>358</v>
      </c>
      <c r="S33" s="284" t="s">
        <v>358</v>
      </c>
      <c r="T33" s="281">
        <v>39</v>
      </c>
      <c r="U33" s="281">
        <v>126525</v>
      </c>
      <c r="V33" s="284">
        <v>0.99471662192112498</v>
      </c>
      <c r="W33" s="281">
        <v>2</v>
      </c>
      <c r="X33" s="281" t="s">
        <v>358</v>
      </c>
      <c r="Y33" s="284" t="s">
        <v>358</v>
      </c>
      <c r="Z33" s="281">
        <v>31</v>
      </c>
      <c r="AA33" s="281" t="s">
        <v>358</v>
      </c>
      <c r="AB33" s="284" t="s">
        <v>358</v>
      </c>
    </row>
    <row r="34" spans="1:28" s="246" customFormat="1" ht="18" customHeight="1">
      <c r="A34" s="279"/>
      <c r="B34" s="268" t="s">
        <v>182</v>
      </c>
      <c r="C34" s="280" t="s">
        <v>329</v>
      </c>
      <c r="D34" s="281">
        <v>8</v>
      </c>
      <c r="E34" s="281">
        <v>45145</v>
      </c>
      <c r="F34" s="281" t="s">
        <v>35</v>
      </c>
      <c r="G34" s="282">
        <v>0</v>
      </c>
      <c r="H34" s="281">
        <v>8</v>
      </c>
      <c r="I34" s="281">
        <v>45145</v>
      </c>
      <c r="J34" s="283">
        <v>100</v>
      </c>
      <c r="K34" s="281">
        <v>8</v>
      </c>
      <c r="L34" s="281">
        <v>45145</v>
      </c>
      <c r="M34" s="284">
        <v>100</v>
      </c>
      <c r="N34" s="281" t="s">
        <v>35</v>
      </c>
      <c r="O34" s="282">
        <v>0</v>
      </c>
      <c r="P34" s="282">
        <v>0</v>
      </c>
      <c r="Q34" s="281" t="s">
        <v>35</v>
      </c>
      <c r="R34" s="282">
        <v>0</v>
      </c>
      <c r="S34" s="282">
        <v>0</v>
      </c>
      <c r="T34" s="281" t="s">
        <v>35</v>
      </c>
      <c r="U34" s="282">
        <v>0</v>
      </c>
      <c r="V34" s="282">
        <v>0</v>
      </c>
      <c r="W34" s="281" t="s">
        <v>35</v>
      </c>
      <c r="X34" s="282">
        <v>0</v>
      </c>
      <c r="Y34" s="282">
        <v>0</v>
      </c>
      <c r="Z34" s="281" t="s">
        <v>35</v>
      </c>
      <c r="AA34" s="282">
        <v>0</v>
      </c>
      <c r="AB34" s="282">
        <v>0</v>
      </c>
    </row>
    <row r="35" spans="1:28" s="246" customFormat="1" ht="18" customHeight="1">
      <c r="A35" s="279"/>
      <c r="B35" s="268" t="s">
        <v>184</v>
      </c>
      <c r="C35" s="280" t="s">
        <v>330</v>
      </c>
      <c r="D35" s="281">
        <v>185</v>
      </c>
      <c r="E35" s="281">
        <v>5135233</v>
      </c>
      <c r="F35" s="281">
        <v>8</v>
      </c>
      <c r="G35" s="281">
        <v>13491</v>
      </c>
      <c r="H35" s="281">
        <v>252</v>
      </c>
      <c r="I35" s="281">
        <v>5121742</v>
      </c>
      <c r="J35" s="283">
        <v>100</v>
      </c>
      <c r="K35" s="281">
        <v>185</v>
      </c>
      <c r="L35" s="281">
        <v>4838745</v>
      </c>
      <c r="M35" s="284">
        <v>94.474594776542816</v>
      </c>
      <c r="N35" s="281">
        <v>43</v>
      </c>
      <c r="O35" s="281">
        <v>215811</v>
      </c>
      <c r="P35" s="284">
        <v>4.2136249736905915</v>
      </c>
      <c r="Q35" s="281">
        <v>5</v>
      </c>
      <c r="R35" s="281" t="s">
        <v>358</v>
      </c>
      <c r="S35" s="284" t="s">
        <v>358</v>
      </c>
      <c r="T35" s="281">
        <v>9</v>
      </c>
      <c r="U35" s="281">
        <v>48065</v>
      </c>
      <c r="V35" s="284">
        <v>0.93845023821973084</v>
      </c>
      <c r="W35" s="281">
        <v>2</v>
      </c>
      <c r="X35" s="281" t="s">
        <v>358</v>
      </c>
      <c r="Y35" s="284" t="s">
        <v>358</v>
      </c>
      <c r="Z35" s="281">
        <v>8</v>
      </c>
      <c r="AA35" s="281" t="s">
        <v>358</v>
      </c>
      <c r="AB35" s="284" t="s">
        <v>358</v>
      </c>
    </row>
    <row r="36" spans="1:28" ht="18" customHeight="1">
      <c r="A36" s="272">
        <v>60</v>
      </c>
      <c r="B36" s="273"/>
      <c r="C36" s="274" t="s">
        <v>86</v>
      </c>
      <c r="D36" s="275">
        <v>1329</v>
      </c>
      <c r="E36" s="275">
        <v>26439079</v>
      </c>
      <c r="F36" s="275">
        <v>46</v>
      </c>
      <c r="G36" s="275">
        <v>222723</v>
      </c>
      <c r="H36" s="275">
        <v>1581</v>
      </c>
      <c r="I36" s="275">
        <v>26216356</v>
      </c>
      <c r="J36" s="276">
        <v>100</v>
      </c>
      <c r="K36" s="275">
        <v>1214</v>
      </c>
      <c r="L36" s="275">
        <v>23136465</v>
      </c>
      <c r="M36" s="277">
        <v>88.252024804667741</v>
      </c>
      <c r="N36" s="275">
        <v>103</v>
      </c>
      <c r="O36" s="275">
        <v>1129793</v>
      </c>
      <c r="P36" s="277">
        <v>4.3094967126628889</v>
      </c>
      <c r="Q36" s="275">
        <v>24</v>
      </c>
      <c r="R36" s="275">
        <v>119584</v>
      </c>
      <c r="S36" s="277">
        <v>0.45614272250498883</v>
      </c>
      <c r="T36" s="275">
        <v>79</v>
      </c>
      <c r="U36" s="275">
        <v>221670</v>
      </c>
      <c r="V36" s="277">
        <v>0.84554085243578481</v>
      </c>
      <c r="W36" s="275">
        <v>16</v>
      </c>
      <c r="X36" s="275">
        <v>24113</v>
      </c>
      <c r="Y36" s="277">
        <v>9.1976932263202402E-2</v>
      </c>
      <c r="Z36" s="275">
        <v>145</v>
      </c>
      <c r="AA36" s="275">
        <v>1584731</v>
      </c>
      <c r="AB36" s="277">
        <v>6.044817975465393</v>
      </c>
    </row>
    <row r="37" spans="1:28" s="246" customFormat="1" ht="18" customHeight="1">
      <c r="A37" s="279"/>
      <c r="B37" s="268" t="s">
        <v>186</v>
      </c>
      <c r="C37" s="280" t="s">
        <v>331</v>
      </c>
      <c r="D37" s="281">
        <v>53</v>
      </c>
      <c r="E37" s="281">
        <v>745244</v>
      </c>
      <c r="F37" s="281">
        <v>2</v>
      </c>
      <c r="G37" s="281" t="s">
        <v>358</v>
      </c>
      <c r="H37" s="281">
        <v>70</v>
      </c>
      <c r="I37" s="281" t="s">
        <v>358</v>
      </c>
      <c r="J37" s="283">
        <v>100</v>
      </c>
      <c r="K37" s="281">
        <v>48</v>
      </c>
      <c r="L37" s="281">
        <v>643736</v>
      </c>
      <c r="M37" s="284">
        <v>86.777222691035362</v>
      </c>
      <c r="N37" s="281">
        <v>6</v>
      </c>
      <c r="O37" s="281">
        <v>25001</v>
      </c>
      <c r="P37" s="284">
        <v>3.3701973239007534</v>
      </c>
      <c r="Q37" s="281">
        <v>1</v>
      </c>
      <c r="R37" s="281" t="s">
        <v>358</v>
      </c>
      <c r="S37" s="284" t="s">
        <v>358</v>
      </c>
      <c r="T37" s="281">
        <v>9</v>
      </c>
      <c r="U37" s="281">
        <v>63036</v>
      </c>
      <c r="V37" s="284">
        <v>8.4974104439585556</v>
      </c>
      <c r="W37" s="281" t="s">
        <v>35</v>
      </c>
      <c r="X37" s="282">
        <v>0</v>
      </c>
      <c r="Y37" s="282">
        <v>0</v>
      </c>
      <c r="Z37" s="281">
        <v>6</v>
      </c>
      <c r="AA37" s="281">
        <v>9608</v>
      </c>
      <c r="AB37" s="284">
        <v>1.2951824282244084</v>
      </c>
    </row>
    <row r="38" spans="1:28" s="246" customFormat="1" ht="18" customHeight="1">
      <c r="A38" s="279"/>
      <c r="B38" s="268" t="s">
        <v>188</v>
      </c>
      <c r="C38" s="280" t="s">
        <v>332</v>
      </c>
      <c r="D38" s="281">
        <v>39</v>
      </c>
      <c r="E38" s="281">
        <v>140989</v>
      </c>
      <c r="F38" s="281">
        <v>3</v>
      </c>
      <c r="G38" s="281">
        <v>1518</v>
      </c>
      <c r="H38" s="281">
        <v>51</v>
      </c>
      <c r="I38" s="281">
        <v>139471</v>
      </c>
      <c r="J38" s="283">
        <v>100</v>
      </c>
      <c r="K38" s="281">
        <v>39</v>
      </c>
      <c r="L38" s="281">
        <v>128699</v>
      </c>
      <c r="M38" s="284">
        <v>92.276530604928624</v>
      </c>
      <c r="N38" s="281">
        <v>5</v>
      </c>
      <c r="O38" s="281">
        <v>6645</v>
      </c>
      <c r="P38" s="284">
        <v>4.7644313154705999</v>
      </c>
      <c r="Q38" s="281" t="s">
        <v>35</v>
      </c>
      <c r="R38" s="282">
        <v>0</v>
      </c>
      <c r="S38" s="282">
        <v>0</v>
      </c>
      <c r="T38" s="281">
        <v>3</v>
      </c>
      <c r="U38" s="281">
        <v>1486</v>
      </c>
      <c r="V38" s="284">
        <v>1.0654544672369166</v>
      </c>
      <c r="W38" s="281" t="s">
        <v>35</v>
      </c>
      <c r="X38" s="282">
        <v>0</v>
      </c>
      <c r="Y38" s="282">
        <v>0</v>
      </c>
      <c r="Z38" s="281">
        <v>4</v>
      </c>
      <c r="AA38" s="281">
        <v>2641</v>
      </c>
      <c r="AB38" s="284">
        <v>1.8935836123638607</v>
      </c>
    </row>
    <row r="39" spans="1:28" s="246" customFormat="1" ht="18" customHeight="1">
      <c r="A39" s="279"/>
      <c r="B39" s="268" t="s">
        <v>190</v>
      </c>
      <c r="C39" s="280" t="s">
        <v>333</v>
      </c>
      <c r="D39" s="281">
        <v>357</v>
      </c>
      <c r="E39" s="281">
        <v>7790685</v>
      </c>
      <c r="F39" s="281">
        <v>8</v>
      </c>
      <c r="G39" s="281">
        <v>7418</v>
      </c>
      <c r="H39" s="281">
        <v>374</v>
      </c>
      <c r="I39" s="281">
        <v>7783267</v>
      </c>
      <c r="J39" s="283">
        <v>100</v>
      </c>
      <c r="K39" s="281">
        <v>357</v>
      </c>
      <c r="L39" s="281">
        <v>7691956</v>
      </c>
      <c r="M39" s="284">
        <v>98.826829402100685</v>
      </c>
      <c r="N39" s="281">
        <v>3</v>
      </c>
      <c r="O39" s="281">
        <v>66884</v>
      </c>
      <c r="P39" s="284">
        <v>0.85933066410287617</v>
      </c>
      <c r="Q39" s="281">
        <v>3</v>
      </c>
      <c r="R39" s="281">
        <v>5946</v>
      </c>
      <c r="S39" s="284">
        <v>7.6394655354878618E-2</v>
      </c>
      <c r="T39" s="281">
        <v>6</v>
      </c>
      <c r="U39" s="281">
        <v>13826</v>
      </c>
      <c r="V39" s="284">
        <v>0.17763748821670899</v>
      </c>
      <c r="W39" s="281">
        <v>2</v>
      </c>
      <c r="X39" s="281" t="s">
        <v>358</v>
      </c>
      <c r="Y39" s="284" t="s">
        <v>358</v>
      </c>
      <c r="Z39" s="281">
        <v>3</v>
      </c>
      <c r="AA39" s="281" t="s">
        <v>358</v>
      </c>
      <c r="AB39" s="284" t="s">
        <v>358</v>
      </c>
    </row>
    <row r="40" spans="1:28" s="246" customFormat="1" ht="18" customHeight="1">
      <c r="A40" s="279"/>
      <c r="B40" s="268" t="s">
        <v>192</v>
      </c>
      <c r="C40" s="280" t="s">
        <v>334</v>
      </c>
      <c r="D40" s="281">
        <v>61</v>
      </c>
      <c r="E40" s="281">
        <v>1526929</v>
      </c>
      <c r="F40" s="281">
        <v>5</v>
      </c>
      <c r="G40" s="281">
        <v>11170</v>
      </c>
      <c r="H40" s="281">
        <v>87</v>
      </c>
      <c r="I40" s="281">
        <v>1515759</v>
      </c>
      <c r="J40" s="283">
        <v>100</v>
      </c>
      <c r="K40" s="281">
        <v>61</v>
      </c>
      <c r="L40" s="281">
        <v>1333992</v>
      </c>
      <c r="M40" s="284">
        <v>88.008185997905997</v>
      </c>
      <c r="N40" s="281">
        <v>11</v>
      </c>
      <c r="O40" s="281">
        <v>128584</v>
      </c>
      <c r="P40" s="284">
        <v>8.4831427687383023</v>
      </c>
      <c r="Q40" s="281">
        <v>4</v>
      </c>
      <c r="R40" s="281">
        <v>36107</v>
      </c>
      <c r="S40" s="284">
        <v>2.3821069180522758</v>
      </c>
      <c r="T40" s="281">
        <v>6</v>
      </c>
      <c r="U40" s="281">
        <v>15516</v>
      </c>
      <c r="V40" s="284">
        <v>1.0236455795413386</v>
      </c>
      <c r="W40" s="281">
        <v>2</v>
      </c>
      <c r="X40" s="281" t="s">
        <v>358</v>
      </c>
      <c r="Y40" s="284" t="s">
        <v>358</v>
      </c>
      <c r="Z40" s="281">
        <v>3</v>
      </c>
      <c r="AA40" s="281" t="s">
        <v>358</v>
      </c>
      <c r="AB40" s="284" t="s">
        <v>358</v>
      </c>
    </row>
    <row r="41" spans="1:28" s="246" customFormat="1" ht="18" customHeight="1">
      <c r="A41" s="279"/>
      <c r="B41" s="268" t="s">
        <v>194</v>
      </c>
      <c r="C41" s="280" t="s">
        <v>335</v>
      </c>
      <c r="D41" s="281">
        <v>321</v>
      </c>
      <c r="E41" s="281">
        <v>9274930</v>
      </c>
      <c r="F41" s="281">
        <v>11</v>
      </c>
      <c r="G41" s="281">
        <v>173869</v>
      </c>
      <c r="H41" s="281">
        <v>377</v>
      </c>
      <c r="I41" s="281">
        <v>9101061</v>
      </c>
      <c r="J41" s="283">
        <v>100</v>
      </c>
      <c r="K41" s="281">
        <v>266</v>
      </c>
      <c r="L41" s="281">
        <v>7256673</v>
      </c>
      <c r="M41" s="284">
        <v>79.73436283967331</v>
      </c>
      <c r="N41" s="281">
        <v>55</v>
      </c>
      <c r="O41" s="281">
        <v>845411</v>
      </c>
      <c r="P41" s="284">
        <v>9.289147715854229</v>
      </c>
      <c r="Q41" s="281">
        <v>2</v>
      </c>
      <c r="R41" s="281" t="s">
        <v>358</v>
      </c>
      <c r="S41" s="284" t="s">
        <v>358</v>
      </c>
      <c r="T41" s="281">
        <v>1</v>
      </c>
      <c r="U41" s="281" t="s">
        <v>358</v>
      </c>
      <c r="V41" s="284" t="s">
        <v>358</v>
      </c>
      <c r="W41" s="281">
        <v>1</v>
      </c>
      <c r="X41" s="281" t="s">
        <v>358</v>
      </c>
      <c r="Y41" s="284" t="s">
        <v>358</v>
      </c>
      <c r="Z41" s="281">
        <v>52</v>
      </c>
      <c r="AA41" s="281">
        <v>962023</v>
      </c>
      <c r="AB41" s="284">
        <v>10.570448874037872</v>
      </c>
    </row>
    <row r="42" spans="1:28" s="246" customFormat="1" ht="18" customHeight="1">
      <c r="A42" s="279"/>
      <c r="B42" s="268" t="s">
        <v>196</v>
      </c>
      <c r="C42" s="280" t="s">
        <v>336</v>
      </c>
      <c r="D42" s="281">
        <v>119</v>
      </c>
      <c r="E42" s="281">
        <v>1432919</v>
      </c>
      <c r="F42" s="281">
        <v>1</v>
      </c>
      <c r="G42" s="281" t="s">
        <v>358</v>
      </c>
      <c r="H42" s="281">
        <v>149</v>
      </c>
      <c r="I42" s="281" t="s">
        <v>358</v>
      </c>
      <c r="J42" s="283">
        <v>100</v>
      </c>
      <c r="K42" s="281">
        <v>64</v>
      </c>
      <c r="L42" s="281">
        <v>779123</v>
      </c>
      <c r="M42" s="284">
        <v>54.542826160462198</v>
      </c>
      <c r="N42" s="281">
        <v>6</v>
      </c>
      <c r="O42" s="281">
        <v>23401</v>
      </c>
      <c r="P42" s="284">
        <v>1.6381966325996997</v>
      </c>
      <c r="Q42" s="281">
        <v>6</v>
      </c>
      <c r="R42" s="281">
        <v>29779</v>
      </c>
      <c r="S42" s="284">
        <v>2.0846911466256342</v>
      </c>
      <c r="T42" s="281">
        <v>6</v>
      </c>
      <c r="U42" s="281">
        <v>7299</v>
      </c>
      <c r="V42" s="284">
        <v>0.51096949794219093</v>
      </c>
      <c r="W42" s="281">
        <v>4</v>
      </c>
      <c r="X42" s="281">
        <v>1310</v>
      </c>
      <c r="Y42" s="284">
        <v>9.1707088957976454E-2</v>
      </c>
      <c r="Z42" s="281">
        <v>63</v>
      </c>
      <c r="AA42" s="281">
        <v>587549</v>
      </c>
      <c r="AB42" s="284">
        <v>41.131609473412297</v>
      </c>
    </row>
    <row r="43" spans="1:28" s="246" customFormat="1" ht="18" customHeight="1">
      <c r="A43" s="279"/>
      <c r="B43" s="268" t="s">
        <v>198</v>
      </c>
      <c r="C43" s="280" t="s">
        <v>337</v>
      </c>
      <c r="D43" s="281">
        <v>58</v>
      </c>
      <c r="E43" s="281">
        <v>779261</v>
      </c>
      <c r="F43" s="281">
        <v>2</v>
      </c>
      <c r="G43" s="281" t="s">
        <v>358</v>
      </c>
      <c r="H43" s="281">
        <v>85</v>
      </c>
      <c r="I43" s="281" t="s">
        <v>358</v>
      </c>
      <c r="J43" s="283">
        <v>100</v>
      </c>
      <c r="K43" s="281">
        <v>58</v>
      </c>
      <c r="L43" s="281">
        <v>698686</v>
      </c>
      <c r="M43" s="284">
        <v>89.835420577570915</v>
      </c>
      <c r="N43" s="281">
        <v>5</v>
      </c>
      <c r="O43" s="281">
        <v>20882</v>
      </c>
      <c r="P43" s="284">
        <v>2.6849589837220664</v>
      </c>
      <c r="Q43" s="281">
        <v>3</v>
      </c>
      <c r="R43" s="281">
        <v>897</v>
      </c>
      <c r="S43" s="284">
        <v>0.1153341733741353</v>
      </c>
      <c r="T43" s="281">
        <v>14</v>
      </c>
      <c r="U43" s="281">
        <v>52605</v>
      </c>
      <c r="V43" s="284">
        <v>6.7638285288142574</v>
      </c>
      <c r="W43" s="281">
        <v>1</v>
      </c>
      <c r="X43" s="281" t="s">
        <v>358</v>
      </c>
      <c r="Y43" s="284" t="s">
        <v>358</v>
      </c>
      <c r="Z43" s="281">
        <v>4</v>
      </c>
      <c r="AA43" s="281">
        <v>4258</v>
      </c>
      <c r="AB43" s="284">
        <v>0.54748373492426772</v>
      </c>
    </row>
    <row r="44" spans="1:28" s="246" customFormat="1" ht="18" customHeight="1">
      <c r="A44" s="279"/>
      <c r="B44" s="268" t="s">
        <v>200</v>
      </c>
      <c r="C44" s="280" t="s">
        <v>338</v>
      </c>
      <c r="D44" s="281">
        <v>85</v>
      </c>
      <c r="E44" s="281">
        <v>504826</v>
      </c>
      <c r="F44" s="281">
        <v>4</v>
      </c>
      <c r="G44" s="281">
        <v>5942</v>
      </c>
      <c r="H44" s="281">
        <v>98</v>
      </c>
      <c r="I44" s="281">
        <v>498884</v>
      </c>
      <c r="J44" s="283">
        <v>100</v>
      </c>
      <c r="K44" s="281">
        <v>85</v>
      </c>
      <c r="L44" s="281">
        <v>475810</v>
      </c>
      <c r="M44" s="284">
        <v>95.374876724849869</v>
      </c>
      <c r="N44" s="281">
        <v>5</v>
      </c>
      <c r="O44" s="281">
        <v>2400</v>
      </c>
      <c r="P44" s="284">
        <v>0.48107375662478652</v>
      </c>
      <c r="Q44" s="281" t="s">
        <v>35</v>
      </c>
      <c r="R44" s="282">
        <v>0</v>
      </c>
      <c r="S44" s="282">
        <v>0</v>
      </c>
      <c r="T44" s="281">
        <v>7</v>
      </c>
      <c r="U44" s="281" t="s">
        <v>358</v>
      </c>
      <c r="V44" s="284" t="s">
        <v>358</v>
      </c>
      <c r="W44" s="281" t="s">
        <v>35</v>
      </c>
      <c r="X44" s="282">
        <v>0</v>
      </c>
      <c r="Y44" s="282">
        <v>0</v>
      </c>
      <c r="Z44" s="281">
        <v>1</v>
      </c>
      <c r="AA44" s="281" t="s">
        <v>358</v>
      </c>
      <c r="AB44" s="284" t="s">
        <v>358</v>
      </c>
    </row>
    <row r="45" spans="1:28" s="246" customFormat="1" ht="18" customHeight="1">
      <c r="A45" s="279"/>
      <c r="B45" s="268" t="s">
        <v>202</v>
      </c>
      <c r="C45" s="280" t="s">
        <v>339</v>
      </c>
      <c r="D45" s="281">
        <v>236</v>
      </c>
      <c r="E45" s="281">
        <v>4243295</v>
      </c>
      <c r="F45" s="281">
        <v>10</v>
      </c>
      <c r="G45" s="281">
        <v>13409</v>
      </c>
      <c r="H45" s="281">
        <v>290</v>
      </c>
      <c r="I45" s="281">
        <v>4229886</v>
      </c>
      <c r="J45" s="283">
        <v>100</v>
      </c>
      <c r="K45" s="281">
        <v>236</v>
      </c>
      <c r="L45" s="281">
        <v>4127789</v>
      </c>
      <c r="M45" s="284">
        <v>97.586294287836594</v>
      </c>
      <c r="N45" s="281">
        <v>7</v>
      </c>
      <c r="O45" s="281">
        <v>10586</v>
      </c>
      <c r="P45" s="284">
        <v>0.25026679206011698</v>
      </c>
      <c r="Q45" s="281">
        <v>5</v>
      </c>
      <c r="R45" s="281">
        <v>10225</v>
      </c>
      <c r="S45" s="284">
        <v>0.24173228309226302</v>
      </c>
      <c r="T45" s="281">
        <v>27</v>
      </c>
      <c r="U45" s="281">
        <v>46835</v>
      </c>
      <c r="V45" s="284">
        <v>1.1072402424084242</v>
      </c>
      <c r="W45" s="281">
        <v>6</v>
      </c>
      <c r="X45" s="281">
        <v>20568</v>
      </c>
      <c r="Y45" s="284">
        <v>0.48625423947595747</v>
      </c>
      <c r="Z45" s="281">
        <v>9</v>
      </c>
      <c r="AA45" s="281">
        <v>13883</v>
      </c>
      <c r="AB45" s="284">
        <v>0.32821215512663937</v>
      </c>
    </row>
    <row r="46" spans="1:28" ht="18" customHeight="1">
      <c r="A46" s="272">
        <v>61</v>
      </c>
      <c r="B46" s="273"/>
      <c r="C46" s="274" t="s">
        <v>87</v>
      </c>
      <c r="D46" s="275">
        <v>193</v>
      </c>
      <c r="E46" s="275">
        <v>6917298</v>
      </c>
      <c r="F46" s="275">
        <v>19</v>
      </c>
      <c r="G46" s="275">
        <v>468918</v>
      </c>
      <c r="H46" s="275">
        <v>227</v>
      </c>
      <c r="I46" s="275">
        <v>6448380</v>
      </c>
      <c r="J46" s="276">
        <v>100</v>
      </c>
      <c r="K46" s="275" t="s">
        <v>35</v>
      </c>
      <c r="L46" s="278">
        <v>0</v>
      </c>
      <c r="M46" s="278">
        <v>0</v>
      </c>
      <c r="N46" s="275">
        <v>60</v>
      </c>
      <c r="O46" s="275">
        <v>595379</v>
      </c>
      <c r="P46" s="277">
        <v>9.2330011568797126</v>
      </c>
      <c r="Q46" s="275">
        <v>18</v>
      </c>
      <c r="R46" s="275">
        <v>181188</v>
      </c>
      <c r="S46" s="277">
        <v>2.8098220018051046</v>
      </c>
      <c r="T46" s="275">
        <v>84</v>
      </c>
      <c r="U46" s="275">
        <v>2861201</v>
      </c>
      <c r="V46" s="277">
        <v>44.370849732801105</v>
      </c>
      <c r="W46" s="275">
        <v>15</v>
      </c>
      <c r="X46" s="275">
        <v>556463</v>
      </c>
      <c r="Y46" s="277">
        <v>8.6295007428222288</v>
      </c>
      <c r="Z46" s="275">
        <v>50</v>
      </c>
      <c r="AA46" s="275">
        <v>2254149</v>
      </c>
      <c r="AB46" s="277">
        <v>34.956826365691846</v>
      </c>
    </row>
    <row r="47" spans="1:28" s="246" customFormat="1" ht="18" customHeight="1">
      <c r="A47" s="279"/>
      <c r="B47" s="268" t="s">
        <v>204</v>
      </c>
      <c r="C47" s="280" t="s">
        <v>340</v>
      </c>
      <c r="D47" s="281">
        <v>134</v>
      </c>
      <c r="E47" s="281">
        <v>3691746</v>
      </c>
      <c r="F47" s="281">
        <v>13</v>
      </c>
      <c r="G47" s="281" t="s">
        <v>358</v>
      </c>
      <c r="H47" s="281">
        <v>160</v>
      </c>
      <c r="I47" s="281" t="s">
        <v>358</v>
      </c>
      <c r="J47" s="283">
        <v>100</v>
      </c>
      <c r="K47" s="281" t="s">
        <v>35</v>
      </c>
      <c r="L47" s="282">
        <v>0</v>
      </c>
      <c r="M47" s="282">
        <v>0</v>
      </c>
      <c r="N47" s="281">
        <v>60</v>
      </c>
      <c r="O47" s="281">
        <v>595379</v>
      </c>
      <c r="P47" s="284">
        <v>16.711708095612082</v>
      </c>
      <c r="Q47" s="281">
        <v>17</v>
      </c>
      <c r="R47" s="281" t="s">
        <v>358</v>
      </c>
      <c r="S47" s="284" t="s">
        <v>358</v>
      </c>
      <c r="T47" s="281">
        <v>79</v>
      </c>
      <c r="U47" s="281">
        <v>2822906</v>
      </c>
      <c r="V47" s="284">
        <v>79.23621937178153</v>
      </c>
      <c r="W47" s="281" t="s">
        <v>35</v>
      </c>
      <c r="X47" s="282">
        <v>0</v>
      </c>
      <c r="Y47" s="282">
        <v>0</v>
      </c>
      <c r="Z47" s="281">
        <v>4</v>
      </c>
      <c r="AA47" s="281">
        <v>2326</v>
      </c>
      <c r="AB47" s="284">
        <v>6.5288552384940857E-2</v>
      </c>
    </row>
    <row r="48" spans="1:28" s="246" customFormat="1" ht="18" customHeight="1">
      <c r="A48" s="279"/>
      <c r="B48" s="268" t="s">
        <v>206</v>
      </c>
      <c r="C48" s="280" t="s">
        <v>341</v>
      </c>
      <c r="D48" s="281">
        <v>15</v>
      </c>
      <c r="E48" s="281">
        <v>583227</v>
      </c>
      <c r="F48" s="281">
        <v>2</v>
      </c>
      <c r="G48" s="281" t="s">
        <v>358</v>
      </c>
      <c r="H48" s="281">
        <v>17</v>
      </c>
      <c r="I48" s="281" t="s">
        <v>358</v>
      </c>
      <c r="J48" s="283">
        <v>100</v>
      </c>
      <c r="K48" s="281" t="s">
        <v>35</v>
      </c>
      <c r="L48" s="282">
        <v>0</v>
      </c>
      <c r="M48" s="282">
        <v>0</v>
      </c>
      <c r="N48" s="281" t="s">
        <v>35</v>
      </c>
      <c r="O48" s="282">
        <v>0</v>
      </c>
      <c r="P48" s="282">
        <v>0</v>
      </c>
      <c r="Q48" s="281" t="s">
        <v>35</v>
      </c>
      <c r="R48" s="282">
        <v>0</v>
      </c>
      <c r="S48" s="282">
        <v>0</v>
      </c>
      <c r="T48" s="281" t="s">
        <v>35</v>
      </c>
      <c r="U48" s="282">
        <v>0</v>
      </c>
      <c r="V48" s="282">
        <v>0</v>
      </c>
      <c r="W48" s="281">
        <v>15</v>
      </c>
      <c r="X48" s="281">
        <v>556463</v>
      </c>
      <c r="Y48" s="284">
        <v>99.859129148960605</v>
      </c>
      <c r="Z48" s="281">
        <v>2</v>
      </c>
      <c r="AA48" s="281" t="s">
        <v>358</v>
      </c>
      <c r="AB48" s="284" t="s">
        <v>358</v>
      </c>
    </row>
    <row r="49" spans="1:28" s="246" customFormat="1" ht="18" customHeight="1">
      <c r="A49" s="286"/>
      <c r="B49" s="287" t="s">
        <v>208</v>
      </c>
      <c r="C49" s="288" t="s">
        <v>342</v>
      </c>
      <c r="D49" s="289">
        <v>44</v>
      </c>
      <c r="E49" s="289">
        <v>2642325</v>
      </c>
      <c r="F49" s="289">
        <v>4</v>
      </c>
      <c r="G49" s="289">
        <v>313839</v>
      </c>
      <c r="H49" s="289">
        <v>50</v>
      </c>
      <c r="I49" s="289">
        <v>2328486</v>
      </c>
      <c r="J49" s="290">
        <v>100</v>
      </c>
      <c r="K49" s="289" t="s">
        <v>35</v>
      </c>
      <c r="L49" s="291">
        <v>0</v>
      </c>
      <c r="M49" s="291">
        <v>0</v>
      </c>
      <c r="N49" s="289" t="s">
        <v>35</v>
      </c>
      <c r="O49" s="291">
        <v>0</v>
      </c>
      <c r="P49" s="291">
        <v>0</v>
      </c>
      <c r="Q49" s="289">
        <v>1</v>
      </c>
      <c r="R49" s="289" t="s">
        <v>358</v>
      </c>
      <c r="S49" s="292" t="s">
        <v>358</v>
      </c>
      <c r="T49" s="289">
        <v>5</v>
      </c>
      <c r="U49" s="289">
        <v>38295</v>
      </c>
      <c r="V49" s="292">
        <v>1.6446308889123664</v>
      </c>
      <c r="W49" s="289" t="s">
        <v>35</v>
      </c>
      <c r="X49" s="291">
        <v>0</v>
      </c>
      <c r="Y49" s="291">
        <v>0</v>
      </c>
      <c r="Z49" s="289">
        <v>44</v>
      </c>
      <c r="AA49" s="289" t="s">
        <v>358</v>
      </c>
      <c r="AB49" s="292" t="s">
        <v>358</v>
      </c>
    </row>
  </sheetData>
  <mergeCells count="32">
    <mergeCell ref="A3:B4"/>
    <mergeCell ref="C3:M4"/>
    <mergeCell ref="A5:B5"/>
    <mergeCell ref="A7:C12"/>
    <mergeCell ref="D8:E8"/>
    <mergeCell ref="F8:G8"/>
    <mergeCell ref="H8:J8"/>
    <mergeCell ref="K8:AB8"/>
    <mergeCell ref="K9:M9"/>
    <mergeCell ref="N9:P9"/>
    <mergeCell ref="Q9:S9"/>
    <mergeCell ref="T9:V9"/>
    <mergeCell ref="W9:Y9"/>
    <mergeCell ref="Z9:AB9"/>
    <mergeCell ref="D10:D12"/>
    <mergeCell ref="E10:E11"/>
    <mergeCell ref="F10:F12"/>
    <mergeCell ref="G10:G11"/>
    <mergeCell ref="H10:H12"/>
    <mergeCell ref="I10:I11"/>
    <mergeCell ref="AA10:AA11"/>
    <mergeCell ref="K10:K12"/>
    <mergeCell ref="L10:L11"/>
    <mergeCell ref="N10:N12"/>
    <mergeCell ref="O10:O11"/>
    <mergeCell ref="Q10:Q12"/>
    <mergeCell ref="R10:R11"/>
    <mergeCell ref="T10:T12"/>
    <mergeCell ref="U10:U11"/>
    <mergeCell ref="W10:W12"/>
    <mergeCell ref="X10:X11"/>
    <mergeCell ref="Z10:Z12"/>
  </mergeCells>
  <phoneticPr fontId="1"/>
  <pageMargins left="0.9055118110236221" right="0.31496062992125984" top="0.59055118110236227" bottom="0.59055118110236227" header="0.39370078740157483" footer="0.39370078740157483"/>
  <pageSetup paperSize="9" scale="80" orientation="portrait" cellComments="asDisplayed"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02A76-37FA-477A-A9A8-68207DAECA0C}">
  <dimension ref="A1:K45"/>
  <sheetViews>
    <sheetView zoomScaleNormal="100" zoomScaleSheetLayoutView="100" workbookViewId="0"/>
  </sheetViews>
  <sheetFormatPr defaultColWidth="9" defaultRowHeight="15" customHeight="1"/>
  <cols>
    <col min="1" max="1" width="3.33203125" style="226" customWidth="1"/>
    <col min="2" max="2" width="1.88671875" style="226" customWidth="1"/>
    <col min="3" max="3" width="32.6640625" style="226" customWidth="1"/>
    <col min="4" max="4" width="8.5546875" style="226" customWidth="1"/>
    <col min="5" max="5" width="8.21875" style="226" customWidth="1"/>
    <col min="6" max="9" width="10.109375" style="226" customWidth="1"/>
    <col min="10" max="10" width="8.21875" style="226" customWidth="1"/>
    <col min="11" max="11" width="8.109375" style="226" customWidth="1"/>
    <col min="12" max="12" width="3.109375" style="226" customWidth="1"/>
    <col min="13" max="16384" width="9" style="226"/>
  </cols>
  <sheetData>
    <row r="1" spans="1:11" s="61" customFormat="1" ht="15" customHeight="1">
      <c r="A1" s="60" t="s">
        <v>437</v>
      </c>
    </row>
    <row r="2" spans="1:11" s="61" customFormat="1" ht="15" customHeight="1">
      <c r="A2" s="60"/>
    </row>
    <row r="3" spans="1:11" s="61" customFormat="1" ht="15" customHeight="1">
      <c r="A3" s="601" t="s">
        <v>359</v>
      </c>
      <c r="B3" s="602"/>
      <c r="C3" s="542" t="s">
        <v>360</v>
      </c>
      <c r="D3" s="542"/>
      <c r="E3" s="542"/>
      <c r="F3" s="542"/>
      <c r="G3" s="542"/>
      <c r="H3" s="542"/>
      <c r="I3" s="542"/>
    </row>
    <row r="4" spans="1:11" s="61" customFormat="1" ht="27.6" customHeight="1">
      <c r="A4" s="602"/>
      <c r="B4" s="602"/>
      <c r="C4" s="542"/>
      <c r="D4" s="542"/>
      <c r="E4" s="542"/>
      <c r="F4" s="542"/>
      <c r="G4" s="542"/>
      <c r="H4" s="542"/>
      <c r="I4" s="542"/>
    </row>
    <row r="5" spans="1:11" ht="23.4" customHeight="1"/>
    <row r="6" spans="1:11" s="61" customFormat="1" ht="19.2" customHeight="1">
      <c r="A6" s="509" t="s">
        <v>66</v>
      </c>
      <c r="B6" s="534"/>
      <c r="C6" s="535"/>
      <c r="D6" s="599" t="s">
        <v>67</v>
      </c>
      <c r="E6" s="523" t="s">
        <v>361</v>
      </c>
      <c r="F6" s="566"/>
      <c r="G6" s="566"/>
      <c r="H6" s="566"/>
      <c r="I6" s="566"/>
      <c r="J6" s="566"/>
      <c r="K6" s="567"/>
    </row>
    <row r="7" spans="1:11" s="61" customFormat="1" ht="18.600000000000001" customHeight="1">
      <c r="A7" s="536"/>
      <c r="B7" s="537"/>
      <c r="C7" s="538"/>
      <c r="D7" s="564"/>
      <c r="E7" s="124" t="s">
        <v>362</v>
      </c>
      <c r="F7" s="206" t="s">
        <v>363</v>
      </c>
      <c r="G7" s="206" t="s">
        <v>364</v>
      </c>
      <c r="H7" s="206" t="s">
        <v>365</v>
      </c>
      <c r="I7" s="206" t="s">
        <v>366</v>
      </c>
      <c r="J7" s="510" t="s">
        <v>367</v>
      </c>
      <c r="K7" s="599" t="s">
        <v>293</v>
      </c>
    </row>
    <row r="8" spans="1:11" s="61" customFormat="1" ht="18.600000000000001" customHeight="1">
      <c r="A8" s="539"/>
      <c r="B8" s="540"/>
      <c r="C8" s="541"/>
      <c r="D8" s="565"/>
      <c r="E8" s="64" t="s">
        <v>368</v>
      </c>
      <c r="F8" s="72" t="s">
        <v>368</v>
      </c>
      <c r="G8" s="72" t="s">
        <v>368</v>
      </c>
      <c r="H8" s="72" t="s">
        <v>368</v>
      </c>
      <c r="I8" s="72" t="s">
        <v>368</v>
      </c>
      <c r="J8" s="540"/>
      <c r="K8" s="600"/>
    </row>
    <row r="9" spans="1:11" s="61" customFormat="1" ht="15" customHeight="1">
      <c r="A9" s="187"/>
      <c r="B9" s="188"/>
      <c r="C9" s="189"/>
      <c r="D9" s="294"/>
      <c r="E9" s="294"/>
      <c r="F9" s="294"/>
      <c r="G9" s="294"/>
      <c r="H9" s="294"/>
      <c r="I9" s="294"/>
      <c r="J9" s="294"/>
      <c r="K9" s="295"/>
    </row>
    <row r="10" spans="1:11" s="61" customFormat="1" ht="24" customHeight="1">
      <c r="A10" s="190" t="s">
        <v>81</v>
      </c>
      <c r="B10" s="191"/>
      <c r="C10" s="193"/>
      <c r="D10" s="296">
        <v>3343</v>
      </c>
      <c r="E10" s="296">
        <v>124</v>
      </c>
      <c r="F10" s="296">
        <v>1489</v>
      </c>
      <c r="G10" s="296">
        <v>997</v>
      </c>
      <c r="H10" s="296">
        <v>421</v>
      </c>
      <c r="I10" s="296">
        <v>98</v>
      </c>
      <c r="J10" s="296">
        <v>149</v>
      </c>
      <c r="K10" s="296">
        <v>65</v>
      </c>
    </row>
    <row r="11" spans="1:11" s="61" customFormat="1" ht="16.8" customHeight="1">
      <c r="A11" s="190">
        <v>56</v>
      </c>
      <c r="B11" s="191"/>
      <c r="C11" s="193" t="s">
        <v>82</v>
      </c>
      <c r="D11" s="296">
        <v>24</v>
      </c>
      <c r="E11" s="297">
        <v>0</v>
      </c>
      <c r="F11" s="296">
        <v>9</v>
      </c>
      <c r="G11" s="296">
        <v>9</v>
      </c>
      <c r="H11" s="296">
        <v>4</v>
      </c>
      <c r="I11" s="296">
        <v>2</v>
      </c>
      <c r="J11" s="297">
        <v>0</v>
      </c>
      <c r="K11" s="297">
        <v>0</v>
      </c>
    </row>
    <row r="12" spans="1:11" s="61" customFormat="1" ht="16.8" customHeight="1">
      <c r="A12" s="194"/>
      <c r="B12" s="202" t="s">
        <v>152</v>
      </c>
      <c r="C12" s="196" t="s">
        <v>314</v>
      </c>
      <c r="D12" s="298">
        <v>10</v>
      </c>
      <c r="E12" s="299">
        <v>0</v>
      </c>
      <c r="F12" s="298">
        <v>1</v>
      </c>
      <c r="G12" s="298">
        <v>4</v>
      </c>
      <c r="H12" s="298">
        <v>3</v>
      </c>
      <c r="I12" s="298">
        <v>2</v>
      </c>
      <c r="J12" s="299">
        <v>0</v>
      </c>
      <c r="K12" s="299">
        <v>0</v>
      </c>
    </row>
    <row r="13" spans="1:11" s="61" customFormat="1" ht="16.8" customHeight="1">
      <c r="A13" s="194"/>
      <c r="B13" s="202" t="s">
        <v>154</v>
      </c>
      <c r="C13" s="196" t="s">
        <v>315</v>
      </c>
      <c r="D13" s="298">
        <v>14</v>
      </c>
      <c r="E13" s="299">
        <v>0</v>
      </c>
      <c r="F13" s="298">
        <v>8</v>
      </c>
      <c r="G13" s="298">
        <v>5</v>
      </c>
      <c r="H13" s="298">
        <v>1</v>
      </c>
      <c r="I13" s="299">
        <v>0</v>
      </c>
      <c r="J13" s="299">
        <v>0</v>
      </c>
      <c r="K13" s="299">
        <v>0</v>
      </c>
    </row>
    <row r="14" spans="1:11" s="61" customFormat="1" ht="16.8" customHeight="1">
      <c r="A14" s="190">
        <v>57</v>
      </c>
      <c r="B14" s="191"/>
      <c r="C14" s="193" t="s">
        <v>83</v>
      </c>
      <c r="D14" s="296">
        <v>409</v>
      </c>
      <c r="E14" s="296">
        <v>19</v>
      </c>
      <c r="F14" s="296">
        <v>190</v>
      </c>
      <c r="G14" s="296">
        <v>185</v>
      </c>
      <c r="H14" s="296">
        <v>13</v>
      </c>
      <c r="I14" s="296">
        <v>2</v>
      </c>
      <c r="J14" s="297">
        <v>0</v>
      </c>
      <c r="K14" s="297">
        <v>0</v>
      </c>
    </row>
    <row r="15" spans="1:11" s="61" customFormat="1" ht="16.8" customHeight="1">
      <c r="A15" s="194"/>
      <c r="B15" s="202" t="s">
        <v>156</v>
      </c>
      <c r="C15" s="196" t="s">
        <v>316</v>
      </c>
      <c r="D15" s="298">
        <v>61</v>
      </c>
      <c r="E15" s="298">
        <v>4</v>
      </c>
      <c r="F15" s="298">
        <v>31</v>
      </c>
      <c r="G15" s="298">
        <v>23</v>
      </c>
      <c r="H15" s="298">
        <v>2</v>
      </c>
      <c r="I15" s="298">
        <v>1</v>
      </c>
      <c r="J15" s="299">
        <v>0</v>
      </c>
      <c r="K15" s="299">
        <v>0</v>
      </c>
    </row>
    <row r="16" spans="1:11" s="61" customFormat="1" ht="16.8" customHeight="1">
      <c r="A16" s="194"/>
      <c r="B16" s="202" t="s">
        <v>158</v>
      </c>
      <c r="C16" s="196" t="s">
        <v>317</v>
      </c>
      <c r="D16" s="298">
        <v>43</v>
      </c>
      <c r="E16" s="299">
        <v>0</v>
      </c>
      <c r="F16" s="298">
        <v>17</v>
      </c>
      <c r="G16" s="298">
        <v>24</v>
      </c>
      <c r="H16" s="298">
        <v>2</v>
      </c>
      <c r="I16" s="299">
        <v>0</v>
      </c>
      <c r="J16" s="299">
        <v>0</v>
      </c>
      <c r="K16" s="299">
        <v>0</v>
      </c>
    </row>
    <row r="17" spans="1:11" s="61" customFormat="1" ht="16.8" customHeight="1">
      <c r="A17" s="194"/>
      <c r="B17" s="202" t="s">
        <v>160</v>
      </c>
      <c r="C17" s="196" t="s">
        <v>318</v>
      </c>
      <c r="D17" s="298">
        <v>187</v>
      </c>
      <c r="E17" s="298">
        <v>11</v>
      </c>
      <c r="F17" s="298">
        <v>90</v>
      </c>
      <c r="G17" s="298">
        <v>81</v>
      </c>
      <c r="H17" s="298">
        <v>4</v>
      </c>
      <c r="I17" s="298">
        <v>1</v>
      </c>
      <c r="J17" s="299">
        <v>0</v>
      </c>
      <c r="K17" s="299">
        <v>0</v>
      </c>
    </row>
    <row r="18" spans="1:11" s="61" customFormat="1" ht="16.8" customHeight="1">
      <c r="A18" s="194"/>
      <c r="B18" s="202" t="s">
        <v>162</v>
      </c>
      <c r="C18" s="196" t="s">
        <v>319</v>
      </c>
      <c r="D18" s="298">
        <v>26</v>
      </c>
      <c r="E18" s="298">
        <v>1</v>
      </c>
      <c r="F18" s="298">
        <v>7</v>
      </c>
      <c r="G18" s="298">
        <v>18</v>
      </c>
      <c r="H18" s="299">
        <v>0</v>
      </c>
      <c r="I18" s="299">
        <v>0</v>
      </c>
      <c r="J18" s="299">
        <v>0</v>
      </c>
      <c r="K18" s="299">
        <v>0</v>
      </c>
    </row>
    <row r="19" spans="1:11" s="61" customFormat="1" ht="16.8" customHeight="1">
      <c r="A19" s="194"/>
      <c r="B19" s="202" t="s">
        <v>164</v>
      </c>
      <c r="C19" s="196" t="s">
        <v>320</v>
      </c>
      <c r="D19" s="298">
        <v>92</v>
      </c>
      <c r="E19" s="298">
        <v>3</v>
      </c>
      <c r="F19" s="298">
        <v>45</v>
      </c>
      <c r="G19" s="298">
        <v>39</v>
      </c>
      <c r="H19" s="298">
        <v>5</v>
      </c>
      <c r="I19" s="299">
        <v>0</v>
      </c>
      <c r="J19" s="299">
        <v>0</v>
      </c>
      <c r="K19" s="299">
        <v>0</v>
      </c>
    </row>
    <row r="20" spans="1:11" s="61" customFormat="1" ht="16.8" customHeight="1">
      <c r="A20" s="190">
        <v>58</v>
      </c>
      <c r="B20" s="191"/>
      <c r="C20" s="193" t="s">
        <v>84</v>
      </c>
      <c r="D20" s="296">
        <v>788</v>
      </c>
      <c r="E20" s="296">
        <v>55</v>
      </c>
      <c r="F20" s="296">
        <v>196</v>
      </c>
      <c r="G20" s="296">
        <v>239</v>
      </c>
      <c r="H20" s="296">
        <v>145</v>
      </c>
      <c r="I20" s="296">
        <v>27</v>
      </c>
      <c r="J20" s="296">
        <v>116</v>
      </c>
      <c r="K20" s="296">
        <v>10</v>
      </c>
    </row>
    <row r="21" spans="1:11" s="61" customFormat="1" ht="16.8" customHeight="1">
      <c r="A21" s="194"/>
      <c r="B21" s="202" t="s">
        <v>166</v>
      </c>
      <c r="C21" s="196" t="s">
        <v>321</v>
      </c>
      <c r="D21" s="298">
        <v>138</v>
      </c>
      <c r="E21" s="298">
        <v>6</v>
      </c>
      <c r="F21" s="298">
        <v>8</v>
      </c>
      <c r="G21" s="298">
        <v>47</v>
      </c>
      <c r="H21" s="298">
        <v>60</v>
      </c>
      <c r="I21" s="298">
        <v>12</v>
      </c>
      <c r="J21" s="298">
        <v>5</v>
      </c>
      <c r="K21" s="299">
        <v>0</v>
      </c>
    </row>
    <row r="22" spans="1:11" s="61" customFormat="1" ht="16.8" customHeight="1">
      <c r="A22" s="194"/>
      <c r="B22" s="202" t="s">
        <v>168</v>
      </c>
      <c r="C22" s="196" t="s">
        <v>322</v>
      </c>
      <c r="D22" s="298">
        <v>25</v>
      </c>
      <c r="E22" s="298">
        <v>4</v>
      </c>
      <c r="F22" s="298">
        <v>11</v>
      </c>
      <c r="G22" s="298">
        <v>9</v>
      </c>
      <c r="H22" s="298">
        <v>1</v>
      </c>
      <c r="I22" s="299">
        <v>0</v>
      </c>
      <c r="J22" s="299">
        <v>0</v>
      </c>
      <c r="K22" s="299">
        <v>0</v>
      </c>
    </row>
    <row r="23" spans="1:11" s="61" customFormat="1" ht="16.8" customHeight="1">
      <c r="A23" s="194"/>
      <c r="B23" s="202" t="s">
        <v>170</v>
      </c>
      <c r="C23" s="196" t="s">
        <v>323</v>
      </c>
      <c r="D23" s="298">
        <v>22</v>
      </c>
      <c r="E23" s="298">
        <v>2</v>
      </c>
      <c r="F23" s="298">
        <v>7</v>
      </c>
      <c r="G23" s="298">
        <v>7</v>
      </c>
      <c r="H23" s="298">
        <v>4</v>
      </c>
      <c r="I23" s="298">
        <v>2</v>
      </c>
      <c r="J23" s="299">
        <v>0</v>
      </c>
      <c r="K23" s="299">
        <v>0</v>
      </c>
    </row>
    <row r="24" spans="1:11" s="61" customFormat="1" ht="16.8" customHeight="1">
      <c r="A24" s="194"/>
      <c r="B24" s="202" t="s">
        <v>172</v>
      </c>
      <c r="C24" s="196" t="s">
        <v>324</v>
      </c>
      <c r="D24" s="298">
        <v>38</v>
      </c>
      <c r="E24" s="298">
        <v>4</v>
      </c>
      <c r="F24" s="298">
        <v>17</v>
      </c>
      <c r="G24" s="298">
        <v>8</v>
      </c>
      <c r="H24" s="298">
        <v>4</v>
      </c>
      <c r="I24" s="298">
        <v>5</v>
      </c>
      <c r="J24" s="299">
        <v>0</v>
      </c>
      <c r="K24" s="299">
        <v>0</v>
      </c>
    </row>
    <row r="25" spans="1:11" s="61" customFormat="1" ht="16.8" customHeight="1">
      <c r="A25" s="194"/>
      <c r="B25" s="202" t="s">
        <v>174</v>
      </c>
      <c r="C25" s="196" t="s">
        <v>325</v>
      </c>
      <c r="D25" s="298">
        <v>61</v>
      </c>
      <c r="E25" s="298">
        <v>4</v>
      </c>
      <c r="F25" s="298">
        <v>16</v>
      </c>
      <c r="G25" s="298">
        <v>34</v>
      </c>
      <c r="H25" s="298">
        <v>6</v>
      </c>
      <c r="I25" s="298">
        <v>1</v>
      </c>
      <c r="J25" s="299">
        <v>0</v>
      </c>
      <c r="K25" s="299">
        <v>0</v>
      </c>
    </row>
    <row r="26" spans="1:11" s="61" customFormat="1" ht="16.8" customHeight="1">
      <c r="A26" s="194"/>
      <c r="B26" s="202" t="s">
        <v>176</v>
      </c>
      <c r="C26" s="196" t="s">
        <v>326</v>
      </c>
      <c r="D26" s="298">
        <v>145</v>
      </c>
      <c r="E26" s="298">
        <v>8</v>
      </c>
      <c r="F26" s="298">
        <v>60</v>
      </c>
      <c r="G26" s="298">
        <v>50</v>
      </c>
      <c r="H26" s="298">
        <v>25</v>
      </c>
      <c r="I26" s="298">
        <v>1</v>
      </c>
      <c r="J26" s="298">
        <v>1</v>
      </c>
      <c r="K26" s="299">
        <v>0</v>
      </c>
    </row>
    <row r="27" spans="1:11" s="61" customFormat="1" ht="16.8" customHeight="1">
      <c r="A27" s="194"/>
      <c r="B27" s="202" t="s">
        <v>178</v>
      </c>
      <c r="C27" s="196" t="s">
        <v>327</v>
      </c>
      <c r="D27" s="298">
        <v>359</v>
      </c>
      <c r="E27" s="298">
        <v>27</v>
      </c>
      <c r="F27" s="298">
        <v>77</v>
      </c>
      <c r="G27" s="298">
        <v>84</v>
      </c>
      <c r="H27" s="298">
        <v>45</v>
      </c>
      <c r="I27" s="298">
        <v>6</v>
      </c>
      <c r="J27" s="298">
        <v>110</v>
      </c>
      <c r="K27" s="298">
        <v>10</v>
      </c>
    </row>
    <row r="28" spans="1:11" s="61" customFormat="1" ht="16.8" customHeight="1">
      <c r="A28" s="190">
        <v>59</v>
      </c>
      <c r="B28" s="191"/>
      <c r="C28" s="193" t="s">
        <v>85</v>
      </c>
      <c r="D28" s="296">
        <v>600</v>
      </c>
      <c r="E28" s="296">
        <v>1</v>
      </c>
      <c r="F28" s="296">
        <v>403</v>
      </c>
      <c r="G28" s="296">
        <v>180</v>
      </c>
      <c r="H28" s="296">
        <v>14</v>
      </c>
      <c r="I28" s="296">
        <v>2</v>
      </c>
      <c r="J28" s="297">
        <v>0</v>
      </c>
      <c r="K28" s="297">
        <v>0</v>
      </c>
    </row>
    <row r="29" spans="1:11" s="61" customFormat="1" ht="16.8" customHeight="1">
      <c r="A29" s="194"/>
      <c r="B29" s="202" t="s">
        <v>180</v>
      </c>
      <c r="C29" s="196" t="s">
        <v>328</v>
      </c>
      <c r="D29" s="298">
        <v>407</v>
      </c>
      <c r="E29" s="299">
        <v>0</v>
      </c>
      <c r="F29" s="298">
        <v>310</v>
      </c>
      <c r="G29" s="298">
        <v>89</v>
      </c>
      <c r="H29" s="298">
        <v>7</v>
      </c>
      <c r="I29" s="298">
        <v>1</v>
      </c>
      <c r="J29" s="299">
        <v>0</v>
      </c>
      <c r="K29" s="299">
        <v>0</v>
      </c>
    </row>
    <row r="30" spans="1:11" s="61" customFormat="1" ht="16.8" customHeight="1">
      <c r="A30" s="194"/>
      <c r="B30" s="202" t="s">
        <v>182</v>
      </c>
      <c r="C30" s="196" t="s">
        <v>329</v>
      </c>
      <c r="D30" s="298">
        <v>8</v>
      </c>
      <c r="E30" s="299">
        <v>0</v>
      </c>
      <c r="F30" s="298">
        <v>3</v>
      </c>
      <c r="G30" s="298">
        <v>5</v>
      </c>
      <c r="H30" s="299">
        <v>0</v>
      </c>
      <c r="I30" s="299">
        <v>0</v>
      </c>
      <c r="J30" s="299">
        <v>0</v>
      </c>
      <c r="K30" s="299">
        <v>0</v>
      </c>
    </row>
    <row r="31" spans="1:11" s="61" customFormat="1" ht="16.8" customHeight="1">
      <c r="A31" s="194"/>
      <c r="B31" s="202" t="s">
        <v>184</v>
      </c>
      <c r="C31" s="196" t="s">
        <v>330</v>
      </c>
      <c r="D31" s="298">
        <v>185</v>
      </c>
      <c r="E31" s="298">
        <v>1</v>
      </c>
      <c r="F31" s="298">
        <v>90</v>
      </c>
      <c r="G31" s="298">
        <v>86</v>
      </c>
      <c r="H31" s="298">
        <v>7</v>
      </c>
      <c r="I31" s="298">
        <v>1</v>
      </c>
      <c r="J31" s="299">
        <v>0</v>
      </c>
      <c r="K31" s="299">
        <v>0</v>
      </c>
    </row>
    <row r="32" spans="1:11" s="61" customFormat="1" ht="16.8" customHeight="1">
      <c r="A32" s="190">
        <v>60</v>
      </c>
      <c r="B32" s="191"/>
      <c r="C32" s="193" t="s">
        <v>86</v>
      </c>
      <c r="D32" s="296">
        <v>1329</v>
      </c>
      <c r="E32" s="296">
        <v>37</v>
      </c>
      <c r="F32" s="296">
        <v>530</v>
      </c>
      <c r="G32" s="296">
        <v>376</v>
      </c>
      <c r="H32" s="296">
        <v>244</v>
      </c>
      <c r="I32" s="296">
        <v>62</v>
      </c>
      <c r="J32" s="296">
        <v>25</v>
      </c>
      <c r="K32" s="296">
        <v>55</v>
      </c>
    </row>
    <row r="33" spans="1:11" s="61" customFormat="1" ht="16.8" customHeight="1">
      <c r="A33" s="194"/>
      <c r="B33" s="202" t="s">
        <v>186</v>
      </c>
      <c r="C33" s="196" t="s">
        <v>331</v>
      </c>
      <c r="D33" s="298">
        <v>53</v>
      </c>
      <c r="E33" s="298">
        <v>2</v>
      </c>
      <c r="F33" s="298">
        <v>33</v>
      </c>
      <c r="G33" s="298">
        <v>17</v>
      </c>
      <c r="H33" s="298">
        <v>1</v>
      </c>
      <c r="I33" s="299">
        <v>0</v>
      </c>
      <c r="J33" s="299">
        <v>0</v>
      </c>
      <c r="K33" s="299">
        <v>0</v>
      </c>
    </row>
    <row r="34" spans="1:11" s="61" customFormat="1" ht="16.8" customHeight="1">
      <c r="A34" s="194"/>
      <c r="B34" s="202" t="s">
        <v>188</v>
      </c>
      <c r="C34" s="196" t="s">
        <v>332</v>
      </c>
      <c r="D34" s="298">
        <v>39</v>
      </c>
      <c r="E34" s="298">
        <v>1</v>
      </c>
      <c r="F34" s="298">
        <v>16</v>
      </c>
      <c r="G34" s="298">
        <v>14</v>
      </c>
      <c r="H34" s="298">
        <v>6</v>
      </c>
      <c r="I34" s="298">
        <v>1</v>
      </c>
      <c r="J34" s="298">
        <v>1</v>
      </c>
      <c r="K34" s="299">
        <v>0</v>
      </c>
    </row>
    <row r="35" spans="1:11" s="61" customFormat="1" ht="16.8" customHeight="1">
      <c r="A35" s="194"/>
      <c r="B35" s="202" t="s">
        <v>190</v>
      </c>
      <c r="C35" s="196" t="s">
        <v>333</v>
      </c>
      <c r="D35" s="298">
        <v>357</v>
      </c>
      <c r="E35" s="298">
        <v>4</v>
      </c>
      <c r="F35" s="298">
        <v>159</v>
      </c>
      <c r="G35" s="298">
        <v>92</v>
      </c>
      <c r="H35" s="298">
        <v>96</v>
      </c>
      <c r="I35" s="298">
        <v>6</v>
      </c>
      <c r="J35" s="299">
        <v>0</v>
      </c>
      <c r="K35" s="299">
        <v>0</v>
      </c>
    </row>
    <row r="36" spans="1:11" ht="16.8" customHeight="1">
      <c r="A36" s="194"/>
      <c r="B36" s="202" t="s">
        <v>192</v>
      </c>
      <c r="C36" s="196" t="s">
        <v>334</v>
      </c>
      <c r="D36" s="298">
        <v>61</v>
      </c>
      <c r="E36" s="298">
        <v>1</v>
      </c>
      <c r="F36" s="298">
        <v>55</v>
      </c>
      <c r="G36" s="298">
        <v>5</v>
      </c>
      <c r="H36" s="299">
        <v>0</v>
      </c>
      <c r="I36" s="299">
        <v>0</v>
      </c>
      <c r="J36" s="299">
        <v>0</v>
      </c>
      <c r="K36" s="299">
        <v>0</v>
      </c>
    </row>
    <row r="37" spans="1:11" ht="16.8" customHeight="1">
      <c r="A37" s="194"/>
      <c r="B37" s="202" t="s">
        <v>194</v>
      </c>
      <c r="C37" s="196" t="s">
        <v>335</v>
      </c>
      <c r="D37" s="298">
        <v>321</v>
      </c>
      <c r="E37" s="298">
        <v>8</v>
      </c>
      <c r="F37" s="298">
        <v>76</v>
      </c>
      <c r="G37" s="298">
        <v>66</v>
      </c>
      <c r="H37" s="298">
        <v>105</v>
      </c>
      <c r="I37" s="298">
        <v>44</v>
      </c>
      <c r="J37" s="298">
        <v>22</v>
      </c>
      <c r="K37" s="299">
        <v>0</v>
      </c>
    </row>
    <row r="38" spans="1:11" ht="16.8" customHeight="1">
      <c r="A38" s="194"/>
      <c r="B38" s="202" t="s">
        <v>196</v>
      </c>
      <c r="C38" s="196" t="s">
        <v>336</v>
      </c>
      <c r="D38" s="298">
        <v>119</v>
      </c>
      <c r="E38" s="298">
        <v>3</v>
      </c>
      <c r="F38" s="298">
        <v>12</v>
      </c>
      <c r="G38" s="298">
        <v>27</v>
      </c>
      <c r="H38" s="298">
        <v>20</v>
      </c>
      <c r="I38" s="298">
        <v>2</v>
      </c>
      <c r="J38" s="299">
        <v>0</v>
      </c>
      <c r="K38" s="298">
        <v>55</v>
      </c>
    </row>
    <row r="39" spans="1:11" ht="16.8" customHeight="1">
      <c r="A39" s="194"/>
      <c r="B39" s="202" t="s">
        <v>198</v>
      </c>
      <c r="C39" s="196" t="s">
        <v>337</v>
      </c>
      <c r="D39" s="298">
        <v>58</v>
      </c>
      <c r="E39" s="298">
        <v>2</v>
      </c>
      <c r="F39" s="298">
        <v>23</v>
      </c>
      <c r="G39" s="298">
        <v>26</v>
      </c>
      <c r="H39" s="298">
        <v>2</v>
      </c>
      <c r="I39" s="298">
        <v>5</v>
      </c>
      <c r="J39" s="299">
        <v>0</v>
      </c>
      <c r="K39" s="299">
        <v>0</v>
      </c>
    </row>
    <row r="40" spans="1:11" ht="16.8" customHeight="1">
      <c r="A40" s="194"/>
      <c r="B40" s="202" t="s">
        <v>200</v>
      </c>
      <c r="C40" s="196" t="s">
        <v>338</v>
      </c>
      <c r="D40" s="298">
        <v>85</v>
      </c>
      <c r="E40" s="298">
        <v>8</v>
      </c>
      <c r="F40" s="298">
        <v>64</v>
      </c>
      <c r="G40" s="298">
        <v>13</v>
      </c>
      <c r="H40" s="299">
        <v>0</v>
      </c>
      <c r="I40" s="299">
        <v>0</v>
      </c>
      <c r="J40" s="299">
        <v>0</v>
      </c>
      <c r="K40" s="299">
        <v>0</v>
      </c>
    </row>
    <row r="41" spans="1:11" ht="16.8" customHeight="1">
      <c r="A41" s="194"/>
      <c r="B41" s="202" t="s">
        <v>202</v>
      </c>
      <c r="C41" s="196" t="s">
        <v>339</v>
      </c>
      <c r="D41" s="298">
        <v>236</v>
      </c>
      <c r="E41" s="298">
        <v>8</v>
      </c>
      <c r="F41" s="298">
        <v>92</v>
      </c>
      <c r="G41" s="298">
        <v>116</v>
      </c>
      <c r="H41" s="298">
        <v>14</v>
      </c>
      <c r="I41" s="298">
        <v>4</v>
      </c>
      <c r="J41" s="298">
        <v>2</v>
      </c>
      <c r="K41" s="299">
        <v>0</v>
      </c>
    </row>
    <row r="42" spans="1:11" ht="16.8" customHeight="1">
      <c r="A42" s="190">
        <v>61</v>
      </c>
      <c r="B42" s="191"/>
      <c r="C42" s="193" t="s">
        <v>87</v>
      </c>
      <c r="D42" s="296">
        <v>193</v>
      </c>
      <c r="E42" s="296">
        <v>12</v>
      </c>
      <c r="F42" s="296">
        <v>161</v>
      </c>
      <c r="G42" s="296">
        <v>8</v>
      </c>
      <c r="H42" s="296">
        <v>1</v>
      </c>
      <c r="I42" s="296">
        <v>3</v>
      </c>
      <c r="J42" s="296">
        <v>8</v>
      </c>
      <c r="K42" s="297">
        <v>0</v>
      </c>
    </row>
    <row r="43" spans="1:11" ht="16.8" customHeight="1">
      <c r="A43" s="194"/>
      <c r="B43" s="202" t="s">
        <v>204</v>
      </c>
      <c r="C43" s="196" t="s">
        <v>340</v>
      </c>
      <c r="D43" s="298">
        <v>134</v>
      </c>
      <c r="E43" s="298">
        <v>9</v>
      </c>
      <c r="F43" s="298">
        <v>113</v>
      </c>
      <c r="G43" s="298">
        <v>3</v>
      </c>
      <c r="H43" s="298">
        <v>1</v>
      </c>
      <c r="I43" s="298">
        <v>2</v>
      </c>
      <c r="J43" s="298">
        <v>6</v>
      </c>
      <c r="K43" s="299">
        <v>0</v>
      </c>
    </row>
    <row r="44" spans="1:11" ht="16.8" customHeight="1">
      <c r="A44" s="194"/>
      <c r="B44" s="202" t="s">
        <v>206</v>
      </c>
      <c r="C44" s="196" t="s">
        <v>341</v>
      </c>
      <c r="D44" s="298">
        <v>15</v>
      </c>
      <c r="E44" s="299">
        <v>0</v>
      </c>
      <c r="F44" s="298">
        <v>13</v>
      </c>
      <c r="G44" s="299">
        <v>0</v>
      </c>
      <c r="H44" s="299">
        <v>0</v>
      </c>
      <c r="I44" s="298">
        <v>1</v>
      </c>
      <c r="J44" s="298">
        <v>1</v>
      </c>
      <c r="K44" s="299">
        <v>0</v>
      </c>
    </row>
    <row r="45" spans="1:11" ht="16.8" customHeight="1">
      <c r="A45" s="199"/>
      <c r="B45" s="203" t="s">
        <v>208</v>
      </c>
      <c r="C45" s="300" t="s">
        <v>342</v>
      </c>
      <c r="D45" s="301">
        <v>44</v>
      </c>
      <c r="E45" s="301">
        <v>3</v>
      </c>
      <c r="F45" s="301">
        <v>35</v>
      </c>
      <c r="G45" s="301">
        <v>5</v>
      </c>
      <c r="H45" s="302">
        <v>0</v>
      </c>
      <c r="I45" s="302">
        <v>0</v>
      </c>
      <c r="J45" s="301">
        <v>1</v>
      </c>
      <c r="K45" s="302">
        <v>0</v>
      </c>
    </row>
  </sheetData>
  <mergeCells count="7">
    <mergeCell ref="J7:J8"/>
    <mergeCell ref="K7:K8"/>
    <mergeCell ref="A3:B4"/>
    <mergeCell ref="C3:I4"/>
    <mergeCell ref="A6:C8"/>
    <mergeCell ref="D6:D8"/>
    <mergeCell ref="E6:K6"/>
  </mergeCells>
  <phoneticPr fontId="1"/>
  <pageMargins left="0.78740157480314965" right="0.78740157480314965" top="0.67" bottom="0.59055118110236227" header="0.39370078740157483" footer="0.39370078740157483"/>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第1表</vt:lpstr>
      <vt:lpstr>第2表</vt:lpstr>
      <vt:lpstr>第3表</vt:lpstr>
      <vt:lpstr>第4表</vt:lpstr>
      <vt:lpstr>第5表</vt:lpstr>
      <vt:lpstr>第6表</vt:lpstr>
      <vt:lpstr>第7表</vt:lpstr>
      <vt:lpstr>第8表</vt:lpstr>
      <vt:lpstr>第9表</vt:lpstr>
      <vt:lpstr>第10表</vt:lpstr>
      <vt:lpstr>第11表</vt:lpstr>
      <vt:lpstr>第10表!Print_Area</vt:lpstr>
      <vt:lpstr>第11表!Print_Area</vt:lpstr>
      <vt:lpstr>第1表!Print_Area</vt:lpstr>
      <vt:lpstr>第2表!Print_Area</vt:lpstr>
      <vt:lpstr>第3表!Print_Area</vt:lpstr>
      <vt:lpstr>第4表!Print_Area</vt:lpstr>
      <vt:lpstr>第5表!Print_Area</vt:lpstr>
      <vt:lpstr>第6表!Print_Area</vt:lpstr>
      <vt:lpstr>第8表!Print_Area</vt:lpstr>
      <vt:lpstr>第9表!Print_Area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880183</dc:creator>
  <cp:lastModifiedBy>駒屋 碧</cp:lastModifiedBy>
  <cp:lastPrinted>2023-04-27T05:45:07Z</cp:lastPrinted>
  <dcterms:created xsi:type="dcterms:W3CDTF">2018-05-09T07:47:23Z</dcterms:created>
  <dcterms:modified xsi:type="dcterms:W3CDTF">2023-05-09T05:12:06Z</dcterms:modified>
</cp:coreProperties>
</file>