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bookViews>
  <sheets>
    <sheet name="小浜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0">小浜市出生率!$A$1:$L$50</definedName>
    <definedName name="_xlnm.Print_Area" localSheetId="5">第１子出生数!$A$1:$L$50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B12" i="3"/>
  <c r="C14" i="13"/>
  <c r="K18" i="7"/>
  <c r="L18"/>
  <c r="J24" i="5"/>
  <c r="C24"/>
  <c r="D24"/>
  <c r="E24"/>
  <c r="F24"/>
  <c r="G24"/>
  <c r="H24"/>
  <c r="I24"/>
  <c r="B24"/>
  <c r="J24" i="4"/>
  <c r="I24"/>
  <c r="H24"/>
  <c r="G24"/>
  <c r="F24"/>
  <c r="E24"/>
  <c r="D24"/>
  <c r="C24"/>
  <c r="B24"/>
  <c r="B38" i="3"/>
  <c r="E38" s="1"/>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L17" i="8"/>
  <c r="B37" i="3"/>
  <c r="F37" s="1"/>
  <c r="B10"/>
  <c r="B9"/>
  <c r="B8"/>
  <c r="B7"/>
  <c r="B6"/>
  <c r="B5"/>
  <c r="B4"/>
  <c r="B3"/>
  <c r="C26" i="13"/>
  <c r="I26" s="1"/>
  <c r="C24"/>
  <c r="H24" s="1"/>
  <c r="C23"/>
  <c r="I23" s="1"/>
  <c r="C22"/>
  <c r="H22" s="1"/>
  <c r="C21"/>
  <c r="I21" s="1"/>
  <c r="C20"/>
  <c r="H20" s="1"/>
  <c r="C19"/>
  <c r="I19" s="1"/>
  <c r="C18"/>
  <c r="H18" s="1"/>
  <c r="C17"/>
  <c r="I17" s="1"/>
  <c r="C15"/>
  <c r="H15" s="1"/>
  <c r="C13"/>
  <c r="I13" s="1"/>
  <c r="C12"/>
  <c r="H12" s="1"/>
  <c r="C11"/>
  <c r="H11" s="1"/>
  <c r="C10"/>
  <c r="I10" s="1"/>
  <c r="C9"/>
  <c r="H9" s="1"/>
  <c r="C8"/>
  <c r="I8" s="1"/>
  <c r="C7"/>
  <c r="H7" s="1"/>
  <c r="C6"/>
  <c r="I6" s="1"/>
  <c r="F12" i="10"/>
  <c r="F10"/>
  <c r="F9"/>
  <c r="F8"/>
  <c r="F7"/>
  <c r="F6"/>
  <c r="F5"/>
  <c r="F4"/>
  <c r="F3"/>
  <c r="C10" i="20"/>
  <c r="D10"/>
  <c r="E10"/>
  <c r="F10"/>
  <c r="G10"/>
  <c r="H10"/>
  <c r="C17" i="8"/>
  <c r="D17"/>
  <c r="E17"/>
  <c r="F17"/>
  <c r="G17"/>
  <c r="H17"/>
  <c r="I17"/>
  <c r="J18" i="7"/>
  <c r="I18"/>
  <c r="H18"/>
  <c r="G18"/>
  <c r="F18"/>
  <c r="E18"/>
  <c r="D18"/>
  <c r="C18"/>
  <c r="C18" i="6"/>
  <c r="D18"/>
  <c r="E18"/>
  <c r="F18"/>
  <c r="G18"/>
  <c r="H18"/>
  <c r="J13" i="5"/>
  <c r="B13"/>
  <c r="I25" s="1"/>
  <c r="J11"/>
  <c r="B11"/>
  <c r="J10"/>
  <c r="B10"/>
  <c r="J9"/>
  <c r="B9"/>
  <c r="J8"/>
  <c r="B8"/>
  <c r="J7"/>
  <c r="B7"/>
  <c r="B19" s="1"/>
  <c r="J6"/>
  <c r="B6"/>
  <c r="J5"/>
  <c r="B5"/>
  <c r="J4"/>
  <c r="B4"/>
  <c r="J13" i="4"/>
  <c r="J11"/>
  <c r="J10"/>
  <c r="J9"/>
  <c r="J8"/>
  <c r="J7"/>
  <c r="J6"/>
  <c r="J5"/>
  <c r="J4"/>
  <c r="B13"/>
  <c r="B25" s="1"/>
  <c r="B11"/>
  <c r="B23" s="1"/>
  <c r="B10"/>
  <c r="B22" s="1"/>
  <c r="B9"/>
  <c r="B21" s="1"/>
  <c r="B8"/>
  <c r="B20" s="1"/>
  <c r="B7"/>
  <c r="B19" s="1"/>
  <c r="B6"/>
  <c r="B18" s="1"/>
  <c r="B5"/>
  <c r="B17" s="1"/>
  <c r="B4"/>
  <c r="B16" s="1"/>
  <c r="B36" i="3"/>
  <c r="F36" s="1"/>
  <c r="B35"/>
  <c r="F35" s="1"/>
  <c r="B34"/>
  <c r="F34" s="1"/>
  <c r="B33"/>
  <c r="F33" s="1"/>
  <c r="B32"/>
  <c r="F32" s="1"/>
  <c r="B31"/>
  <c r="F31" s="1"/>
  <c r="B30"/>
  <c r="F30" s="1"/>
  <c r="D15" i="1"/>
  <c r="E15"/>
  <c r="F15"/>
  <c r="G15"/>
  <c r="H15"/>
  <c r="C15"/>
  <c r="B15"/>
  <c r="J10" i="20"/>
  <c r="J17" i="8"/>
  <c r="J18" i="6"/>
  <c r="I15" i="1"/>
  <c r="K15"/>
  <c r="L24" i="25" s="1"/>
  <c r="B39" i="3"/>
  <c r="L18" i="6"/>
  <c r="I18"/>
  <c r="L10" i="20"/>
  <c r="I10"/>
  <c r="C16" i="4"/>
  <c r="J25" l="1"/>
  <c r="I7" i="13"/>
  <c r="I11"/>
  <c r="I9"/>
  <c r="H17"/>
  <c r="H21"/>
  <c r="G7"/>
  <c r="G9"/>
  <c r="G11"/>
  <c r="H13"/>
  <c r="H19"/>
  <c r="H23"/>
  <c r="H26"/>
  <c r="H6"/>
  <c r="H8"/>
  <c r="H10"/>
  <c r="I12"/>
  <c r="G15"/>
  <c r="I15"/>
  <c r="G18"/>
  <c r="I18"/>
  <c r="G20"/>
  <c r="I20"/>
  <c r="G22"/>
  <c r="I22"/>
  <c r="G24"/>
  <c r="I24"/>
  <c r="G12"/>
  <c r="G6"/>
  <c r="G8"/>
  <c r="G10"/>
  <c r="G13"/>
  <c r="G17"/>
  <c r="G19"/>
  <c r="G21"/>
  <c r="G23"/>
  <c r="G26"/>
  <c r="D25" i="5"/>
  <c r="F25"/>
  <c r="H25"/>
  <c r="J25"/>
  <c r="C25"/>
  <c r="E25"/>
  <c r="G25"/>
  <c r="C25" i="4"/>
  <c r="E25"/>
  <c r="G25"/>
  <c r="I25"/>
  <c r="D25"/>
  <c r="F25"/>
  <c r="H25"/>
  <c r="D38" i="3"/>
  <c r="F38"/>
  <c r="C38"/>
  <c r="C30"/>
  <c r="E30"/>
  <c r="C31"/>
  <c r="E31"/>
  <c r="C32"/>
  <c r="E32"/>
  <c r="C33"/>
  <c r="E33"/>
  <c r="C34"/>
  <c r="E34"/>
  <c r="C35"/>
  <c r="E35"/>
  <c r="C36"/>
  <c r="E36"/>
  <c r="C37"/>
  <c r="E37"/>
  <c r="D30"/>
  <c r="D31"/>
  <c r="D32"/>
  <c r="D33"/>
  <c r="D34"/>
  <c r="D35"/>
  <c r="D36"/>
  <c r="D37"/>
  <c r="C39"/>
  <c r="D39"/>
  <c r="F39"/>
  <c r="B16" i="5"/>
  <c r="B18"/>
  <c r="B20"/>
  <c r="B22"/>
  <c r="B25"/>
  <c r="B17"/>
  <c r="B21"/>
  <c r="B23"/>
  <c r="E39" i="3"/>
</calcChain>
</file>

<file path=xl/sharedStrings.xml><?xml version="1.0" encoding="utf-8"?>
<sst xmlns="http://schemas.openxmlformats.org/spreadsheetml/2006/main" count="351" uniqueCount="128">
  <si>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</si>
  <si>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</si>
  <si>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</si>
  <si>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</si>
  <si>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</si>
  <si>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</si>
  <si>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</si>
  <si>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</si>
  <si>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</si>
  <si>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</si>
  <si>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</si>
  <si>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</si>
  <si>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</si>
  <si>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</si>
  <si>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</si>
  <si>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</si>
  <si>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</si>
  <si>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</si>
  <si>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</si>
  <si>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</si>
  <si>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</si>
  <si>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</si>
  <si>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</si>
  <si>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</si>
  <si>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</si>
  <si>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</si>
  <si>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</si>
  <si>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</si>
  <si>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</si>
  <si>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</si>
  <si>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</si>
  <si>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</si>
  <si>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</si>
  <si>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</si>
  <si>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</si>
  <si>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</si>
  <si>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</si>
  <si>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</si>
  <si>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</si>
  <si>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</si>
  <si>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</si>
  <si>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</si>
  <si>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</si>
  <si>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</si>
  <si>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</si>
  <si>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</si>
  <si>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</si>
  <si>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</si>
  <si>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</si>
  <si>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</si>
  <si>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</si>
  <si>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</si>
  <si>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</si>
  <si>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</si>
  <si>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</si>
  <si>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</si>
  <si>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</si>
  <si>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</si>
  <si>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</si>
  <si>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</si>
  <si>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</si>
  <si>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</si>
  <si>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</si>
  <si>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</si>
  <si>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</si>
  <si>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</si>
  <si>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</si>
  <si>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</si>
  <si>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</si>
  <si>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</si>
  <si>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</si>
  <si>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</si>
  <si>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</si>
  <si>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</si>
  <si>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</si>
  <si>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</si>
  <si>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</si>
  <si>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</si>
  <si>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</si>
  <si>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</si>
  <si>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</si>
  <si>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</si>
  <si>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</si>
  <si>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</si>
  <si>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</si>
  <si>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</si>
  <si>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</si>
  <si>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</si>
  <si>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</si>
  <si>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</si>
  <si>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</si>
  <si>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</si>
  <si>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</si>
  <si>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</si>
  <si>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</si>
  <si>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</si>
  <si>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</si>
  <si>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</si>
  <si>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</si>
  <si>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</si>
  <si>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</si>
  <si>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</si>
  <si>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</si>
  <si>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</si>
  <si>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</si>
  <si>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</si>
  <si>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</si>
  <si>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</si>
  <si>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</si>
  <si>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</si>
  <si>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</si>
  <si>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</si>
  <si>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</si>
  <si>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</si>
  <si>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</si>
  <si>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</si>
  <si>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</si>
  <si>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</si>
  <si>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</si>
  <si>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</si>
  <si>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</si>
  <si>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</si>
  <si>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r>
      <t>4</t>
    </r>
    <r>
      <rPr>
        <sz val="11"/>
        <rFont val="ＭＳ Ｐゴシック"/>
        <family val="3"/>
        <charset val="128"/>
      </rPr>
      <t>0歳以上</t>
    </r>
    <rPh sb="2" eb="5">
      <t>サイイジョウ</t>
    </rPh>
    <phoneticPr fontId="2"/>
  </si>
  <si>
    <t>22年</t>
    <rPh sb="2" eb="3">
      <t>ネン</t>
    </rPh>
    <phoneticPr fontId="2"/>
  </si>
  <si>
    <t>21年</t>
    <phoneticPr fontId="2"/>
  </si>
  <si>
    <t>22年</t>
    <phoneticPr fontId="2"/>
  </si>
  <si>
    <r>
      <t>30～</t>
    </r>
    <r>
      <rPr>
        <sz val="11"/>
        <rFont val="ＭＳ Ｐゴシック"/>
        <family val="3"/>
        <charset val="128"/>
      </rPr>
      <t>3４</t>
    </r>
    <phoneticPr fontId="2"/>
  </si>
  <si>
    <r>
      <t>30～</t>
    </r>
    <r>
      <rPr>
        <sz val="11"/>
        <rFont val="ＭＳ Ｐゴシック"/>
        <family val="3"/>
        <charset val="128"/>
      </rPr>
      <t>3４</t>
    </r>
    <phoneticPr fontId="2"/>
  </si>
</sst>
</file>

<file path=xl/styles.xml><?xml version="1.0" encoding="utf-8"?>
<styleSheet xmlns="http://schemas.openxmlformats.org/spreadsheetml/2006/main">
  <numFmts count="8">
    <numFmt numFmtId="176" formatCode="0.0_ "/>
    <numFmt numFmtId="177" formatCode="0_ "/>
    <numFmt numFmtId="178" formatCode="0.00_ "/>
    <numFmt numFmtId="179" formatCode="0.0%"/>
    <numFmt numFmtId="180" formatCode="#,##0_ "/>
    <numFmt numFmtId="181" formatCode="#,##0_);[Red]\(#,##0\)"/>
    <numFmt numFmtId="182" formatCode="#,##0.0_ "/>
    <numFmt numFmtId="183" formatCode="0.0;_Ȁ"/>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180" fontId="0" fillId="2" borderId="57" xfId="0" applyNumberFormat="1" applyFill="1" applyBorder="1" applyAlignment="1"/>
    <xf numFmtId="177" fontId="0" fillId="2" borderId="28" xfId="0" applyNumberFormat="1" applyFill="1" applyBorder="1" applyAlignment="1"/>
    <xf numFmtId="177" fontId="0" fillId="2" borderId="34" xfId="0" applyNumberFormat="1" applyFill="1" applyBorder="1" applyAlignment="1"/>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19" xfId="0" applyNumberFormat="1"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179" fontId="0" fillId="2" borderId="27" xfId="0" applyNumberForma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83" fontId="1" fillId="2" borderId="41" xfId="0" applyNumberFormat="1" applyFont="1" applyFill="1" applyBorder="1">
      <alignment vertical="center"/>
    </xf>
    <xf numFmtId="183" fontId="1" fillId="2" borderId="45" xfId="0" applyNumberFormat="1" applyFont="1" applyFill="1" applyBorder="1">
      <alignment vertical="center"/>
    </xf>
    <xf numFmtId="183" fontId="0" fillId="2" borderId="45" xfId="0" applyNumberFormat="1" applyFill="1" applyBorder="1">
      <alignment vertical="center"/>
    </xf>
    <xf numFmtId="183" fontId="0" fillId="2" borderId="43" xfId="0" applyNumberForma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39"/>
          <c:y val="3.5502958579881658E-2"/>
        </c:manualLayout>
      </c:layout>
    </c:title>
    <c:plotArea>
      <c:layout>
        <c:manualLayout>
          <c:layoutTarget val="inner"/>
          <c:xMode val="edge"/>
          <c:yMode val="edge"/>
          <c:x val="0.10266169225813611"/>
          <c:y val="0.17455621301775148"/>
          <c:w val="0.87072324174492943"/>
          <c:h val="0.63609467455621482"/>
        </c:manualLayout>
      </c:layout>
      <c:lineChart>
        <c:grouping val="standard"/>
        <c:ser>
          <c:idx val="0"/>
          <c:order val="0"/>
          <c:tx>
            <c:strRef>
              <c:f>小浜市出生率!$B$25</c:f>
              <c:strCache>
                <c:ptCount val="1"/>
                <c:pt idx="0">
                  <c:v>出生率</c:v>
                </c:pt>
              </c:strCache>
            </c:strRef>
          </c:tx>
          <c:cat>
            <c:strRef>
              <c:f>小浜市出生率!$C$23:$L$23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小浜市出生率!$C$25:$L$25</c:f>
              <c:numCache>
                <c:formatCode>0.0;_Ȁ</c:formatCode>
                <c:ptCount val="10"/>
                <c:pt idx="0">
                  <c:v>8.9</c:v>
                </c:pt>
                <c:pt idx="1">
                  <c:v>9</c:v>
                </c:pt>
                <c:pt idx="2">
                  <c:v>9.3000000000000007</c:v>
                </c:pt>
                <c:pt idx="3">
                  <c:v>8.1999999999999993</c:v>
                </c:pt>
                <c:pt idx="4">
                  <c:v>8.1999999999999993</c:v>
                </c:pt>
                <c:pt idx="5">
                  <c:v>8.8000000000000007</c:v>
                </c:pt>
                <c:pt idx="6">
                  <c:v>7.7673006233019022</c:v>
                </c:pt>
                <c:pt idx="7">
                  <c:v>8.5664056256992165</c:v>
                </c:pt>
                <c:pt idx="8">
                  <c:v>7.945736434108527</c:v>
                </c:pt>
                <c:pt idx="9">
                  <c:v>8.6999999999999993</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0.0;_Ȁ" sourceLinked="1"/>
        <c:majorTickMark val="in"/>
        <c:tickLblPos val="nextTo"/>
        <c:txPr>
          <a:bodyPr rot="0" vert="horz"/>
          <a:lstStyle/>
          <a:p>
            <a:pPr>
              <a:defRPr/>
            </a:pPr>
            <a:endParaRPr lang="ja-JP"/>
          </a:p>
        </c:txPr>
        <c:crossAx val="7120793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1</a:t>
            </a:r>
            <a:r>
              <a:rPr lang="ja-JP" sz="1400"/>
              <a:t>子出生数</a:t>
            </a:r>
          </a:p>
        </c:rich>
      </c:tx>
      <c:layout/>
    </c:title>
    <c:plotArea>
      <c:layout>
        <c:manualLayout>
          <c:layoutTarget val="inner"/>
          <c:xMode val="edge"/>
          <c:yMode val="edge"/>
          <c:x val="7.7445614035087734E-2"/>
          <c:y val="0.11260231481481481"/>
          <c:w val="0.90213040935672517"/>
          <c:h val="0.67002291666666791"/>
        </c:manualLayout>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3</c:v>
                </c:pt>
                <c:pt idx="1">
                  <c:v>3</c:v>
                </c:pt>
                <c:pt idx="2">
                  <c:v>0</c:v>
                </c:pt>
                <c:pt idx="3">
                  <c:v>2</c:v>
                </c:pt>
                <c:pt idx="4">
                  <c:v>1</c:v>
                </c:pt>
                <c:pt idx="5">
                  <c:v>7</c:v>
                </c:pt>
                <c:pt idx="6" formatCode="#,##0;[Red]\-#,##0">
                  <c:v>3</c:v>
                </c:pt>
                <c:pt idx="7" formatCode="#,##0;[Red]\-#,##0">
                  <c:v>3</c:v>
                </c:pt>
                <c:pt idx="8" formatCode="#,##0;[Red]\-#,##0">
                  <c:v>8</c:v>
                </c:pt>
                <c:pt idx="9" formatCode="#,##0;[Red]\-#,##0">
                  <c:v>5</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4</c:v>
                </c:pt>
                <c:pt idx="1">
                  <c:v>8</c:v>
                </c:pt>
                <c:pt idx="2">
                  <c:v>7</c:v>
                </c:pt>
                <c:pt idx="3">
                  <c:v>3</c:v>
                </c:pt>
                <c:pt idx="4">
                  <c:v>3</c:v>
                </c:pt>
                <c:pt idx="5">
                  <c:v>4</c:v>
                </c:pt>
                <c:pt idx="6" formatCode="#,##0;[Red]\-#,##0">
                  <c:v>3</c:v>
                </c:pt>
                <c:pt idx="7" formatCode="#,##0;[Red]\-#,##0">
                  <c:v>3</c:v>
                </c:pt>
                <c:pt idx="8" formatCode="#,##0;[Red]\-#,##0">
                  <c:v>1</c:v>
                </c:pt>
                <c:pt idx="9" formatCode="#,##0;[Red]\-#,##0">
                  <c:v>4</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5</c:v>
                </c:pt>
                <c:pt idx="1">
                  <c:v>4</c:v>
                </c:pt>
                <c:pt idx="2">
                  <c:v>0</c:v>
                </c:pt>
                <c:pt idx="3">
                  <c:v>7</c:v>
                </c:pt>
                <c:pt idx="4">
                  <c:v>6</c:v>
                </c:pt>
                <c:pt idx="5">
                  <c:v>5</c:v>
                </c:pt>
                <c:pt idx="6" formatCode="#,##0;[Red]\-#,##0">
                  <c:v>5</c:v>
                </c:pt>
                <c:pt idx="7" formatCode="#,##0;[Red]\-#,##0">
                  <c:v>2</c:v>
                </c:pt>
                <c:pt idx="8" formatCode="#,##0;[Red]\-#,##0">
                  <c:v>1</c:v>
                </c:pt>
                <c:pt idx="9" formatCode="#,##0;[Red]\-#,##0">
                  <c:v>5</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4</c:v>
                </c:pt>
                <c:pt idx="1">
                  <c:v>3</c:v>
                </c:pt>
                <c:pt idx="2">
                  <c:v>7</c:v>
                </c:pt>
                <c:pt idx="3">
                  <c:v>3</c:v>
                </c:pt>
                <c:pt idx="4">
                  <c:v>4</c:v>
                </c:pt>
                <c:pt idx="5">
                  <c:v>2</c:v>
                </c:pt>
                <c:pt idx="6" formatCode="#,##0;[Red]\-#,##0">
                  <c:v>5</c:v>
                </c:pt>
                <c:pt idx="7" formatCode="#,##0;[Red]\-#,##0">
                  <c:v>0</c:v>
                </c:pt>
                <c:pt idx="8" formatCode="#,##0;[Red]\-#,##0">
                  <c:v>3</c:v>
                </c:pt>
                <c:pt idx="9" formatCode="#,##0;[Red]\-#,##0">
                  <c:v>2</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7</c:v>
                </c:pt>
                <c:pt idx="1">
                  <c:v>7</c:v>
                </c:pt>
                <c:pt idx="2">
                  <c:v>5</c:v>
                </c:pt>
                <c:pt idx="3">
                  <c:v>5</c:v>
                </c:pt>
                <c:pt idx="4">
                  <c:v>11</c:v>
                </c:pt>
                <c:pt idx="5">
                  <c:v>8</c:v>
                </c:pt>
                <c:pt idx="6" formatCode="#,##0;[Red]\-#,##0">
                  <c:v>4</c:v>
                </c:pt>
                <c:pt idx="7" formatCode="#,##0;[Red]\-#,##0">
                  <c:v>6</c:v>
                </c:pt>
                <c:pt idx="8" formatCode="#,##0;[Red]\-#,##0">
                  <c:v>5</c:v>
                </c:pt>
                <c:pt idx="9" formatCode="#,##0;[Red]\-#,##0">
                  <c:v>4</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9</c:v>
                </c:pt>
                <c:pt idx="1">
                  <c:v>7</c:v>
                </c:pt>
                <c:pt idx="2">
                  <c:v>11</c:v>
                </c:pt>
                <c:pt idx="3">
                  <c:v>5</c:v>
                </c:pt>
                <c:pt idx="4">
                  <c:v>7</c:v>
                </c:pt>
                <c:pt idx="5">
                  <c:v>7</c:v>
                </c:pt>
                <c:pt idx="6" formatCode="#,##0;[Red]\-#,##0">
                  <c:v>3</c:v>
                </c:pt>
                <c:pt idx="7" formatCode="#,##0;[Red]\-#,##0">
                  <c:v>1</c:v>
                </c:pt>
                <c:pt idx="8" formatCode="#,##0;[Red]\-#,##0">
                  <c:v>13</c:v>
                </c:pt>
                <c:pt idx="9" formatCode="#,##0;[Red]\-#,##0">
                  <c:v>5</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14</c:v>
                </c:pt>
                <c:pt idx="1">
                  <c:v>19</c:v>
                </c:pt>
                <c:pt idx="2">
                  <c:v>6</c:v>
                </c:pt>
                <c:pt idx="3">
                  <c:v>5</c:v>
                </c:pt>
                <c:pt idx="4">
                  <c:v>6</c:v>
                </c:pt>
                <c:pt idx="5">
                  <c:v>6</c:v>
                </c:pt>
                <c:pt idx="6" formatCode="#,##0;[Red]\-#,##0">
                  <c:v>8</c:v>
                </c:pt>
                <c:pt idx="7" formatCode="#,##0;[Red]\-#,##0">
                  <c:v>12</c:v>
                </c:pt>
                <c:pt idx="8" formatCode="#,##0;[Red]\-#,##0">
                  <c:v>8</c:v>
                </c:pt>
                <c:pt idx="9" formatCode="#,##0;[Red]\-#,##0">
                  <c:v>7</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19</c:v>
                </c:pt>
                <c:pt idx="1">
                  <c:v>13</c:v>
                </c:pt>
                <c:pt idx="2">
                  <c:v>11</c:v>
                </c:pt>
                <c:pt idx="3">
                  <c:v>7</c:v>
                </c:pt>
                <c:pt idx="4">
                  <c:v>5</c:v>
                </c:pt>
                <c:pt idx="5">
                  <c:v>8</c:v>
                </c:pt>
                <c:pt idx="6" formatCode="#,##0;[Red]\-#,##0">
                  <c:v>10</c:v>
                </c:pt>
                <c:pt idx="7" formatCode="#,##0;[Red]\-#,##0">
                  <c:v>3</c:v>
                </c:pt>
                <c:pt idx="8" formatCode="#,##0;[Red]\-#,##0">
                  <c:v>14</c:v>
                </c:pt>
                <c:pt idx="9" formatCode="#,##0;[Red]\-#,##0">
                  <c:v>4</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8</c:v>
                </c:pt>
                <c:pt idx="1">
                  <c:v>18</c:v>
                </c:pt>
                <c:pt idx="2">
                  <c:v>12</c:v>
                </c:pt>
                <c:pt idx="3">
                  <c:v>14</c:v>
                </c:pt>
                <c:pt idx="4">
                  <c:v>14</c:v>
                </c:pt>
                <c:pt idx="5">
                  <c:v>10</c:v>
                </c:pt>
                <c:pt idx="6" formatCode="#,##0;[Red]\-#,##0">
                  <c:v>8</c:v>
                </c:pt>
                <c:pt idx="7" formatCode="#,##0;[Red]\-#,##0">
                  <c:v>15</c:v>
                </c:pt>
                <c:pt idx="8" formatCode="#,##0;[Red]\-#,##0">
                  <c:v>10</c:v>
                </c:pt>
                <c:pt idx="9" formatCode="#,##0;[Red]\-#,##0">
                  <c:v>11</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17</c:v>
                </c:pt>
                <c:pt idx="1">
                  <c:v>19</c:v>
                </c:pt>
                <c:pt idx="2">
                  <c:v>13</c:v>
                </c:pt>
                <c:pt idx="3">
                  <c:v>14</c:v>
                </c:pt>
                <c:pt idx="4">
                  <c:v>9</c:v>
                </c:pt>
                <c:pt idx="5">
                  <c:v>3</c:v>
                </c:pt>
                <c:pt idx="6" formatCode="#,##0;[Red]\-#,##0">
                  <c:v>9</c:v>
                </c:pt>
                <c:pt idx="7" formatCode="#,##0;[Red]\-#,##0">
                  <c:v>7</c:v>
                </c:pt>
                <c:pt idx="8" formatCode="#,##0;[Red]\-#,##0">
                  <c:v>11</c:v>
                </c:pt>
                <c:pt idx="9" formatCode="#,##0;[Red]\-#,##0">
                  <c:v>7</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9</c:v>
                </c:pt>
                <c:pt idx="1">
                  <c:v>13</c:v>
                </c:pt>
                <c:pt idx="2">
                  <c:v>9</c:v>
                </c:pt>
                <c:pt idx="3">
                  <c:v>13</c:v>
                </c:pt>
                <c:pt idx="4">
                  <c:v>5</c:v>
                </c:pt>
                <c:pt idx="5">
                  <c:v>11</c:v>
                </c:pt>
                <c:pt idx="6" formatCode="#,##0;[Red]\-#,##0">
                  <c:v>14</c:v>
                </c:pt>
                <c:pt idx="7" formatCode="#,##0;[Red]\-#,##0">
                  <c:v>17</c:v>
                </c:pt>
                <c:pt idx="8" formatCode="#,##0;[Red]\-#,##0">
                  <c:v>8</c:v>
                </c:pt>
                <c:pt idx="9" formatCode="#,##0;[Red]\-#,##0">
                  <c:v>8</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26</c:v>
                </c:pt>
                <c:pt idx="1">
                  <c:v>27</c:v>
                </c:pt>
                <c:pt idx="2">
                  <c:v>32</c:v>
                </c:pt>
                <c:pt idx="3">
                  <c:v>29</c:v>
                </c:pt>
                <c:pt idx="4">
                  <c:v>34</c:v>
                </c:pt>
                <c:pt idx="5">
                  <c:v>22</c:v>
                </c:pt>
                <c:pt idx="6" formatCode="#,##0;[Red]\-#,##0">
                  <c:v>32</c:v>
                </c:pt>
                <c:pt idx="7" formatCode="#,##0;[Red]\-#,##0">
                  <c:v>36</c:v>
                </c:pt>
                <c:pt idx="8" formatCode="#,##0;[Red]\-#,##0">
                  <c:v>32</c:v>
                </c:pt>
                <c:pt idx="9" formatCode="#,##0;[Red]\-#,##0">
                  <c:v>38</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5</c:v>
                </c:pt>
                <c:pt idx="1">
                  <c:v>6</c:v>
                </c:pt>
                <c:pt idx="2">
                  <c:v>9</c:v>
                </c:pt>
                <c:pt idx="3">
                  <c:v>8</c:v>
                </c:pt>
                <c:pt idx="4">
                  <c:v>7</c:v>
                </c:pt>
                <c:pt idx="5">
                  <c:v>10</c:v>
                </c:pt>
                <c:pt idx="6" formatCode="#,##0;[Red]\-#,##0">
                  <c:v>4</c:v>
                </c:pt>
                <c:pt idx="7" formatCode="#,##0;[Red]\-#,##0">
                  <c:v>13</c:v>
                </c:pt>
                <c:pt idx="8" formatCode="#,##0;[Red]\-#,##0">
                  <c:v>12</c:v>
                </c:pt>
                <c:pt idx="9" formatCode="#,##0;[Red]\-#,##0">
                  <c:v>14</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1</c:v>
                </c:pt>
                <c:pt idx="3">
                  <c:v>2</c:v>
                </c:pt>
                <c:pt idx="4">
                  <c:v>1</c:v>
                </c:pt>
                <c:pt idx="5">
                  <c:v>0</c:v>
                </c:pt>
                <c:pt idx="6" formatCode="#,##0;[Red]\-#,##0">
                  <c:v>1</c:v>
                </c:pt>
                <c:pt idx="7" formatCode="#,##0;[Red]\-#,##0">
                  <c:v>1</c:v>
                </c:pt>
                <c:pt idx="8" formatCode="#,##0;[Red]\-#,##0">
                  <c:v>1</c:v>
                </c:pt>
                <c:pt idx="9" formatCode="#,##0;[Red]\-#,##0">
                  <c:v>1</c:v>
                </c:pt>
              </c:numCache>
            </c:numRef>
          </c:val>
        </c:ser>
        <c:overlap val="100"/>
        <c:axId val="72665728"/>
        <c:axId val="72675712"/>
      </c:barChart>
      <c:catAx>
        <c:axId val="72665728"/>
        <c:scaling>
          <c:orientation val="minMax"/>
        </c:scaling>
        <c:axPos val="b"/>
        <c:majorTickMark val="none"/>
        <c:tickLblPos val="nextTo"/>
        <c:crossAx val="72675712"/>
        <c:crosses val="autoZero"/>
        <c:auto val="1"/>
        <c:lblAlgn val="ctr"/>
        <c:lblOffset val="100"/>
      </c:catAx>
      <c:valAx>
        <c:axId val="72675712"/>
        <c:scaling>
          <c:orientation val="minMax"/>
        </c:scaling>
        <c:axPos val="l"/>
        <c:majorGridlines/>
        <c:title>
          <c:tx>
            <c:rich>
              <a:bodyPr rot="0" vert="wordArtVertRtl"/>
              <a:lstStyle/>
              <a:p>
                <a:pPr>
                  <a:defRPr/>
                </a:pPr>
                <a:r>
                  <a:rPr lang="ja-JP"/>
                  <a:t>人</a:t>
                </a:r>
              </a:p>
            </c:rich>
          </c:tx>
          <c:layout>
            <c:manualLayout>
              <c:xMode val="edge"/>
              <c:yMode val="edge"/>
              <c:x val="5.7558479532163739E-2"/>
              <c:y val="6.5930324074074079E-2"/>
            </c:manualLayout>
          </c:layout>
        </c:title>
        <c:numFmt formatCode="#,##0_ " sourceLinked="1"/>
        <c:majorTickMark val="none"/>
        <c:tickLblPos val="nextTo"/>
        <c:crossAx val="72665728"/>
        <c:crosses val="autoZero"/>
        <c:crossBetween val="between"/>
      </c:valAx>
    </c:plotArea>
    <c:legend>
      <c:legendPos val="b"/>
      <c:layout>
        <c:manualLayout>
          <c:xMode val="edge"/>
          <c:yMode val="edge"/>
          <c:x val="8.3303070175438726E-2"/>
          <c:y val="0.88045000000000007"/>
          <c:w val="0.79440248538011649"/>
          <c:h val="0.10191111111111112"/>
        </c:manualLayout>
      </c:layout>
    </c:legend>
    <c:plotVisOnly val="1"/>
  </c:chart>
  <c:printSettings>
    <c:headerFooter/>
    <c:pageMargins b="0.75000000000000111" l="0.70000000000000062" r="0.70000000000000062" t="0.75000000000000111"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838144"/>
        <c:axId val="72848128"/>
      </c:barChart>
      <c:catAx>
        <c:axId val="728381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848128"/>
        <c:crosses val="autoZero"/>
        <c:auto val="1"/>
        <c:lblAlgn val="ctr"/>
        <c:lblOffset val="100"/>
        <c:tickLblSkip val="1"/>
        <c:tickMarkSkip val="1"/>
      </c:catAx>
      <c:valAx>
        <c:axId val="7284812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83814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0</c:v>
                </c:pt>
                <c:pt idx="4">
                  <c:v>0</c:v>
                </c:pt>
                <c:pt idx="5">
                  <c:v>1</c:v>
                </c:pt>
                <c:pt idx="6" formatCode="General">
                  <c:v>0</c:v>
                </c:pt>
                <c:pt idx="7" formatCode="General">
                  <c:v>0</c:v>
                </c:pt>
                <c:pt idx="8" formatCode="General">
                  <c:v>1</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6</c:v>
                </c:pt>
                <c:pt idx="1">
                  <c:v>7</c:v>
                </c:pt>
                <c:pt idx="2">
                  <c:v>15</c:v>
                </c:pt>
                <c:pt idx="3">
                  <c:v>5</c:v>
                </c:pt>
                <c:pt idx="4">
                  <c:v>10</c:v>
                </c:pt>
                <c:pt idx="5">
                  <c:v>7</c:v>
                </c:pt>
                <c:pt idx="6" formatCode="General">
                  <c:v>11</c:v>
                </c:pt>
                <c:pt idx="7" formatCode="General">
                  <c:v>10</c:v>
                </c:pt>
                <c:pt idx="8" formatCode="General">
                  <c:v>7</c:v>
                </c:pt>
                <c:pt idx="9" formatCode="General">
                  <c:v>8</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4</c:v>
                </c:pt>
                <c:pt idx="1">
                  <c:v>2</c:v>
                </c:pt>
                <c:pt idx="2">
                  <c:v>4</c:v>
                </c:pt>
                <c:pt idx="3">
                  <c:v>4</c:v>
                </c:pt>
                <c:pt idx="4">
                  <c:v>4</c:v>
                </c:pt>
                <c:pt idx="5">
                  <c:v>5</c:v>
                </c:pt>
                <c:pt idx="6" formatCode="General">
                  <c:v>1</c:v>
                </c:pt>
                <c:pt idx="7" formatCode="General">
                  <c:v>3</c:v>
                </c:pt>
                <c:pt idx="8" formatCode="General">
                  <c:v>1</c:v>
                </c:pt>
                <c:pt idx="9" formatCode="General">
                  <c:v>6</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8</c:v>
                </c:pt>
                <c:pt idx="1">
                  <c:v>7</c:v>
                </c:pt>
                <c:pt idx="2">
                  <c:v>8</c:v>
                </c:pt>
                <c:pt idx="3">
                  <c:v>5</c:v>
                </c:pt>
                <c:pt idx="4">
                  <c:v>5</c:v>
                </c:pt>
                <c:pt idx="5">
                  <c:v>4</c:v>
                </c:pt>
                <c:pt idx="6" formatCode="General">
                  <c:v>3</c:v>
                </c:pt>
                <c:pt idx="7" formatCode="General">
                  <c:v>6</c:v>
                </c:pt>
                <c:pt idx="8" formatCode="General">
                  <c:v>5</c:v>
                </c:pt>
                <c:pt idx="9" formatCode="General">
                  <c:v>3</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9</c:v>
                </c:pt>
                <c:pt idx="1">
                  <c:v>13</c:v>
                </c:pt>
                <c:pt idx="2">
                  <c:v>6</c:v>
                </c:pt>
                <c:pt idx="3">
                  <c:v>6</c:v>
                </c:pt>
                <c:pt idx="4">
                  <c:v>7</c:v>
                </c:pt>
                <c:pt idx="5">
                  <c:v>6</c:v>
                </c:pt>
                <c:pt idx="6" formatCode="General">
                  <c:v>4</c:v>
                </c:pt>
                <c:pt idx="7" formatCode="General">
                  <c:v>6</c:v>
                </c:pt>
                <c:pt idx="8" formatCode="General">
                  <c:v>6</c:v>
                </c:pt>
                <c:pt idx="9" formatCode="General">
                  <c:v>5</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11</c:v>
                </c:pt>
                <c:pt idx="1">
                  <c:v>11</c:v>
                </c:pt>
                <c:pt idx="2">
                  <c:v>13</c:v>
                </c:pt>
                <c:pt idx="3">
                  <c:v>13</c:v>
                </c:pt>
                <c:pt idx="4">
                  <c:v>8</c:v>
                </c:pt>
                <c:pt idx="5">
                  <c:v>7</c:v>
                </c:pt>
                <c:pt idx="6" formatCode="General">
                  <c:v>5</c:v>
                </c:pt>
                <c:pt idx="7" formatCode="General">
                  <c:v>4</c:v>
                </c:pt>
                <c:pt idx="8" formatCode="General">
                  <c:v>5</c:v>
                </c:pt>
                <c:pt idx="9" formatCode="General">
                  <c:v>10</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13</c:v>
                </c:pt>
                <c:pt idx="1">
                  <c:v>8</c:v>
                </c:pt>
                <c:pt idx="2">
                  <c:v>19</c:v>
                </c:pt>
                <c:pt idx="3">
                  <c:v>11</c:v>
                </c:pt>
                <c:pt idx="4">
                  <c:v>8</c:v>
                </c:pt>
                <c:pt idx="5">
                  <c:v>11</c:v>
                </c:pt>
                <c:pt idx="6" formatCode="General">
                  <c:v>5</c:v>
                </c:pt>
                <c:pt idx="7" formatCode="General">
                  <c:v>9</c:v>
                </c:pt>
                <c:pt idx="8" formatCode="General">
                  <c:v>9</c:v>
                </c:pt>
                <c:pt idx="9" formatCode="General">
                  <c:v>10</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6</c:v>
                </c:pt>
                <c:pt idx="1">
                  <c:v>7</c:v>
                </c:pt>
                <c:pt idx="2">
                  <c:v>14</c:v>
                </c:pt>
                <c:pt idx="3">
                  <c:v>12</c:v>
                </c:pt>
                <c:pt idx="4">
                  <c:v>13</c:v>
                </c:pt>
                <c:pt idx="5">
                  <c:v>14</c:v>
                </c:pt>
                <c:pt idx="6" formatCode="General">
                  <c:v>10</c:v>
                </c:pt>
                <c:pt idx="7" formatCode="General">
                  <c:v>12</c:v>
                </c:pt>
                <c:pt idx="8" formatCode="General">
                  <c:v>3</c:v>
                </c:pt>
                <c:pt idx="9" formatCode="General">
                  <c:v>10</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8</c:v>
                </c:pt>
                <c:pt idx="1">
                  <c:v>9</c:v>
                </c:pt>
                <c:pt idx="2">
                  <c:v>9</c:v>
                </c:pt>
                <c:pt idx="3">
                  <c:v>13</c:v>
                </c:pt>
                <c:pt idx="4">
                  <c:v>6</c:v>
                </c:pt>
                <c:pt idx="5">
                  <c:v>15</c:v>
                </c:pt>
                <c:pt idx="6" formatCode="General">
                  <c:v>7</c:v>
                </c:pt>
                <c:pt idx="7" formatCode="General">
                  <c:v>8</c:v>
                </c:pt>
                <c:pt idx="8" formatCode="General">
                  <c:v>9</c:v>
                </c:pt>
                <c:pt idx="9" formatCode="General">
                  <c:v>7</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10</c:v>
                </c:pt>
                <c:pt idx="1">
                  <c:v>7</c:v>
                </c:pt>
                <c:pt idx="2">
                  <c:v>6</c:v>
                </c:pt>
                <c:pt idx="3">
                  <c:v>5</c:v>
                </c:pt>
                <c:pt idx="4">
                  <c:v>12</c:v>
                </c:pt>
                <c:pt idx="5">
                  <c:v>13</c:v>
                </c:pt>
                <c:pt idx="6" formatCode="General">
                  <c:v>9</c:v>
                </c:pt>
                <c:pt idx="7" formatCode="General">
                  <c:v>10</c:v>
                </c:pt>
                <c:pt idx="8" formatCode="General">
                  <c:v>10</c:v>
                </c:pt>
                <c:pt idx="9" formatCode="General">
                  <c:v>13</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11</c:v>
                </c:pt>
                <c:pt idx="1">
                  <c:v>8</c:v>
                </c:pt>
                <c:pt idx="2">
                  <c:v>9</c:v>
                </c:pt>
                <c:pt idx="3">
                  <c:v>8</c:v>
                </c:pt>
                <c:pt idx="4">
                  <c:v>6</c:v>
                </c:pt>
                <c:pt idx="5">
                  <c:v>6</c:v>
                </c:pt>
                <c:pt idx="6" formatCode="General">
                  <c:v>10</c:v>
                </c:pt>
                <c:pt idx="7" formatCode="General">
                  <c:v>6</c:v>
                </c:pt>
                <c:pt idx="8" formatCode="General">
                  <c:v>2</c:v>
                </c:pt>
                <c:pt idx="9" formatCode="General">
                  <c:v>9</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3</c:v>
                </c:pt>
                <c:pt idx="1">
                  <c:v>1</c:v>
                </c:pt>
                <c:pt idx="2">
                  <c:v>7</c:v>
                </c:pt>
                <c:pt idx="3">
                  <c:v>2</c:v>
                </c:pt>
                <c:pt idx="4">
                  <c:v>7</c:v>
                </c:pt>
                <c:pt idx="5">
                  <c:v>12</c:v>
                </c:pt>
                <c:pt idx="6" formatCode="General">
                  <c:v>4</c:v>
                </c:pt>
                <c:pt idx="7" formatCode="General">
                  <c:v>10</c:v>
                </c:pt>
                <c:pt idx="8" formatCode="General">
                  <c:v>2</c:v>
                </c:pt>
                <c:pt idx="9" formatCode="General">
                  <c:v>5</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10</c:v>
                </c:pt>
                <c:pt idx="1">
                  <c:v>11</c:v>
                </c:pt>
                <c:pt idx="2">
                  <c:v>13</c:v>
                </c:pt>
                <c:pt idx="3">
                  <c:v>7</c:v>
                </c:pt>
                <c:pt idx="4">
                  <c:v>11</c:v>
                </c:pt>
                <c:pt idx="5">
                  <c:v>11</c:v>
                </c:pt>
                <c:pt idx="6" formatCode="General">
                  <c:v>12</c:v>
                </c:pt>
                <c:pt idx="7" formatCode="General">
                  <c:v>21</c:v>
                </c:pt>
                <c:pt idx="8" formatCode="General">
                  <c:v>10</c:v>
                </c:pt>
                <c:pt idx="9" formatCode="General">
                  <c:v>18</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0</c:v>
                </c:pt>
                <c:pt idx="2">
                  <c:v>1</c:v>
                </c:pt>
                <c:pt idx="3">
                  <c:v>1</c:v>
                </c:pt>
                <c:pt idx="4">
                  <c:v>1</c:v>
                </c:pt>
                <c:pt idx="5">
                  <c:v>3</c:v>
                </c:pt>
                <c:pt idx="6" formatCode="General">
                  <c:v>1</c:v>
                </c:pt>
                <c:pt idx="7" formatCode="General">
                  <c:v>2</c:v>
                </c:pt>
                <c:pt idx="8" formatCode="General">
                  <c:v>3</c:v>
                </c:pt>
                <c:pt idx="9" formatCode="General">
                  <c:v>3</c:v>
                </c:pt>
              </c:numCache>
            </c:numRef>
          </c:val>
        </c:ser>
        <c:gapWidth val="75"/>
        <c:overlap val="100"/>
        <c:axId val="72979968"/>
        <c:axId val="72981504"/>
      </c:barChart>
      <c:catAx>
        <c:axId val="72979968"/>
        <c:scaling>
          <c:orientation val="minMax"/>
        </c:scaling>
        <c:axPos val="b"/>
        <c:majorTickMark val="none"/>
        <c:tickLblPos val="nextTo"/>
        <c:crossAx val="72981504"/>
        <c:crosses val="autoZero"/>
        <c:auto val="1"/>
        <c:lblAlgn val="ctr"/>
        <c:lblOffset val="100"/>
      </c:catAx>
      <c:valAx>
        <c:axId val="72981504"/>
        <c:scaling>
          <c:orientation val="minMax"/>
        </c:scaling>
        <c:axPos val="l"/>
        <c:majorGridlines/>
        <c:numFmt formatCode="#,##0_ " sourceLinked="1"/>
        <c:majorTickMark val="none"/>
        <c:tickLblPos val="nextTo"/>
        <c:spPr>
          <a:ln w="9525">
            <a:noFill/>
          </a:ln>
        </c:spPr>
        <c:crossAx val="72979968"/>
        <c:crosses val="autoZero"/>
        <c:crossBetween val="between"/>
      </c:valAx>
    </c:plotArea>
    <c:legend>
      <c:legendPos val="b"/>
      <c:layout/>
    </c:legend>
    <c:plotVisOnly val="1"/>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800" b="1" i="0" baseline="0"/>
              <a:t>母の年齢別第</a:t>
            </a:r>
            <a:r>
              <a:rPr lang="en-US" altLang="ja-JP" sz="1800" b="1" i="0" baseline="0"/>
              <a:t>3</a:t>
            </a:r>
            <a:r>
              <a:rPr lang="ja-JP" altLang="ja-JP" sz="1800" b="1" i="0" baseline="0"/>
              <a:t>子出生数</a:t>
            </a:r>
            <a:endParaRPr lang="en-US" altLang="ja-JP" sz="1800" b="1" i="0" baseline="0"/>
          </a:p>
        </c:rich>
      </c:tx>
      <c:layout/>
    </c:title>
    <c:plotArea>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1</c:v>
                </c:pt>
                <c:pt idx="2">
                  <c:v>0</c:v>
                </c:pt>
                <c:pt idx="3">
                  <c:v>0</c:v>
                </c:pt>
                <c:pt idx="4">
                  <c:v>2</c:v>
                </c:pt>
                <c:pt idx="5">
                  <c:v>2</c:v>
                </c:pt>
                <c:pt idx="6">
                  <c:v>1</c:v>
                </c:pt>
                <c:pt idx="7">
                  <c:v>0</c:v>
                </c:pt>
                <c:pt idx="8">
                  <c:v>1</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3</c:v>
                </c:pt>
                <c:pt idx="3">
                  <c:v>1</c:v>
                </c:pt>
                <c:pt idx="4">
                  <c:v>0</c:v>
                </c:pt>
                <c:pt idx="5">
                  <c:v>2</c:v>
                </c:pt>
                <c:pt idx="6">
                  <c:v>1</c:v>
                </c:pt>
                <c:pt idx="7">
                  <c:v>1</c:v>
                </c:pt>
                <c:pt idx="8">
                  <c:v>0</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1</c:v>
                </c:pt>
                <c:pt idx="1">
                  <c:v>1</c:v>
                </c:pt>
                <c:pt idx="2">
                  <c:v>0</c:v>
                </c:pt>
                <c:pt idx="3">
                  <c:v>1</c:v>
                </c:pt>
                <c:pt idx="4">
                  <c:v>2</c:v>
                </c:pt>
                <c:pt idx="5">
                  <c:v>0</c:v>
                </c:pt>
                <c:pt idx="6">
                  <c:v>1</c:v>
                </c:pt>
                <c:pt idx="7">
                  <c:v>0</c:v>
                </c:pt>
                <c:pt idx="8">
                  <c:v>1</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0</c:v>
                </c:pt>
                <c:pt idx="1">
                  <c:v>2</c:v>
                </c:pt>
                <c:pt idx="2">
                  <c:v>2</c:v>
                </c:pt>
                <c:pt idx="3">
                  <c:v>0</c:v>
                </c:pt>
                <c:pt idx="4">
                  <c:v>3</c:v>
                </c:pt>
                <c:pt idx="5">
                  <c:v>2</c:v>
                </c:pt>
                <c:pt idx="6">
                  <c:v>1</c:v>
                </c:pt>
                <c:pt idx="7">
                  <c:v>1</c:v>
                </c:pt>
                <c:pt idx="8">
                  <c:v>0</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3</c:v>
                </c:pt>
                <c:pt idx="1">
                  <c:v>2</c:v>
                </c:pt>
                <c:pt idx="2">
                  <c:v>3</c:v>
                </c:pt>
                <c:pt idx="3">
                  <c:v>2</c:v>
                </c:pt>
                <c:pt idx="4">
                  <c:v>2</c:v>
                </c:pt>
                <c:pt idx="5">
                  <c:v>1</c:v>
                </c:pt>
                <c:pt idx="6">
                  <c:v>3</c:v>
                </c:pt>
                <c:pt idx="7">
                  <c:v>0</c:v>
                </c:pt>
                <c:pt idx="8">
                  <c:v>0</c:v>
                </c:pt>
                <c:pt idx="9">
                  <c:v>1</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4</c:v>
                </c:pt>
                <c:pt idx="1">
                  <c:v>4</c:v>
                </c:pt>
                <c:pt idx="2">
                  <c:v>3</c:v>
                </c:pt>
                <c:pt idx="3">
                  <c:v>5</c:v>
                </c:pt>
                <c:pt idx="4">
                  <c:v>3</c:v>
                </c:pt>
                <c:pt idx="5">
                  <c:v>3</c:v>
                </c:pt>
                <c:pt idx="6">
                  <c:v>2</c:v>
                </c:pt>
                <c:pt idx="7">
                  <c:v>1</c:v>
                </c:pt>
                <c:pt idx="8">
                  <c:v>1</c:v>
                </c:pt>
                <c:pt idx="9">
                  <c:v>2</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4</c:v>
                </c:pt>
                <c:pt idx="2">
                  <c:v>6</c:v>
                </c:pt>
                <c:pt idx="3">
                  <c:v>5</c:v>
                </c:pt>
                <c:pt idx="4">
                  <c:v>9</c:v>
                </c:pt>
                <c:pt idx="5">
                  <c:v>5</c:v>
                </c:pt>
                <c:pt idx="6">
                  <c:v>2</c:v>
                </c:pt>
                <c:pt idx="7">
                  <c:v>4</c:v>
                </c:pt>
                <c:pt idx="8">
                  <c:v>1</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7</c:v>
                </c:pt>
                <c:pt idx="1">
                  <c:v>4</c:v>
                </c:pt>
                <c:pt idx="2">
                  <c:v>3</c:v>
                </c:pt>
                <c:pt idx="3">
                  <c:v>5</c:v>
                </c:pt>
                <c:pt idx="4">
                  <c:v>4</c:v>
                </c:pt>
                <c:pt idx="5">
                  <c:v>6</c:v>
                </c:pt>
                <c:pt idx="6">
                  <c:v>7</c:v>
                </c:pt>
                <c:pt idx="7">
                  <c:v>2</c:v>
                </c:pt>
                <c:pt idx="8">
                  <c:v>2</c:v>
                </c:pt>
                <c:pt idx="9">
                  <c:v>2</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5</c:v>
                </c:pt>
                <c:pt idx="1">
                  <c:v>6</c:v>
                </c:pt>
                <c:pt idx="2">
                  <c:v>3</c:v>
                </c:pt>
                <c:pt idx="3">
                  <c:v>2</c:v>
                </c:pt>
                <c:pt idx="4">
                  <c:v>6</c:v>
                </c:pt>
                <c:pt idx="5">
                  <c:v>4</c:v>
                </c:pt>
                <c:pt idx="6">
                  <c:v>5</c:v>
                </c:pt>
                <c:pt idx="7">
                  <c:v>4</c:v>
                </c:pt>
                <c:pt idx="8">
                  <c:v>6</c:v>
                </c:pt>
                <c:pt idx="9">
                  <c:v>5</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c:v>
                </c:pt>
                <c:pt idx="1">
                  <c:v>6</c:v>
                </c:pt>
                <c:pt idx="2">
                  <c:v>0</c:v>
                </c:pt>
                <c:pt idx="3">
                  <c:v>2</c:v>
                </c:pt>
                <c:pt idx="4">
                  <c:v>2</c:v>
                </c:pt>
                <c:pt idx="5">
                  <c:v>9</c:v>
                </c:pt>
                <c:pt idx="6">
                  <c:v>6</c:v>
                </c:pt>
                <c:pt idx="7">
                  <c:v>6</c:v>
                </c:pt>
                <c:pt idx="8">
                  <c:v>7</c:v>
                </c:pt>
                <c:pt idx="9">
                  <c:v>4</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3</c:v>
                </c:pt>
                <c:pt idx="1">
                  <c:v>4</c:v>
                </c:pt>
                <c:pt idx="2">
                  <c:v>4</c:v>
                </c:pt>
                <c:pt idx="3">
                  <c:v>7</c:v>
                </c:pt>
                <c:pt idx="4">
                  <c:v>3</c:v>
                </c:pt>
                <c:pt idx="5">
                  <c:v>4</c:v>
                </c:pt>
                <c:pt idx="6">
                  <c:v>4</c:v>
                </c:pt>
                <c:pt idx="7">
                  <c:v>5</c:v>
                </c:pt>
                <c:pt idx="8">
                  <c:v>4</c:v>
                </c:pt>
                <c:pt idx="9">
                  <c:v>8</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18</c:v>
                </c:pt>
                <c:pt idx="1">
                  <c:v>7</c:v>
                </c:pt>
                <c:pt idx="2">
                  <c:v>16</c:v>
                </c:pt>
                <c:pt idx="3">
                  <c:v>14</c:v>
                </c:pt>
                <c:pt idx="4">
                  <c:v>5</c:v>
                </c:pt>
                <c:pt idx="5">
                  <c:v>7</c:v>
                </c:pt>
                <c:pt idx="6">
                  <c:v>6</c:v>
                </c:pt>
                <c:pt idx="7">
                  <c:v>9</c:v>
                </c:pt>
                <c:pt idx="8">
                  <c:v>9</c:v>
                </c:pt>
                <c:pt idx="9">
                  <c:v>14</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3</c:v>
                </c:pt>
                <c:pt idx="1">
                  <c:v>2</c:v>
                </c:pt>
                <c:pt idx="2">
                  <c:v>2</c:v>
                </c:pt>
                <c:pt idx="3">
                  <c:v>1</c:v>
                </c:pt>
                <c:pt idx="4">
                  <c:v>2</c:v>
                </c:pt>
                <c:pt idx="5">
                  <c:v>3</c:v>
                </c:pt>
                <c:pt idx="6">
                  <c:v>2</c:v>
                </c:pt>
                <c:pt idx="7">
                  <c:v>2</c:v>
                </c:pt>
                <c:pt idx="8">
                  <c:v>1</c:v>
                </c:pt>
                <c:pt idx="9">
                  <c:v>1</c:v>
                </c:pt>
              </c:numCache>
            </c:numRef>
          </c:val>
        </c:ser>
        <c:gapWidth val="75"/>
        <c:overlap val="100"/>
        <c:axId val="73117056"/>
        <c:axId val="73131136"/>
      </c:barChart>
      <c:catAx>
        <c:axId val="73117056"/>
        <c:scaling>
          <c:orientation val="minMax"/>
        </c:scaling>
        <c:axPos val="b"/>
        <c:majorTickMark val="none"/>
        <c:tickLblPos val="nextTo"/>
        <c:crossAx val="73131136"/>
        <c:crosses val="autoZero"/>
        <c:auto val="1"/>
        <c:lblAlgn val="ctr"/>
        <c:lblOffset val="100"/>
      </c:catAx>
      <c:valAx>
        <c:axId val="73131136"/>
        <c:scaling>
          <c:orientation val="minMax"/>
        </c:scaling>
        <c:axPos val="l"/>
        <c:majorGridlines/>
        <c:numFmt formatCode="#,##0;[Red]\-#,##0" sourceLinked="1"/>
        <c:majorTickMark val="none"/>
        <c:tickLblPos val="nextTo"/>
        <c:spPr>
          <a:ln w="9525">
            <a:noFill/>
          </a:ln>
        </c:spPr>
        <c:crossAx val="73117056"/>
        <c:crosses val="autoZero"/>
        <c:crossBetween val="between"/>
      </c:valAx>
    </c:plotArea>
    <c:legend>
      <c:legendPos val="b"/>
      <c:layout/>
    </c:legend>
    <c:plotVisOnly val="1"/>
  </c:chart>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4</a:t>
            </a:r>
            <a:r>
              <a:rPr lang="ja-JP" altLang="ja-JP" sz="1800" b="1" i="0" baseline="0"/>
              <a:t>子</a:t>
            </a:r>
            <a:r>
              <a:rPr lang="ja-JP" altLang="en-US" sz="1800" b="1" i="0" baseline="0"/>
              <a:t>以上</a:t>
            </a:r>
            <a:r>
              <a:rPr lang="ja-JP" altLang="ja-JP" sz="1800" b="1" i="0" baseline="0"/>
              <a:t>出生数</a:t>
            </a:r>
            <a:endParaRPr lang="en-US" altLang="ja-JP" sz="1800" b="1" i="0" baseline="0"/>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2</c:v>
                </c:pt>
                <c:pt idx="1">
                  <c:v>1</c:v>
                </c:pt>
                <c:pt idx="2">
                  <c:v>0</c:v>
                </c:pt>
                <c:pt idx="3">
                  <c:v>1</c:v>
                </c:pt>
                <c:pt idx="4">
                  <c:v>2</c:v>
                </c:pt>
                <c:pt idx="5">
                  <c:v>0</c:v>
                </c:pt>
                <c:pt idx="6">
                  <c:v>1</c:v>
                </c:pt>
                <c:pt idx="7">
                  <c:v>2</c:v>
                </c:pt>
                <c:pt idx="8">
                  <c:v>4</c:v>
                </c:pt>
                <c:pt idx="9">
                  <c:v>2</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9</c:v>
                </c:pt>
                <c:pt idx="1">
                  <c:v>2</c:v>
                </c:pt>
                <c:pt idx="2">
                  <c:v>3</c:v>
                </c:pt>
                <c:pt idx="3">
                  <c:v>1</c:v>
                </c:pt>
                <c:pt idx="4">
                  <c:v>1</c:v>
                </c:pt>
                <c:pt idx="5">
                  <c:v>5</c:v>
                </c:pt>
                <c:pt idx="6">
                  <c:v>5</c:v>
                </c:pt>
                <c:pt idx="7">
                  <c:v>4</c:v>
                </c:pt>
                <c:pt idx="8">
                  <c:v>3</c:v>
                </c:pt>
                <c:pt idx="9">
                  <c:v>3</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4</c:v>
                </c:pt>
                <c:pt idx="1">
                  <c:v>7</c:v>
                </c:pt>
                <c:pt idx="2">
                  <c:v>5</c:v>
                </c:pt>
                <c:pt idx="3">
                  <c:v>3</c:v>
                </c:pt>
                <c:pt idx="4">
                  <c:v>3</c:v>
                </c:pt>
                <c:pt idx="5">
                  <c:v>6</c:v>
                </c:pt>
                <c:pt idx="6">
                  <c:v>5</c:v>
                </c:pt>
                <c:pt idx="7">
                  <c:v>0</c:v>
                </c:pt>
                <c:pt idx="8">
                  <c:v>6</c:v>
                </c:pt>
                <c:pt idx="9">
                  <c:v>4</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1</c:v>
                </c:pt>
                <c:pt idx="2">
                  <c:v>0</c:v>
                </c:pt>
                <c:pt idx="3">
                  <c:v>4</c:v>
                </c:pt>
                <c:pt idx="4">
                  <c:v>2</c:v>
                </c:pt>
                <c:pt idx="5">
                  <c:v>1</c:v>
                </c:pt>
                <c:pt idx="6">
                  <c:v>0</c:v>
                </c:pt>
                <c:pt idx="7">
                  <c:v>1</c:v>
                </c:pt>
                <c:pt idx="8">
                  <c:v>0</c:v>
                </c:pt>
                <c:pt idx="9">
                  <c:v>2</c:v>
                </c:pt>
              </c:numCache>
            </c:numRef>
          </c:val>
        </c:ser>
        <c:gapWidth val="75"/>
        <c:overlap val="100"/>
        <c:axId val="73314304"/>
        <c:axId val="73315840"/>
      </c:barChart>
      <c:catAx>
        <c:axId val="73314304"/>
        <c:scaling>
          <c:orientation val="minMax"/>
        </c:scaling>
        <c:axPos val="b"/>
        <c:majorTickMark val="none"/>
        <c:tickLblPos val="nextTo"/>
        <c:crossAx val="73315840"/>
        <c:crosses val="autoZero"/>
        <c:auto val="1"/>
        <c:lblAlgn val="ctr"/>
        <c:lblOffset val="100"/>
      </c:catAx>
      <c:valAx>
        <c:axId val="73315840"/>
        <c:scaling>
          <c:orientation val="minMax"/>
        </c:scaling>
        <c:axPos val="l"/>
        <c:majorGridlines/>
        <c:numFmt formatCode="General" sourceLinked="1"/>
        <c:majorTickMark val="none"/>
        <c:tickLblPos val="nextTo"/>
        <c:spPr>
          <a:ln w="9525">
            <a:noFill/>
          </a:ln>
        </c:spPr>
        <c:crossAx val="73314304"/>
        <c:crosses val="autoZero"/>
        <c:crossBetween val="between"/>
      </c:valAx>
    </c:plotArea>
    <c:legend>
      <c:legendPos val="b"/>
      <c:layout/>
    </c:legend>
    <c:plotVisOnly val="1"/>
  </c:chart>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744"/>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284</c:v>
                </c:pt>
                <c:pt idx="1">
                  <c:v>289</c:v>
                </c:pt>
                <c:pt idx="2">
                  <c:v>290</c:v>
                </c:pt>
                <c:pt idx="3">
                  <c:v>253</c:v>
                </c:pt>
                <c:pt idx="4">
                  <c:v>258</c:v>
                </c:pt>
                <c:pt idx="5">
                  <c:v>272</c:v>
                </c:pt>
                <c:pt idx="6">
                  <c:v>239</c:v>
                </c:pt>
                <c:pt idx="7">
                  <c:v>262</c:v>
                </c:pt>
                <c:pt idx="8">
                  <c:v>242</c:v>
                </c:pt>
                <c:pt idx="9">
                  <c:v>267</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6</c:v>
                </c:pt>
                <c:pt idx="1">
                  <c:v>3</c:v>
                </c:pt>
                <c:pt idx="2">
                  <c:v>10</c:v>
                </c:pt>
                <c:pt idx="3">
                  <c:v>10</c:v>
                </c:pt>
                <c:pt idx="4">
                  <c:v>4</c:v>
                </c:pt>
                <c:pt idx="5">
                  <c:v>6</c:v>
                </c:pt>
                <c:pt idx="6" formatCode="General">
                  <c:v>4</c:v>
                </c:pt>
                <c:pt idx="7" formatCode="General">
                  <c:v>6</c:v>
                </c:pt>
                <c:pt idx="8" formatCode="General">
                  <c:v>4</c:v>
                </c:pt>
                <c:pt idx="9" formatCode="General">
                  <c:v>4</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236864"/>
        <c:axId val="73238400"/>
      </c:lineChart>
      <c:catAx>
        <c:axId val="73236864"/>
        <c:scaling>
          <c:orientation val="minMax"/>
        </c:scaling>
        <c:axPos val="b"/>
        <c:numFmt formatCode="General" sourceLinked="1"/>
        <c:majorTickMark val="in"/>
        <c:tickLblPos val="nextTo"/>
        <c:txPr>
          <a:bodyPr rot="0" vert="horz"/>
          <a:lstStyle/>
          <a:p>
            <a:pPr>
              <a:defRPr/>
            </a:pPr>
            <a:endParaRPr lang="ja-JP"/>
          </a:p>
        </c:txPr>
        <c:crossAx val="73238400"/>
        <c:crosses val="autoZero"/>
        <c:auto val="1"/>
        <c:lblAlgn val="ctr"/>
        <c:lblOffset val="100"/>
        <c:tickLblSkip val="1"/>
        <c:tickMarkSkip val="1"/>
      </c:catAx>
      <c:valAx>
        <c:axId val="73238400"/>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236864"/>
        <c:crosses val="autoZero"/>
        <c:crossBetween val="between"/>
      </c:valAx>
    </c:plotArea>
    <c:legend>
      <c:legendPos val="b"/>
      <c:layout>
        <c:manualLayout>
          <c:xMode val="edge"/>
          <c:yMode val="edge"/>
          <c:x val="0.29166721347331576"/>
          <c:y val="0.91086350974930208"/>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495296"/>
        <c:axId val="73496832"/>
      </c:barChart>
      <c:catAx>
        <c:axId val="734952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496832"/>
        <c:crosses val="autoZero"/>
        <c:auto val="1"/>
        <c:lblAlgn val="ctr"/>
        <c:lblOffset val="100"/>
        <c:tickLblSkip val="13"/>
        <c:tickMarkSkip val="1"/>
      </c:catAx>
      <c:valAx>
        <c:axId val="73496832"/>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495296"/>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792E-2"/>
          <c:y val="0.12256267409470752"/>
          <c:w val="0.89791849348651864"/>
          <c:h val="0.65738161559888952"/>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3.06</c:v>
                </c:pt>
                <c:pt idx="1">
                  <c:v>3.05</c:v>
                </c:pt>
                <c:pt idx="2">
                  <c:v>3.06</c:v>
                </c:pt>
                <c:pt idx="3">
                  <c:v>3.03</c:v>
                </c:pt>
                <c:pt idx="4">
                  <c:v>3.02</c:v>
                </c:pt>
                <c:pt idx="5">
                  <c:v>3.04</c:v>
                </c:pt>
                <c:pt idx="6">
                  <c:v>3.02</c:v>
                </c:pt>
                <c:pt idx="7">
                  <c:v>2.98</c:v>
                </c:pt>
                <c:pt idx="8">
                  <c:v>3.0283595041322315</c:v>
                </c:pt>
                <c:pt idx="9">
                  <c:v>3.0228689138576779</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2.5</c:v>
                </c:pt>
                <c:pt idx="1">
                  <c:v>2.2599999999999998</c:v>
                </c:pt>
                <c:pt idx="2">
                  <c:v>2.61</c:v>
                </c:pt>
                <c:pt idx="3">
                  <c:v>2.5299999999999998</c:v>
                </c:pt>
                <c:pt idx="4">
                  <c:v>2.36</c:v>
                </c:pt>
                <c:pt idx="5">
                  <c:v>2.36</c:v>
                </c:pt>
                <c:pt idx="6">
                  <c:v>1.74</c:v>
                </c:pt>
                <c:pt idx="7">
                  <c:v>2.56</c:v>
                </c:pt>
                <c:pt idx="8">
                  <c:v>1.99925</c:v>
                </c:pt>
                <c:pt idx="9">
                  <c:v>2.3210000000000002</c:v>
                </c:pt>
              </c:numCache>
            </c:numRef>
          </c:val>
        </c:ser>
        <c:marker val="1"/>
        <c:axId val="72326144"/>
        <c:axId val="72336128"/>
      </c:lineChart>
      <c:catAx>
        <c:axId val="72326144"/>
        <c:scaling>
          <c:orientation val="minMax"/>
        </c:scaling>
        <c:axPos val="b"/>
        <c:numFmt formatCode="General" sourceLinked="1"/>
        <c:majorTickMark val="in"/>
        <c:tickLblPos val="nextTo"/>
        <c:txPr>
          <a:bodyPr rot="0" vert="horz"/>
          <a:lstStyle/>
          <a:p>
            <a:pPr>
              <a:defRPr/>
            </a:pPr>
            <a:endParaRPr lang="ja-JP"/>
          </a:p>
        </c:txPr>
        <c:crossAx val="72336128"/>
        <c:crosses val="autoZero"/>
        <c:auto val="1"/>
        <c:lblAlgn val="ctr"/>
        <c:lblOffset val="100"/>
        <c:tickLblSkip val="1"/>
        <c:tickMarkSkip val="1"/>
      </c:catAx>
      <c:valAx>
        <c:axId val="72336128"/>
        <c:scaling>
          <c:orientation val="minMax"/>
          <c:max val="4"/>
        </c:scaling>
        <c:axPos val="l"/>
        <c:majorGridlines/>
        <c:title>
          <c:tx>
            <c:rich>
              <a:bodyPr rot="0" vert="horz"/>
              <a:lstStyle/>
              <a:p>
                <a:pPr>
                  <a:defRPr/>
                </a:pPr>
                <a:r>
                  <a:rPr lang="en-US"/>
                  <a:t>kg</a:t>
                </a:r>
              </a:p>
            </c:rich>
          </c:tx>
          <c:layout>
            <c:manualLayout>
              <c:xMode val="edge"/>
              <c:yMode val="edge"/>
              <c:x val="6.041688538932647E-2"/>
              <c:y val="7.2423398328690811E-2"/>
            </c:manualLayout>
          </c:layout>
        </c:title>
        <c:numFmt formatCode="0.0_ " sourceLinked="0"/>
        <c:majorTickMark val="in"/>
        <c:tickLblPos val="nextTo"/>
        <c:txPr>
          <a:bodyPr rot="0" vert="horz"/>
          <a:lstStyle/>
          <a:p>
            <a:pPr>
              <a:defRPr/>
            </a:pPr>
            <a:endParaRPr lang="ja-JP"/>
          </a:p>
        </c:txPr>
        <c:crossAx val="72326144"/>
        <c:crosses val="autoZero"/>
        <c:crossBetween val="between"/>
        <c:majorUnit val="1"/>
      </c:valAx>
    </c:plotArea>
    <c:legend>
      <c:legendPos val="b"/>
      <c:layout>
        <c:manualLayout>
          <c:xMode val="edge"/>
          <c:yMode val="edge"/>
          <c:x val="0.29375065616797902"/>
          <c:y val="0.90250696378829931"/>
          <c:w val="0.46458420822397262"/>
          <c:h val="6.6852367688022399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183</c:v>
                </c:pt>
                <c:pt idx="1">
                  <c:v>179</c:v>
                </c:pt>
                <c:pt idx="2">
                  <c:v>191</c:v>
                </c:pt>
                <c:pt idx="3">
                  <c:v>142</c:v>
                </c:pt>
                <c:pt idx="4">
                  <c:v>120</c:v>
                </c:pt>
                <c:pt idx="5">
                  <c:v>116</c:v>
                </c:pt>
                <c:pt idx="6">
                  <c:v>106</c:v>
                </c:pt>
                <c:pt idx="7">
                  <c:v>111</c:v>
                </c:pt>
                <c:pt idx="8">
                  <c:v>125</c:v>
                </c:pt>
                <c:pt idx="9">
                  <c:v>123</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105</c:v>
                </c:pt>
                <c:pt idx="1">
                  <c:v>108</c:v>
                </c:pt>
                <c:pt idx="2">
                  <c:v>108</c:v>
                </c:pt>
                <c:pt idx="3">
                  <c:v>120</c:v>
                </c:pt>
                <c:pt idx="4">
                  <c:v>142</c:v>
                </c:pt>
                <c:pt idx="5">
                  <c:v>161</c:v>
                </c:pt>
                <c:pt idx="6">
                  <c:v>136</c:v>
                </c:pt>
                <c:pt idx="7">
                  <c:v>153</c:v>
                </c:pt>
                <c:pt idx="8">
                  <c:v>121</c:v>
                </c:pt>
                <c:pt idx="9">
                  <c:v>147</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2</c:v>
                </c:pt>
                <c:pt idx="1">
                  <c:v>4</c:v>
                </c:pt>
                <c:pt idx="2">
                  <c:v>0</c:v>
                </c:pt>
                <c:pt idx="3">
                  <c:v>1</c:v>
                </c:pt>
                <c:pt idx="4">
                  <c:v>0</c:v>
                </c:pt>
                <c:pt idx="5">
                  <c:v>1</c:v>
                </c:pt>
                <c:pt idx="6">
                  <c:v>1</c:v>
                </c:pt>
                <c:pt idx="7">
                  <c:v>2</c:v>
                </c:pt>
                <c:pt idx="8">
                  <c:v>0</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1</c:v>
                </c:pt>
                <c:pt idx="2">
                  <c:v>1</c:v>
                </c:pt>
                <c:pt idx="3">
                  <c:v>0</c:v>
                </c:pt>
                <c:pt idx="4">
                  <c:v>0</c:v>
                </c:pt>
                <c:pt idx="5">
                  <c:v>0</c:v>
                </c:pt>
                <c:pt idx="6">
                  <c:v>0</c:v>
                </c:pt>
                <c:pt idx="7">
                  <c:v>2</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571328"/>
        <c:axId val="73581312"/>
      </c:lineChart>
      <c:catAx>
        <c:axId val="73571328"/>
        <c:scaling>
          <c:orientation val="minMax"/>
        </c:scaling>
        <c:axPos val="b"/>
        <c:tickLblPos val="nextTo"/>
        <c:crossAx val="73581312"/>
        <c:crosses val="autoZero"/>
        <c:auto val="1"/>
        <c:lblAlgn val="ctr"/>
        <c:lblOffset val="100"/>
      </c:catAx>
      <c:valAx>
        <c:axId val="73581312"/>
        <c:scaling>
          <c:orientation val="minMax"/>
        </c:scaling>
        <c:axPos val="l"/>
        <c:majorGridlines/>
        <c:numFmt formatCode="#,##0_ " sourceLinked="1"/>
        <c:tickLblPos val="nextTo"/>
        <c:crossAx val="73571328"/>
        <c:crosses val="autoZero"/>
        <c:crossBetween val="between"/>
      </c:valAx>
    </c:plotArea>
    <c:legend>
      <c:legendPos val="b"/>
      <c:layout/>
    </c:legend>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07"/>
          <c:y val="1.4970059880239521E-2"/>
        </c:manualLayout>
      </c:layout>
    </c:title>
    <c:plotArea>
      <c:layout>
        <c:manualLayout>
          <c:layoutTarget val="inner"/>
          <c:xMode val="edge"/>
          <c:yMode val="edge"/>
          <c:x val="7.2381087018391271E-2"/>
          <c:y val="0.11976065412240106"/>
          <c:w val="0.89904929138633072"/>
          <c:h val="0.64970154861402685"/>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24</c:v>
                </c:pt>
                <c:pt idx="1">
                  <c:v>24</c:v>
                </c:pt>
                <c:pt idx="2">
                  <c:v>26</c:v>
                </c:pt>
                <c:pt idx="3">
                  <c:v>29</c:v>
                </c:pt>
                <c:pt idx="4">
                  <c:v>25</c:v>
                </c:pt>
                <c:pt idx="5">
                  <c:v>22</c:v>
                </c:pt>
                <c:pt idx="6">
                  <c:v>28</c:v>
                </c:pt>
                <c:pt idx="7">
                  <c:v>23</c:v>
                </c:pt>
                <c:pt idx="8">
                  <c:v>19</c:v>
                </c:pt>
                <c:pt idx="9">
                  <c:v>31</c:v>
                </c:pt>
                <c:pt idx="10">
                  <c:v>19</c:v>
                </c:pt>
                <c:pt idx="11">
                  <c:v>20</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25</c:v>
                </c:pt>
                <c:pt idx="1">
                  <c:v>25</c:v>
                </c:pt>
                <c:pt idx="2">
                  <c:v>18</c:v>
                </c:pt>
                <c:pt idx="3">
                  <c:v>20</c:v>
                </c:pt>
                <c:pt idx="4">
                  <c:v>14</c:v>
                </c:pt>
                <c:pt idx="5">
                  <c:v>26</c:v>
                </c:pt>
                <c:pt idx="6">
                  <c:v>23</c:v>
                </c:pt>
                <c:pt idx="7">
                  <c:v>34</c:v>
                </c:pt>
                <c:pt idx="8">
                  <c:v>25</c:v>
                </c:pt>
                <c:pt idx="9">
                  <c:v>27</c:v>
                </c:pt>
                <c:pt idx="10">
                  <c:v>36</c:v>
                </c:pt>
                <c:pt idx="11">
                  <c:v>19</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29</c:v>
                </c:pt>
                <c:pt idx="1">
                  <c:v>20</c:v>
                </c:pt>
                <c:pt idx="2">
                  <c:v>23</c:v>
                </c:pt>
                <c:pt idx="3">
                  <c:v>21</c:v>
                </c:pt>
                <c:pt idx="4">
                  <c:v>26</c:v>
                </c:pt>
                <c:pt idx="5">
                  <c:v>21</c:v>
                </c:pt>
                <c:pt idx="6">
                  <c:v>43</c:v>
                </c:pt>
                <c:pt idx="7">
                  <c:v>26</c:v>
                </c:pt>
                <c:pt idx="8">
                  <c:v>22</c:v>
                </c:pt>
                <c:pt idx="9">
                  <c:v>24</c:v>
                </c:pt>
                <c:pt idx="10">
                  <c:v>24</c:v>
                </c:pt>
                <c:pt idx="11">
                  <c:v>21</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17</c:v>
                </c:pt>
                <c:pt idx="1">
                  <c:v>20</c:v>
                </c:pt>
                <c:pt idx="2">
                  <c:v>21</c:v>
                </c:pt>
                <c:pt idx="3">
                  <c:v>24</c:v>
                </c:pt>
                <c:pt idx="4">
                  <c:v>19</c:v>
                </c:pt>
                <c:pt idx="5">
                  <c:v>34</c:v>
                </c:pt>
                <c:pt idx="6">
                  <c:v>26</c:v>
                </c:pt>
                <c:pt idx="7">
                  <c:v>16</c:v>
                </c:pt>
                <c:pt idx="8">
                  <c:v>29</c:v>
                </c:pt>
                <c:pt idx="9">
                  <c:v>16</c:v>
                </c:pt>
                <c:pt idx="10">
                  <c:v>14</c:v>
                </c:pt>
                <c:pt idx="11">
                  <c:v>27</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21</c:v>
                </c:pt>
                <c:pt idx="1">
                  <c:v>17</c:v>
                </c:pt>
                <c:pt idx="2">
                  <c:v>26</c:v>
                </c:pt>
                <c:pt idx="3">
                  <c:v>22</c:v>
                </c:pt>
                <c:pt idx="4">
                  <c:v>24</c:v>
                </c:pt>
                <c:pt idx="5">
                  <c:v>21</c:v>
                </c:pt>
                <c:pt idx="6">
                  <c:v>21</c:v>
                </c:pt>
                <c:pt idx="7">
                  <c:v>17</c:v>
                </c:pt>
                <c:pt idx="8">
                  <c:v>22</c:v>
                </c:pt>
                <c:pt idx="9">
                  <c:v>24</c:v>
                </c:pt>
                <c:pt idx="10">
                  <c:v>19</c:v>
                </c:pt>
                <c:pt idx="11">
                  <c:v>28</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15</c:v>
                </c:pt>
                <c:pt idx="1">
                  <c:v>22</c:v>
                </c:pt>
                <c:pt idx="2">
                  <c:v>27</c:v>
                </c:pt>
                <c:pt idx="3">
                  <c:v>29</c:v>
                </c:pt>
                <c:pt idx="4">
                  <c:v>21</c:v>
                </c:pt>
                <c:pt idx="5">
                  <c:v>17</c:v>
                </c:pt>
                <c:pt idx="6">
                  <c:v>23</c:v>
                </c:pt>
                <c:pt idx="7">
                  <c:v>22</c:v>
                </c:pt>
                <c:pt idx="8">
                  <c:v>25</c:v>
                </c:pt>
                <c:pt idx="9">
                  <c:v>31</c:v>
                </c:pt>
                <c:pt idx="10">
                  <c:v>26</c:v>
                </c:pt>
                <c:pt idx="11">
                  <c:v>20</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16</c:v>
                </c:pt>
                <c:pt idx="1">
                  <c:v>17</c:v>
                </c:pt>
                <c:pt idx="2">
                  <c:v>17</c:v>
                </c:pt>
                <c:pt idx="3">
                  <c:v>26</c:v>
                </c:pt>
                <c:pt idx="4">
                  <c:v>15</c:v>
                </c:pt>
                <c:pt idx="5">
                  <c:v>14</c:v>
                </c:pt>
                <c:pt idx="6">
                  <c:v>18</c:v>
                </c:pt>
                <c:pt idx="7">
                  <c:v>18</c:v>
                </c:pt>
                <c:pt idx="8">
                  <c:v>31</c:v>
                </c:pt>
                <c:pt idx="9">
                  <c:v>17</c:v>
                </c:pt>
                <c:pt idx="10">
                  <c:v>28</c:v>
                </c:pt>
                <c:pt idx="11">
                  <c:v>26</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23</c:v>
                </c:pt>
                <c:pt idx="1">
                  <c:v>23</c:v>
                </c:pt>
                <c:pt idx="2">
                  <c:v>18</c:v>
                </c:pt>
                <c:pt idx="3">
                  <c:v>25</c:v>
                </c:pt>
                <c:pt idx="4">
                  <c:v>15</c:v>
                </c:pt>
                <c:pt idx="5">
                  <c:v>17</c:v>
                </c:pt>
                <c:pt idx="6">
                  <c:v>31</c:v>
                </c:pt>
                <c:pt idx="7">
                  <c:v>17</c:v>
                </c:pt>
                <c:pt idx="8">
                  <c:v>24</c:v>
                </c:pt>
                <c:pt idx="9">
                  <c:v>20</c:v>
                </c:pt>
                <c:pt idx="10">
                  <c:v>28</c:v>
                </c:pt>
                <c:pt idx="11">
                  <c:v>27</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25</c:v>
                </c:pt>
                <c:pt idx="1">
                  <c:v>18</c:v>
                </c:pt>
                <c:pt idx="2">
                  <c:v>19</c:v>
                </c:pt>
                <c:pt idx="3">
                  <c:v>15</c:v>
                </c:pt>
                <c:pt idx="4">
                  <c:v>23</c:v>
                </c:pt>
                <c:pt idx="5">
                  <c:v>19</c:v>
                </c:pt>
                <c:pt idx="6">
                  <c:v>21</c:v>
                </c:pt>
                <c:pt idx="7">
                  <c:v>26</c:v>
                </c:pt>
                <c:pt idx="8">
                  <c:v>25</c:v>
                </c:pt>
                <c:pt idx="9">
                  <c:v>19</c:v>
                </c:pt>
                <c:pt idx="10">
                  <c:v>16</c:v>
                </c:pt>
                <c:pt idx="11">
                  <c:v>20</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22</c:v>
                </c:pt>
                <c:pt idx="1">
                  <c:v>24</c:v>
                </c:pt>
                <c:pt idx="2">
                  <c:v>22</c:v>
                </c:pt>
                <c:pt idx="3">
                  <c:v>17</c:v>
                </c:pt>
                <c:pt idx="4">
                  <c:v>28</c:v>
                </c:pt>
                <c:pt idx="5">
                  <c:v>20</c:v>
                </c:pt>
                <c:pt idx="6">
                  <c:v>24</c:v>
                </c:pt>
                <c:pt idx="7">
                  <c:v>25</c:v>
                </c:pt>
                <c:pt idx="8">
                  <c:v>30</c:v>
                </c:pt>
                <c:pt idx="9">
                  <c:v>14</c:v>
                </c:pt>
                <c:pt idx="10">
                  <c:v>22</c:v>
                </c:pt>
                <c:pt idx="11">
                  <c:v>23</c:v>
                </c:pt>
              </c:numCache>
            </c:numRef>
          </c:val>
        </c:ser>
        <c:marker val="1"/>
        <c:axId val="71928832"/>
        <c:axId val="71938816"/>
      </c:lineChart>
      <c:catAx>
        <c:axId val="71928832"/>
        <c:scaling>
          <c:orientation val="minMax"/>
        </c:scaling>
        <c:axPos val="b"/>
        <c:numFmt formatCode="General" sourceLinked="1"/>
        <c:majorTickMark val="in"/>
        <c:tickLblPos val="nextTo"/>
        <c:txPr>
          <a:bodyPr rot="0" vert="horz"/>
          <a:lstStyle/>
          <a:p>
            <a:pPr>
              <a:defRPr/>
            </a:pPr>
            <a:endParaRPr lang="ja-JP"/>
          </a:p>
        </c:txPr>
        <c:crossAx val="71938816"/>
        <c:crosses val="autoZero"/>
        <c:auto val="1"/>
        <c:lblAlgn val="ctr"/>
        <c:lblOffset val="100"/>
        <c:tickLblSkip val="1"/>
        <c:tickMarkSkip val="1"/>
      </c:catAx>
      <c:valAx>
        <c:axId val="71938816"/>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8832"/>
        <c:crosses val="autoZero"/>
        <c:crossBetween val="between"/>
      </c:valAx>
    </c:plotArea>
    <c:legend>
      <c:legendPos val="b"/>
      <c:layout>
        <c:manualLayout>
          <c:xMode val="edge"/>
          <c:yMode val="edge"/>
          <c:x val="7.4542836257309938E-2"/>
          <c:y val="0.90283364197530858"/>
          <c:w val="0.8999999332521238"/>
          <c:h val="5.31604166666666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57"/>
          <c:y val="0.16165361443640683"/>
          <c:w val="0.85970581802274848"/>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27.5</c:v>
                </c:pt>
                <c:pt idx="1">
                  <c:v>27.6</c:v>
                </c:pt>
                <c:pt idx="2">
                  <c:v>28.5</c:v>
                </c:pt>
                <c:pt idx="3">
                  <c:v>28.5</c:v>
                </c:pt>
                <c:pt idx="4">
                  <c:v>28.2</c:v>
                </c:pt>
                <c:pt idx="5">
                  <c:v>27.7</c:v>
                </c:pt>
                <c:pt idx="6" formatCode="#,##0.0_ ">
                  <c:v>28.2</c:v>
                </c:pt>
                <c:pt idx="7" formatCode="#,##0.0_ ">
                  <c:v>28.848739495798299</c:v>
                </c:pt>
                <c:pt idx="8" formatCode="#,##0.0_ ">
                  <c:v>27.968503937007874</c:v>
                </c:pt>
                <c:pt idx="9" formatCode="#,##0.0_ ">
                  <c:v>28.556521739130435</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30.3</c:v>
                </c:pt>
                <c:pt idx="1">
                  <c:v>30.2</c:v>
                </c:pt>
                <c:pt idx="2">
                  <c:v>30</c:v>
                </c:pt>
                <c:pt idx="3">
                  <c:v>30.2</c:v>
                </c:pt>
                <c:pt idx="4">
                  <c:v>30.4</c:v>
                </c:pt>
                <c:pt idx="5">
                  <c:v>31</c:v>
                </c:pt>
                <c:pt idx="6" formatCode="#,##0.0_ ">
                  <c:v>31</c:v>
                </c:pt>
                <c:pt idx="7" formatCode="#,##0.0_ ">
                  <c:v>30.925233644859802</c:v>
                </c:pt>
                <c:pt idx="8" formatCode="#,##0.0_ ">
                  <c:v>30.109589041095891</c:v>
                </c:pt>
                <c:pt idx="9" formatCode="#,##0.0_ ">
                  <c:v>30.710280373831775</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34.200000000000003</c:v>
                </c:pt>
                <c:pt idx="1">
                  <c:v>32.799999999999997</c:v>
                </c:pt>
                <c:pt idx="2">
                  <c:v>33.200000000000003</c:v>
                </c:pt>
                <c:pt idx="3">
                  <c:v>33.299999999999997</c:v>
                </c:pt>
                <c:pt idx="4">
                  <c:v>31.6</c:v>
                </c:pt>
                <c:pt idx="5">
                  <c:v>32.5</c:v>
                </c:pt>
                <c:pt idx="6" formatCode="#,##0.0_ ">
                  <c:v>32.6</c:v>
                </c:pt>
                <c:pt idx="7" formatCode="#,##0.0_ ">
                  <c:v>33.514285714285698</c:v>
                </c:pt>
                <c:pt idx="8" formatCode="#,##0.0_ ">
                  <c:v>33.18181818181818</c:v>
                </c:pt>
                <c:pt idx="9" formatCode="#,##0.0_ ">
                  <c:v>33.973684210526315</c:v>
                </c:pt>
              </c:numCache>
            </c:numRef>
          </c:val>
        </c:ser>
        <c:marker val="1"/>
        <c:axId val="71226496"/>
        <c:axId val="71228032"/>
      </c:lineChart>
      <c:catAx>
        <c:axId val="71226496"/>
        <c:scaling>
          <c:orientation val="minMax"/>
        </c:scaling>
        <c:axPos val="b"/>
        <c:majorTickMark val="none"/>
        <c:tickLblPos val="nextTo"/>
        <c:crossAx val="71228032"/>
        <c:crosses val="autoZero"/>
        <c:auto val="1"/>
        <c:lblAlgn val="ctr"/>
        <c:lblOffset val="100"/>
      </c:catAx>
      <c:valAx>
        <c:axId val="71228032"/>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4E-2"/>
              <c:y val="0.10296004666083412"/>
            </c:manualLayout>
          </c:layout>
        </c:title>
        <c:numFmt formatCode="0.0_ " sourceLinked="1"/>
        <c:majorTickMark val="none"/>
        <c:tickLblPos val="nextTo"/>
        <c:spPr>
          <a:ln w="9525">
            <a:noFill/>
          </a:ln>
        </c:spPr>
        <c:crossAx val="71226496"/>
        <c:crosses val="autoZero"/>
        <c:crossBetween val="between"/>
        <c:majorUnit val="10"/>
      </c:valAx>
    </c:plotArea>
    <c:legend>
      <c:legendPos val="b"/>
      <c:layout/>
    </c:legend>
    <c:plotVisOnly val="1"/>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出生順位別出生数!$C$29</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出生順位別出生数!$C$30:$C$35</c:f>
              <c:numCache>
                <c:formatCode>0.0%</c:formatCode>
                <c:ptCount val="6"/>
                <c:pt idx="0">
                  <c:v>0.44827586206896552</c:v>
                </c:pt>
                <c:pt idx="1">
                  <c:v>0.50342465753424659</c:v>
                </c:pt>
                <c:pt idx="2">
                  <c:v>0.41</c:v>
                </c:pt>
                <c:pt idx="3">
                  <c:v>0.44486692015209123</c:v>
                </c:pt>
                <c:pt idx="4">
                  <c:v>0.43129770992366412</c:v>
                </c:pt>
                <c:pt idx="5">
                  <c:v>0.37050359712230213</c:v>
                </c:pt>
              </c:numCache>
            </c:numRef>
          </c:val>
        </c:ser>
        <c:ser>
          <c:idx val="1"/>
          <c:order val="1"/>
          <c:tx>
            <c:strRef>
              <c:f>出生順位別出生数!$D$29</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出生順位別出生数!$D$30:$D$35</c:f>
              <c:numCache>
                <c:formatCode>0.0%</c:formatCode>
                <c:ptCount val="6"/>
                <c:pt idx="0">
                  <c:v>0.3413793103448276</c:v>
                </c:pt>
                <c:pt idx="1">
                  <c:v>0.31164383561643838</c:v>
                </c:pt>
                <c:pt idx="2">
                  <c:v>0.41333333333333333</c:v>
                </c:pt>
                <c:pt idx="3">
                  <c:v>0.34980988593155893</c:v>
                </c:pt>
                <c:pt idx="4">
                  <c:v>0.37404580152671757</c:v>
                </c:pt>
                <c:pt idx="5">
                  <c:v>0.41366906474820142</c:v>
                </c:pt>
              </c:numCache>
            </c:numRef>
          </c:val>
        </c:ser>
        <c:ser>
          <c:idx val="2"/>
          <c:order val="2"/>
          <c:tx>
            <c:strRef>
              <c:f>出生順位別出生数!$E$29</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出生順位別出生数!$E$30:$E$35</c:f>
              <c:numCache>
                <c:formatCode>0.0%</c:formatCode>
                <c:ptCount val="6"/>
                <c:pt idx="0">
                  <c:v>0.15862068965517243</c:v>
                </c:pt>
                <c:pt idx="1">
                  <c:v>0.14726027397260275</c:v>
                </c:pt>
                <c:pt idx="2">
                  <c:v>0.15</c:v>
                </c:pt>
                <c:pt idx="3">
                  <c:v>0.17110266159695817</c:v>
                </c:pt>
                <c:pt idx="4">
                  <c:v>0.16412213740458015</c:v>
                </c:pt>
                <c:pt idx="5">
                  <c:v>0.17266187050359713</c:v>
                </c:pt>
              </c:numCache>
            </c:numRef>
          </c:val>
        </c:ser>
        <c:ser>
          <c:idx val="3"/>
          <c:order val="3"/>
          <c:tx>
            <c:strRef>
              <c:f>出生順位別出生数!$F$29</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出生順位別出生数!$F$30:$F$35</c:f>
              <c:numCache>
                <c:formatCode>0.0%</c:formatCode>
                <c:ptCount val="6"/>
                <c:pt idx="0">
                  <c:v>5.1724137931034482E-2</c:v>
                </c:pt>
                <c:pt idx="1">
                  <c:v>3.7671232876712327E-2</c:v>
                </c:pt>
                <c:pt idx="2">
                  <c:v>2.6666666666666668E-2</c:v>
                </c:pt>
                <c:pt idx="3">
                  <c:v>3.4220532319391636E-2</c:v>
                </c:pt>
                <c:pt idx="4">
                  <c:v>3.0534351145038167E-2</c:v>
                </c:pt>
                <c:pt idx="5">
                  <c:v>4.3165467625899283E-2</c:v>
                </c:pt>
              </c:numCache>
            </c:numRef>
          </c:val>
        </c:ser>
        <c:marker val="1"/>
        <c:axId val="72110848"/>
        <c:axId val="72112768"/>
      </c:lineChart>
      <c:catAx>
        <c:axId val="721108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2768"/>
        <c:crosses val="autoZero"/>
        <c:auto val="1"/>
        <c:lblAlgn val="ctr"/>
        <c:lblOffset val="100"/>
        <c:tickLblSkip val="1"/>
        <c:tickMarkSkip val="1"/>
      </c:catAx>
      <c:valAx>
        <c:axId val="7211276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084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53"/>
          <c:y val="7.9734348613911724E-2"/>
          <c:w val="0.86076025369456433"/>
          <c:h val="0.70432007942288766"/>
        </c:manualLayout>
      </c:layout>
      <c:barChart>
        <c:barDir val="col"/>
        <c:grouping val="percentStacked"/>
        <c:ser>
          <c:idx val="0"/>
          <c:order val="0"/>
          <c:tx>
            <c:strRef>
              <c:f>出生順位別出生数!$C$29</c:f>
              <c:strCache>
                <c:ptCount val="1"/>
                <c:pt idx="0">
                  <c:v>第1子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出生順位別出生数!$C$30:$C$39</c:f>
              <c:numCache>
                <c:formatCode>0.0%</c:formatCode>
                <c:ptCount val="10"/>
                <c:pt idx="0">
                  <c:v>0.44827586206896552</c:v>
                </c:pt>
                <c:pt idx="1">
                  <c:v>0.50342465753424659</c:v>
                </c:pt>
                <c:pt idx="2">
                  <c:v>0.41</c:v>
                </c:pt>
                <c:pt idx="3">
                  <c:v>0.44486692015209123</c:v>
                </c:pt>
                <c:pt idx="4">
                  <c:v>0.43129770992366412</c:v>
                </c:pt>
                <c:pt idx="5">
                  <c:v>0.37050359712230213</c:v>
                </c:pt>
                <c:pt idx="6">
                  <c:v>0.44855967078189302</c:v>
                </c:pt>
                <c:pt idx="7">
                  <c:v>0.44402985074626866</c:v>
                </c:pt>
                <c:pt idx="8">
                  <c:v>0.51626016260162599</c:v>
                </c:pt>
                <c:pt idx="9">
                  <c:v>0.42435424354243545</c:v>
                </c:pt>
              </c:numCache>
            </c:numRef>
          </c:val>
        </c:ser>
        <c:ser>
          <c:idx val="1"/>
          <c:order val="1"/>
          <c:tx>
            <c:strRef>
              <c:f>出生順位別出生数!$D$29</c:f>
              <c:strCache>
                <c:ptCount val="1"/>
                <c:pt idx="0">
                  <c:v>第2子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出生順位別出生数!$D$30:$D$39</c:f>
              <c:numCache>
                <c:formatCode>0.0%</c:formatCode>
                <c:ptCount val="10"/>
                <c:pt idx="0">
                  <c:v>0.3413793103448276</c:v>
                </c:pt>
                <c:pt idx="1">
                  <c:v>0.31164383561643838</c:v>
                </c:pt>
                <c:pt idx="2">
                  <c:v>0.41333333333333333</c:v>
                </c:pt>
                <c:pt idx="3">
                  <c:v>0.34980988593155893</c:v>
                </c:pt>
                <c:pt idx="4">
                  <c:v>0.37404580152671757</c:v>
                </c:pt>
                <c:pt idx="5">
                  <c:v>0.41366906474820142</c:v>
                </c:pt>
                <c:pt idx="6">
                  <c:v>0.33744855967078191</c:v>
                </c:pt>
                <c:pt idx="7">
                  <c:v>0.39925373134328357</c:v>
                </c:pt>
                <c:pt idx="8">
                  <c:v>0.2967479674796748</c:v>
                </c:pt>
                <c:pt idx="9">
                  <c:v>0.39483394833948338</c:v>
                </c:pt>
              </c:numCache>
            </c:numRef>
          </c:val>
        </c:ser>
        <c:ser>
          <c:idx val="2"/>
          <c:order val="2"/>
          <c:tx>
            <c:strRef>
              <c:f>出生順位別出生数!$E$29</c:f>
              <c:strCache>
                <c:ptCount val="1"/>
                <c:pt idx="0">
                  <c:v>第3子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出生順位別出生数!$E$30:$E$39</c:f>
              <c:numCache>
                <c:formatCode>0.0%</c:formatCode>
                <c:ptCount val="10"/>
                <c:pt idx="0">
                  <c:v>0.15862068965517243</c:v>
                </c:pt>
                <c:pt idx="1">
                  <c:v>0.14726027397260275</c:v>
                </c:pt>
                <c:pt idx="2">
                  <c:v>0.15</c:v>
                </c:pt>
                <c:pt idx="3">
                  <c:v>0.17110266159695817</c:v>
                </c:pt>
                <c:pt idx="4">
                  <c:v>0.16412213740458015</c:v>
                </c:pt>
                <c:pt idx="5">
                  <c:v>0.17266187050359713</c:v>
                </c:pt>
                <c:pt idx="6">
                  <c:v>0.16872427983539096</c:v>
                </c:pt>
                <c:pt idx="7">
                  <c:v>0.13059701492537312</c:v>
                </c:pt>
                <c:pt idx="8">
                  <c:v>0.13414634146341464</c:v>
                </c:pt>
                <c:pt idx="9">
                  <c:v>0.14022140221402213</c:v>
                </c:pt>
              </c:numCache>
            </c:numRef>
          </c:val>
        </c:ser>
        <c:ser>
          <c:idx val="3"/>
          <c:order val="3"/>
          <c:tx>
            <c:strRef>
              <c:f>出生順位別出生数!$F$29</c:f>
              <c:strCache>
                <c:ptCount val="1"/>
                <c:pt idx="0">
                  <c:v>第4子以上</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出生順位別出生数!$F$30:$F$39</c:f>
              <c:numCache>
                <c:formatCode>0.0%</c:formatCode>
                <c:ptCount val="10"/>
                <c:pt idx="0">
                  <c:v>5.1724137931034482E-2</c:v>
                </c:pt>
                <c:pt idx="1">
                  <c:v>3.7671232876712327E-2</c:v>
                </c:pt>
                <c:pt idx="2">
                  <c:v>2.6666666666666668E-2</c:v>
                </c:pt>
                <c:pt idx="3">
                  <c:v>3.4220532319391636E-2</c:v>
                </c:pt>
                <c:pt idx="4">
                  <c:v>3.0534351145038167E-2</c:v>
                </c:pt>
                <c:pt idx="5">
                  <c:v>4.3165467625899283E-2</c:v>
                </c:pt>
                <c:pt idx="6">
                  <c:v>4.5267489711934158E-2</c:v>
                </c:pt>
                <c:pt idx="7">
                  <c:v>2.6119402985074626E-2</c:v>
                </c:pt>
                <c:pt idx="8">
                  <c:v>5.2845528455284556E-2</c:v>
                </c:pt>
                <c:pt idx="9">
                  <c:v>4.0590405904059039E-2</c:v>
                </c:pt>
              </c:numCache>
            </c:numRef>
          </c:val>
        </c:ser>
        <c:overlap val="100"/>
        <c:axId val="72024832"/>
        <c:axId val="72026368"/>
      </c:barChart>
      <c:catAx>
        <c:axId val="72024832"/>
        <c:scaling>
          <c:orientation val="minMax"/>
        </c:scaling>
        <c:axPos val="b"/>
        <c:numFmt formatCode="General" sourceLinked="1"/>
        <c:majorTickMark val="in"/>
        <c:tickLblPos val="nextTo"/>
        <c:txPr>
          <a:bodyPr rot="0" vert="horz"/>
          <a:lstStyle/>
          <a:p>
            <a:pPr>
              <a:defRPr/>
            </a:pPr>
            <a:endParaRPr lang="ja-JP"/>
          </a:p>
        </c:txPr>
        <c:crossAx val="72026368"/>
        <c:crosses val="autoZero"/>
        <c:auto val="1"/>
        <c:lblAlgn val="ctr"/>
        <c:lblOffset val="100"/>
        <c:tickLblSkip val="1"/>
        <c:tickMarkSkip val="1"/>
      </c:catAx>
      <c:valAx>
        <c:axId val="72026368"/>
        <c:scaling>
          <c:orientation val="minMax"/>
        </c:scaling>
        <c:axPos val="l"/>
        <c:majorGridlines/>
        <c:numFmt formatCode="0%" sourceLinked="0"/>
        <c:majorTickMark val="in"/>
        <c:tickLblPos val="nextTo"/>
        <c:txPr>
          <a:bodyPr rot="0" vert="horz"/>
          <a:lstStyle/>
          <a:p>
            <a:pPr>
              <a:defRPr/>
            </a:pPr>
            <a:endParaRPr lang="ja-JP"/>
          </a:p>
        </c:txPr>
        <c:crossAx val="72024832"/>
        <c:crosses val="autoZero"/>
        <c:crossBetween val="between"/>
      </c:valAx>
    </c:plotArea>
    <c:legend>
      <c:legendPos val="r"/>
      <c:layout>
        <c:manualLayout>
          <c:xMode val="edge"/>
          <c:yMode val="edge"/>
          <c:x val="0.17359893304476223"/>
          <c:y val="0.91030039849669953"/>
          <c:w val="0.6962029113449425"/>
          <c:h val="6.6445182724252316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130</c:v>
                </c:pt>
                <c:pt idx="1">
                  <c:v>147</c:v>
                </c:pt>
                <c:pt idx="2">
                  <c:v>123</c:v>
                </c:pt>
                <c:pt idx="3">
                  <c:v>117</c:v>
                </c:pt>
                <c:pt idx="4">
                  <c:v>113</c:v>
                </c:pt>
                <c:pt idx="5">
                  <c:v>103</c:v>
                </c:pt>
                <c:pt idx="6" formatCode="#,##0_ ">
                  <c:v>109</c:v>
                </c:pt>
                <c:pt idx="7" formatCode="#,##0_ ">
                  <c:v>119</c:v>
                </c:pt>
                <c:pt idx="8" formatCode="#,##0_ ">
                  <c:v>127</c:v>
                </c:pt>
                <c:pt idx="9" formatCode="#,##0_ ">
                  <c:v>115</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99</c:v>
                </c:pt>
                <c:pt idx="1">
                  <c:v>91</c:v>
                </c:pt>
                <c:pt idx="2">
                  <c:v>124</c:v>
                </c:pt>
                <c:pt idx="3">
                  <c:v>92</c:v>
                </c:pt>
                <c:pt idx="4">
                  <c:v>98</c:v>
                </c:pt>
                <c:pt idx="5">
                  <c:v>115</c:v>
                </c:pt>
                <c:pt idx="6" formatCode="0_ ">
                  <c:v>82</c:v>
                </c:pt>
                <c:pt idx="7" formatCode="0_ ">
                  <c:v>107</c:v>
                </c:pt>
                <c:pt idx="8" formatCode="0_ ">
                  <c:v>73</c:v>
                </c:pt>
                <c:pt idx="9" formatCode="0_ ">
                  <c:v>107</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46</c:v>
                </c:pt>
                <c:pt idx="1">
                  <c:v>43</c:v>
                </c:pt>
                <c:pt idx="2">
                  <c:v>45</c:v>
                </c:pt>
                <c:pt idx="3">
                  <c:v>45</c:v>
                </c:pt>
                <c:pt idx="4">
                  <c:v>43</c:v>
                </c:pt>
                <c:pt idx="5">
                  <c:v>48</c:v>
                </c:pt>
                <c:pt idx="6" formatCode="0_ ">
                  <c:v>41</c:v>
                </c:pt>
                <c:pt idx="7" formatCode="0_ ">
                  <c:v>35</c:v>
                </c:pt>
                <c:pt idx="8" formatCode="0_ ">
                  <c:v>33</c:v>
                </c:pt>
                <c:pt idx="9" formatCode="0_ ">
                  <c:v>38</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15</c:v>
                </c:pt>
                <c:pt idx="1">
                  <c:v>11</c:v>
                </c:pt>
                <c:pt idx="2">
                  <c:v>8</c:v>
                </c:pt>
                <c:pt idx="3">
                  <c:v>9</c:v>
                </c:pt>
                <c:pt idx="4">
                  <c:v>8</c:v>
                </c:pt>
                <c:pt idx="5">
                  <c:v>12</c:v>
                </c:pt>
                <c:pt idx="6" formatCode="0_ ">
                  <c:v>11</c:v>
                </c:pt>
                <c:pt idx="7" formatCode="0_ ">
                  <c:v>7</c:v>
                </c:pt>
                <c:pt idx="8" formatCode="0_ ">
                  <c:v>13</c:v>
                </c:pt>
                <c:pt idx="9" formatCode="0_ ">
                  <c:v>11</c:v>
                </c:pt>
              </c:numCache>
            </c:numRef>
          </c:val>
        </c:ser>
        <c:marker val="1"/>
        <c:axId val="72051328"/>
        <c:axId val="72077696"/>
      </c:lineChart>
      <c:catAx>
        <c:axId val="72051328"/>
        <c:scaling>
          <c:orientation val="minMax"/>
        </c:scaling>
        <c:axPos val="b"/>
        <c:majorTickMark val="none"/>
        <c:tickLblPos val="nextTo"/>
        <c:crossAx val="72077696"/>
        <c:crosses val="autoZero"/>
        <c:auto val="1"/>
        <c:lblAlgn val="ctr"/>
        <c:lblOffset val="100"/>
      </c:catAx>
      <c:valAx>
        <c:axId val="72077696"/>
        <c:scaling>
          <c:orientation val="minMax"/>
        </c:scaling>
        <c:axPos val="l"/>
        <c:majorGridlines/>
        <c:numFmt formatCode="#,##0;[Red]\-#,##0" sourceLinked="1"/>
        <c:majorTickMark val="none"/>
        <c:tickLblPos val="nextTo"/>
        <c:crossAx val="72051328"/>
        <c:crosses val="autoZero"/>
        <c:crossBetween val="between"/>
      </c:valAx>
    </c:plotArea>
    <c:legend>
      <c:legendPos val="b"/>
      <c:layout/>
    </c:legend>
    <c:plotVisOnly val="1"/>
  </c:chart>
  <c:printSettings>
    <c:headerFooter/>
    <c:pageMargins b="0.75000000000000111" l="0.70000000000000062" r="0.70000000000000062" t="0.75000000000000111"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48E-3"/>
        </c:manualLayout>
      </c:layout>
    </c:title>
    <c:plotArea>
      <c:layout>
        <c:manualLayout>
          <c:layoutTarget val="inner"/>
          <c:xMode val="edge"/>
          <c:yMode val="edge"/>
          <c:x val="7.2936660268714024E-2"/>
          <c:y val="0.11758819444444445"/>
          <c:w val="0.91938579654510688"/>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1.0344827586206896E-2</c:v>
                </c:pt>
                <c:pt idx="1">
                  <c:v>1.0273972602739725E-2</c:v>
                </c:pt>
                <c:pt idx="2">
                  <c:v>0</c:v>
                </c:pt>
                <c:pt idx="3">
                  <c:v>7.6045627376425855E-3</c:v>
                </c:pt>
                <c:pt idx="4">
                  <c:v>3.8167938931297708E-3</c:v>
                </c:pt>
                <c:pt idx="5">
                  <c:v>2.8776978417266189E-2</c:v>
                </c:pt>
                <c:pt idx="6">
                  <c:v>1.2345679012345678E-2</c:v>
                </c:pt>
                <c:pt idx="7">
                  <c:v>1.1194029850746268E-2</c:v>
                </c:pt>
                <c:pt idx="8">
                  <c:v>3.6585365853658534E-2</c:v>
                </c:pt>
                <c:pt idx="9">
                  <c:v>1.8450184501845018E-2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0.1206896551724138</c:v>
                </c:pt>
                <c:pt idx="1">
                  <c:v>0.12671232876712329</c:v>
                </c:pt>
                <c:pt idx="2">
                  <c:v>0.15</c:v>
                </c:pt>
                <c:pt idx="3">
                  <c:v>0.10646387832699619</c:v>
                </c:pt>
                <c:pt idx="4">
                  <c:v>0.16412213740458015</c:v>
                </c:pt>
                <c:pt idx="5">
                  <c:v>0.12589928057553956</c:v>
                </c:pt>
                <c:pt idx="6">
                  <c:v>0.13168724279835392</c:v>
                </c:pt>
                <c:pt idx="7">
                  <c:v>8.2089552238805971E-2</c:v>
                </c:pt>
                <c:pt idx="8">
                  <c:v>0.12601626016260162</c:v>
                </c:pt>
                <c:pt idx="9">
                  <c:v>0.10332103321033211</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0.4206896551724138</c:v>
                </c:pt>
                <c:pt idx="1">
                  <c:v>0.45547945205479451</c:v>
                </c:pt>
                <c:pt idx="2">
                  <c:v>0.37333333333333335</c:v>
                </c:pt>
                <c:pt idx="3">
                  <c:v>0.38783269961977185</c:v>
                </c:pt>
                <c:pt idx="4">
                  <c:v>0.31679389312977096</c:v>
                </c:pt>
                <c:pt idx="5">
                  <c:v>0.28417266187050361</c:v>
                </c:pt>
                <c:pt idx="6">
                  <c:v>0.31275720164609055</c:v>
                </c:pt>
                <c:pt idx="7">
                  <c:v>0.32462686567164178</c:v>
                </c:pt>
                <c:pt idx="8">
                  <c:v>0.33739837398373984</c:v>
                </c:pt>
                <c:pt idx="9">
                  <c:v>0.28413284132841327</c:v>
                </c:pt>
              </c:numCache>
            </c:numRef>
          </c:val>
        </c:ser>
        <c:ser>
          <c:idx val="4"/>
          <c:order val="4"/>
          <c:tx>
            <c:strRef>
              <c:f>母の年齢階級別!$G$15</c:f>
              <c:strCache>
                <c:ptCount val="1"/>
                <c:pt idx="0">
                  <c:v>30～3４</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0.31034482758620691</c:v>
                </c:pt>
                <c:pt idx="1">
                  <c:v>0.2910958904109589</c:v>
                </c:pt>
                <c:pt idx="2">
                  <c:v>0.32</c:v>
                </c:pt>
                <c:pt idx="3">
                  <c:v>0.34600760456273766</c:v>
                </c:pt>
                <c:pt idx="4">
                  <c:v>0.3931297709923664</c:v>
                </c:pt>
                <c:pt idx="5">
                  <c:v>0.41366906474820142</c:v>
                </c:pt>
                <c:pt idx="6">
                  <c:v>0.41563786008230452</c:v>
                </c:pt>
                <c:pt idx="7">
                  <c:v>0.39925373134328357</c:v>
                </c:pt>
                <c:pt idx="8">
                  <c:v>0.32926829268292684</c:v>
                </c:pt>
                <c:pt idx="9">
                  <c:v>0.3837638376383764</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0.12758620689655173</c:v>
                </c:pt>
                <c:pt idx="1">
                  <c:v>0.10616438356164383</c:v>
                </c:pt>
                <c:pt idx="2">
                  <c:v>0.14333333333333334</c:v>
                </c:pt>
                <c:pt idx="3">
                  <c:v>0.12167300380228137</c:v>
                </c:pt>
                <c:pt idx="4">
                  <c:v>9.9236641221374045E-2</c:v>
                </c:pt>
                <c:pt idx="5">
                  <c:v>0.1223021582733813</c:v>
                </c:pt>
                <c:pt idx="6">
                  <c:v>0.11522633744855967</c:v>
                </c:pt>
                <c:pt idx="7">
                  <c:v>0.16044776119402984</c:v>
                </c:pt>
                <c:pt idx="8">
                  <c:v>0.15040650406504066</c:v>
                </c:pt>
                <c:pt idx="9">
                  <c:v>0.18450184501845018</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1.0344827586206896E-2</c:v>
                </c:pt>
                <c:pt idx="1">
                  <c:v>1.0273972602739725E-2</c:v>
                </c:pt>
                <c:pt idx="2">
                  <c:v>1.3333333333333334E-2</c:v>
                </c:pt>
                <c:pt idx="3">
                  <c:v>3.0418250950570342E-2</c:v>
                </c:pt>
                <c:pt idx="4">
                  <c:v>2.2900763358778626E-2</c:v>
                </c:pt>
                <c:pt idx="5">
                  <c:v>2.5179856115107913E-2</c:v>
                </c:pt>
                <c:pt idx="6">
                  <c:v>1.2345679012345678E-2</c:v>
                </c:pt>
                <c:pt idx="7">
                  <c:v>2.2388059701492536E-2</c:v>
                </c:pt>
                <c:pt idx="8">
                  <c:v>2.032520325203252E-2</c:v>
                </c:pt>
                <c:pt idx="9">
                  <c:v>2.5830258302583026E-2</c:v>
                </c:pt>
              </c:numCache>
            </c:numRef>
          </c:val>
        </c:ser>
        <c:overlap val="100"/>
        <c:axId val="72196096"/>
        <c:axId val="72197632"/>
      </c:barChart>
      <c:catAx>
        <c:axId val="72196096"/>
        <c:scaling>
          <c:orientation val="minMax"/>
        </c:scaling>
        <c:axPos val="b"/>
        <c:numFmt formatCode="General" sourceLinked="1"/>
        <c:majorTickMark val="in"/>
        <c:tickLblPos val="nextTo"/>
        <c:txPr>
          <a:bodyPr rot="0" vert="horz"/>
          <a:lstStyle/>
          <a:p>
            <a:pPr>
              <a:defRPr/>
            </a:pPr>
            <a:endParaRPr lang="ja-JP"/>
          </a:p>
        </c:txPr>
        <c:crossAx val="72197632"/>
        <c:crosses val="autoZero"/>
        <c:auto val="1"/>
        <c:lblAlgn val="ctr"/>
        <c:lblOffset val="100"/>
        <c:tickLblSkip val="1"/>
        <c:tickMarkSkip val="1"/>
      </c:catAx>
      <c:valAx>
        <c:axId val="72197632"/>
        <c:scaling>
          <c:orientation val="minMax"/>
        </c:scaling>
        <c:axPos val="l"/>
        <c:majorGridlines/>
        <c:numFmt formatCode="0%" sourceLinked="0"/>
        <c:majorTickMark val="in"/>
        <c:tickLblPos val="nextTo"/>
        <c:txPr>
          <a:bodyPr rot="0" vert="horz"/>
          <a:lstStyle/>
          <a:p>
            <a:pPr>
              <a:defRPr/>
            </a:pPr>
            <a:endParaRPr lang="ja-JP"/>
          </a:p>
        </c:txPr>
        <c:crossAx val="72196096"/>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38"/>
          <c:y val="7.7055555555555558E-3"/>
        </c:manualLayout>
      </c:layout>
    </c:title>
    <c:plotArea>
      <c:layout>
        <c:manualLayout>
          <c:layoutTarget val="inner"/>
          <c:xMode val="edge"/>
          <c:yMode val="edge"/>
          <c:x val="0.106425911509145"/>
          <c:y val="0.12438935185185186"/>
          <c:w val="0.88554390519873449"/>
          <c:h val="0.69069768518518682"/>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2.3076923076923078E-2</c:v>
                </c:pt>
                <c:pt idx="1">
                  <c:v>2.0408163265306121E-2</c:v>
                </c:pt>
                <c:pt idx="2">
                  <c:v>0</c:v>
                </c:pt>
                <c:pt idx="3">
                  <c:v>1.7094017094017096E-2</c:v>
                </c:pt>
                <c:pt idx="4">
                  <c:v>8.8495575221238937E-3</c:v>
                </c:pt>
                <c:pt idx="5">
                  <c:v>6.7961165048543687E-2</c:v>
                </c:pt>
                <c:pt idx="6">
                  <c:v>2.7522935779816515E-2</c:v>
                </c:pt>
                <c:pt idx="7">
                  <c:v>2.5210084033613446E-2</c:v>
                </c:pt>
                <c:pt idx="8">
                  <c:v>6.2992125984251968E-2</c:v>
                </c:pt>
                <c:pt idx="9">
                  <c:v>4.3478260869565216E-2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0.22307692307692309</c:v>
                </c:pt>
                <c:pt idx="1">
                  <c:v>0.19727891156462585</c:v>
                </c:pt>
                <c:pt idx="2">
                  <c:v>0.24390243902439024</c:v>
                </c:pt>
                <c:pt idx="3">
                  <c:v>0.19658119658119658</c:v>
                </c:pt>
                <c:pt idx="4">
                  <c:v>0.27433628318584069</c:v>
                </c:pt>
                <c:pt idx="5">
                  <c:v>0.25242718446601942</c:v>
                </c:pt>
                <c:pt idx="6">
                  <c:v>0.1834862385321101</c:v>
                </c:pt>
                <c:pt idx="7">
                  <c:v>0.10084033613445378</c:v>
                </c:pt>
                <c:pt idx="8">
                  <c:v>0.18110236220472442</c:v>
                </c:pt>
                <c:pt idx="9">
                  <c:v>0.17391304347826086</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0.51538461538461533</c:v>
                </c:pt>
                <c:pt idx="1">
                  <c:v>0.55782312925170063</c:v>
                </c:pt>
                <c:pt idx="2">
                  <c:v>0.41463414634146339</c:v>
                </c:pt>
                <c:pt idx="3">
                  <c:v>0.45299145299145299</c:v>
                </c:pt>
                <c:pt idx="4">
                  <c:v>0.34513274336283184</c:v>
                </c:pt>
                <c:pt idx="5">
                  <c:v>0.36893203883495146</c:v>
                </c:pt>
                <c:pt idx="6">
                  <c:v>0.44954128440366975</c:v>
                </c:pt>
                <c:pt idx="7">
                  <c:v>0.45378151260504201</c:v>
                </c:pt>
                <c:pt idx="8">
                  <c:v>0.40157480314960631</c:v>
                </c:pt>
                <c:pt idx="9">
                  <c:v>0.32173913043478258</c:v>
                </c:pt>
              </c:numCache>
            </c:numRef>
          </c:val>
        </c:ser>
        <c:ser>
          <c:idx val="4"/>
          <c:order val="4"/>
          <c:tx>
            <c:strRef>
              <c:f>母の年齢階級別に見た第1子出生構成割合!$G$15</c:f>
              <c:strCache>
                <c:ptCount val="1"/>
                <c:pt idx="0">
                  <c:v>30～3４</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c:v>
                </c:pt>
                <c:pt idx="1">
                  <c:v>0.18367346938775511</c:v>
                </c:pt>
                <c:pt idx="2">
                  <c:v>0.26016260162601629</c:v>
                </c:pt>
                <c:pt idx="3">
                  <c:v>0.24786324786324787</c:v>
                </c:pt>
                <c:pt idx="4">
                  <c:v>0.30088495575221241</c:v>
                </c:pt>
                <c:pt idx="5">
                  <c:v>0.21359223300970873</c:v>
                </c:pt>
                <c:pt idx="6">
                  <c:v>0.29357798165137616</c:v>
                </c:pt>
                <c:pt idx="7">
                  <c:v>0.30252100840336132</c:v>
                </c:pt>
                <c:pt idx="8">
                  <c:v>0.25196850393700787</c:v>
                </c:pt>
                <c:pt idx="9">
                  <c:v>0.33043478260869563</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3.8461538461538464E-2</c:v>
                </c:pt>
                <c:pt idx="1">
                  <c:v>4.0816326530612242E-2</c:v>
                </c:pt>
                <c:pt idx="2">
                  <c:v>7.3170731707317069E-2</c:v>
                </c:pt>
                <c:pt idx="3">
                  <c:v>6.8376068376068383E-2</c:v>
                </c:pt>
                <c:pt idx="4">
                  <c:v>6.1946902654867256E-2</c:v>
                </c:pt>
                <c:pt idx="5">
                  <c:v>9.7087378640776698E-2</c:v>
                </c:pt>
                <c:pt idx="6">
                  <c:v>4.5871559633027525E-2</c:v>
                </c:pt>
                <c:pt idx="7">
                  <c:v>0.1092436974789916</c:v>
                </c:pt>
                <c:pt idx="8">
                  <c:v>9.4488188976377951E-2</c:v>
                </c:pt>
                <c:pt idx="9">
                  <c:v>0.12173913043478261</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8.130081300813009E-3</c:v>
                </c:pt>
                <c:pt idx="3">
                  <c:v>1.7094017094017096E-2</c:v>
                </c:pt>
                <c:pt idx="4">
                  <c:v>8.8495575221238937E-3</c:v>
                </c:pt>
                <c:pt idx="5">
                  <c:v>0</c:v>
                </c:pt>
                <c:pt idx="6">
                  <c:v>0</c:v>
                </c:pt>
                <c:pt idx="7">
                  <c:v>8.4033613445378148E-3</c:v>
                </c:pt>
                <c:pt idx="8">
                  <c:v>7.874015748031496E-3</c:v>
                </c:pt>
                <c:pt idx="9">
                  <c:v>8.6956521739130436E-3</c:v>
                </c:pt>
              </c:numCache>
            </c:numRef>
          </c:val>
        </c:ser>
        <c:overlap val="100"/>
        <c:axId val="72362240"/>
        <c:axId val="72368128"/>
      </c:barChart>
      <c:catAx>
        <c:axId val="72362240"/>
        <c:scaling>
          <c:orientation val="minMax"/>
        </c:scaling>
        <c:axPos val="b"/>
        <c:numFmt formatCode="General" sourceLinked="1"/>
        <c:majorTickMark val="in"/>
        <c:tickLblPos val="nextTo"/>
        <c:txPr>
          <a:bodyPr rot="0" vert="horz"/>
          <a:lstStyle/>
          <a:p>
            <a:pPr>
              <a:defRPr/>
            </a:pPr>
            <a:endParaRPr lang="ja-JP"/>
          </a:p>
        </c:txPr>
        <c:crossAx val="72368128"/>
        <c:crosses val="autoZero"/>
        <c:auto val="1"/>
        <c:lblAlgn val="ctr"/>
        <c:lblOffset val="100"/>
        <c:tickLblSkip val="1"/>
        <c:tickMarkSkip val="1"/>
      </c:catAx>
      <c:valAx>
        <c:axId val="72368128"/>
        <c:scaling>
          <c:orientation val="minMax"/>
        </c:scaling>
        <c:axPos val="l"/>
        <c:majorGridlines/>
        <c:numFmt formatCode="0%" sourceLinked="0"/>
        <c:majorTickMark val="in"/>
        <c:tickLblPos val="nextTo"/>
        <c:txPr>
          <a:bodyPr rot="0" vert="horz"/>
          <a:lstStyle/>
          <a:p>
            <a:pPr>
              <a:defRPr/>
            </a:pPr>
            <a:endParaRPr lang="ja-JP"/>
          </a:p>
        </c:txPr>
        <c:crossAx val="7236224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母の年齢別第１子出生数</a:t>
            </a:r>
          </a:p>
        </c:rich>
      </c:tx>
      <c:layout/>
      <c:spPr>
        <a:noFill/>
        <a:ln w="25400">
          <a:noFill/>
        </a:ln>
      </c:spPr>
    </c:title>
    <c:plotArea>
      <c:layout/>
      <c:barChart>
        <c:barDir val="bar"/>
        <c:grouping val="stacked"/>
        <c:ser>
          <c:idx val="0"/>
          <c:order val="0"/>
          <c:tx>
            <c:strRef>
              <c:f>第１子出生数!#REF!</c:f>
              <c:strCache>
                <c:ptCount val="1"/>
                <c:pt idx="0">
                  <c:v>#REF!</c:v>
                </c:pt>
              </c:strCache>
            </c:strRef>
          </c:tx>
          <c:spPr>
            <a:pattFill prst="ltUpDiag">
              <a:fgClr>
                <a:srgbClr val="000000"/>
              </a:fgClr>
              <a:bgClr>
                <a:srgbClr val="FFFFFF"/>
              </a:bgClr>
            </a:pattFill>
            <a:ln w="254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1"/>
          <c:order val="1"/>
          <c:tx>
            <c:strRef>
              <c:f>第１子出生数!#REF!</c:f>
              <c:strCache>
                <c:ptCount val="1"/>
                <c:pt idx="0">
                  <c:v>#REF!</c:v>
                </c:pt>
              </c:strCache>
            </c:strRef>
          </c:tx>
          <c:spPr>
            <a:pattFill prst="pct10">
              <a:fgClr>
                <a:srgbClr val="000000"/>
              </a:fgClr>
              <a:bgClr>
                <a:srgbClr val="FFFFFF"/>
              </a:bgClr>
            </a:pattFill>
            <a:ln w="3175">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2"/>
          <c:order val="2"/>
          <c:tx>
            <c:strRef>
              <c:f>第１子出生数!#REF!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3"/>
          <c:order val="3"/>
          <c:tx>
            <c:strRef>
              <c:f>第１子出生数!#REF!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dLbl>
              <c:idx val="4"/>
              <c:dLblPos val="ctr"/>
              <c:showSerName val="1"/>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4"/>
          <c:order val="4"/>
          <c:tx>
            <c:strRef>
              <c:f>第１子出生数!#REF!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5"/>
          <c:order val="5"/>
          <c:tx>
            <c:strRef>
              <c:f>第１子出生数!#REF!</c:f>
              <c:strCache>
                <c:ptCount val="1"/>
                <c:pt idx="0">
                  <c:v>#REF!</c:v>
                </c:pt>
              </c:strCache>
            </c:strRef>
          </c:tx>
          <c:spPr>
            <a:pattFill prst="pct10">
              <a:fgClr>
                <a:srgbClr val="000000"/>
              </a:fgClr>
              <a:bgClr>
                <a:srgbClr val="FFFFFF"/>
              </a:bgClr>
            </a:pattFill>
            <a:ln w="12700">
              <a:solidFill>
                <a:srgbClr val="000000"/>
              </a:solidFill>
              <a:prstDash val="solid"/>
            </a:ln>
          </c:spPr>
          <c:dLbls>
            <c:dLbl>
              <c:idx val="0"/>
              <c:layout/>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6"/>
          <c:order val="6"/>
          <c:tx>
            <c:strRef>
              <c:f>第１子出生数!#REF!</c:f>
              <c:strCache>
                <c:ptCount val="1"/>
                <c:pt idx="0">
                  <c:v>#REF!</c:v>
                </c:pt>
              </c:strCache>
            </c:strRef>
          </c:tx>
          <c:spPr>
            <a:pattFill prst="ltHorz">
              <a:fgClr>
                <a:srgbClr val="000000"/>
              </a:fgClr>
              <a:bgClr>
                <a:srgbClr val="FFFFFF"/>
              </a:bgClr>
            </a:pattFill>
            <a:ln w="3175">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7"/>
          <c:order val="7"/>
          <c:tx>
            <c:strRef>
              <c:f>第１子出生数!#REF!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8"/>
          <c:order val="8"/>
          <c:tx>
            <c:strRef>
              <c:f>第１子出生数!#REF!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9"/>
          <c:order val="9"/>
          <c:tx>
            <c:strRef>
              <c:f>第１子出生数!#REF!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10"/>
          <c:order val="10"/>
          <c:tx>
            <c:strRef>
              <c:f>第１子出生数!#REF!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11"/>
          <c:order val="11"/>
          <c:tx>
            <c:strRef>
              <c:f>第１子出生数!#REF!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12"/>
          <c:order val="12"/>
          <c:tx>
            <c:strRef>
              <c:f>第１子出生数!#REF!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ser>
          <c:idx val="13"/>
          <c:order val="13"/>
          <c:tx>
            <c:strRef>
              <c:f>第１子出生数!#REF!</c:f>
              <c:strCache>
                <c:ptCount val="1"/>
                <c:pt idx="0">
                  <c:v>#REF!</c:v>
                </c:pt>
              </c:strCache>
            </c:strRef>
          </c:tx>
          <c:spPr>
            <a:solidFill>
              <a:srgbClr val="0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solidFill>
                <a:srgbClr val="FFFFFF"/>
              </a:solid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第１子出生数!#REF!</c:f>
              <c:numCache>
                <c:formatCode>General</c:formatCode>
                <c:ptCount val="1"/>
                <c:pt idx="0">
                  <c:v>1</c:v>
                </c:pt>
              </c:numCache>
            </c:numRef>
          </c:cat>
          <c:val>
            <c:numRef>
              <c:f>第１子出生数!#REF!</c:f>
              <c:numCache>
                <c:formatCode>General</c:formatCode>
                <c:ptCount val="1"/>
                <c:pt idx="0">
                  <c:v>1</c:v>
                </c:pt>
              </c:numCache>
            </c:numRef>
          </c:val>
        </c:ser>
        <c:dLbls>
          <c:showSerName val="1"/>
        </c:dLbls>
        <c:overlap val="100"/>
        <c:axId val="72577408"/>
        <c:axId val="72578944"/>
      </c:barChart>
      <c:catAx>
        <c:axId val="7257740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578944"/>
        <c:crosses val="autoZero"/>
        <c:auto val="1"/>
        <c:lblAlgn val="ctr"/>
        <c:lblOffset val="100"/>
        <c:tickLblSkip val="1"/>
        <c:tickMarkSkip val="1"/>
      </c:catAx>
      <c:valAx>
        <c:axId val="7257894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57740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小浜市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600075</xdr:colOff>
      <xdr:row>48</xdr:row>
      <xdr:rowOff>161925</xdr:rowOff>
    </xdr:to>
    <xdr:sp macro="" textlink="">
      <xdr:nvSpPr>
        <xdr:cNvPr id="51266" name="Text Box 3"/>
        <xdr:cNvSpPr txBox="1">
          <a:spLocks noChangeArrowheads="1"/>
        </xdr:cNvSpPr>
      </xdr:nvSpPr>
      <xdr:spPr bwMode="auto">
        <a:xfrm>
          <a:off x="295275" y="11201400"/>
          <a:ext cx="7181850"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238125</xdr:colOff>
      <xdr:row>11</xdr:row>
      <xdr:rowOff>174625</xdr:rowOff>
    </xdr:from>
    <xdr:to>
      <xdr:col>11</xdr:col>
      <xdr:colOff>269875</xdr:colOff>
      <xdr:row>28</xdr:row>
      <xdr:rowOff>15875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777874</xdr:colOff>
      <xdr:row>12</xdr:row>
      <xdr:rowOff>196849</xdr:rowOff>
    </xdr:from>
    <xdr:to>
      <xdr:col>11</xdr:col>
      <xdr:colOff>140749</xdr:colOff>
      <xdr:row>29</xdr:row>
      <xdr:rowOff>198849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796925</xdr:colOff>
      <xdr:row>39</xdr:row>
      <xdr:rowOff>101599</xdr:rowOff>
    </xdr:from>
    <xdr:to>
      <xdr:col>11</xdr:col>
      <xdr:colOff>159800</xdr:colOff>
      <xdr:row>51</xdr:row>
      <xdr:rowOff>113599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212725</xdr:colOff>
      <xdr:row>7</xdr:row>
      <xdr:rowOff>250825</xdr:rowOff>
    </xdr:from>
    <xdr:to>
      <xdr:col>11</xdr:col>
      <xdr:colOff>226475</xdr:colOff>
      <xdr:row>24</xdr:row>
      <xdr:rowOff>252825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63500</xdr:colOff>
      <xdr:row>33</xdr:row>
      <xdr:rowOff>111125</xdr:rowOff>
    </xdr:from>
    <xdr:to>
      <xdr:col>12</xdr:col>
      <xdr:colOff>412750</xdr:colOff>
      <xdr:row>50</xdr:row>
      <xdr:rowOff>25400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42</xdr:row>
      <xdr:rowOff>76200</xdr:rowOff>
    </xdr:from>
    <xdr:to>
      <xdr:col>6</xdr:col>
      <xdr:colOff>0</xdr:colOff>
      <xdr:row>43</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45</xdr:row>
      <xdr:rowOff>133350</xdr:rowOff>
    </xdr:from>
    <xdr:to>
      <xdr:col>6</xdr:col>
      <xdr:colOff>0</xdr:colOff>
      <xdr:row>46</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48</xdr:row>
      <xdr:rowOff>95250</xdr:rowOff>
    </xdr:from>
    <xdr:to>
      <xdr:col>6</xdr:col>
      <xdr:colOff>0</xdr:colOff>
      <xdr:row>49</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57150</xdr:colOff>
      <xdr:row>9</xdr:row>
      <xdr:rowOff>133350</xdr:rowOff>
    </xdr:from>
    <xdr:to>
      <xdr:col>11</xdr:col>
      <xdr:colOff>485775</xdr:colOff>
      <xdr:row>12</xdr:row>
      <xdr:rowOff>76200</xdr:rowOff>
    </xdr:to>
    <xdr:sp macro="" textlink="">
      <xdr:nvSpPr>
        <xdr:cNvPr id="3087" name="Text Box 15"/>
        <xdr:cNvSpPr txBox="1">
          <a:spLocks noChangeArrowheads="1"/>
        </xdr:cNvSpPr>
      </xdr:nvSpPr>
      <xdr:spPr bwMode="auto">
        <a:xfrm>
          <a:off x="4305300" y="2362200"/>
          <a:ext cx="3714750" cy="438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40</xdr:row>
      <xdr:rowOff>0</xdr:rowOff>
    </xdr:from>
    <xdr:to>
      <xdr:col>8</xdr:col>
      <xdr:colOff>0</xdr:colOff>
      <xdr:row>56</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114299</xdr:colOff>
      <xdr:row>39</xdr:row>
      <xdr:rowOff>114300</xdr:rowOff>
    </xdr:from>
    <xdr:to>
      <xdr:col>10</xdr:col>
      <xdr:colOff>77249</xdr:colOff>
      <xdr:row>51</xdr:row>
      <xdr:rowOff>202500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26</xdr:row>
      <xdr:rowOff>20550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96299</xdr:colOff>
      <xdr:row>43</xdr:row>
      <xdr:rowOff>148049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134400</xdr:colOff>
      <xdr:row>43</xdr:row>
      <xdr:rowOff>24224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21</xdr:row>
      <xdr:rowOff>0</xdr:rowOff>
    </xdr:from>
    <xdr:to>
      <xdr:col>10</xdr:col>
      <xdr:colOff>0</xdr:colOff>
      <xdr:row>48</xdr:row>
      <xdr:rowOff>66675</xdr:rowOff>
    </xdr:to>
    <xdr:graphicFrame macro="">
      <xdr:nvGraphicFramePr>
        <xdr:cNvPr id="72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82549</xdr:colOff>
      <xdr:row>19</xdr:row>
      <xdr:rowOff>98425</xdr:rowOff>
    </xdr:from>
    <xdr:to>
      <xdr:col>11</xdr:col>
      <xdr:colOff>255049</xdr:colOff>
      <xdr:row>36</xdr:row>
      <xdr:rowOff>100425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18</xdr:row>
      <xdr:rowOff>142875</xdr:rowOff>
    </xdr:from>
    <xdr:to>
      <xdr:col>12</xdr:col>
      <xdr:colOff>315375</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111125</xdr:colOff>
      <xdr:row>18</xdr:row>
      <xdr:rowOff>174625</xdr:rowOff>
    </xdr:from>
    <xdr:to>
      <xdr:col>10</xdr:col>
      <xdr:colOff>381000</xdr:colOff>
      <xdr:row>35</xdr:row>
      <xdr:rowOff>127000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63"/>
  <sheetViews>
    <sheetView tabSelected="1" view="pageBreakPreview" topLeftCell="A22" zoomScaleNormal="100" zoomScaleSheetLayoutView="100" workbookViewId="0">
      <selection activeCell="N40" activeCellId="1" sqref="L31 N40"/>
    </sheetView>
  </sheetViews>
  <sheetFormatPr defaultRowHeight="13.5"/>
  <cols>
    <col min="1" max="2" width="10.625" style="2" customWidth="1"/>
    <col min="3" max="18" width="8.625" style="2" customWidth="1"/>
    <col min="19"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123</v>
      </c>
    </row>
    <row r="24" spans="1:12" ht="20.100000000000001" customHeight="1">
      <c r="B24" s="13" t="s">
        <v>57</v>
      </c>
      <c r="C24" s="9">
        <v>290</v>
      </c>
      <c r="D24" s="10">
        <v>292</v>
      </c>
      <c r="E24" s="10">
        <v>300</v>
      </c>
      <c r="F24" s="10">
        <v>263</v>
      </c>
      <c r="G24" s="10">
        <v>262</v>
      </c>
      <c r="H24" s="10">
        <v>278</v>
      </c>
      <c r="I24" s="11">
        <v>243</v>
      </c>
      <c r="J24" s="11">
        <v>268</v>
      </c>
      <c r="K24" s="11">
        <v>246</v>
      </c>
      <c r="L24" s="12">
        <f>'月別出生　出生時平均年齢'!K15</f>
        <v>271</v>
      </c>
    </row>
    <row r="25" spans="1:12" ht="20.100000000000001" customHeight="1">
      <c r="B25" s="14" t="s">
        <v>56</v>
      </c>
      <c r="C25" s="261">
        <v>8.9</v>
      </c>
      <c r="D25" s="262">
        <v>9</v>
      </c>
      <c r="E25" s="262">
        <v>9.3000000000000007</v>
      </c>
      <c r="F25" s="262">
        <v>8.1999999999999993</v>
      </c>
      <c r="G25" s="262">
        <v>8.1999999999999993</v>
      </c>
      <c r="H25" s="262">
        <v>8.8000000000000007</v>
      </c>
      <c r="I25" s="263">
        <v>7.7673006233019022</v>
      </c>
      <c r="J25" s="263">
        <v>8.5664056256992165</v>
      </c>
      <c r="K25" s="263">
        <v>7.945736434108527</v>
      </c>
      <c r="L25" s="264">
        <v>8.6999999999999993</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64"/>
  <sheetViews>
    <sheetView view="pageBreakPreview" zoomScale="60" zoomScaleNormal="100" workbookViewId="0">
      <selection activeCell="E2" sqref="E2"/>
    </sheetView>
  </sheetViews>
  <sheetFormatPr defaultRowHeight="13.5"/>
  <cols>
    <col min="1" max="2" width="10.625" style="2" customWidth="1"/>
    <col min="3" max="18" width="8.625" style="2" customWidth="1"/>
    <col min="19" max="16384" width="9" style="2"/>
  </cols>
  <sheetData>
    <row r="1" spans="1:6" ht="20.100000000000001" customHeight="1">
      <c r="A1" s="2" t="s">
        <v>87</v>
      </c>
    </row>
    <row r="2" spans="1:6" ht="20.100000000000001" customHeight="1">
      <c r="B2" s="210"/>
      <c r="C2" s="6" t="s">
        <v>39</v>
      </c>
      <c r="D2" s="7" t="s">
        <v>38</v>
      </c>
      <c r="E2" s="280" t="s">
        <v>37</v>
      </c>
      <c r="F2" s="8" t="s">
        <v>36</v>
      </c>
    </row>
    <row r="3" spans="1:6" ht="20.100000000000001" customHeight="1">
      <c r="B3" s="116" t="s">
        <v>16</v>
      </c>
      <c r="C3" s="118">
        <v>284</v>
      </c>
      <c r="D3" s="119">
        <v>6</v>
      </c>
      <c r="E3" s="119">
        <v>0</v>
      </c>
      <c r="F3" s="120">
        <f>SUM(C3:E3)</f>
        <v>290</v>
      </c>
    </row>
    <row r="4" spans="1:6" ht="20.100000000000001" customHeight="1">
      <c r="B4" s="42" t="s">
        <v>17</v>
      </c>
      <c r="C4" s="122">
        <v>289</v>
      </c>
      <c r="D4" s="123">
        <v>3</v>
      </c>
      <c r="E4" s="123">
        <v>0</v>
      </c>
      <c r="F4" s="124">
        <f t="shared" ref="F4:F12" si="0">SUM(C4:E4)</f>
        <v>292</v>
      </c>
    </row>
    <row r="5" spans="1:6" ht="20.100000000000001" customHeight="1">
      <c r="B5" s="42" t="s">
        <v>15</v>
      </c>
      <c r="C5" s="122">
        <v>290</v>
      </c>
      <c r="D5" s="123">
        <v>10</v>
      </c>
      <c r="E5" s="123">
        <v>0</v>
      </c>
      <c r="F5" s="124">
        <f t="shared" si="0"/>
        <v>300</v>
      </c>
    </row>
    <row r="6" spans="1:6" ht="20.100000000000001" customHeight="1">
      <c r="B6" s="42" t="s">
        <v>18</v>
      </c>
      <c r="C6" s="122">
        <v>253</v>
      </c>
      <c r="D6" s="123">
        <v>10</v>
      </c>
      <c r="E6" s="123">
        <v>0</v>
      </c>
      <c r="F6" s="124">
        <f t="shared" si="0"/>
        <v>263</v>
      </c>
    </row>
    <row r="7" spans="1:6" ht="20.100000000000001" customHeight="1">
      <c r="B7" s="42" t="s">
        <v>54</v>
      </c>
      <c r="C7" s="122">
        <v>258</v>
      </c>
      <c r="D7" s="123">
        <v>4</v>
      </c>
      <c r="E7" s="123">
        <v>0</v>
      </c>
      <c r="F7" s="124">
        <f t="shared" si="0"/>
        <v>262</v>
      </c>
    </row>
    <row r="8" spans="1:6" ht="20.100000000000001" customHeight="1">
      <c r="B8" s="42" t="s">
        <v>58</v>
      </c>
      <c r="C8" s="122">
        <v>272</v>
      </c>
      <c r="D8" s="123">
        <v>6</v>
      </c>
      <c r="E8" s="123">
        <v>0</v>
      </c>
      <c r="F8" s="124">
        <f t="shared" si="0"/>
        <v>278</v>
      </c>
    </row>
    <row r="9" spans="1:6" ht="20.100000000000001" customHeight="1">
      <c r="B9" s="42" t="s">
        <v>64</v>
      </c>
      <c r="C9" s="122">
        <v>239</v>
      </c>
      <c r="D9" s="201">
        <v>4</v>
      </c>
      <c r="E9" s="201">
        <v>0</v>
      </c>
      <c r="F9" s="124">
        <f t="shared" si="0"/>
        <v>243</v>
      </c>
    </row>
    <row r="10" spans="1:6" ht="20.100000000000001" customHeight="1">
      <c r="B10" s="42" t="s">
        <v>95</v>
      </c>
      <c r="C10" s="122">
        <v>262</v>
      </c>
      <c r="D10" s="201">
        <v>6</v>
      </c>
      <c r="E10" s="201">
        <v>0</v>
      </c>
      <c r="F10" s="124">
        <f t="shared" si="0"/>
        <v>268</v>
      </c>
    </row>
    <row r="11" spans="1:6" ht="20.100000000000001" customHeight="1">
      <c r="B11" s="42" t="s">
        <v>117</v>
      </c>
      <c r="C11" s="122">
        <v>242</v>
      </c>
      <c r="D11" s="201">
        <v>4</v>
      </c>
      <c r="E11" s="201">
        <v>0</v>
      </c>
      <c r="F11" s="124">
        <v>246</v>
      </c>
    </row>
    <row r="12" spans="1:6" ht="20.100000000000001" customHeight="1">
      <c r="B12" s="105" t="s">
        <v>123</v>
      </c>
      <c r="C12" s="131">
        <v>267</v>
      </c>
      <c r="D12" s="211">
        <v>4</v>
      </c>
      <c r="E12" s="211">
        <v>0</v>
      </c>
      <c r="F12" s="133">
        <f t="shared" si="0"/>
        <v>271</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sheetData>
  <phoneticPr fontId="2"/>
  <pageMargins left="0.25" right="0.25" top="0.75" bottom="0.75" header="0.3" footer="0.3"/>
  <pageSetup paperSize="9" scale="79" orientation="portrait" r:id="rId1"/>
  <headerFooter alignWithMargins="0">
    <oddHeader>&amp;C小浜市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66"/>
  <sheetViews>
    <sheetView view="pageBreakPreview" topLeftCell="A25" zoomScaleNormal="100" zoomScaleSheetLayoutView="100" workbookViewId="0">
      <selection activeCell="N40" activeCellId="1" sqref="L31 N40"/>
    </sheetView>
  </sheetViews>
  <sheetFormatPr defaultRowHeight="13.5"/>
  <cols>
    <col min="1" max="2" width="10.625" style="2" customWidth="1"/>
    <col min="3" max="18" width="8.625" style="2" customWidth="1"/>
    <col min="19" max="16384" width="9" style="2"/>
  </cols>
  <sheetData>
    <row r="1" spans="2:13" ht="20.100000000000001" customHeight="1">
      <c r="B1" s="2" t="s">
        <v>88</v>
      </c>
    </row>
    <row r="2" spans="2:13" ht="20.100000000000001" customHeight="1"/>
    <row r="3" spans="2:13" ht="20.100000000000001" customHeight="1">
      <c r="B3" s="273" t="s">
        <v>20</v>
      </c>
      <c r="C3" s="275" t="s">
        <v>19</v>
      </c>
      <c r="D3" s="277" t="s">
        <v>44</v>
      </c>
      <c r="E3" s="278"/>
      <c r="F3" s="279"/>
      <c r="G3" s="270" t="s">
        <v>45</v>
      </c>
      <c r="H3" s="271"/>
      <c r="I3" s="272"/>
    </row>
    <row r="4" spans="2:13" ht="20.100000000000001" customHeight="1">
      <c r="B4" s="274"/>
      <c r="C4" s="276"/>
      <c r="D4" s="195" t="s">
        <v>43</v>
      </c>
      <c r="E4" s="212" t="s">
        <v>42</v>
      </c>
      <c r="F4" s="213" t="s">
        <v>41</v>
      </c>
      <c r="G4" s="114" t="s">
        <v>43</v>
      </c>
      <c r="H4" s="183" t="s">
        <v>42</v>
      </c>
      <c r="I4" s="184" t="s">
        <v>41</v>
      </c>
    </row>
    <row r="5" spans="2:13" ht="20.100000000000001" customHeight="1">
      <c r="B5" s="214"/>
      <c r="C5" s="214"/>
      <c r="D5" s="215" t="s">
        <v>46</v>
      </c>
      <c r="E5" s="215" t="s">
        <v>47</v>
      </c>
      <c r="F5" s="215"/>
      <c r="G5" s="216"/>
      <c r="H5" s="216"/>
      <c r="I5" s="216"/>
    </row>
    <row r="6" spans="2:13" ht="20.100000000000001" customHeight="1">
      <c r="B6" s="217" t="s">
        <v>68</v>
      </c>
      <c r="C6" s="124">
        <f>単胎多産!C3</f>
        <v>284</v>
      </c>
      <c r="D6" s="193">
        <v>17</v>
      </c>
      <c r="E6" s="201">
        <v>1</v>
      </c>
      <c r="F6" s="201">
        <v>0</v>
      </c>
      <c r="G6" s="102">
        <f t="shared" ref="G6:G11" si="0">D6/$C6</f>
        <v>5.9859154929577461E-2</v>
      </c>
      <c r="H6" s="103">
        <f t="shared" ref="H6:H15" si="1">E6/$C6</f>
        <v>3.5211267605633804E-3</v>
      </c>
      <c r="I6" s="104">
        <f t="shared" ref="I6:I15" si="2">F6/$C6</f>
        <v>0</v>
      </c>
    </row>
    <row r="7" spans="2:13" ht="20.100000000000001" customHeight="1">
      <c r="B7" s="217" t="s">
        <v>69</v>
      </c>
      <c r="C7" s="124">
        <f>単胎多産!C4</f>
        <v>289</v>
      </c>
      <c r="D7" s="193">
        <v>21</v>
      </c>
      <c r="E7" s="201">
        <v>3</v>
      </c>
      <c r="F7" s="201">
        <v>1</v>
      </c>
      <c r="G7" s="218">
        <f t="shared" si="0"/>
        <v>7.2664359861591699E-2</v>
      </c>
      <c r="H7" s="103">
        <f t="shared" si="1"/>
        <v>1.0380622837370242E-2</v>
      </c>
      <c r="I7" s="104">
        <f t="shared" si="2"/>
        <v>3.4602076124567475E-3</v>
      </c>
    </row>
    <row r="8" spans="2:13" ht="20.100000000000001" customHeight="1">
      <c r="B8" s="217" t="s">
        <v>70</v>
      </c>
      <c r="C8" s="124">
        <f>単胎多産!C5</f>
        <v>290</v>
      </c>
      <c r="D8" s="193">
        <v>18</v>
      </c>
      <c r="E8" s="201">
        <v>4</v>
      </c>
      <c r="F8" s="201">
        <v>1</v>
      </c>
      <c r="G8" s="218">
        <f t="shared" si="0"/>
        <v>6.2068965517241378E-2</v>
      </c>
      <c r="H8" s="103">
        <f t="shared" si="1"/>
        <v>1.3793103448275862E-2</v>
      </c>
      <c r="I8" s="104">
        <f t="shared" si="2"/>
        <v>3.4482758620689655E-3</v>
      </c>
    </row>
    <row r="9" spans="2:13" ht="20.100000000000001" customHeight="1">
      <c r="B9" s="217" t="s">
        <v>71</v>
      </c>
      <c r="C9" s="124">
        <f>単胎多産!C6</f>
        <v>253</v>
      </c>
      <c r="D9" s="193">
        <v>25</v>
      </c>
      <c r="E9" s="201">
        <v>1</v>
      </c>
      <c r="F9" s="201">
        <v>0</v>
      </c>
      <c r="G9" s="218">
        <f t="shared" si="0"/>
        <v>9.8814229249011856E-2</v>
      </c>
      <c r="H9" s="103">
        <f t="shared" si="1"/>
        <v>3.952569169960474E-3</v>
      </c>
      <c r="I9" s="104">
        <f t="shared" si="2"/>
        <v>0</v>
      </c>
    </row>
    <row r="10" spans="2:13" ht="20.100000000000001" customHeight="1">
      <c r="B10" s="217" t="s">
        <v>72</v>
      </c>
      <c r="C10" s="129">
        <f>単胎多産!C7</f>
        <v>258</v>
      </c>
      <c r="D10" s="219">
        <v>26</v>
      </c>
      <c r="E10" s="220">
        <v>3</v>
      </c>
      <c r="F10" s="220">
        <v>0</v>
      </c>
      <c r="G10" s="221">
        <f t="shared" si="0"/>
        <v>0.10077519379844961</v>
      </c>
      <c r="H10" s="222">
        <f t="shared" si="1"/>
        <v>1.1627906976744186E-2</v>
      </c>
      <c r="I10" s="223">
        <f t="shared" si="2"/>
        <v>0</v>
      </c>
    </row>
    <row r="11" spans="2:13" ht="20.100000000000001" customHeight="1">
      <c r="B11" s="224" t="s">
        <v>73</v>
      </c>
      <c r="C11" s="129">
        <f>単胎多産!C8</f>
        <v>272</v>
      </c>
      <c r="D11" s="219">
        <v>16</v>
      </c>
      <c r="E11" s="220">
        <v>1</v>
      </c>
      <c r="F11" s="220">
        <v>0</v>
      </c>
      <c r="G11" s="221">
        <f t="shared" si="0"/>
        <v>5.8823529411764705E-2</v>
      </c>
      <c r="H11" s="222">
        <f t="shared" si="1"/>
        <v>3.6764705882352941E-3</v>
      </c>
      <c r="I11" s="223">
        <f t="shared" si="2"/>
        <v>0</v>
      </c>
    </row>
    <row r="12" spans="2:13" ht="20.100000000000001" customHeight="1">
      <c r="B12" s="46" t="s">
        <v>64</v>
      </c>
      <c r="C12" s="129">
        <f>単胎多産!C9</f>
        <v>239</v>
      </c>
      <c r="D12" s="219">
        <v>19</v>
      </c>
      <c r="E12" s="220">
        <v>1</v>
      </c>
      <c r="F12" s="220">
        <v>0</v>
      </c>
      <c r="G12" s="221">
        <f t="shared" ref="G12" si="3">D12/$C12</f>
        <v>7.9497907949790794E-2</v>
      </c>
      <c r="H12" s="222">
        <f t="shared" si="1"/>
        <v>4.1841004184100415E-3</v>
      </c>
      <c r="I12" s="223">
        <f t="shared" si="2"/>
        <v>0</v>
      </c>
      <c r="K12" s="162"/>
      <c r="L12" s="162"/>
      <c r="M12" s="162"/>
    </row>
    <row r="13" spans="2:13" ht="20.100000000000001" customHeight="1">
      <c r="B13" s="46" t="s">
        <v>95</v>
      </c>
      <c r="C13" s="129">
        <f>単胎多産!C10</f>
        <v>262</v>
      </c>
      <c r="D13" s="219">
        <v>22</v>
      </c>
      <c r="E13" s="220">
        <v>2</v>
      </c>
      <c r="F13" s="220">
        <v>1</v>
      </c>
      <c r="G13" s="221">
        <f t="shared" ref="G13:G15" si="4">D13/$C13</f>
        <v>8.3969465648854963E-2</v>
      </c>
      <c r="H13" s="222">
        <f t="shared" si="1"/>
        <v>7.6335877862595417E-3</v>
      </c>
      <c r="I13" s="223">
        <f t="shared" si="2"/>
        <v>3.8167938931297708E-3</v>
      </c>
      <c r="K13" s="162"/>
      <c r="L13" s="162"/>
      <c r="M13" s="162"/>
    </row>
    <row r="14" spans="2:13" ht="20.100000000000001" customHeight="1">
      <c r="B14" s="46" t="s">
        <v>117</v>
      </c>
      <c r="C14" s="129">
        <f>単胎多産!C11</f>
        <v>242</v>
      </c>
      <c r="D14" s="219">
        <v>23</v>
      </c>
      <c r="E14" s="220">
        <v>1</v>
      </c>
      <c r="F14" s="220">
        <v>0</v>
      </c>
      <c r="G14" s="221">
        <v>8.6142322097378279E-2</v>
      </c>
      <c r="H14" s="222">
        <v>3.7453183520599251E-3</v>
      </c>
      <c r="I14" s="223">
        <v>0</v>
      </c>
      <c r="K14" s="162"/>
      <c r="L14" s="162"/>
      <c r="M14" s="162"/>
    </row>
    <row r="15" spans="2:13" ht="20.100000000000001" customHeight="1">
      <c r="B15" s="46" t="s">
        <v>123</v>
      </c>
      <c r="C15" s="129">
        <f>単胎多産!C12</f>
        <v>267</v>
      </c>
      <c r="D15" s="219">
        <v>16</v>
      </c>
      <c r="E15" s="220">
        <v>1</v>
      </c>
      <c r="F15" s="220">
        <v>1</v>
      </c>
      <c r="G15" s="221">
        <f t="shared" si="4"/>
        <v>5.9925093632958802E-2</v>
      </c>
      <c r="H15" s="222">
        <f t="shared" si="1"/>
        <v>3.7453183520599251E-3</v>
      </c>
      <c r="I15" s="223">
        <f t="shared" si="2"/>
        <v>3.7453183520599251E-3</v>
      </c>
      <c r="K15" s="162"/>
      <c r="L15" s="162"/>
      <c r="M15" s="162"/>
    </row>
    <row r="16" spans="2:13" ht="20.100000000000001" customHeight="1">
      <c r="B16" s="225"/>
      <c r="C16" s="225"/>
      <c r="D16" s="199" t="s">
        <v>48</v>
      </c>
      <c r="E16" s="199" t="s">
        <v>47</v>
      </c>
      <c r="F16" s="199"/>
      <c r="G16" s="173"/>
      <c r="H16" s="173"/>
      <c r="I16" s="173"/>
    </row>
    <row r="17" spans="2:9" ht="20.100000000000001" customHeight="1">
      <c r="B17" s="226" t="s">
        <v>68</v>
      </c>
      <c r="C17" s="122">
        <f>単胎多産!D3+単胎多産!E3</f>
        <v>6</v>
      </c>
      <c r="D17" s="193">
        <v>4</v>
      </c>
      <c r="E17" s="201">
        <v>0</v>
      </c>
      <c r="F17" s="201">
        <v>0</v>
      </c>
      <c r="G17" s="102">
        <f t="shared" ref="G17:G26" si="5">D17/$C17</f>
        <v>0.66666666666666663</v>
      </c>
      <c r="H17" s="103">
        <f t="shared" ref="H17:H26" si="6">E17/$C17</f>
        <v>0</v>
      </c>
      <c r="I17" s="104">
        <f t="shared" ref="I17:I26" si="7">F17/$C17</f>
        <v>0</v>
      </c>
    </row>
    <row r="18" spans="2:9" ht="20.100000000000001" customHeight="1">
      <c r="B18" s="227" t="s">
        <v>69</v>
      </c>
      <c r="C18" s="122">
        <f>単胎多産!D4+単胎多産!E4</f>
        <v>3</v>
      </c>
      <c r="D18" s="193">
        <v>2</v>
      </c>
      <c r="E18" s="201">
        <v>0</v>
      </c>
      <c r="F18" s="201">
        <v>0</v>
      </c>
      <c r="G18" s="218">
        <f t="shared" si="5"/>
        <v>0.66666666666666663</v>
      </c>
      <c r="H18" s="228">
        <f t="shared" si="6"/>
        <v>0</v>
      </c>
      <c r="I18" s="104">
        <f t="shared" si="7"/>
        <v>0</v>
      </c>
    </row>
    <row r="19" spans="2:9" ht="20.100000000000001" customHeight="1">
      <c r="B19" s="227" t="s">
        <v>70</v>
      </c>
      <c r="C19" s="147">
        <f>単胎多産!D5+単胎多産!E5</f>
        <v>10</v>
      </c>
      <c r="D19" s="229">
        <v>3</v>
      </c>
      <c r="E19" s="203">
        <v>0</v>
      </c>
      <c r="F19" s="203">
        <v>0</v>
      </c>
      <c r="G19" s="218">
        <f t="shared" si="5"/>
        <v>0.3</v>
      </c>
      <c r="H19" s="228">
        <f t="shared" si="6"/>
        <v>0</v>
      </c>
      <c r="I19" s="104">
        <f t="shared" si="7"/>
        <v>0</v>
      </c>
    </row>
    <row r="20" spans="2:9" ht="20.100000000000001" customHeight="1">
      <c r="B20" s="227" t="s">
        <v>71</v>
      </c>
      <c r="C20" s="122">
        <f>単胎多産!D6+単胎多産!E6</f>
        <v>10</v>
      </c>
      <c r="D20" s="193">
        <v>4</v>
      </c>
      <c r="E20" s="201">
        <v>0</v>
      </c>
      <c r="F20" s="201">
        <v>0</v>
      </c>
      <c r="G20" s="102">
        <f t="shared" si="5"/>
        <v>0.4</v>
      </c>
      <c r="H20" s="103">
        <f t="shared" si="6"/>
        <v>0</v>
      </c>
      <c r="I20" s="104">
        <f t="shared" si="7"/>
        <v>0</v>
      </c>
    </row>
    <row r="21" spans="2:9" ht="20.100000000000001" customHeight="1">
      <c r="B21" s="227" t="s">
        <v>72</v>
      </c>
      <c r="C21" s="219">
        <f>単胎多産!D7+単胎多産!E7</f>
        <v>4</v>
      </c>
      <c r="D21" s="219">
        <v>2</v>
      </c>
      <c r="E21" s="220">
        <v>0</v>
      </c>
      <c r="F21" s="220">
        <v>0</v>
      </c>
      <c r="G21" s="221">
        <f t="shared" si="5"/>
        <v>0.5</v>
      </c>
      <c r="H21" s="222">
        <f t="shared" si="6"/>
        <v>0</v>
      </c>
      <c r="I21" s="223">
        <f t="shared" si="7"/>
        <v>0</v>
      </c>
    </row>
    <row r="22" spans="2:9" ht="20.100000000000001" customHeight="1">
      <c r="B22" s="230" t="s">
        <v>73</v>
      </c>
      <c r="C22" s="193">
        <f>単胎多産!D8+単胎多産!E8</f>
        <v>6</v>
      </c>
      <c r="D22" s="193">
        <v>5</v>
      </c>
      <c r="E22" s="201">
        <v>0</v>
      </c>
      <c r="F22" s="201">
        <v>0</v>
      </c>
      <c r="G22" s="102">
        <f t="shared" si="5"/>
        <v>0.83333333333333337</v>
      </c>
      <c r="H22" s="103">
        <f t="shared" si="6"/>
        <v>0</v>
      </c>
      <c r="I22" s="104">
        <f t="shared" si="7"/>
        <v>0</v>
      </c>
    </row>
    <row r="23" spans="2:9" ht="20.100000000000001" customHeight="1">
      <c r="B23" s="67" t="s">
        <v>64</v>
      </c>
      <c r="C23" s="193">
        <f>単胎多産!D9+単胎多産!E9</f>
        <v>4</v>
      </c>
      <c r="D23" s="193">
        <v>2</v>
      </c>
      <c r="E23" s="201">
        <v>0</v>
      </c>
      <c r="F23" s="201">
        <v>1</v>
      </c>
      <c r="G23" s="102">
        <f t="shared" si="5"/>
        <v>0.5</v>
      </c>
      <c r="H23" s="103">
        <f t="shared" si="6"/>
        <v>0</v>
      </c>
      <c r="I23" s="104">
        <f t="shared" si="7"/>
        <v>0.25</v>
      </c>
    </row>
    <row r="24" spans="2:9" ht="20.100000000000001" customHeight="1">
      <c r="B24" s="67" t="s">
        <v>95</v>
      </c>
      <c r="C24" s="193">
        <f>単胎多産!D10+単胎多産!E10</f>
        <v>6</v>
      </c>
      <c r="D24" s="193">
        <v>3</v>
      </c>
      <c r="E24" s="201">
        <v>0</v>
      </c>
      <c r="F24" s="201">
        <v>0</v>
      </c>
      <c r="G24" s="102">
        <f t="shared" si="5"/>
        <v>0.5</v>
      </c>
      <c r="H24" s="103">
        <f t="shared" si="6"/>
        <v>0</v>
      </c>
      <c r="I24" s="104">
        <f t="shared" si="7"/>
        <v>0</v>
      </c>
    </row>
    <row r="25" spans="2:9" ht="20.100000000000001" customHeight="1">
      <c r="B25" s="67" t="s">
        <v>117</v>
      </c>
      <c r="C25" s="193">
        <v>4</v>
      </c>
      <c r="D25" s="193">
        <v>3</v>
      </c>
      <c r="E25" s="201">
        <v>0</v>
      </c>
      <c r="F25" s="201">
        <v>0</v>
      </c>
      <c r="G25" s="102">
        <v>0.75</v>
      </c>
      <c r="H25" s="103">
        <v>0</v>
      </c>
      <c r="I25" s="104">
        <v>0</v>
      </c>
    </row>
    <row r="26" spans="2:9" ht="20.100000000000001" customHeight="1">
      <c r="B26" s="38" t="s">
        <v>123</v>
      </c>
      <c r="C26" s="231">
        <f>単胎多産!D12+単胎多産!E12</f>
        <v>4</v>
      </c>
      <c r="D26" s="231">
        <v>3</v>
      </c>
      <c r="E26" s="211">
        <v>0</v>
      </c>
      <c r="F26" s="211">
        <v>0</v>
      </c>
      <c r="G26" s="107">
        <f t="shared" si="5"/>
        <v>0.75</v>
      </c>
      <c r="H26" s="108">
        <f t="shared" si="6"/>
        <v>0</v>
      </c>
      <c r="I26" s="109">
        <f t="shared" si="7"/>
        <v>0</v>
      </c>
    </row>
    <row r="27" spans="2:9" ht="20.100000000000001" customHeight="1">
      <c r="C27" s="232"/>
      <c r="D27" s="232"/>
      <c r="E27" s="232"/>
      <c r="F27" s="232"/>
    </row>
    <row r="28" spans="2:9" ht="20.100000000000001" customHeight="1">
      <c r="B28" s="165" t="s">
        <v>89</v>
      </c>
      <c r="C28" s="233"/>
      <c r="D28" s="233"/>
      <c r="E28" s="233"/>
      <c r="F28" s="233"/>
    </row>
    <row r="29" spans="2:9" ht="20.100000000000001" customHeight="1">
      <c r="B29" s="234" t="s">
        <v>20</v>
      </c>
      <c r="C29" s="234" t="s">
        <v>39</v>
      </c>
      <c r="D29" s="235" t="s">
        <v>40</v>
      </c>
      <c r="E29" s="233"/>
      <c r="F29" s="233"/>
    </row>
    <row r="30" spans="2:9" ht="20.100000000000001" customHeight="1">
      <c r="B30" s="226" t="s">
        <v>68</v>
      </c>
      <c r="C30" s="236">
        <v>3.06</v>
      </c>
      <c r="D30" s="237">
        <v>2.5</v>
      </c>
      <c r="E30" s="233"/>
      <c r="F30" s="233"/>
    </row>
    <row r="31" spans="2:9" ht="20.100000000000001" customHeight="1">
      <c r="B31" s="227" t="s">
        <v>69</v>
      </c>
      <c r="C31" s="238">
        <v>3.05</v>
      </c>
      <c r="D31" s="239">
        <v>2.2599999999999998</v>
      </c>
      <c r="E31" s="233"/>
      <c r="F31" s="233"/>
    </row>
    <row r="32" spans="2:9" ht="20.100000000000001" customHeight="1">
      <c r="B32" s="227" t="s">
        <v>70</v>
      </c>
      <c r="C32" s="238">
        <v>3.06</v>
      </c>
      <c r="D32" s="239">
        <v>2.61</v>
      </c>
      <c r="E32" s="233"/>
      <c r="F32" s="233"/>
    </row>
    <row r="33" spans="2:6" ht="20.100000000000001" customHeight="1">
      <c r="B33" s="227" t="s">
        <v>71</v>
      </c>
      <c r="C33" s="238">
        <v>3.03</v>
      </c>
      <c r="D33" s="239">
        <v>2.5299999999999998</v>
      </c>
      <c r="E33" s="233"/>
      <c r="F33" s="233"/>
    </row>
    <row r="34" spans="2:6" ht="20.100000000000001" customHeight="1">
      <c r="B34" s="227" t="s">
        <v>72</v>
      </c>
      <c r="C34" s="238">
        <v>3.02</v>
      </c>
      <c r="D34" s="239">
        <v>2.36</v>
      </c>
      <c r="E34" s="233"/>
      <c r="F34" s="233"/>
    </row>
    <row r="35" spans="2:6" ht="20.100000000000001" customHeight="1">
      <c r="B35" s="230" t="s">
        <v>73</v>
      </c>
      <c r="C35" s="240">
        <v>3.04</v>
      </c>
      <c r="D35" s="241">
        <v>2.36</v>
      </c>
      <c r="E35" s="233"/>
      <c r="F35" s="233"/>
    </row>
    <row r="36" spans="2:6" ht="20.100000000000001" customHeight="1">
      <c r="B36" s="67" t="s">
        <v>64</v>
      </c>
      <c r="C36" s="242">
        <v>3.02</v>
      </c>
      <c r="D36" s="243">
        <v>1.74</v>
      </c>
    </row>
    <row r="37" spans="2:6" ht="20.100000000000001" customHeight="1">
      <c r="B37" s="67" t="s">
        <v>95</v>
      </c>
      <c r="C37" s="242">
        <v>2.98</v>
      </c>
      <c r="D37" s="243">
        <v>2.56</v>
      </c>
    </row>
    <row r="38" spans="2:6" ht="20.100000000000001" customHeight="1">
      <c r="B38" s="67" t="s">
        <v>117</v>
      </c>
      <c r="C38" s="242">
        <v>3.0283595041322315</v>
      </c>
      <c r="D38" s="243">
        <v>1.99925</v>
      </c>
    </row>
    <row r="39" spans="2:6" ht="20.100000000000001" customHeight="1">
      <c r="B39" s="38" t="s">
        <v>123</v>
      </c>
      <c r="C39" s="260">
        <v>3.0228689138576779</v>
      </c>
      <c r="D39" s="244">
        <v>2.3210000000000002</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&amp;C小浜市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63"/>
  <sheetViews>
    <sheetView view="pageBreakPreview" zoomScale="60" zoomScaleNormal="100" workbookViewId="0">
      <selection activeCell="N40" activeCellId="1" sqref="L31 N40"/>
    </sheetView>
  </sheetViews>
  <sheetFormatPr defaultRowHeight="13.5"/>
  <cols>
    <col min="1" max="2" width="10.625" style="2" customWidth="1"/>
    <col min="3" max="19" width="8.625" style="2" customWidth="1"/>
    <col min="20" max="16384" width="9" style="2"/>
  </cols>
  <sheetData>
    <row r="1" spans="1:11" ht="20.100000000000001" customHeight="1">
      <c r="A1" s="15" t="s">
        <v>90</v>
      </c>
    </row>
    <row r="2" spans="1:11" ht="20.100000000000001" customHeight="1">
      <c r="A2" s="210"/>
      <c r="B2" s="6" t="s">
        <v>16</v>
      </c>
      <c r="C2" s="7" t="s">
        <v>17</v>
      </c>
      <c r="D2" s="7" t="s">
        <v>15</v>
      </c>
      <c r="E2" s="7" t="s">
        <v>18</v>
      </c>
      <c r="F2" s="7" t="s">
        <v>54</v>
      </c>
      <c r="G2" s="7" t="s">
        <v>110</v>
      </c>
      <c r="H2" s="7" t="s">
        <v>64</v>
      </c>
      <c r="I2" s="7" t="s">
        <v>95</v>
      </c>
      <c r="J2" s="7" t="s">
        <v>117</v>
      </c>
      <c r="K2" s="8" t="s">
        <v>123</v>
      </c>
    </row>
    <row r="3" spans="1:11" ht="20.100000000000001" customHeight="1">
      <c r="A3" s="245" t="s">
        <v>49</v>
      </c>
      <c r="B3" s="246">
        <v>183</v>
      </c>
      <c r="C3" s="247">
        <v>179</v>
      </c>
      <c r="D3" s="247">
        <v>191</v>
      </c>
      <c r="E3" s="247">
        <v>142</v>
      </c>
      <c r="F3" s="119">
        <v>120</v>
      </c>
      <c r="G3" s="248">
        <v>116</v>
      </c>
      <c r="H3" s="249">
        <v>106</v>
      </c>
      <c r="I3" s="249">
        <v>111</v>
      </c>
      <c r="J3" s="249">
        <v>125</v>
      </c>
      <c r="K3" s="250">
        <v>123</v>
      </c>
    </row>
    <row r="4" spans="1:11" ht="20.100000000000001" customHeight="1">
      <c r="A4" s="42" t="s">
        <v>50</v>
      </c>
      <c r="B4" s="122">
        <v>105</v>
      </c>
      <c r="C4" s="123">
        <v>108</v>
      </c>
      <c r="D4" s="123">
        <v>108</v>
      </c>
      <c r="E4" s="123">
        <v>120</v>
      </c>
      <c r="F4" s="123">
        <v>142</v>
      </c>
      <c r="G4" s="251">
        <v>161</v>
      </c>
      <c r="H4" s="252">
        <v>136</v>
      </c>
      <c r="I4" s="252">
        <v>153</v>
      </c>
      <c r="J4" s="252">
        <v>121</v>
      </c>
      <c r="K4" s="253">
        <v>147</v>
      </c>
    </row>
    <row r="5" spans="1:11" ht="20.100000000000001" customHeight="1">
      <c r="A5" s="42" t="s">
        <v>51</v>
      </c>
      <c r="B5" s="122">
        <v>2</v>
      </c>
      <c r="C5" s="123">
        <v>4</v>
      </c>
      <c r="D5" s="123">
        <v>0</v>
      </c>
      <c r="E5" s="123">
        <v>1</v>
      </c>
      <c r="F5" s="123">
        <v>0</v>
      </c>
      <c r="G5" s="251">
        <v>1</v>
      </c>
      <c r="H5" s="252">
        <v>1</v>
      </c>
      <c r="I5" s="252">
        <v>2</v>
      </c>
      <c r="J5" s="252">
        <v>0</v>
      </c>
      <c r="K5" s="253">
        <v>1</v>
      </c>
    </row>
    <row r="6" spans="1:11" ht="20.100000000000001" customHeight="1">
      <c r="A6" s="42" t="s">
        <v>52</v>
      </c>
      <c r="B6" s="122">
        <v>0</v>
      </c>
      <c r="C6" s="123">
        <v>1</v>
      </c>
      <c r="D6" s="123">
        <v>1</v>
      </c>
      <c r="E6" s="123">
        <v>0</v>
      </c>
      <c r="F6" s="123">
        <v>0</v>
      </c>
      <c r="G6" s="251">
        <v>0</v>
      </c>
      <c r="H6" s="252">
        <v>0</v>
      </c>
      <c r="I6" s="252">
        <v>2</v>
      </c>
      <c r="J6" s="252">
        <v>0</v>
      </c>
      <c r="K6" s="253">
        <v>0</v>
      </c>
    </row>
    <row r="7" spans="1:11" ht="20.100000000000001" customHeight="1">
      <c r="A7" s="58" t="s">
        <v>53</v>
      </c>
      <c r="B7" s="204">
        <v>0</v>
      </c>
      <c r="C7" s="205">
        <v>0</v>
      </c>
      <c r="D7" s="205">
        <v>0</v>
      </c>
      <c r="E7" s="205">
        <v>0</v>
      </c>
      <c r="F7" s="205">
        <v>0</v>
      </c>
      <c r="G7" s="254">
        <v>0</v>
      </c>
      <c r="H7" s="255">
        <v>0</v>
      </c>
      <c r="I7" s="255">
        <v>0</v>
      </c>
      <c r="J7" s="255">
        <v>0</v>
      </c>
      <c r="K7" s="256">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61"/>
  <sheetViews>
    <sheetView view="pageBreakPreview" zoomScale="60" zoomScaleNormal="100" workbookViewId="0">
      <selection activeCell="N40" activeCellId="1" sqref="L31 N40"/>
    </sheetView>
  </sheetViews>
  <sheetFormatPr defaultRowHeight="13.5"/>
  <cols>
    <col min="1" max="2" width="10.625" style="2" customWidth="1"/>
    <col min="3" max="19" width="8.625" style="2" customWidth="1"/>
    <col min="20" max="16384" width="9" style="2"/>
  </cols>
  <sheetData>
    <row r="1" spans="1:12" ht="20.100000000000001" customHeight="1">
      <c r="A1" s="15" t="s">
        <v>76</v>
      </c>
    </row>
    <row r="2" spans="1:12" ht="20.100000000000001" customHeight="1">
      <c r="A2" s="5"/>
      <c r="B2" s="6" t="s">
        <v>16</v>
      </c>
      <c r="C2" s="7" t="s">
        <v>17</v>
      </c>
      <c r="D2" s="7" t="s">
        <v>15</v>
      </c>
      <c r="E2" s="7" t="s">
        <v>18</v>
      </c>
      <c r="F2" s="7" t="s">
        <v>54</v>
      </c>
      <c r="G2" s="7" t="s">
        <v>58</v>
      </c>
      <c r="H2" s="7" t="s">
        <v>64</v>
      </c>
      <c r="I2" s="7" t="s">
        <v>95</v>
      </c>
      <c r="J2" s="7" t="s">
        <v>117</v>
      </c>
      <c r="K2" s="8" t="s">
        <v>123</v>
      </c>
    </row>
    <row r="3" spans="1:12" ht="20.100000000000001" customHeight="1">
      <c r="A3" s="16" t="s">
        <v>0</v>
      </c>
      <c r="B3" s="17">
        <v>24</v>
      </c>
      <c r="C3" s="18">
        <v>25</v>
      </c>
      <c r="D3" s="18">
        <v>29</v>
      </c>
      <c r="E3" s="18">
        <v>17</v>
      </c>
      <c r="F3" s="18">
        <v>21</v>
      </c>
      <c r="G3" s="18">
        <v>15</v>
      </c>
      <c r="H3" s="19">
        <v>16</v>
      </c>
      <c r="I3" s="19">
        <v>23</v>
      </c>
      <c r="J3" s="19">
        <v>25</v>
      </c>
      <c r="K3" s="20">
        <v>22</v>
      </c>
    </row>
    <row r="4" spans="1:12" ht="20.100000000000001" customHeight="1">
      <c r="A4" s="21" t="s">
        <v>1</v>
      </c>
      <c r="B4" s="22">
        <v>24</v>
      </c>
      <c r="C4" s="23">
        <v>25</v>
      </c>
      <c r="D4" s="23">
        <v>20</v>
      </c>
      <c r="E4" s="23">
        <v>20</v>
      </c>
      <c r="F4" s="23">
        <v>17</v>
      </c>
      <c r="G4" s="23">
        <v>22</v>
      </c>
      <c r="H4" s="24">
        <v>17</v>
      </c>
      <c r="I4" s="24">
        <v>23</v>
      </c>
      <c r="J4" s="24">
        <v>18</v>
      </c>
      <c r="K4" s="25">
        <v>24</v>
      </c>
    </row>
    <row r="5" spans="1:12" ht="20.100000000000001" customHeight="1">
      <c r="A5" s="21" t="s">
        <v>2</v>
      </c>
      <c r="B5" s="22">
        <v>26</v>
      </c>
      <c r="C5" s="23">
        <v>18</v>
      </c>
      <c r="D5" s="23">
        <v>23</v>
      </c>
      <c r="E5" s="23">
        <v>21</v>
      </c>
      <c r="F5" s="23">
        <v>26</v>
      </c>
      <c r="G5" s="23">
        <v>27</v>
      </c>
      <c r="H5" s="24">
        <v>17</v>
      </c>
      <c r="I5" s="24">
        <v>18</v>
      </c>
      <c r="J5" s="24">
        <v>19</v>
      </c>
      <c r="K5" s="25">
        <v>22</v>
      </c>
    </row>
    <row r="6" spans="1:12" ht="20.100000000000001" customHeight="1">
      <c r="A6" s="21" t="s">
        <v>3</v>
      </c>
      <c r="B6" s="22">
        <v>29</v>
      </c>
      <c r="C6" s="23">
        <v>20</v>
      </c>
      <c r="D6" s="23">
        <v>21</v>
      </c>
      <c r="E6" s="23">
        <v>24</v>
      </c>
      <c r="F6" s="23">
        <v>22</v>
      </c>
      <c r="G6" s="23">
        <v>29</v>
      </c>
      <c r="H6" s="24">
        <v>26</v>
      </c>
      <c r="I6" s="24">
        <v>25</v>
      </c>
      <c r="J6" s="24">
        <v>15</v>
      </c>
      <c r="K6" s="25">
        <v>17</v>
      </c>
    </row>
    <row r="7" spans="1:12" ht="20.100000000000001" customHeight="1">
      <c r="A7" s="21" t="s">
        <v>4</v>
      </c>
      <c r="B7" s="22">
        <v>25</v>
      </c>
      <c r="C7" s="23">
        <v>14</v>
      </c>
      <c r="D7" s="23">
        <v>26</v>
      </c>
      <c r="E7" s="23">
        <v>19</v>
      </c>
      <c r="F7" s="23">
        <v>24</v>
      </c>
      <c r="G7" s="23">
        <v>21</v>
      </c>
      <c r="H7" s="24">
        <v>15</v>
      </c>
      <c r="I7" s="24">
        <v>15</v>
      </c>
      <c r="J7" s="24">
        <v>23</v>
      </c>
      <c r="K7" s="25">
        <v>28</v>
      </c>
    </row>
    <row r="8" spans="1:12" ht="20.100000000000001" customHeight="1">
      <c r="A8" s="21" t="s">
        <v>5</v>
      </c>
      <c r="B8" s="22">
        <v>22</v>
      </c>
      <c r="C8" s="23">
        <v>26</v>
      </c>
      <c r="D8" s="23">
        <v>21</v>
      </c>
      <c r="E8" s="23">
        <v>34</v>
      </c>
      <c r="F8" s="23">
        <v>21</v>
      </c>
      <c r="G8" s="23">
        <v>17</v>
      </c>
      <c r="H8" s="24">
        <v>14</v>
      </c>
      <c r="I8" s="24">
        <v>17</v>
      </c>
      <c r="J8" s="24">
        <v>19</v>
      </c>
      <c r="K8" s="25">
        <v>20</v>
      </c>
    </row>
    <row r="9" spans="1:12" ht="20.100000000000001" customHeight="1">
      <c r="A9" s="21" t="s">
        <v>6</v>
      </c>
      <c r="B9" s="22">
        <v>28</v>
      </c>
      <c r="C9" s="23">
        <v>23</v>
      </c>
      <c r="D9" s="23">
        <v>43</v>
      </c>
      <c r="E9" s="23">
        <v>26</v>
      </c>
      <c r="F9" s="23">
        <v>21</v>
      </c>
      <c r="G9" s="23">
        <v>23</v>
      </c>
      <c r="H9" s="24">
        <v>18</v>
      </c>
      <c r="I9" s="24">
        <v>31</v>
      </c>
      <c r="J9" s="24">
        <v>21</v>
      </c>
      <c r="K9" s="25">
        <v>24</v>
      </c>
    </row>
    <row r="10" spans="1:12" ht="20.100000000000001" customHeight="1">
      <c r="A10" s="21" t="s">
        <v>7</v>
      </c>
      <c r="B10" s="22">
        <v>23</v>
      </c>
      <c r="C10" s="23">
        <v>34</v>
      </c>
      <c r="D10" s="23">
        <v>26</v>
      </c>
      <c r="E10" s="23">
        <v>16</v>
      </c>
      <c r="F10" s="23">
        <v>17</v>
      </c>
      <c r="G10" s="23">
        <v>22</v>
      </c>
      <c r="H10" s="24">
        <v>18</v>
      </c>
      <c r="I10" s="24">
        <v>17</v>
      </c>
      <c r="J10" s="24">
        <v>26</v>
      </c>
      <c r="K10" s="25">
        <v>25</v>
      </c>
    </row>
    <row r="11" spans="1:12" ht="20.100000000000001" customHeight="1">
      <c r="A11" s="21" t="s">
        <v>8</v>
      </c>
      <c r="B11" s="22">
        <v>19</v>
      </c>
      <c r="C11" s="23">
        <v>25</v>
      </c>
      <c r="D11" s="23">
        <v>22</v>
      </c>
      <c r="E11" s="23">
        <v>29</v>
      </c>
      <c r="F11" s="23">
        <v>22</v>
      </c>
      <c r="G11" s="23">
        <v>25</v>
      </c>
      <c r="H11" s="24">
        <v>31</v>
      </c>
      <c r="I11" s="24">
        <v>24</v>
      </c>
      <c r="J11" s="24">
        <v>25</v>
      </c>
      <c r="K11" s="25">
        <v>30</v>
      </c>
    </row>
    <row r="12" spans="1:12" ht="20.100000000000001" customHeight="1">
      <c r="A12" s="21" t="s">
        <v>9</v>
      </c>
      <c r="B12" s="22">
        <v>31</v>
      </c>
      <c r="C12" s="23">
        <v>27</v>
      </c>
      <c r="D12" s="23">
        <v>24</v>
      </c>
      <c r="E12" s="23">
        <v>16</v>
      </c>
      <c r="F12" s="23">
        <v>24</v>
      </c>
      <c r="G12" s="23">
        <v>31</v>
      </c>
      <c r="H12" s="24">
        <v>17</v>
      </c>
      <c r="I12" s="24">
        <v>20</v>
      </c>
      <c r="J12" s="24">
        <v>19</v>
      </c>
      <c r="K12" s="25">
        <v>14</v>
      </c>
    </row>
    <row r="13" spans="1:12" ht="20.100000000000001" customHeight="1">
      <c r="A13" s="21" t="s">
        <v>10</v>
      </c>
      <c r="B13" s="22">
        <v>19</v>
      </c>
      <c r="C13" s="23">
        <v>36</v>
      </c>
      <c r="D13" s="23">
        <v>24</v>
      </c>
      <c r="E13" s="23">
        <v>14</v>
      </c>
      <c r="F13" s="23">
        <v>19</v>
      </c>
      <c r="G13" s="23">
        <v>26</v>
      </c>
      <c r="H13" s="24">
        <v>28</v>
      </c>
      <c r="I13" s="24">
        <v>28</v>
      </c>
      <c r="J13" s="24">
        <v>16</v>
      </c>
      <c r="K13" s="25">
        <v>22</v>
      </c>
    </row>
    <row r="14" spans="1:12" ht="20.100000000000001" customHeight="1">
      <c r="A14" s="26" t="s">
        <v>11</v>
      </c>
      <c r="B14" s="27">
        <v>20</v>
      </c>
      <c r="C14" s="28">
        <v>19</v>
      </c>
      <c r="D14" s="28">
        <v>21</v>
      </c>
      <c r="E14" s="28">
        <v>27</v>
      </c>
      <c r="F14" s="28">
        <v>28</v>
      </c>
      <c r="G14" s="28">
        <v>20</v>
      </c>
      <c r="H14" s="29">
        <v>26</v>
      </c>
      <c r="I14" s="29">
        <v>27</v>
      </c>
      <c r="J14" s="29">
        <v>20</v>
      </c>
      <c r="K14" s="30">
        <v>23</v>
      </c>
    </row>
    <row r="15" spans="1:12" ht="20.100000000000001" customHeight="1">
      <c r="A15" s="31" t="s">
        <v>12</v>
      </c>
      <c r="B15" s="32">
        <f>SUM(B3:B14)</f>
        <v>290</v>
      </c>
      <c r="C15" s="33">
        <f>SUM(C3:C14)</f>
        <v>292</v>
      </c>
      <c r="D15" s="33">
        <f t="shared" ref="D15:H15" si="0">SUM(D3:D14)</f>
        <v>300</v>
      </c>
      <c r="E15" s="33">
        <f t="shared" si="0"/>
        <v>263</v>
      </c>
      <c r="F15" s="33">
        <f t="shared" si="0"/>
        <v>262</v>
      </c>
      <c r="G15" s="33">
        <f t="shared" si="0"/>
        <v>278</v>
      </c>
      <c r="H15" s="33">
        <f t="shared" si="0"/>
        <v>243</v>
      </c>
      <c r="I15" s="34">
        <f>SUM(I3:I14)</f>
        <v>268</v>
      </c>
      <c r="J15" s="34">
        <v>246</v>
      </c>
      <c r="K15" s="35">
        <f>SUM(K3:K14)</f>
        <v>271</v>
      </c>
      <c r="L15" s="36"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5" t="s">
        <v>77</v>
      </c>
    </row>
    <row r="39" spans="1:4" ht="20.100000000000001" customHeight="1">
      <c r="A39" s="37"/>
      <c r="B39" s="270" t="s">
        <v>13</v>
      </c>
      <c r="C39" s="271"/>
      <c r="D39" s="272"/>
    </row>
    <row r="40" spans="1:4" ht="20.100000000000001" customHeight="1">
      <c r="A40" s="38"/>
      <c r="B40" s="39" t="s">
        <v>14</v>
      </c>
      <c r="C40" s="40" t="s">
        <v>92</v>
      </c>
      <c r="D40" s="41" t="s">
        <v>93</v>
      </c>
    </row>
    <row r="41" spans="1:4" ht="20.100000000000001" customHeight="1">
      <c r="A41" s="42" t="s">
        <v>16</v>
      </c>
      <c r="B41" s="43">
        <v>27.5</v>
      </c>
      <c r="C41" s="44">
        <v>30.3</v>
      </c>
      <c r="D41" s="45">
        <v>34.200000000000003</v>
      </c>
    </row>
    <row r="42" spans="1:4" ht="20.100000000000001" customHeight="1">
      <c r="A42" s="42" t="s">
        <v>17</v>
      </c>
      <c r="B42" s="43">
        <v>27.6</v>
      </c>
      <c r="C42" s="44">
        <v>30.2</v>
      </c>
      <c r="D42" s="45">
        <v>32.799999999999997</v>
      </c>
    </row>
    <row r="43" spans="1:4" ht="20.100000000000001" customHeight="1">
      <c r="A43" s="42" t="s">
        <v>15</v>
      </c>
      <c r="B43" s="43">
        <v>28.5</v>
      </c>
      <c r="C43" s="44">
        <v>30</v>
      </c>
      <c r="D43" s="45">
        <v>33.200000000000003</v>
      </c>
    </row>
    <row r="44" spans="1:4" ht="20.100000000000001" customHeight="1">
      <c r="A44" s="46" t="s">
        <v>18</v>
      </c>
      <c r="B44" s="47">
        <v>28.5</v>
      </c>
      <c r="C44" s="48">
        <v>30.2</v>
      </c>
      <c r="D44" s="49">
        <v>33.299999999999997</v>
      </c>
    </row>
    <row r="45" spans="1:4" ht="20.100000000000001" customHeight="1">
      <c r="A45" s="50" t="s">
        <v>54</v>
      </c>
      <c r="B45" s="43">
        <v>28.2</v>
      </c>
      <c r="C45" s="44">
        <v>30.4</v>
      </c>
      <c r="D45" s="45">
        <v>31.6</v>
      </c>
    </row>
    <row r="46" spans="1:4" ht="20.100000000000001" customHeight="1">
      <c r="A46" s="51" t="s">
        <v>59</v>
      </c>
      <c r="B46" s="52">
        <v>27.7</v>
      </c>
      <c r="C46" s="53">
        <v>31</v>
      </c>
      <c r="D46" s="54">
        <v>32.5</v>
      </c>
    </row>
    <row r="47" spans="1:4" ht="20.100000000000001" customHeight="1">
      <c r="A47" s="42" t="s">
        <v>64</v>
      </c>
      <c r="B47" s="55">
        <v>28.2</v>
      </c>
      <c r="C47" s="56">
        <v>31</v>
      </c>
      <c r="D47" s="57">
        <v>32.6</v>
      </c>
    </row>
    <row r="48" spans="1:4" ht="20.100000000000001" customHeight="1">
      <c r="A48" s="46" t="s">
        <v>95</v>
      </c>
      <c r="B48" s="257">
        <v>28.848739495798299</v>
      </c>
      <c r="C48" s="258">
        <v>30.925233644859802</v>
      </c>
      <c r="D48" s="259">
        <v>33.514285714285698</v>
      </c>
    </row>
    <row r="49" spans="1:4" ht="20.100000000000001" customHeight="1">
      <c r="A49" s="46" t="s">
        <v>117</v>
      </c>
      <c r="B49" s="257">
        <v>27.968503937007874</v>
      </c>
      <c r="C49" s="258">
        <v>30.109589041095891</v>
      </c>
      <c r="D49" s="259">
        <v>33.18181818181818</v>
      </c>
    </row>
    <row r="50" spans="1:4" ht="20.100000000000001" customHeight="1">
      <c r="A50" s="58" t="s">
        <v>123</v>
      </c>
      <c r="B50" s="59">
        <v>28.556521739130435</v>
      </c>
      <c r="C50" s="60">
        <v>30.710280373831775</v>
      </c>
      <c r="D50" s="61">
        <v>33.973684210526315</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sheetData>
  <mergeCells count="1">
    <mergeCell ref="B39:D39"/>
  </mergeCells>
  <phoneticPr fontId="2"/>
  <pageMargins left="0.25" right="0.25" top="0.75" bottom="0.75" header="0.3" footer="0.3"/>
  <pageSetup paperSize="9" scale="79" orientation="portrait" r:id="rId1"/>
  <headerFooter alignWithMargins="0">
    <oddHeader>&amp;C小浜市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57"/>
  <sheetViews>
    <sheetView view="pageBreakPreview" topLeftCell="A55" zoomScaleNormal="100" zoomScaleSheetLayoutView="100" workbookViewId="0">
      <selection activeCell="N40" activeCellId="1" sqref="L31 N40"/>
    </sheetView>
  </sheetViews>
  <sheetFormatPr defaultRowHeight="13.5"/>
  <cols>
    <col min="1" max="2" width="10.625" style="2" customWidth="1"/>
    <col min="3" max="18" width="8.625" style="2" customWidth="1"/>
    <col min="19" max="16384" width="9" style="2"/>
  </cols>
  <sheetData>
    <row r="1" spans="1:8" ht="20.100000000000001" customHeight="1">
      <c r="A1" s="2" t="s">
        <v>78</v>
      </c>
    </row>
    <row r="2" spans="1:8" ht="20.100000000000001" customHeight="1">
      <c r="A2" s="62"/>
      <c r="B2" s="63" t="s">
        <v>19</v>
      </c>
      <c r="C2" s="64" t="s">
        <v>91</v>
      </c>
      <c r="D2" s="65" t="s">
        <v>92</v>
      </c>
      <c r="E2" s="65" t="s">
        <v>93</v>
      </c>
      <c r="F2" s="66" t="s">
        <v>94</v>
      </c>
    </row>
    <row r="3" spans="1:8" ht="20.100000000000001" customHeight="1">
      <c r="A3" s="67" t="s">
        <v>16</v>
      </c>
      <c r="B3" s="68">
        <f t="shared" ref="B3:B10" si="0">SUM(C3:F3)</f>
        <v>290</v>
      </c>
      <c r="C3" s="69">
        <v>130</v>
      </c>
      <c r="D3" s="70">
        <v>99</v>
      </c>
      <c r="E3" s="70">
        <v>46</v>
      </c>
      <c r="F3" s="71">
        <v>15</v>
      </c>
    </row>
    <row r="4" spans="1:8" ht="20.100000000000001" customHeight="1">
      <c r="A4" s="67" t="s">
        <v>17</v>
      </c>
      <c r="B4" s="68">
        <f t="shared" si="0"/>
        <v>292</v>
      </c>
      <c r="C4" s="69">
        <v>147</v>
      </c>
      <c r="D4" s="70">
        <v>91</v>
      </c>
      <c r="E4" s="70">
        <v>43</v>
      </c>
      <c r="F4" s="71">
        <v>11</v>
      </c>
    </row>
    <row r="5" spans="1:8" ht="20.100000000000001" customHeight="1">
      <c r="A5" s="67" t="s">
        <v>15</v>
      </c>
      <c r="B5" s="68">
        <f t="shared" si="0"/>
        <v>300</v>
      </c>
      <c r="C5" s="69">
        <v>123</v>
      </c>
      <c r="D5" s="70">
        <v>124</v>
      </c>
      <c r="E5" s="70">
        <v>45</v>
      </c>
      <c r="F5" s="71">
        <v>8</v>
      </c>
    </row>
    <row r="6" spans="1:8" ht="20.100000000000001" customHeight="1">
      <c r="A6" s="67" t="s">
        <v>18</v>
      </c>
      <c r="B6" s="68">
        <f t="shared" si="0"/>
        <v>263</v>
      </c>
      <c r="C6" s="72">
        <v>117</v>
      </c>
      <c r="D6" s="73">
        <v>92</v>
      </c>
      <c r="E6" s="73">
        <v>45</v>
      </c>
      <c r="F6" s="74">
        <v>9</v>
      </c>
    </row>
    <row r="7" spans="1:8" ht="20.100000000000001" customHeight="1">
      <c r="A7" s="67" t="s">
        <v>54</v>
      </c>
      <c r="B7" s="68">
        <f t="shared" si="0"/>
        <v>262</v>
      </c>
      <c r="C7" s="69">
        <v>113</v>
      </c>
      <c r="D7" s="70">
        <v>98</v>
      </c>
      <c r="E7" s="70">
        <v>43</v>
      </c>
      <c r="F7" s="71">
        <v>8</v>
      </c>
    </row>
    <row r="8" spans="1:8" ht="20.100000000000001" customHeight="1">
      <c r="A8" s="67" t="s">
        <v>58</v>
      </c>
      <c r="B8" s="68">
        <f t="shared" si="0"/>
        <v>278</v>
      </c>
      <c r="C8" s="75">
        <v>103</v>
      </c>
      <c r="D8" s="76">
        <v>115</v>
      </c>
      <c r="E8" s="76">
        <v>48</v>
      </c>
      <c r="F8" s="77">
        <v>12</v>
      </c>
    </row>
    <row r="9" spans="1:8" ht="20.100000000000001" customHeight="1">
      <c r="A9" s="67" t="s">
        <v>64</v>
      </c>
      <c r="B9" s="78">
        <f t="shared" si="0"/>
        <v>243</v>
      </c>
      <c r="C9" s="79">
        <v>109</v>
      </c>
      <c r="D9" s="80">
        <v>82</v>
      </c>
      <c r="E9" s="81">
        <v>41</v>
      </c>
      <c r="F9" s="82">
        <v>11</v>
      </c>
    </row>
    <row r="10" spans="1:8" ht="20.100000000000001" customHeight="1">
      <c r="A10" s="67" t="s">
        <v>95</v>
      </c>
      <c r="B10" s="78">
        <f t="shared" si="0"/>
        <v>268</v>
      </c>
      <c r="C10" s="110">
        <v>119</v>
      </c>
      <c r="D10" s="111">
        <v>107</v>
      </c>
      <c r="E10" s="112">
        <v>35</v>
      </c>
      <c r="F10" s="113">
        <v>7</v>
      </c>
    </row>
    <row r="11" spans="1:8" ht="20.100000000000001" customHeight="1">
      <c r="A11" s="269" t="s">
        <v>117</v>
      </c>
      <c r="B11" s="78">
        <v>246</v>
      </c>
      <c r="C11" s="110">
        <v>127</v>
      </c>
      <c r="D11" s="111">
        <v>73</v>
      </c>
      <c r="E11" s="112">
        <v>33</v>
      </c>
      <c r="F11" s="113">
        <v>13</v>
      </c>
    </row>
    <row r="12" spans="1:8" ht="20.100000000000001" customHeight="1">
      <c r="A12" s="114" t="s">
        <v>123</v>
      </c>
      <c r="B12" s="83">
        <f>SUM(C12:F12)</f>
        <v>271</v>
      </c>
      <c r="C12" s="84">
        <v>115</v>
      </c>
      <c r="D12" s="85">
        <v>107</v>
      </c>
      <c r="E12" s="85">
        <v>38</v>
      </c>
      <c r="F12" s="86">
        <v>11</v>
      </c>
      <c r="G12" s="87" t="s">
        <v>67</v>
      </c>
      <c r="H12" s="87"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row r="28" spans="1:6" ht="20.100000000000001" customHeight="1">
      <c r="A28" s="2" t="s">
        <v>79</v>
      </c>
    </row>
    <row r="29" spans="1:6" ht="20.100000000000001" customHeight="1">
      <c r="A29" s="88"/>
      <c r="B29" s="88" t="s">
        <v>19</v>
      </c>
      <c r="C29" s="64" t="s">
        <v>91</v>
      </c>
      <c r="D29" s="65" t="s">
        <v>92</v>
      </c>
      <c r="E29" s="65" t="s">
        <v>93</v>
      </c>
      <c r="F29" s="66" t="s">
        <v>94</v>
      </c>
    </row>
    <row r="30" spans="1:6" ht="20.100000000000001" customHeight="1">
      <c r="A30" s="42" t="s">
        <v>16</v>
      </c>
      <c r="B30" s="89">
        <f>B3</f>
        <v>290</v>
      </c>
      <c r="C30" s="90">
        <f t="shared" ref="C30:F37" si="1">C3/$B30</f>
        <v>0.44827586206896552</v>
      </c>
      <c r="D30" s="91">
        <f t="shared" si="1"/>
        <v>0.3413793103448276</v>
      </c>
      <c r="E30" s="91">
        <f t="shared" si="1"/>
        <v>0.15862068965517243</v>
      </c>
      <c r="F30" s="92">
        <f t="shared" si="1"/>
        <v>5.1724137931034482E-2</v>
      </c>
    </row>
    <row r="31" spans="1:6" ht="20.100000000000001" customHeight="1">
      <c r="A31" s="42" t="s">
        <v>17</v>
      </c>
      <c r="B31" s="93">
        <f t="shared" ref="B31:B37" si="2">B4</f>
        <v>292</v>
      </c>
      <c r="C31" s="94">
        <f t="shared" si="1"/>
        <v>0.50342465753424659</v>
      </c>
      <c r="D31" s="95">
        <f t="shared" si="1"/>
        <v>0.31164383561643838</v>
      </c>
      <c r="E31" s="95">
        <f t="shared" si="1"/>
        <v>0.14726027397260275</v>
      </c>
      <c r="F31" s="96">
        <f t="shared" si="1"/>
        <v>3.7671232876712327E-2</v>
      </c>
    </row>
    <row r="32" spans="1:6" ht="20.100000000000001" customHeight="1">
      <c r="A32" s="42" t="s">
        <v>15</v>
      </c>
      <c r="B32" s="93">
        <f t="shared" si="2"/>
        <v>300</v>
      </c>
      <c r="C32" s="94">
        <f t="shared" si="1"/>
        <v>0.41</v>
      </c>
      <c r="D32" s="95">
        <f t="shared" si="1"/>
        <v>0.41333333333333333</v>
      </c>
      <c r="E32" s="95">
        <f t="shared" si="1"/>
        <v>0.15</v>
      </c>
      <c r="F32" s="96">
        <f t="shared" si="1"/>
        <v>2.6666666666666668E-2</v>
      </c>
    </row>
    <row r="33" spans="1:6" ht="20.100000000000001" customHeight="1">
      <c r="A33" s="46" t="s">
        <v>18</v>
      </c>
      <c r="B33" s="93">
        <f t="shared" si="2"/>
        <v>263</v>
      </c>
      <c r="C33" s="94">
        <f t="shared" si="1"/>
        <v>0.44486692015209123</v>
      </c>
      <c r="D33" s="95">
        <f t="shared" si="1"/>
        <v>0.34980988593155893</v>
      </c>
      <c r="E33" s="95">
        <f t="shared" si="1"/>
        <v>0.17110266159695817</v>
      </c>
      <c r="F33" s="96">
        <f t="shared" si="1"/>
        <v>3.4220532319391636E-2</v>
      </c>
    </row>
    <row r="34" spans="1:6" ht="20.100000000000001" customHeight="1">
      <c r="A34" s="50" t="s">
        <v>54</v>
      </c>
      <c r="B34" s="93">
        <f t="shared" si="2"/>
        <v>262</v>
      </c>
      <c r="C34" s="94">
        <f t="shared" si="1"/>
        <v>0.43129770992366412</v>
      </c>
      <c r="D34" s="95">
        <f t="shared" si="1"/>
        <v>0.37404580152671757</v>
      </c>
      <c r="E34" s="95">
        <f t="shared" si="1"/>
        <v>0.16412213740458015</v>
      </c>
      <c r="F34" s="96">
        <f t="shared" si="1"/>
        <v>3.0534351145038167E-2</v>
      </c>
    </row>
    <row r="35" spans="1:6" ht="20.100000000000001" customHeight="1">
      <c r="A35" s="51" t="s">
        <v>59</v>
      </c>
      <c r="B35" s="97">
        <f t="shared" si="2"/>
        <v>278</v>
      </c>
      <c r="C35" s="98">
        <f t="shared" si="1"/>
        <v>0.37050359712230213</v>
      </c>
      <c r="D35" s="99">
        <f t="shared" si="1"/>
        <v>0.41366906474820142</v>
      </c>
      <c r="E35" s="99">
        <f t="shared" si="1"/>
        <v>0.17266187050359713</v>
      </c>
      <c r="F35" s="100">
        <f t="shared" si="1"/>
        <v>4.3165467625899283E-2</v>
      </c>
    </row>
    <row r="36" spans="1:6" ht="20.100000000000001" customHeight="1">
      <c r="A36" s="42" t="s">
        <v>64</v>
      </c>
      <c r="B36" s="101">
        <f t="shared" si="2"/>
        <v>243</v>
      </c>
      <c r="C36" s="102">
        <f t="shared" si="1"/>
        <v>0.44855967078189302</v>
      </c>
      <c r="D36" s="103">
        <f t="shared" si="1"/>
        <v>0.33744855967078191</v>
      </c>
      <c r="E36" s="103">
        <f t="shared" si="1"/>
        <v>0.16872427983539096</v>
      </c>
      <c r="F36" s="104">
        <f t="shared" si="1"/>
        <v>4.5267489711934158E-2</v>
      </c>
    </row>
    <row r="37" spans="1:6" ht="20.100000000000001" customHeight="1">
      <c r="A37" s="42" t="s">
        <v>95</v>
      </c>
      <c r="B37" s="101">
        <f t="shared" si="2"/>
        <v>268</v>
      </c>
      <c r="C37" s="102">
        <f t="shared" si="1"/>
        <v>0.44402985074626866</v>
      </c>
      <c r="D37" s="103">
        <f t="shared" si="1"/>
        <v>0.39925373134328357</v>
      </c>
      <c r="E37" s="103">
        <f t="shared" si="1"/>
        <v>0.13059701492537312</v>
      </c>
      <c r="F37" s="104">
        <f t="shared" si="1"/>
        <v>2.6119402985074626E-2</v>
      </c>
    </row>
    <row r="38" spans="1:6" ht="20.100000000000001" customHeight="1">
      <c r="A38" s="42" t="s">
        <v>124</v>
      </c>
      <c r="B38" s="101">
        <f>B11</f>
        <v>246</v>
      </c>
      <c r="C38" s="102">
        <f t="shared" ref="C38:F39" si="3">C11/$B38</f>
        <v>0.51626016260162599</v>
      </c>
      <c r="D38" s="103">
        <f t="shared" si="3"/>
        <v>0.2967479674796748</v>
      </c>
      <c r="E38" s="103">
        <f t="shared" si="3"/>
        <v>0.13414634146341464</v>
      </c>
      <c r="F38" s="104">
        <f t="shared" si="3"/>
        <v>5.2845528455284556E-2</v>
      </c>
    </row>
    <row r="39" spans="1:6" ht="20.100000000000001" customHeight="1">
      <c r="A39" s="105" t="s">
        <v>123</v>
      </c>
      <c r="B39" s="106">
        <f>B12</f>
        <v>271</v>
      </c>
      <c r="C39" s="107">
        <f t="shared" si="3"/>
        <v>0.42435424354243545</v>
      </c>
      <c r="D39" s="108">
        <f t="shared" si="3"/>
        <v>0.39483394833948338</v>
      </c>
      <c r="E39" s="108">
        <f t="shared" si="3"/>
        <v>0.14022140221402213</v>
      </c>
      <c r="F39" s="109">
        <f t="shared" si="3"/>
        <v>4.0590405904059039E-2</v>
      </c>
    </row>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sheetData>
  <phoneticPr fontId="2"/>
  <pageMargins left="0.25" right="0.25" top="0.75" bottom="0.75" header="0.3" footer="0.3"/>
  <pageSetup paperSize="9" scale="77" orientation="portrait" r:id="rId1"/>
  <headerFooter alignWithMargins="0">
    <oddHeader>&amp;C小浜市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65"/>
  <sheetViews>
    <sheetView view="pageBreakPreview" zoomScaleNormal="100" zoomScaleSheetLayoutView="100" workbookViewId="0">
      <selection activeCell="N40" activeCellId="1" sqref="L31 N40"/>
    </sheetView>
  </sheetViews>
  <sheetFormatPr defaultRowHeight="13.5"/>
  <cols>
    <col min="1" max="2" width="10.625" style="2" customWidth="1"/>
    <col min="3" max="18" width="8.625" style="2" customWidth="1"/>
    <col min="19" max="16384" width="9" style="2"/>
  </cols>
  <sheetData>
    <row r="1" spans="1:10" ht="20.100000000000001" customHeight="1"/>
    <row r="2" spans="1:10" ht="20.100000000000001" customHeight="1">
      <c r="A2" s="2" t="s">
        <v>80</v>
      </c>
    </row>
    <row r="3" spans="1:10" ht="20.100000000000001" customHeight="1">
      <c r="A3" s="88" t="s">
        <v>20</v>
      </c>
      <c r="B3" s="115" t="s">
        <v>19</v>
      </c>
      <c r="C3" s="265" t="s">
        <v>23</v>
      </c>
      <c r="D3" s="266" t="s">
        <v>21</v>
      </c>
      <c r="E3" s="266" t="s">
        <v>60</v>
      </c>
      <c r="F3" s="266" t="s">
        <v>61</v>
      </c>
      <c r="G3" s="280" t="s">
        <v>126</v>
      </c>
      <c r="H3" s="266" t="s">
        <v>62</v>
      </c>
      <c r="I3" s="267" t="s">
        <v>63</v>
      </c>
      <c r="J3" s="268" t="s">
        <v>22</v>
      </c>
    </row>
    <row r="4" spans="1:10" ht="20.100000000000001" customHeight="1">
      <c r="A4" s="116" t="s">
        <v>16</v>
      </c>
      <c r="B4" s="117">
        <f>SUM(C4:I4)</f>
        <v>290</v>
      </c>
      <c r="C4" s="118">
        <v>0</v>
      </c>
      <c r="D4" s="119">
        <v>3</v>
      </c>
      <c r="E4" s="119">
        <v>35</v>
      </c>
      <c r="F4" s="119">
        <v>122</v>
      </c>
      <c r="G4" s="119">
        <v>90</v>
      </c>
      <c r="H4" s="119">
        <v>37</v>
      </c>
      <c r="I4" s="120">
        <v>3</v>
      </c>
      <c r="J4" s="117">
        <f>SUM(C4:F4)</f>
        <v>160</v>
      </c>
    </row>
    <row r="5" spans="1:10" ht="20.100000000000001" customHeight="1">
      <c r="A5" s="42" t="s">
        <v>17</v>
      </c>
      <c r="B5" s="121">
        <f t="shared" ref="B5:B13" si="0">SUM(C5:I5)</f>
        <v>292</v>
      </c>
      <c r="C5" s="122">
        <v>0</v>
      </c>
      <c r="D5" s="123">
        <v>3</v>
      </c>
      <c r="E5" s="123">
        <v>37</v>
      </c>
      <c r="F5" s="123">
        <v>133</v>
      </c>
      <c r="G5" s="123">
        <v>85</v>
      </c>
      <c r="H5" s="123">
        <v>31</v>
      </c>
      <c r="I5" s="124">
        <v>3</v>
      </c>
      <c r="J5" s="121">
        <f t="shared" ref="J5:J13" si="1">SUM(C5:F5)</f>
        <v>173</v>
      </c>
    </row>
    <row r="6" spans="1:10" ht="20.100000000000001" customHeight="1">
      <c r="A6" s="42" t="s">
        <v>15</v>
      </c>
      <c r="B6" s="121">
        <f t="shared" si="0"/>
        <v>300</v>
      </c>
      <c r="C6" s="122">
        <v>0</v>
      </c>
      <c r="D6" s="123">
        <v>0</v>
      </c>
      <c r="E6" s="123">
        <v>45</v>
      </c>
      <c r="F6" s="123">
        <v>112</v>
      </c>
      <c r="G6" s="123">
        <v>96</v>
      </c>
      <c r="H6" s="123">
        <v>43</v>
      </c>
      <c r="I6" s="124">
        <v>4</v>
      </c>
      <c r="J6" s="121">
        <f t="shared" si="1"/>
        <v>157</v>
      </c>
    </row>
    <row r="7" spans="1:10" ht="20.100000000000001" customHeight="1">
      <c r="A7" s="42" t="s">
        <v>18</v>
      </c>
      <c r="B7" s="121">
        <f t="shared" si="0"/>
        <v>263</v>
      </c>
      <c r="C7" s="122">
        <v>0</v>
      </c>
      <c r="D7" s="123">
        <v>2</v>
      </c>
      <c r="E7" s="123">
        <v>28</v>
      </c>
      <c r="F7" s="123">
        <v>102</v>
      </c>
      <c r="G7" s="123">
        <v>91</v>
      </c>
      <c r="H7" s="123">
        <v>32</v>
      </c>
      <c r="I7" s="124">
        <v>8</v>
      </c>
      <c r="J7" s="121">
        <f t="shared" si="1"/>
        <v>132</v>
      </c>
    </row>
    <row r="8" spans="1:10" ht="20.100000000000001" customHeight="1">
      <c r="A8" s="42" t="s">
        <v>54</v>
      </c>
      <c r="B8" s="121">
        <f t="shared" si="0"/>
        <v>262</v>
      </c>
      <c r="C8" s="122">
        <v>0</v>
      </c>
      <c r="D8" s="123">
        <v>1</v>
      </c>
      <c r="E8" s="123">
        <v>43</v>
      </c>
      <c r="F8" s="123">
        <v>83</v>
      </c>
      <c r="G8" s="123">
        <v>103</v>
      </c>
      <c r="H8" s="123">
        <v>26</v>
      </c>
      <c r="I8" s="124">
        <v>6</v>
      </c>
      <c r="J8" s="121">
        <f t="shared" si="1"/>
        <v>127</v>
      </c>
    </row>
    <row r="9" spans="1:10" ht="20.100000000000001" customHeight="1">
      <c r="A9" s="125" t="s">
        <v>58</v>
      </c>
      <c r="B9" s="126">
        <f t="shared" si="0"/>
        <v>278</v>
      </c>
      <c r="C9" s="127">
        <v>0</v>
      </c>
      <c r="D9" s="128">
        <v>8</v>
      </c>
      <c r="E9" s="128">
        <v>35</v>
      </c>
      <c r="F9" s="128">
        <v>79</v>
      </c>
      <c r="G9" s="128">
        <v>115</v>
      </c>
      <c r="H9" s="128">
        <v>34</v>
      </c>
      <c r="I9" s="129">
        <v>7</v>
      </c>
      <c r="J9" s="126">
        <f t="shared" si="1"/>
        <v>122</v>
      </c>
    </row>
    <row r="10" spans="1:10" ht="20.100000000000001" customHeight="1">
      <c r="A10" s="42" t="s">
        <v>64</v>
      </c>
      <c r="B10" s="121">
        <f t="shared" si="0"/>
        <v>243</v>
      </c>
      <c r="C10" s="122">
        <v>0</v>
      </c>
      <c r="D10" s="123">
        <v>3</v>
      </c>
      <c r="E10" s="123">
        <v>32</v>
      </c>
      <c r="F10" s="123">
        <v>76</v>
      </c>
      <c r="G10" s="123">
        <v>101</v>
      </c>
      <c r="H10" s="123">
        <v>28</v>
      </c>
      <c r="I10" s="124">
        <v>3</v>
      </c>
      <c r="J10" s="121">
        <f t="shared" si="1"/>
        <v>111</v>
      </c>
    </row>
    <row r="11" spans="1:10" ht="20.100000000000001" customHeight="1">
      <c r="A11" s="42" t="s">
        <v>95</v>
      </c>
      <c r="B11" s="121">
        <f t="shared" si="0"/>
        <v>268</v>
      </c>
      <c r="C11" s="122">
        <v>0</v>
      </c>
      <c r="D11" s="123">
        <v>3</v>
      </c>
      <c r="E11" s="123">
        <v>22</v>
      </c>
      <c r="F11" s="123">
        <v>87</v>
      </c>
      <c r="G11" s="123">
        <v>107</v>
      </c>
      <c r="H11" s="123">
        <v>43</v>
      </c>
      <c r="I11" s="124">
        <v>6</v>
      </c>
      <c r="J11" s="121">
        <f t="shared" si="1"/>
        <v>112</v>
      </c>
    </row>
    <row r="12" spans="1:10" ht="20.100000000000001" customHeight="1">
      <c r="A12" s="42" t="s">
        <v>117</v>
      </c>
      <c r="B12" s="121">
        <v>246</v>
      </c>
      <c r="C12" s="122">
        <v>0</v>
      </c>
      <c r="D12" s="123">
        <v>9</v>
      </c>
      <c r="E12" s="123">
        <v>31</v>
      </c>
      <c r="F12" s="123">
        <v>83</v>
      </c>
      <c r="G12" s="123">
        <v>81</v>
      </c>
      <c r="H12" s="123">
        <v>37</v>
      </c>
      <c r="I12" s="124">
        <v>5</v>
      </c>
      <c r="J12" s="121">
        <v>123</v>
      </c>
    </row>
    <row r="13" spans="1:10" ht="20.100000000000001" customHeight="1">
      <c r="A13" s="105" t="s">
        <v>123</v>
      </c>
      <c r="B13" s="130">
        <f t="shared" si="0"/>
        <v>271</v>
      </c>
      <c r="C13" s="131">
        <v>0</v>
      </c>
      <c r="D13" s="132">
        <v>5</v>
      </c>
      <c r="E13" s="132">
        <v>28</v>
      </c>
      <c r="F13" s="132">
        <v>77</v>
      </c>
      <c r="G13" s="132">
        <v>104</v>
      </c>
      <c r="H13" s="132">
        <v>50</v>
      </c>
      <c r="I13" s="133">
        <v>7</v>
      </c>
      <c r="J13" s="134">
        <f t="shared" si="1"/>
        <v>110</v>
      </c>
    </row>
    <row r="14" spans="1:10" ht="20.100000000000001" customHeight="1">
      <c r="A14" s="2" t="s">
        <v>81</v>
      </c>
      <c r="B14" s="135"/>
      <c r="C14" s="135"/>
      <c r="D14" s="135"/>
      <c r="E14" s="135"/>
      <c r="F14" s="135"/>
      <c r="G14" s="135"/>
      <c r="H14" s="135"/>
      <c r="I14" s="135"/>
    </row>
    <row r="15" spans="1:10" ht="20.100000000000001" customHeight="1">
      <c r="A15" s="88" t="s">
        <v>20</v>
      </c>
      <c r="B15" s="115" t="s">
        <v>19</v>
      </c>
      <c r="C15" s="265" t="s">
        <v>23</v>
      </c>
      <c r="D15" s="266" t="s">
        <v>21</v>
      </c>
      <c r="E15" s="266" t="s">
        <v>60</v>
      </c>
      <c r="F15" s="266" t="s">
        <v>61</v>
      </c>
      <c r="G15" s="280" t="s">
        <v>126</v>
      </c>
      <c r="H15" s="266" t="s">
        <v>62</v>
      </c>
      <c r="I15" s="267" t="s">
        <v>63</v>
      </c>
      <c r="J15" s="268" t="s">
        <v>22</v>
      </c>
    </row>
    <row r="16" spans="1:10" ht="20.100000000000001" customHeight="1">
      <c r="A16" s="42" t="s">
        <v>16</v>
      </c>
      <c r="B16" s="121">
        <f t="shared" ref="B16:B23" si="2">B4</f>
        <v>290</v>
      </c>
      <c r="C16" s="136">
        <f t="shared" ref="C16" si="3">C4/$B4</f>
        <v>0</v>
      </c>
      <c r="D16" s="137">
        <f t="shared" ref="D16:J16" si="4">D4/$B4</f>
        <v>1.0344827586206896E-2</v>
      </c>
      <c r="E16" s="137">
        <f t="shared" si="4"/>
        <v>0.1206896551724138</v>
      </c>
      <c r="F16" s="137">
        <f t="shared" si="4"/>
        <v>0.4206896551724138</v>
      </c>
      <c r="G16" s="137">
        <f t="shared" si="4"/>
        <v>0.31034482758620691</v>
      </c>
      <c r="H16" s="137">
        <f t="shared" si="4"/>
        <v>0.12758620689655173</v>
      </c>
      <c r="I16" s="138">
        <f t="shared" si="4"/>
        <v>1.0344827586206896E-2</v>
      </c>
      <c r="J16" s="139">
        <f t="shared" si="4"/>
        <v>0.55172413793103448</v>
      </c>
    </row>
    <row r="17" spans="1:10" ht="20.100000000000001" customHeight="1">
      <c r="A17" s="42" t="s">
        <v>17</v>
      </c>
      <c r="B17" s="121">
        <f t="shared" si="2"/>
        <v>292</v>
      </c>
      <c r="C17" s="136">
        <f t="shared" ref="C17:J17" si="5">C5/$B5</f>
        <v>0</v>
      </c>
      <c r="D17" s="137">
        <f t="shared" si="5"/>
        <v>1.0273972602739725E-2</v>
      </c>
      <c r="E17" s="137">
        <f t="shared" si="5"/>
        <v>0.12671232876712329</v>
      </c>
      <c r="F17" s="137">
        <f t="shared" si="5"/>
        <v>0.45547945205479451</v>
      </c>
      <c r="G17" s="137">
        <f t="shared" si="5"/>
        <v>0.2910958904109589</v>
      </c>
      <c r="H17" s="137">
        <f t="shared" si="5"/>
        <v>0.10616438356164383</v>
      </c>
      <c r="I17" s="138">
        <f t="shared" si="5"/>
        <v>1.0273972602739725E-2</v>
      </c>
      <c r="J17" s="139">
        <f t="shared" si="5"/>
        <v>0.59246575342465757</v>
      </c>
    </row>
    <row r="18" spans="1:10" ht="20.100000000000001" customHeight="1">
      <c r="A18" s="42" t="s">
        <v>15</v>
      </c>
      <c r="B18" s="121">
        <f t="shared" si="2"/>
        <v>300</v>
      </c>
      <c r="C18" s="136">
        <f t="shared" ref="C18:J18" si="6">C6/$B6</f>
        <v>0</v>
      </c>
      <c r="D18" s="137">
        <f t="shared" si="6"/>
        <v>0</v>
      </c>
      <c r="E18" s="137">
        <f t="shared" si="6"/>
        <v>0.15</v>
      </c>
      <c r="F18" s="137">
        <f t="shared" si="6"/>
        <v>0.37333333333333335</v>
      </c>
      <c r="G18" s="137">
        <f t="shared" si="6"/>
        <v>0.32</v>
      </c>
      <c r="H18" s="137">
        <f t="shared" si="6"/>
        <v>0.14333333333333334</v>
      </c>
      <c r="I18" s="138">
        <f t="shared" si="6"/>
        <v>1.3333333333333334E-2</v>
      </c>
      <c r="J18" s="139">
        <f t="shared" si="6"/>
        <v>0.52333333333333332</v>
      </c>
    </row>
    <row r="19" spans="1:10" ht="20.100000000000001" customHeight="1">
      <c r="A19" s="46" t="s">
        <v>18</v>
      </c>
      <c r="B19" s="126">
        <f t="shared" si="2"/>
        <v>263</v>
      </c>
      <c r="C19" s="140">
        <f t="shared" ref="C19:J19" si="7">C7/$B7</f>
        <v>0</v>
      </c>
      <c r="D19" s="141">
        <f t="shared" si="7"/>
        <v>7.6045627376425855E-3</v>
      </c>
      <c r="E19" s="141">
        <f t="shared" si="7"/>
        <v>0.10646387832699619</v>
      </c>
      <c r="F19" s="141">
        <f t="shared" si="7"/>
        <v>0.38783269961977185</v>
      </c>
      <c r="G19" s="141">
        <f t="shared" si="7"/>
        <v>0.34600760456273766</v>
      </c>
      <c r="H19" s="141">
        <f t="shared" si="7"/>
        <v>0.12167300380228137</v>
      </c>
      <c r="I19" s="142">
        <f t="shared" si="7"/>
        <v>3.0418250950570342E-2</v>
      </c>
      <c r="J19" s="143">
        <f t="shared" si="7"/>
        <v>0.50190114068441061</v>
      </c>
    </row>
    <row r="20" spans="1:10" ht="20.100000000000001" customHeight="1">
      <c r="A20" s="50" t="s">
        <v>54</v>
      </c>
      <c r="B20" s="123">
        <f t="shared" si="2"/>
        <v>262</v>
      </c>
      <c r="C20" s="136">
        <f t="shared" ref="C20:J20" si="8">C8/$B8</f>
        <v>0</v>
      </c>
      <c r="D20" s="137">
        <f t="shared" si="8"/>
        <v>3.8167938931297708E-3</v>
      </c>
      <c r="E20" s="137">
        <f t="shared" si="8"/>
        <v>0.16412213740458015</v>
      </c>
      <c r="F20" s="137">
        <f t="shared" si="8"/>
        <v>0.31679389312977096</v>
      </c>
      <c r="G20" s="137">
        <f t="shared" si="8"/>
        <v>0.3931297709923664</v>
      </c>
      <c r="H20" s="137">
        <f t="shared" si="8"/>
        <v>9.9236641221374045E-2</v>
      </c>
      <c r="I20" s="138">
        <f t="shared" si="8"/>
        <v>2.2900763358778626E-2</v>
      </c>
      <c r="J20" s="139">
        <f t="shared" si="8"/>
        <v>0.48473282442748089</v>
      </c>
    </row>
    <row r="21" spans="1:10" ht="20.100000000000001" customHeight="1">
      <c r="A21" s="51" t="s">
        <v>59</v>
      </c>
      <c r="B21" s="126">
        <f t="shared" si="2"/>
        <v>278</v>
      </c>
      <c r="C21" s="140">
        <f t="shared" ref="C21:J21" si="9">C9/$B9</f>
        <v>0</v>
      </c>
      <c r="D21" s="141">
        <f t="shared" si="9"/>
        <v>2.8776978417266189E-2</v>
      </c>
      <c r="E21" s="141">
        <f t="shared" si="9"/>
        <v>0.12589928057553956</v>
      </c>
      <c r="F21" s="141">
        <f t="shared" si="9"/>
        <v>0.28417266187050361</v>
      </c>
      <c r="G21" s="141">
        <f t="shared" si="9"/>
        <v>0.41366906474820142</v>
      </c>
      <c r="H21" s="141">
        <f t="shared" si="9"/>
        <v>0.1223021582733813</v>
      </c>
      <c r="I21" s="142">
        <f t="shared" si="9"/>
        <v>2.5179856115107913E-2</v>
      </c>
      <c r="J21" s="143">
        <f t="shared" si="9"/>
        <v>0.43884892086330934</v>
      </c>
    </row>
    <row r="22" spans="1:10" ht="20.100000000000001" customHeight="1">
      <c r="A22" s="42" t="s">
        <v>64</v>
      </c>
      <c r="B22" s="121">
        <f t="shared" si="2"/>
        <v>243</v>
      </c>
      <c r="C22" s="102">
        <f t="shared" ref="C22:J22" si="10">C10/$B10</f>
        <v>0</v>
      </c>
      <c r="D22" s="103">
        <f t="shared" si="10"/>
        <v>1.2345679012345678E-2</v>
      </c>
      <c r="E22" s="103">
        <f t="shared" si="10"/>
        <v>0.13168724279835392</v>
      </c>
      <c r="F22" s="103">
        <f t="shared" si="10"/>
        <v>0.31275720164609055</v>
      </c>
      <c r="G22" s="103">
        <f t="shared" si="10"/>
        <v>0.41563786008230452</v>
      </c>
      <c r="H22" s="103">
        <f t="shared" si="10"/>
        <v>0.11522633744855967</v>
      </c>
      <c r="I22" s="104">
        <f t="shared" si="10"/>
        <v>1.2345679012345678E-2</v>
      </c>
      <c r="J22" s="144">
        <f t="shared" si="10"/>
        <v>0.4567901234567901</v>
      </c>
    </row>
    <row r="23" spans="1:10" ht="20.100000000000001" customHeight="1">
      <c r="A23" s="42" t="s">
        <v>95</v>
      </c>
      <c r="B23" s="121">
        <f t="shared" si="2"/>
        <v>268</v>
      </c>
      <c r="C23" s="102">
        <f t="shared" ref="C23:J23" si="11">C11/$B11</f>
        <v>0</v>
      </c>
      <c r="D23" s="103">
        <f t="shared" si="11"/>
        <v>1.1194029850746268E-2</v>
      </c>
      <c r="E23" s="103">
        <f t="shared" si="11"/>
        <v>8.2089552238805971E-2</v>
      </c>
      <c r="F23" s="103">
        <f t="shared" si="11"/>
        <v>0.32462686567164178</v>
      </c>
      <c r="G23" s="103">
        <f t="shared" si="11"/>
        <v>0.39925373134328357</v>
      </c>
      <c r="H23" s="103">
        <f t="shared" si="11"/>
        <v>0.16044776119402984</v>
      </c>
      <c r="I23" s="104">
        <f t="shared" si="11"/>
        <v>2.2388059701492536E-2</v>
      </c>
      <c r="J23" s="144">
        <f t="shared" si="11"/>
        <v>0.41791044776119401</v>
      </c>
    </row>
    <row r="24" spans="1:10" ht="20.100000000000001" customHeight="1">
      <c r="A24" s="42" t="s">
        <v>124</v>
      </c>
      <c r="B24" s="121">
        <f t="shared" ref="B24:B25" si="12">B12</f>
        <v>246</v>
      </c>
      <c r="C24" s="102">
        <f t="shared" ref="C24:J25" si="13">C12/$B12</f>
        <v>0</v>
      </c>
      <c r="D24" s="103">
        <f t="shared" si="13"/>
        <v>3.6585365853658534E-2</v>
      </c>
      <c r="E24" s="103">
        <f t="shared" si="13"/>
        <v>0.12601626016260162</v>
      </c>
      <c r="F24" s="103">
        <f t="shared" si="13"/>
        <v>0.33739837398373984</v>
      </c>
      <c r="G24" s="103">
        <f t="shared" si="13"/>
        <v>0.32926829268292684</v>
      </c>
      <c r="H24" s="103">
        <f t="shared" si="13"/>
        <v>0.15040650406504066</v>
      </c>
      <c r="I24" s="104">
        <f t="shared" si="13"/>
        <v>2.032520325203252E-2</v>
      </c>
      <c r="J24" s="144">
        <f t="shared" si="13"/>
        <v>0.5</v>
      </c>
    </row>
    <row r="25" spans="1:10" ht="20.100000000000001" customHeight="1">
      <c r="A25" s="105" t="s">
        <v>123</v>
      </c>
      <c r="B25" s="130">
        <f t="shared" si="12"/>
        <v>271</v>
      </c>
      <c r="C25" s="107">
        <f t="shared" si="13"/>
        <v>0</v>
      </c>
      <c r="D25" s="108">
        <f t="shared" si="13"/>
        <v>1.8450184501845018E-2</v>
      </c>
      <c r="E25" s="108">
        <f t="shared" si="13"/>
        <v>0.10332103321033211</v>
      </c>
      <c r="F25" s="108">
        <f t="shared" si="13"/>
        <v>0.28413284132841327</v>
      </c>
      <c r="G25" s="108">
        <f t="shared" si="13"/>
        <v>0.3837638376383764</v>
      </c>
      <c r="H25" s="108">
        <f t="shared" si="13"/>
        <v>0.18450184501845018</v>
      </c>
      <c r="I25" s="109">
        <f t="shared" si="13"/>
        <v>2.5830258302583026E-2</v>
      </c>
      <c r="J25" s="145">
        <f t="shared" si="13"/>
        <v>0.4059040590405904</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sheetData>
  <phoneticPr fontId="2"/>
  <pageMargins left="0.25" right="0.25" top="0.75" bottom="0.75" header="0.3" footer="0.3"/>
  <pageSetup paperSize="9" scale="77" orientation="portrait" r:id="rId1"/>
  <headerFooter alignWithMargins="0">
    <oddHeader>&amp;C小浜市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65"/>
  <sheetViews>
    <sheetView view="pageBreakPreview" zoomScaleNormal="100" zoomScaleSheetLayoutView="100" workbookViewId="0">
      <selection activeCell="N40" activeCellId="1" sqref="L31 N40"/>
    </sheetView>
  </sheetViews>
  <sheetFormatPr defaultRowHeight="13.5"/>
  <cols>
    <col min="1" max="2" width="10.625" style="2" customWidth="1"/>
    <col min="3" max="18" width="8.625" style="2" customWidth="1"/>
    <col min="19" max="16384" width="9" style="2"/>
  </cols>
  <sheetData>
    <row r="1" spans="1:10" ht="20.100000000000001" customHeight="1"/>
    <row r="2" spans="1:10" ht="20.100000000000001" customHeight="1">
      <c r="A2" s="2" t="s">
        <v>108</v>
      </c>
    </row>
    <row r="3" spans="1:10" ht="20.100000000000001" customHeight="1">
      <c r="A3" s="88" t="s">
        <v>20</v>
      </c>
      <c r="B3" s="115" t="s">
        <v>118</v>
      </c>
      <c r="C3" s="265" t="s">
        <v>23</v>
      </c>
      <c r="D3" s="266" t="s">
        <v>21</v>
      </c>
      <c r="E3" s="266" t="s">
        <v>60</v>
      </c>
      <c r="F3" s="266" t="s">
        <v>61</v>
      </c>
      <c r="G3" s="280" t="s">
        <v>127</v>
      </c>
      <c r="H3" s="266" t="s">
        <v>62</v>
      </c>
      <c r="I3" s="267" t="s">
        <v>63</v>
      </c>
      <c r="J3" s="268" t="s">
        <v>22</v>
      </c>
    </row>
    <row r="4" spans="1:10" ht="20.100000000000001" customHeight="1">
      <c r="A4" s="116" t="s">
        <v>16</v>
      </c>
      <c r="B4" s="117">
        <f>SUM(C4:I4)</f>
        <v>130</v>
      </c>
      <c r="C4" s="118">
        <v>0</v>
      </c>
      <c r="D4" s="119">
        <v>3</v>
      </c>
      <c r="E4" s="119">
        <v>29</v>
      </c>
      <c r="F4" s="119">
        <v>67</v>
      </c>
      <c r="G4" s="119">
        <v>26</v>
      </c>
      <c r="H4" s="119">
        <v>5</v>
      </c>
      <c r="I4" s="120">
        <v>0</v>
      </c>
      <c r="J4" s="148">
        <f>SUM(C4:F4)</f>
        <v>99</v>
      </c>
    </row>
    <row r="5" spans="1:10" ht="20.100000000000001" customHeight="1">
      <c r="A5" s="42" t="s">
        <v>17</v>
      </c>
      <c r="B5" s="121">
        <f t="shared" ref="B5:B13" si="0">SUM(C5:I5)</f>
        <v>147</v>
      </c>
      <c r="C5" s="122">
        <v>0</v>
      </c>
      <c r="D5" s="123">
        <v>3</v>
      </c>
      <c r="E5" s="123">
        <v>29</v>
      </c>
      <c r="F5" s="123">
        <v>82</v>
      </c>
      <c r="G5" s="123">
        <v>27</v>
      </c>
      <c r="H5" s="123">
        <v>6</v>
      </c>
      <c r="I5" s="124">
        <v>0</v>
      </c>
      <c r="J5" s="149">
        <f t="shared" ref="J5:J13" si="1">SUM(C5:F5)</f>
        <v>114</v>
      </c>
    </row>
    <row r="6" spans="1:10" ht="20.100000000000001" customHeight="1">
      <c r="A6" s="42" t="s">
        <v>15</v>
      </c>
      <c r="B6" s="121">
        <f t="shared" si="0"/>
        <v>123</v>
      </c>
      <c r="C6" s="122">
        <v>0</v>
      </c>
      <c r="D6" s="123">
        <v>0</v>
      </c>
      <c r="E6" s="123">
        <v>30</v>
      </c>
      <c r="F6" s="123">
        <v>51</v>
      </c>
      <c r="G6" s="123">
        <v>32</v>
      </c>
      <c r="H6" s="123">
        <v>9</v>
      </c>
      <c r="I6" s="124">
        <v>1</v>
      </c>
      <c r="J6" s="149">
        <f t="shared" si="1"/>
        <v>81</v>
      </c>
    </row>
    <row r="7" spans="1:10" ht="20.100000000000001" customHeight="1">
      <c r="A7" s="150" t="s">
        <v>18</v>
      </c>
      <c r="B7" s="121">
        <f t="shared" si="0"/>
        <v>117</v>
      </c>
      <c r="C7" s="122">
        <v>0</v>
      </c>
      <c r="D7" s="123">
        <v>2</v>
      </c>
      <c r="E7" s="123">
        <v>23</v>
      </c>
      <c r="F7" s="123">
        <v>53</v>
      </c>
      <c r="G7" s="123">
        <v>29</v>
      </c>
      <c r="H7" s="123">
        <v>8</v>
      </c>
      <c r="I7" s="124">
        <v>2</v>
      </c>
      <c r="J7" s="149">
        <f t="shared" si="1"/>
        <v>78</v>
      </c>
    </row>
    <row r="8" spans="1:10" ht="20.100000000000001" customHeight="1">
      <c r="A8" s="150" t="s">
        <v>54</v>
      </c>
      <c r="B8" s="121">
        <f t="shared" si="0"/>
        <v>113</v>
      </c>
      <c r="C8" s="122">
        <v>0</v>
      </c>
      <c r="D8" s="123">
        <v>1</v>
      </c>
      <c r="E8" s="123">
        <v>31</v>
      </c>
      <c r="F8" s="123">
        <v>39</v>
      </c>
      <c r="G8" s="123">
        <v>34</v>
      </c>
      <c r="H8" s="123">
        <v>7</v>
      </c>
      <c r="I8" s="124">
        <v>1</v>
      </c>
      <c r="J8" s="149">
        <f t="shared" si="1"/>
        <v>71</v>
      </c>
    </row>
    <row r="9" spans="1:10" ht="20.100000000000001" customHeight="1">
      <c r="A9" s="150" t="s">
        <v>58</v>
      </c>
      <c r="B9" s="121">
        <f t="shared" si="0"/>
        <v>103</v>
      </c>
      <c r="C9" s="122">
        <v>0</v>
      </c>
      <c r="D9" s="123">
        <v>7</v>
      </c>
      <c r="E9" s="123">
        <v>26</v>
      </c>
      <c r="F9" s="123">
        <v>38</v>
      </c>
      <c r="G9" s="123">
        <v>22</v>
      </c>
      <c r="H9" s="123">
        <v>10</v>
      </c>
      <c r="I9" s="124">
        <v>0</v>
      </c>
      <c r="J9" s="149">
        <f t="shared" si="1"/>
        <v>71</v>
      </c>
    </row>
    <row r="10" spans="1:10" ht="20.100000000000001" customHeight="1">
      <c r="A10" s="150" t="s">
        <v>64</v>
      </c>
      <c r="B10" s="121">
        <f t="shared" si="0"/>
        <v>109</v>
      </c>
      <c r="C10" s="122">
        <v>0</v>
      </c>
      <c r="D10" s="123">
        <v>3</v>
      </c>
      <c r="E10" s="123">
        <v>20</v>
      </c>
      <c r="F10" s="123">
        <v>49</v>
      </c>
      <c r="G10" s="123">
        <v>32</v>
      </c>
      <c r="H10" s="123">
        <v>5</v>
      </c>
      <c r="I10" s="124">
        <v>0</v>
      </c>
      <c r="J10" s="149">
        <f t="shared" si="1"/>
        <v>72</v>
      </c>
    </row>
    <row r="11" spans="1:10" ht="20.100000000000001" customHeight="1">
      <c r="A11" s="150" t="s">
        <v>95</v>
      </c>
      <c r="B11" s="121">
        <f t="shared" si="0"/>
        <v>119</v>
      </c>
      <c r="C11" s="122">
        <v>0</v>
      </c>
      <c r="D11" s="123">
        <v>3</v>
      </c>
      <c r="E11" s="123">
        <v>12</v>
      </c>
      <c r="F11" s="123">
        <v>54</v>
      </c>
      <c r="G11" s="123">
        <v>36</v>
      </c>
      <c r="H11" s="123">
        <v>13</v>
      </c>
      <c r="I11" s="124">
        <v>1</v>
      </c>
      <c r="J11" s="149">
        <f t="shared" si="1"/>
        <v>69</v>
      </c>
    </row>
    <row r="12" spans="1:10" ht="20.100000000000001" customHeight="1">
      <c r="A12" s="150" t="s">
        <v>117</v>
      </c>
      <c r="B12" s="121">
        <v>127</v>
      </c>
      <c r="C12" s="122">
        <v>0</v>
      </c>
      <c r="D12" s="123">
        <v>8</v>
      </c>
      <c r="E12" s="123">
        <v>23</v>
      </c>
      <c r="F12" s="123">
        <v>51</v>
      </c>
      <c r="G12" s="123">
        <v>32</v>
      </c>
      <c r="H12" s="123">
        <v>12</v>
      </c>
      <c r="I12" s="124">
        <v>1</v>
      </c>
      <c r="J12" s="149">
        <v>82</v>
      </c>
    </row>
    <row r="13" spans="1:10" ht="20.100000000000001" customHeight="1">
      <c r="A13" s="151" t="s">
        <v>123</v>
      </c>
      <c r="B13" s="130">
        <f t="shared" si="0"/>
        <v>115</v>
      </c>
      <c r="C13" s="131">
        <v>0</v>
      </c>
      <c r="D13" s="132">
        <v>5</v>
      </c>
      <c r="E13" s="132">
        <v>20</v>
      </c>
      <c r="F13" s="132">
        <v>37</v>
      </c>
      <c r="G13" s="132">
        <v>38</v>
      </c>
      <c r="H13" s="132">
        <v>14</v>
      </c>
      <c r="I13" s="133">
        <v>1</v>
      </c>
      <c r="J13" s="152">
        <f t="shared" si="1"/>
        <v>62</v>
      </c>
    </row>
    <row r="14" spans="1:10" ht="20.100000000000001" customHeight="1">
      <c r="A14" s="2" t="s">
        <v>82</v>
      </c>
      <c r="B14" s="135"/>
      <c r="C14" s="135"/>
      <c r="D14" s="135"/>
      <c r="E14" s="135"/>
      <c r="F14" s="135"/>
      <c r="G14" s="135"/>
      <c r="H14" s="135"/>
      <c r="I14" s="135"/>
    </row>
    <row r="15" spans="1:10" ht="20.100000000000001" customHeight="1">
      <c r="A15" s="88" t="s">
        <v>20</v>
      </c>
      <c r="B15" s="115" t="s">
        <v>118</v>
      </c>
      <c r="C15" s="265" t="s">
        <v>23</v>
      </c>
      <c r="D15" s="266" t="s">
        <v>21</v>
      </c>
      <c r="E15" s="266" t="s">
        <v>60</v>
      </c>
      <c r="F15" s="266" t="s">
        <v>61</v>
      </c>
      <c r="G15" s="280" t="s">
        <v>127</v>
      </c>
      <c r="H15" s="266" t="s">
        <v>62</v>
      </c>
      <c r="I15" s="267" t="s">
        <v>63</v>
      </c>
      <c r="J15" s="268" t="s">
        <v>22</v>
      </c>
    </row>
    <row r="16" spans="1:10" ht="20.100000000000001" customHeight="1">
      <c r="A16" s="42" t="s">
        <v>16</v>
      </c>
      <c r="B16" s="121">
        <f t="shared" ref="B16:B23" si="2">B4</f>
        <v>130</v>
      </c>
      <c r="C16" s="136">
        <f t="shared" ref="C16:J24" si="3">C4/$B4</f>
        <v>0</v>
      </c>
      <c r="D16" s="137">
        <f t="shared" si="3"/>
        <v>2.3076923076923078E-2</v>
      </c>
      <c r="E16" s="137">
        <f t="shared" si="3"/>
        <v>0.22307692307692309</v>
      </c>
      <c r="F16" s="137">
        <f t="shared" si="3"/>
        <v>0.51538461538461533</v>
      </c>
      <c r="G16" s="137">
        <f t="shared" si="3"/>
        <v>0.2</v>
      </c>
      <c r="H16" s="137">
        <f t="shared" si="3"/>
        <v>3.8461538461538464E-2</v>
      </c>
      <c r="I16" s="138">
        <f t="shared" si="3"/>
        <v>0</v>
      </c>
      <c r="J16" s="139">
        <f t="shared" si="3"/>
        <v>0.7615384615384615</v>
      </c>
    </row>
    <row r="17" spans="1:10" ht="20.100000000000001" customHeight="1">
      <c r="A17" s="42" t="s">
        <v>17</v>
      </c>
      <c r="B17" s="121">
        <f t="shared" si="2"/>
        <v>147</v>
      </c>
      <c r="C17" s="136">
        <f t="shared" si="3"/>
        <v>0</v>
      </c>
      <c r="D17" s="137">
        <f t="shared" si="3"/>
        <v>2.0408163265306121E-2</v>
      </c>
      <c r="E17" s="137">
        <f t="shared" si="3"/>
        <v>0.19727891156462585</v>
      </c>
      <c r="F17" s="137">
        <f t="shared" si="3"/>
        <v>0.55782312925170063</v>
      </c>
      <c r="G17" s="137">
        <f t="shared" si="3"/>
        <v>0.18367346938775511</v>
      </c>
      <c r="H17" s="137">
        <f t="shared" si="3"/>
        <v>4.0816326530612242E-2</v>
      </c>
      <c r="I17" s="138">
        <f t="shared" si="3"/>
        <v>0</v>
      </c>
      <c r="J17" s="139">
        <f t="shared" si="3"/>
        <v>0.77551020408163263</v>
      </c>
    </row>
    <row r="18" spans="1:10" ht="20.100000000000001" customHeight="1">
      <c r="A18" s="42" t="s">
        <v>15</v>
      </c>
      <c r="B18" s="121">
        <f t="shared" si="2"/>
        <v>123</v>
      </c>
      <c r="C18" s="136">
        <f t="shared" si="3"/>
        <v>0</v>
      </c>
      <c r="D18" s="137">
        <f t="shared" si="3"/>
        <v>0</v>
      </c>
      <c r="E18" s="137">
        <f t="shared" si="3"/>
        <v>0.24390243902439024</v>
      </c>
      <c r="F18" s="137">
        <f t="shared" si="3"/>
        <v>0.41463414634146339</v>
      </c>
      <c r="G18" s="137">
        <f t="shared" si="3"/>
        <v>0.26016260162601629</v>
      </c>
      <c r="H18" s="137">
        <f t="shared" si="3"/>
        <v>7.3170731707317069E-2</v>
      </c>
      <c r="I18" s="138">
        <f t="shared" si="3"/>
        <v>8.130081300813009E-3</v>
      </c>
      <c r="J18" s="139">
        <f t="shared" si="3"/>
        <v>0.65853658536585369</v>
      </c>
    </row>
    <row r="19" spans="1:10" ht="20.100000000000001" customHeight="1">
      <c r="A19" s="46" t="s">
        <v>18</v>
      </c>
      <c r="B19" s="121">
        <f t="shared" si="2"/>
        <v>117</v>
      </c>
      <c r="C19" s="140">
        <f t="shared" si="3"/>
        <v>0</v>
      </c>
      <c r="D19" s="141">
        <f t="shared" si="3"/>
        <v>1.7094017094017096E-2</v>
      </c>
      <c r="E19" s="141">
        <f t="shared" si="3"/>
        <v>0.19658119658119658</v>
      </c>
      <c r="F19" s="141">
        <f t="shared" si="3"/>
        <v>0.45299145299145299</v>
      </c>
      <c r="G19" s="141">
        <f t="shared" si="3"/>
        <v>0.24786324786324787</v>
      </c>
      <c r="H19" s="141">
        <f t="shared" si="3"/>
        <v>6.8376068376068383E-2</v>
      </c>
      <c r="I19" s="142">
        <f t="shared" si="3"/>
        <v>1.7094017094017096E-2</v>
      </c>
      <c r="J19" s="143">
        <f t="shared" si="3"/>
        <v>0.66666666666666663</v>
      </c>
    </row>
    <row r="20" spans="1:10" ht="20.100000000000001" customHeight="1">
      <c r="A20" s="42" t="s">
        <v>54</v>
      </c>
      <c r="B20" s="121">
        <f t="shared" si="2"/>
        <v>113</v>
      </c>
      <c r="C20" s="136">
        <f t="shared" si="3"/>
        <v>0</v>
      </c>
      <c r="D20" s="137">
        <f t="shared" si="3"/>
        <v>8.8495575221238937E-3</v>
      </c>
      <c r="E20" s="137">
        <f t="shared" si="3"/>
        <v>0.27433628318584069</v>
      </c>
      <c r="F20" s="137">
        <f t="shared" si="3"/>
        <v>0.34513274336283184</v>
      </c>
      <c r="G20" s="137">
        <f t="shared" si="3"/>
        <v>0.30088495575221241</v>
      </c>
      <c r="H20" s="137">
        <f t="shared" si="3"/>
        <v>6.1946902654867256E-2</v>
      </c>
      <c r="I20" s="138">
        <f t="shared" si="3"/>
        <v>8.8495575221238937E-3</v>
      </c>
      <c r="J20" s="139">
        <f t="shared" si="3"/>
        <v>0.62831858407079644</v>
      </c>
    </row>
    <row r="21" spans="1:10" ht="20.100000000000001" customHeight="1">
      <c r="A21" s="125" t="s">
        <v>58</v>
      </c>
      <c r="B21" s="146">
        <f t="shared" si="2"/>
        <v>103</v>
      </c>
      <c r="C21" s="140">
        <f t="shared" si="3"/>
        <v>0</v>
      </c>
      <c r="D21" s="141">
        <f t="shared" si="3"/>
        <v>6.7961165048543687E-2</v>
      </c>
      <c r="E21" s="141">
        <f t="shared" si="3"/>
        <v>0.25242718446601942</v>
      </c>
      <c r="F21" s="141">
        <f t="shared" si="3"/>
        <v>0.36893203883495146</v>
      </c>
      <c r="G21" s="141">
        <f t="shared" si="3"/>
        <v>0.21359223300970873</v>
      </c>
      <c r="H21" s="141">
        <f t="shared" si="3"/>
        <v>9.7087378640776698E-2</v>
      </c>
      <c r="I21" s="142">
        <f t="shared" si="3"/>
        <v>0</v>
      </c>
      <c r="J21" s="143">
        <f t="shared" si="3"/>
        <v>0.68932038834951459</v>
      </c>
    </row>
    <row r="22" spans="1:10" ht="20.100000000000001" customHeight="1">
      <c r="A22" s="42" t="s">
        <v>64</v>
      </c>
      <c r="B22" s="149">
        <f t="shared" si="2"/>
        <v>109</v>
      </c>
      <c r="C22" s="102">
        <f t="shared" si="3"/>
        <v>0</v>
      </c>
      <c r="D22" s="103">
        <f t="shared" si="3"/>
        <v>2.7522935779816515E-2</v>
      </c>
      <c r="E22" s="103">
        <f t="shared" si="3"/>
        <v>0.1834862385321101</v>
      </c>
      <c r="F22" s="103">
        <f t="shared" si="3"/>
        <v>0.44954128440366975</v>
      </c>
      <c r="G22" s="103">
        <f t="shared" si="3"/>
        <v>0.29357798165137616</v>
      </c>
      <c r="H22" s="103">
        <f t="shared" si="3"/>
        <v>4.5871559633027525E-2</v>
      </c>
      <c r="I22" s="104">
        <f t="shared" si="3"/>
        <v>0</v>
      </c>
      <c r="J22" s="144">
        <f t="shared" si="3"/>
        <v>0.66055045871559637</v>
      </c>
    </row>
    <row r="23" spans="1:10" ht="20.100000000000001" customHeight="1">
      <c r="A23" s="42" t="s">
        <v>95</v>
      </c>
      <c r="B23" s="149">
        <f t="shared" si="2"/>
        <v>119</v>
      </c>
      <c r="C23" s="102">
        <f t="shared" si="3"/>
        <v>0</v>
      </c>
      <c r="D23" s="103">
        <f t="shared" si="3"/>
        <v>2.5210084033613446E-2</v>
      </c>
      <c r="E23" s="103">
        <f t="shared" si="3"/>
        <v>0.10084033613445378</v>
      </c>
      <c r="F23" s="103">
        <f t="shared" si="3"/>
        <v>0.45378151260504201</v>
      </c>
      <c r="G23" s="103">
        <f t="shared" si="3"/>
        <v>0.30252100840336132</v>
      </c>
      <c r="H23" s="103">
        <f t="shared" si="3"/>
        <v>0.1092436974789916</v>
      </c>
      <c r="I23" s="104">
        <f t="shared" si="3"/>
        <v>8.4033613445378148E-3</v>
      </c>
      <c r="J23" s="144">
        <f t="shared" si="3"/>
        <v>0.57983193277310929</v>
      </c>
    </row>
    <row r="24" spans="1:10" ht="20.100000000000001" customHeight="1">
      <c r="A24" s="150" t="s">
        <v>124</v>
      </c>
      <c r="B24" s="121">
        <f t="shared" ref="B24:B25" si="4">B12</f>
        <v>127</v>
      </c>
      <c r="C24" s="102">
        <f t="shared" si="3"/>
        <v>0</v>
      </c>
      <c r="D24" s="103">
        <f t="shared" si="3"/>
        <v>6.2992125984251968E-2</v>
      </c>
      <c r="E24" s="103">
        <f t="shared" si="3"/>
        <v>0.18110236220472442</v>
      </c>
      <c r="F24" s="103">
        <f t="shared" si="3"/>
        <v>0.40157480314960631</v>
      </c>
      <c r="G24" s="103">
        <f t="shared" si="3"/>
        <v>0.25196850393700787</v>
      </c>
      <c r="H24" s="103">
        <f t="shared" si="3"/>
        <v>9.4488188976377951E-2</v>
      </c>
      <c r="I24" s="104">
        <f t="shared" si="3"/>
        <v>7.874015748031496E-3</v>
      </c>
      <c r="J24" s="144">
        <f t="shared" si="3"/>
        <v>0.64566929133858264</v>
      </c>
    </row>
    <row r="25" spans="1:10" ht="20.100000000000001" customHeight="1">
      <c r="A25" s="105" t="s">
        <v>123</v>
      </c>
      <c r="B25" s="152">
        <f t="shared" si="4"/>
        <v>115</v>
      </c>
      <c r="C25" s="107">
        <f t="shared" ref="C25:J25" si="5">C13/$B13</f>
        <v>0</v>
      </c>
      <c r="D25" s="108">
        <f t="shared" si="5"/>
        <v>4.3478260869565216E-2</v>
      </c>
      <c r="E25" s="108">
        <f t="shared" si="5"/>
        <v>0.17391304347826086</v>
      </c>
      <c r="F25" s="108">
        <f t="shared" si="5"/>
        <v>0.32173913043478258</v>
      </c>
      <c r="G25" s="108">
        <f t="shared" si="5"/>
        <v>0.33043478260869563</v>
      </c>
      <c r="H25" s="108">
        <f t="shared" si="5"/>
        <v>0.12173913043478261</v>
      </c>
      <c r="I25" s="109">
        <f t="shared" si="5"/>
        <v>8.6956521739130436E-3</v>
      </c>
      <c r="J25" s="145">
        <f t="shared" si="5"/>
        <v>0.53913043478260869</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sheetData>
  <phoneticPr fontId="2"/>
  <pageMargins left="0.25" right="0.25" top="0.75" bottom="0.75" header="0.3" footer="0.3"/>
  <pageSetup paperSize="9" scale="77" orientation="portrait" r:id="rId1"/>
  <headerFooter alignWithMargins="0">
    <oddHeader>&amp;C小浜市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63"/>
  <sheetViews>
    <sheetView view="pageBreakPreview" zoomScale="60" zoomScaleNormal="100" workbookViewId="0">
      <selection activeCell="N40" activeCellId="1" sqref="L31 N40"/>
    </sheetView>
  </sheetViews>
  <sheetFormatPr defaultRowHeight="13.5"/>
  <cols>
    <col min="1" max="2" width="10.625" style="2" customWidth="1"/>
    <col min="3" max="18" width="8.625" style="2" customWidth="1"/>
    <col min="19" max="16384" width="9" style="2"/>
  </cols>
  <sheetData>
    <row r="1" spans="1:12" ht="20.100000000000001" customHeight="1">
      <c r="A1" s="15" t="s">
        <v>83</v>
      </c>
    </row>
    <row r="2" spans="1:12" ht="20.100000000000001" customHeight="1">
      <c r="A2" s="15"/>
    </row>
    <row r="3" spans="1:12" ht="20.100000000000001" customHeight="1">
      <c r="B3" s="153"/>
      <c r="C3" s="6" t="s">
        <v>16</v>
      </c>
      <c r="D3" s="7" t="s">
        <v>17</v>
      </c>
      <c r="E3" s="7" t="s">
        <v>15</v>
      </c>
      <c r="F3" s="7" t="s">
        <v>18</v>
      </c>
      <c r="G3" s="7" t="s">
        <v>54</v>
      </c>
      <c r="H3" s="7" t="s">
        <v>110</v>
      </c>
      <c r="I3" s="7" t="s">
        <v>64</v>
      </c>
      <c r="J3" s="7" t="s">
        <v>95</v>
      </c>
      <c r="K3" s="7" t="s">
        <v>117</v>
      </c>
      <c r="L3" s="8" t="s">
        <v>123</v>
      </c>
    </row>
    <row r="4" spans="1:12" ht="20.100000000000001" customHeight="1">
      <c r="B4" s="154" t="s">
        <v>24</v>
      </c>
      <c r="C4" s="118">
        <v>3</v>
      </c>
      <c r="D4" s="119">
        <v>3</v>
      </c>
      <c r="E4" s="119">
        <v>0</v>
      </c>
      <c r="F4" s="119">
        <v>2</v>
      </c>
      <c r="G4" s="119">
        <v>1</v>
      </c>
      <c r="H4" s="119">
        <v>7</v>
      </c>
      <c r="I4" s="155">
        <v>3</v>
      </c>
      <c r="J4" s="155">
        <v>3</v>
      </c>
      <c r="K4" s="155">
        <v>8</v>
      </c>
      <c r="L4" s="156">
        <v>5</v>
      </c>
    </row>
    <row r="5" spans="1:12" ht="20.100000000000001" customHeight="1">
      <c r="B5" s="50" t="s">
        <v>26</v>
      </c>
      <c r="C5" s="122">
        <v>4</v>
      </c>
      <c r="D5" s="123">
        <v>8</v>
      </c>
      <c r="E5" s="123">
        <v>7</v>
      </c>
      <c r="F5" s="123">
        <v>3</v>
      </c>
      <c r="G5" s="123">
        <v>3</v>
      </c>
      <c r="H5" s="123">
        <v>4</v>
      </c>
      <c r="I5" s="70">
        <v>3</v>
      </c>
      <c r="J5" s="70">
        <v>3</v>
      </c>
      <c r="K5" s="70">
        <v>1</v>
      </c>
      <c r="L5" s="71">
        <v>4</v>
      </c>
    </row>
    <row r="6" spans="1:12" ht="20.100000000000001" customHeight="1">
      <c r="B6" s="50" t="s">
        <v>27</v>
      </c>
      <c r="C6" s="122">
        <v>5</v>
      </c>
      <c r="D6" s="123">
        <v>4</v>
      </c>
      <c r="E6" s="123">
        <v>0</v>
      </c>
      <c r="F6" s="123">
        <v>7</v>
      </c>
      <c r="G6" s="123">
        <v>6</v>
      </c>
      <c r="H6" s="123">
        <v>5</v>
      </c>
      <c r="I6" s="70">
        <v>5</v>
      </c>
      <c r="J6" s="70">
        <v>2</v>
      </c>
      <c r="K6" s="70">
        <v>1</v>
      </c>
      <c r="L6" s="71">
        <v>5</v>
      </c>
    </row>
    <row r="7" spans="1:12" ht="20.100000000000001" customHeight="1">
      <c r="B7" s="50" t="s">
        <v>28</v>
      </c>
      <c r="C7" s="122">
        <v>4</v>
      </c>
      <c r="D7" s="123">
        <v>3</v>
      </c>
      <c r="E7" s="123">
        <v>7</v>
      </c>
      <c r="F7" s="123">
        <v>3</v>
      </c>
      <c r="G7" s="123">
        <v>4</v>
      </c>
      <c r="H7" s="123">
        <v>2</v>
      </c>
      <c r="I7" s="70">
        <v>5</v>
      </c>
      <c r="J7" s="70">
        <v>0</v>
      </c>
      <c r="K7" s="70">
        <v>3</v>
      </c>
      <c r="L7" s="71">
        <v>2</v>
      </c>
    </row>
    <row r="8" spans="1:12" ht="20.100000000000001" customHeight="1">
      <c r="B8" s="50" t="s">
        <v>29</v>
      </c>
      <c r="C8" s="122">
        <v>7</v>
      </c>
      <c r="D8" s="123">
        <v>7</v>
      </c>
      <c r="E8" s="123">
        <v>5</v>
      </c>
      <c r="F8" s="123">
        <v>5</v>
      </c>
      <c r="G8" s="123">
        <v>11</v>
      </c>
      <c r="H8" s="123">
        <v>8</v>
      </c>
      <c r="I8" s="70">
        <v>4</v>
      </c>
      <c r="J8" s="70">
        <v>6</v>
      </c>
      <c r="K8" s="70">
        <v>5</v>
      </c>
      <c r="L8" s="71">
        <v>4</v>
      </c>
    </row>
    <row r="9" spans="1:12" ht="20.100000000000001" customHeight="1">
      <c r="B9" s="50" t="s">
        <v>30</v>
      </c>
      <c r="C9" s="122">
        <v>9</v>
      </c>
      <c r="D9" s="123">
        <v>7</v>
      </c>
      <c r="E9" s="123">
        <v>11</v>
      </c>
      <c r="F9" s="123">
        <v>5</v>
      </c>
      <c r="G9" s="123">
        <v>7</v>
      </c>
      <c r="H9" s="123">
        <v>7</v>
      </c>
      <c r="I9" s="70">
        <v>3</v>
      </c>
      <c r="J9" s="70">
        <v>1</v>
      </c>
      <c r="K9" s="70">
        <v>13</v>
      </c>
      <c r="L9" s="71">
        <v>5</v>
      </c>
    </row>
    <row r="10" spans="1:12" ht="20.100000000000001" customHeight="1">
      <c r="B10" s="50" t="s">
        <v>31</v>
      </c>
      <c r="C10" s="122">
        <v>14</v>
      </c>
      <c r="D10" s="123">
        <v>19</v>
      </c>
      <c r="E10" s="123">
        <v>6</v>
      </c>
      <c r="F10" s="123">
        <v>5</v>
      </c>
      <c r="G10" s="123">
        <v>6</v>
      </c>
      <c r="H10" s="123">
        <v>6</v>
      </c>
      <c r="I10" s="70">
        <v>8</v>
      </c>
      <c r="J10" s="70">
        <v>12</v>
      </c>
      <c r="K10" s="70">
        <v>8</v>
      </c>
      <c r="L10" s="71">
        <v>7</v>
      </c>
    </row>
    <row r="11" spans="1:12" ht="20.100000000000001" customHeight="1">
      <c r="B11" s="50" t="s">
        <v>32</v>
      </c>
      <c r="C11" s="122">
        <v>19</v>
      </c>
      <c r="D11" s="123">
        <v>13</v>
      </c>
      <c r="E11" s="123">
        <v>11</v>
      </c>
      <c r="F11" s="123">
        <v>7</v>
      </c>
      <c r="G11" s="123">
        <v>5</v>
      </c>
      <c r="H11" s="123">
        <v>8</v>
      </c>
      <c r="I11" s="70">
        <v>10</v>
      </c>
      <c r="J11" s="70">
        <v>3</v>
      </c>
      <c r="K11" s="70">
        <v>14</v>
      </c>
      <c r="L11" s="71">
        <v>4</v>
      </c>
    </row>
    <row r="12" spans="1:12" ht="20.100000000000001" customHeight="1">
      <c r="B12" s="50" t="s">
        <v>33</v>
      </c>
      <c r="C12" s="122">
        <v>8</v>
      </c>
      <c r="D12" s="123">
        <v>18</v>
      </c>
      <c r="E12" s="123">
        <v>12</v>
      </c>
      <c r="F12" s="123">
        <v>14</v>
      </c>
      <c r="G12" s="123">
        <v>14</v>
      </c>
      <c r="H12" s="123">
        <v>10</v>
      </c>
      <c r="I12" s="70">
        <v>8</v>
      </c>
      <c r="J12" s="70">
        <v>15</v>
      </c>
      <c r="K12" s="70">
        <v>10</v>
      </c>
      <c r="L12" s="71">
        <v>11</v>
      </c>
    </row>
    <row r="13" spans="1:12" ht="20.100000000000001" customHeight="1">
      <c r="B13" s="50" t="s">
        <v>34</v>
      </c>
      <c r="C13" s="122">
        <v>17</v>
      </c>
      <c r="D13" s="123">
        <v>19</v>
      </c>
      <c r="E13" s="123">
        <v>13</v>
      </c>
      <c r="F13" s="123">
        <v>14</v>
      </c>
      <c r="G13" s="123">
        <v>9</v>
      </c>
      <c r="H13" s="123">
        <v>3</v>
      </c>
      <c r="I13" s="70">
        <v>9</v>
      </c>
      <c r="J13" s="70">
        <v>7</v>
      </c>
      <c r="K13" s="70">
        <v>11</v>
      </c>
      <c r="L13" s="71">
        <v>7</v>
      </c>
    </row>
    <row r="14" spans="1:12" ht="20.100000000000001" customHeight="1">
      <c r="B14" s="50" t="s">
        <v>35</v>
      </c>
      <c r="C14" s="122">
        <v>9</v>
      </c>
      <c r="D14" s="123">
        <v>13</v>
      </c>
      <c r="E14" s="123">
        <v>9</v>
      </c>
      <c r="F14" s="123">
        <v>13</v>
      </c>
      <c r="G14" s="123">
        <v>5</v>
      </c>
      <c r="H14" s="123">
        <v>11</v>
      </c>
      <c r="I14" s="70">
        <v>14</v>
      </c>
      <c r="J14" s="70">
        <v>17</v>
      </c>
      <c r="K14" s="70">
        <v>8</v>
      </c>
      <c r="L14" s="71">
        <v>8</v>
      </c>
    </row>
    <row r="15" spans="1:12" ht="20.100000000000001" customHeight="1">
      <c r="B15" s="50" t="s">
        <v>119</v>
      </c>
      <c r="C15" s="122">
        <v>26</v>
      </c>
      <c r="D15" s="123">
        <v>27</v>
      </c>
      <c r="E15" s="123">
        <v>32</v>
      </c>
      <c r="F15" s="123">
        <v>29</v>
      </c>
      <c r="G15" s="123">
        <v>34</v>
      </c>
      <c r="H15" s="123">
        <v>22</v>
      </c>
      <c r="I15" s="70">
        <v>32</v>
      </c>
      <c r="J15" s="70">
        <v>36</v>
      </c>
      <c r="K15" s="70">
        <v>32</v>
      </c>
      <c r="L15" s="71">
        <v>38</v>
      </c>
    </row>
    <row r="16" spans="1:12" ht="20.100000000000001" customHeight="1">
      <c r="B16" s="50" t="s">
        <v>120</v>
      </c>
      <c r="C16" s="122">
        <v>5</v>
      </c>
      <c r="D16" s="123">
        <v>6</v>
      </c>
      <c r="E16" s="123">
        <v>9</v>
      </c>
      <c r="F16" s="123">
        <v>8</v>
      </c>
      <c r="G16" s="123">
        <v>7</v>
      </c>
      <c r="H16" s="123">
        <v>10</v>
      </c>
      <c r="I16" s="70">
        <v>4</v>
      </c>
      <c r="J16" s="70">
        <v>13</v>
      </c>
      <c r="K16" s="70">
        <v>12</v>
      </c>
      <c r="L16" s="157">
        <v>14</v>
      </c>
    </row>
    <row r="17" spans="1:12" ht="20.100000000000001" customHeight="1">
      <c r="B17" s="50" t="s">
        <v>25</v>
      </c>
      <c r="C17" s="122">
        <v>0</v>
      </c>
      <c r="D17" s="123">
        <v>0</v>
      </c>
      <c r="E17" s="123">
        <v>1</v>
      </c>
      <c r="F17" s="123">
        <v>2</v>
      </c>
      <c r="G17" s="123">
        <v>1</v>
      </c>
      <c r="H17" s="123">
        <v>0</v>
      </c>
      <c r="I17" s="73">
        <v>1</v>
      </c>
      <c r="J17" s="73">
        <v>1</v>
      </c>
      <c r="K17" s="73">
        <v>1</v>
      </c>
      <c r="L17" s="74">
        <v>1</v>
      </c>
    </row>
    <row r="18" spans="1:12" ht="20.100000000000001" customHeight="1">
      <c r="B18" s="153" t="s">
        <v>12</v>
      </c>
      <c r="C18" s="160">
        <f t="shared" ref="C18:H18" si="0">SUM(C4:C17)</f>
        <v>130</v>
      </c>
      <c r="D18" s="160">
        <f t="shared" si="0"/>
        <v>147</v>
      </c>
      <c r="E18" s="160">
        <f t="shared" si="0"/>
        <v>123</v>
      </c>
      <c r="F18" s="160">
        <f t="shared" si="0"/>
        <v>117</v>
      </c>
      <c r="G18" s="160">
        <f t="shared" si="0"/>
        <v>113</v>
      </c>
      <c r="H18" s="160">
        <f t="shared" si="0"/>
        <v>103</v>
      </c>
      <c r="I18" s="160">
        <f>SUM(I4:I17)</f>
        <v>109</v>
      </c>
      <c r="J18" s="160">
        <f>SUM(J4:J17)</f>
        <v>119</v>
      </c>
      <c r="K18" s="160">
        <v>127</v>
      </c>
      <c r="L18" s="161">
        <f>SUM(L4:L17)</f>
        <v>115</v>
      </c>
    </row>
    <row r="19" spans="1:12" ht="20.100000000000001" customHeight="1">
      <c r="A19" s="162"/>
      <c r="B19" s="163"/>
      <c r="C19" s="162"/>
      <c r="D19" s="162"/>
      <c r="E19" s="162"/>
      <c r="F19" s="162"/>
    </row>
    <row r="20" spans="1:12" ht="20.100000000000001" customHeight="1">
      <c r="A20" s="162"/>
      <c r="B20" s="164"/>
      <c r="C20" s="162"/>
      <c r="D20" s="162"/>
      <c r="E20" s="162"/>
      <c r="F20" s="162"/>
    </row>
    <row r="21" spans="1:12" ht="20.100000000000001" customHeight="1">
      <c r="A21" s="162"/>
      <c r="B21" s="164"/>
      <c r="C21" s="162"/>
      <c r="D21" s="162"/>
      <c r="E21" s="162"/>
      <c r="F21" s="162"/>
    </row>
    <row r="22" spans="1:12" ht="20.100000000000001" customHeight="1">
      <c r="A22" s="162"/>
      <c r="B22" s="162"/>
    </row>
    <row r="23" spans="1:12" ht="20.100000000000001" customHeight="1">
      <c r="A23" s="162"/>
      <c r="B23" s="162"/>
    </row>
    <row r="24" spans="1:12" ht="20.100000000000001" customHeight="1">
      <c r="A24" s="162"/>
      <c r="B24" s="162"/>
    </row>
    <row r="25" spans="1:12" ht="20.100000000000001" customHeight="1">
      <c r="B25" s="162"/>
    </row>
    <row r="26" spans="1:12" ht="20.100000000000001" customHeight="1">
      <c r="B26" s="162"/>
    </row>
    <row r="27" spans="1:12" ht="20.100000000000001" customHeight="1">
      <c r="B27" s="162"/>
    </row>
    <row r="28" spans="1:12" ht="20.100000000000001" customHeight="1">
      <c r="B28" s="162"/>
    </row>
    <row r="29" spans="1:12" ht="20.100000000000001" customHeight="1">
      <c r="B29" s="162"/>
    </row>
    <row r="30" spans="1:12" ht="20.100000000000001" customHeight="1">
      <c r="B30" s="162"/>
    </row>
    <row r="31" spans="1:12" ht="20.100000000000001" customHeight="1">
      <c r="B31" s="162"/>
    </row>
    <row r="32" spans="1:12" ht="20.100000000000001" customHeight="1">
      <c r="B32" s="162"/>
    </row>
    <row r="33" spans="2:2" ht="20.100000000000001" customHeight="1">
      <c r="B33" s="162"/>
    </row>
    <row r="34" spans="2:2" ht="20.100000000000001" customHeight="1">
      <c r="B34" s="162"/>
    </row>
    <row r="35" spans="2:2" ht="20.100000000000001" customHeight="1">
      <c r="B35" s="162"/>
    </row>
    <row r="36" spans="2:2" ht="20.100000000000001" customHeight="1">
      <c r="B36" s="162"/>
    </row>
    <row r="37" spans="2:2" ht="20.100000000000001" customHeight="1">
      <c r="B37" s="162"/>
    </row>
    <row r="38" spans="2:2" ht="20.100000000000001" customHeight="1">
      <c r="B38" s="162"/>
    </row>
    <row r="39" spans="2:2" ht="20.100000000000001" customHeight="1">
      <c r="B39" s="162"/>
    </row>
    <row r="40" spans="2:2" ht="20.100000000000001" customHeight="1">
      <c r="B40" s="162"/>
    </row>
    <row r="41" spans="2:2" ht="20.100000000000001" customHeight="1">
      <c r="B41" s="162"/>
    </row>
    <row r="42" spans="2:2" ht="20.100000000000001" customHeight="1">
      <c r="B42" s="162"/>
    </row>
    <row r="43" spans="2:2" ht="20.100000000000001" customHeight="1">
      <c r="B43" s="162"/>
    </row>
    <row r="44" spans="2:2" ht="20.100000000000001" customHeight="1">
      <c r="B44" s="162"/>
    </row>
    <row r="45" spans="2:2" ht="20.100000000000001" customHeight="1">
      <c r="B45" s="162"/>
    </row>
    <row r="46" spans="2:2" ht="20.100000000000001" customHeight="1">
      <c r="B46" s="162"/>
    </row>
    <row r="47" spans="2:2" ht="20.100000000000001" customHeight="1">
      <c r="B47" s="162"/>
    </row>
    <row r="48" spans="2:2" ht="20.100000000000001" customHeight="1">
      <c r="B48" s="162"/>
    </row>
    <row r="49" spans="2:2" ht="20.100000000000001" customHeight="1">
      <c r="B49" s="162"/>
    </row>
    <row r="50" spans="2:2" ht="20.100000000000001" customHeight="1">
      <c r="B50" s="162"/>
    </row>
    <row r="51" spans="2:2" ht="20.100000000000001" customHeight="1">
      <c r="B51" s="162"/>
    </row>
    <row r="52" spans="2:2" ht="20.100000000000001" customHeight="1">
      <c r="B52" s="162"/>
    </row>
    <row r="53" spans="2:2" ht="20.100000000000001" customHeight="1">
      <c r="B53" s="162"/>
    </row>
    <row r="54" spans="2:2" ht="20.100000000000001" customHeight="1">
      <c r="B54" s="162"/>
    </row>
    <row r="55" spans="2:2" ht="20.100000000000001" customHeight="1">
      <c r="B55" s="162"/>
    </row>
    <row r="56" spans="2:2" ht="20.100000000000001" customHeight="1">
      <c r="B56" s="162"/>
    </row>
    <row r="57" spans="2:2" ht="20.100000000000001" customHeight="1">
      <c r="B57" s="162"/>
    </row>
    <row r="58" spans="2:2" ht="20.100000000000001" customHeight="1">
      <c r="B58" s="162"/>
    </row>
    <row r="59" spans="2:2" ht="20.100000000000001" customHeight="1">
      <c r="B59" s="162"/>
    </row>
    <row r="60" spans="2:2" ht="20.100000000000001" customHeight="1">
      <c r="B60" s="162"/>
    </row>
    <row r="61" spans="2:2" ht="20.100000000000001" customHeight="1">
      <c r="B61" s="162"/>
    </row>
    <row r="62" spans="2:2" ht="20.100000000000001" customHeight="1">
      <c r="B62" s="162"/>
    </row>
    <row r="63" spans="2:2" ht="20.100000000000001" customHeight="1">
      <c r="B63" s="162"/>
    </row>
    <row r="64" spans="2:2" ht="20.100000000000001" customHeight="1">
      <c r="B64" s="162"/>
    </row>
    <row r="65" spans="2:2" ht="20.100000000000001" customHeight="1">
      <c r="B65" s="162"/>
    </row>
    <row r="66" spans="2:2" ht="20.100000000000001" customHeight="1">
      <c r="B66" s="162"/>
    </row>
    <row r="67" spans="2:2" ht="20.100000000000001" customHeight="1">
      <c r="B67" s="162"/>
    </row>
    <row r="68" spans="2:2" ht="20.100000000000001" customHeight="1">
      <c r="B68" s="162"/>
    </row>
    <row r="69" spans="2:2" ht="20.100000000000001" customHeight="1">
      <c r="B69" s="162"/>
    </row>
    <row r="70" spans="2:2" ht="20.100000000000001" customHeight="1">
      <c r="B70" s="162"/>
    </row>
    <row r="71" spans="2:2" ht="20.100000000000001" customHeight="1">
      <c r="B71" s="162"/>
    </row>
    <row r="72" spans="2:2" ht="20.100000000000001" customHeight="1">
      <c r="B72" s="162"/>
    </row>
    <row r="73" spans="2:2" ht="20.100000000000001" customHeight="1">
      <c r="B73" s="162"/>
    </row>
    <row r="74" spans="2:2" ht="20.100000000000001" customHeight="1">
      <c r="B74" s="162"/>
    </row>
    <row r="75" spans="2:2" ht="20.100000000000001" customHeight="1">
      <c r="B75" s="162"/>
    </row>
    <row r="76" spans="2:2" ht="20.100000000000001" customHeight="1">
      <c r="B76" s="162"/>
    </row>
    <row r="77" spans="2:2" ht="20.100000000000001" customHeight="1">
      <c r="B77" s="162"/>
    </row>
    <row r="78" spans="2:2" ht="20.100000000000001" customHeight="1">
      <c r="B78" s="162"/>
    </row>
    <row r="79" spans="2:2" ht="20.100000000000001" customHeight="1">
      <c r="B79" s="162"/>
    </row>
    <row r="80" spans="2:2" ht="20.100000000000001" customHeight="1">
      <c r="B80" s="162"/>
    </row>
    <row r="81" spans="2:2" ht="20.100000000000001" customHeight="1">
      <c r="B81" s="162"/>
    </row>
    <row r="82" spans="2:2" ht="20.100000000000001" customHeight="1">
      <c r="B82" s="162"/>
    </row>
    <row r="83" spans="2:2" ht="20.100000000000001" customHeight="1">
      <c r="B83" s="162"/>
    </row>
    <row r="84" spans="2:2" ht="20.100000000000001" customHeight="1">
      <c r="B84" s="162"/>
    </row>
    <row r="85" spans="2:2" ht="20.100000000000001" customHeight="1">
      <c r="B85" s="162"/>
    </row>
    <row r="86" spans="2:2" ht="20.100000000000001" customHeight="1">
      <c r="B86" s="162"/>
    </row>
    <row r="87" spans="2:2" ht="20.100000000000001" customHeight="1">
      <c r="B87" s="162"/>
    </row>
    <row r="88" spans="2:2" ht="20.100000000000001" customHeight="1">
      <c r="B88" s="162"/>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63"/>
  <sheetViews>
    <sheetView view="pageBreakPreview" zoomScale="60" zoomScaleNormal="100" workbookViewId="0">
      <selection activeCell="N40" activeCellId="1" sqref="L31 N40"/>
    </sheetView>
  </sheetViews>
  <sheetFormatPr defaultRowHeight="13.5"/>
  <cols>
    <col min="1" max="2" width="10.625" style="2" customWidth="1"/>
    <col min="3" max="19" width="8.625" style="2" customWidth="1"/>
    <col min="20" max="16384" width="9" style="2"/>
  </cols>
  <sheetData>
    <row r="1" spans="1:15" ht="20.100000000000001" customHeight="1">
      <c r="A1" s="15" t="s">
        <v>84</v>
      </c>
      <c r="J1" s="135"/>
      <c r="K1" s="135"/>
      <c r="L1" s="135"/>
      <c r="M1" s="135"/>
    </row>
    <row r="2" spans="1:15" ht="20.100000000000001" customHeight="1">
      <c r="J2" s="135"/>
      <c r="K2" s="135"/>
      <c r="L2" s="135"/>
      <c r="M2" s="135"/>
    </row>
    <row r="3" spans="1:15" ht="20.100000000000001" customHeight="1">
      <c r="B3" s="153"/>
      <c r="C3" s="6" t="s">
        <v>16</v>
      </c>
      <c r="D3" s="7" t="s">
        <v>17</v>
      </c>
      <c r="E3" s="7" t="s">
        <v>15</v>
      </c>
      <c r="F3" s="7" t="s">
        <v>18</v>
      </c>
      <c r="G3" s="7" t="s">
        <v>54</v>
      </c>
      <c r="H3" s="7" t="s">
        <v>58</v>
      </c>
      <c r="I3" s="7" t="s">
        <v>64</v>
      </c>
      <c r="J3" s="7" t="s">
        <v>95</v>
      </c>
      <c r="K3" s="7" t="s">
        <v>117</v>
      </c>
      <c r="L3" s="8" t="s">
        <v>125</v>
      </c>
      <c r="M3" s="135"/>
      <c r="N3" s="135"/>
    </row>
    <row r="4" spans="1:15" ht="20.100000000000001" customHeight="1">
      <c r="B4" s="154" t="s">
        <v>96</v>
      </c>
      <c r="C4" s="118">
        <v>0</v>
      </c>
      <c r="D4" s="119">
        <v>0</v>
      </c>
      <c r="E4" s="119">
        <v>0</v>
      </c>
      <c r="F4" s="119">
        <v>0</v>
      </c>
      <c r="G4" s="119">
        <v>0</v>
      </c>
      <c r="H4" s="119">
        <v>1</v>
      </c>
      <c r="I4" s="199">
        <v>0</v>
      </c>
      <c r="J4" s="199">
        <v>0</v>
      </c>
      <c r="K4" s="199">
        <v>1</v>
      </c>
      <c r="L4" s="200">
        <v>0</v>
      </c>
      <c r="M4" s="135"/>
      <c r="N4" s="135"/>
    </row>
    <row r="5" spans="1:15" ht="20.100000000000001" customHeight="1">
      <c r="B5" s="50" t="s">
        <v>111</v>
      </c>
      <c r="C5" s="122">
        <v>6</v>
      </c>
      <c r="D5" s="123">
        <v>7</v>
      </c>
      <c r="E5" s="123">
        <v>15</v>
      </c>
      <c r="F5" s="123">
        <v>5</v>
      </c>
      <c r="G5" s="123">
        <v>10</v>
      </c>
      <c r="H5" s="123">
        <v>7</v>
      </c>
      <c r="I5" s="201">
        <v>11</v>
      </c>
      <c r="J5" s="201">
        <v>10</v>
      </c>
      <c r="K5" s="201">
        <v>7</v>
      </c>
      <c r="L5" s="202">
        <v>8</v>
      </c>
      <c r="M5" s="135"/>
      <c r="N5" s="135"/>
    </row>
    <row r="6" spans="1:15" ht="20.100000000000001" customHeight="1">
      <c r="B6" s="50" t="s">
        <v>97</v>
      </c>
      <c r="C6" s="122">
        <v>4</v>
      </c>
      <c r="D6" s="123">
        <v>2</v>
      </c>
      <c r="E6" s="123">
        <v>4</v>
      </c>
      <c r="F6" s="123">
        <v>4</v>
      </c>
      <c r="G6" s="123">
        <v>4</v>
      </c>
      <c r="H6" s="123">
        <v>5</v>
      </c>
      <c r="I6" s="201">
        <v>1</v>
      </c>
      <c r="J6" s="201">
        <v>3</v>
      </c>
      <c r="K6" s="201">
        <v>1</v>
      </c>
      <c r="L6" s="202">
        <v>6</v>
      </c>
      <c r="M6" s="135"/>
      <c r="N6" s="203"/>
      <c r="O6" s="203"/>
    </row>
    <row r="7" spans="1:15" ht="20.100000000000001" customHeight="1">
      <c r="B7" s="50" t="s">
        <v>98</v>
      </c>
      <c r="C7" s="122">
        <v>8</v>
      </c>
      <c r="D7" s="123">
        <v>7</v>
      </c>
      <c r="E7" s="123">
        <v>8</v>
      </c>
      <c r="F7" s="123">
        <v>5</v>
      </c>
      <c r="G7" s="123">
        <v>5</v>
      </c>
      <c r="H7" s="123">
        <v>4</v>
      </c>
      <c r="I7" s="201">
        <v>3</v>
      </c>
      <c r="J7" s="201">
        <v>6</v>
      </c>
      <c r="K7" s="201">
        <v>5</v>
      </c>
      <c r="L7" s="202">
        <v>3</v>
      </c>
      <c r="M7" s="135"/>
      <c r="N7" s="203"/>
      <c r="O7" s="203"/>
    </row>
    <row r="8" spans="1:15" ht="20.100000000000001" customHeight="1">
      <c r="B8" s="50" t="s">
        <v>99</v>
      </c>
      <c r="C8" s="122">
        <v>9</v>
      </c>
      <c r="D8" s="123">
        <v>13</v>
      </c>
      <c r="E8" s="123">
        <v>6</v>
      </c>
      <c r="F8" s="123">
        <v>6</v>
      </c>
      <c r="G8" s="123">
        <v>7</v>
      </c>
      <c r="H8" s="123">
        <v>6</v>
      </c>
      <c r="I8" s="201">
        <v>4</v>
      </c>
      <c r="J8" s="201">
        <v>6</v>
      </c>
      <c r="K8" s="201">
        <v>6</v>
      </c>
      <c r="L8" s="202">
        <v>5</v>
      </c>
      <c r="M8" s="135"/>
      <c r="N8" s="203"/>
      <c r="O8" s="203"/>
    </row>
    <row r="9" spans="1:15" ht="20.100000000000001" customHeight="1">
      <c r="B9" s="50" t="s">
        <v>100</v>
      </c>
      <c r="C9" s="122">
        <v>11</v>
      </c>
      <c r="D9" s="123">
        <v>11</v>
      </c>
      <c r="E9" s="123">
        <v>13</v>
      </c>
      <c r="F9" s="123">
        <v>13</v>
      </c>
      <c r="G9" s="123">
        <v>8</v>
      </c>
      <c r="H9" s="123">
        <v>7</v>
      </c>
      <c r="I9" s="201">
        <v>5</v>
      </c>
      <c r="J9" s="201">
        <v>4</v>
      </c>
      <c r="K9" s="201">
        <v>5</v>
      </c>
      <c r="L9" s="202">
        <v>10</v>
      </c>
      <c r="M9" s="135"/>
      <c r="N9" s="203"/>
      <c r="O9" s="203"/>
    </row>
    <row r="10" spans="1:15" ht="20.100000000000001" customHeight="1">
      <c r="B10" s="50" t="s">
        <v>101</v>
      </c>
      <c r="C10" s="122">
        <v>13</v>
      </c>
      <c r="D10" s="123">
        <v>8</v>
      </c>
      <c r="E10" s="123">
        <v>19</v>
      </c>
      <c r="F10" s="123">
        <v>11</v>
      </c>
      <c r="G10" s="123">
        <v>8</v>
      </c>
      <c r="H10" s="123">
        <v>11</v>
      </c>
      <c r="I10" s="178">
        <v>5</v>
      </c>
      <c r="J10" s="178">
        <v>9</v>
      </c>
      <c r="K10" s="178">
        <v>9</v>
      </c>
      <c r="L10" s="179">
        <v>10</v>
      </c>
      <c r="M10" s="135"/>
      <c r="N10" s="203"/>
      <c r="O10" s="162"/>
    </row>
    <row r="11" spans="1:15" ht="20.100000000000001" customHeight="1">
      <c r="B11" s="50" t="s">
        <v>102</v>
      </c>
      <c r="C11" s="122">
        <v>6</v>
      </c>
      <c r="D11" s="123">
        <v>7</v>
      </c>
      <c r="E11" s="123">
        <v>14</v>
      </c>
      <c r="F11" s="123">
        <v>12</v>
      </c>
      <c r="G11" s="123">
        <v>13</v>
      </c>
      <c r="H11" s="123">
        <v>14</v>
      </c>
      <c r="I11" s="178">
        <v>10</v>
      </c>
      <c r="J11" s="178">
        <v>12</v>
      </c>
      <c r="K11" s="178">
        <v>3</v>
      </c>
      <c r="L11" s="179">
        <v>10</v>
      </c>
      <c r="M11" s="135"/>
      <c r="N11" s="162"/>
      <c r="O11" s="162"/>
    </row>
    <row r="12" spans="1:15" ht="20.100000000000001" customHeight="1">
      <c r="B12" s="50" t="s">
        <v>103</v>
      </c>
      <c r="C12" s="122">
        <v>8</v>
      </c>
      <c r="D12" s="123">
        <v>9</v>
      </c>
      <c r="E12" s="123">
        <v>9</v>
      </c>
      <c r="F12" s="123">
        <v>13</v>
      </c>
      <c r="G12" s="123">
        <v>6</v>
      </c>
      <c r="H12" s="123">
        <v>15</v>
      </c>
      <c r="I12" s="178">
        <v>7</v>
      </c>
      <c r="J12" s="178">
        <v>8</v>
      </c>
      <c r="K12" s="178">
        <v>9</v>
      </c>
      <c r="L12" s="179">
        <v>7</v>
      </c>
      <c r="M12" s="135"/>
      <c r="N12" s="162"/>
    </row>
    <row r="13" spans="1:15" ht="20.100000000000001" customHeight="1">
      <c r="B13" s="50" t="s">
        <v>104</v>
      </c>
      <c r="C13" s="122">
        <v>10</v>
      </c>
      <c r="D13" s="123">
        <v>7</v>
      </c>
      <c r="E13" s="123">
        <v>6</v>
      </c>
      <c r="F13" s="123">
        <v>5</v>
      </c>
      <c r="G13" s="123">
        <v>12</v>
      </c>
      <c r="H13" s="123">
        <v>13</v>
      </c>
      <c r="I13" s="178">
        <v>9</v>
      </c>
      <c r="J13" s="178">
        <v>10</v>
      </c>
      <c r="K13" s="178">
        <v>10</v>
      </c>
      <c r="L13" s="179">
        <v>13</v>
      </c>
      <c r="M13" s="135"/>
      <c r="N13" s="162"/>
    </row>
    <row r="14" spans="1:15" ht="20.100000000000001" customHeight="1">
      <c r="B14" s="50" t="s">
        <v>105</v>
      </c>
      <c r="C14" s="122">
        <v>11</v>
      </c>
      <c r="D14" s="123">
        <v>8</v>
      </c>
      <c r="E14" s="123">
        <v>9</v>
      </c>
      <c r="F14" s="123">
        <v>8</v>
      </c>
      <c r="G14" s="123">
        <v>6</v>
      </c>
      <c r="H14" s="123">
        <v>6</v>
      </c>
      <c r="I14" s="178">
        <v>10</v>
      </c>
      <c r="J14" s="178">
        <v>6</v>
      </c>
      <c r="K14" s="178">
        <v>2</v>
      </c>
      <c r="L14" s="179">
        <v>9</v>
      </c>
      <c r="M14" s="135"/>
      <c r="N14" s="162"/>
    </row>
    <row r="15" spans="1:15" ht="20.100000000000001" customHeight="1">
      <c r="B15" s="50" t="s">
        <v>106</v>
      </c>
      <c r="C15" s="122">
        <v>3</v>
      </c>
      <c r="D15" s="123">
        <v>1</v>
      </c>
      <c r="E15" s="123">
        <v>7</v>
      </c>
      <c r="F15" s="123">
        <v>2</v>
      </c>
      <c r="G15" s="123">
        <v>7</v>
      </c>
      <c r="H15" s="123">
        <v>12</v>
      </c>
      <c r="I15" s="178">
        <v>4</v>
      </c>
      <c r="J15" s="178">
        <v>10</v>
      </c>
      <c r="K15" s="178">
        <v>2</v>
      </c>
      <c r="L15" s="179">
        <v>5</v>
      </c>
      <c r="M15" s="135"/>
      <c r="N15" s="162"/>
    </row>
    <row r="16" spans="1:15" ht="20.100000000000001" customHeight="1">
      <c r="B16" s="50" t="s">
        <v>112</v>
      </c>
      <c r="C16" s="122">
        <v>10</v>
      </c>
      <c r="D16" s="123">
        <v>11</v>
      </c>
      <c r="E16" s="123">
        <v>13</v>
      </c>
      <c r="F16" s="123">
        <v>7</v>
      </c>
      <c r="G16" s="123">
        <v>11</v>
      </c>
      <c r="H16" s="123">
        <v>11</v>
      </c>
      <c r="I16" s="178">
        <v>12</v>
      </c>
      <c r="J16" s="178">
        <v>21</v>
      </c>
      <c r="K16" s="178">
        <v>10</v>
      </c>
      <c r="L16" s="179">
        <v>18</v>
      </c>
      <c r="M16" s="135"/>
      <c r="N16" s="203"/>
    </row>
    <row r="17" spans="1:14" ht="20.100000000000001" customHeight="1">
      <c r="B17" s="42" t="s">
        <v>121</v>
      </c>
      <c r="C17" s="122">
        <v>0</v>
      </c>
      <c r="D17" s="123">
        <v>0</v>
      </c>
      <c r="E17" s="123">
        <v>1</v>
      </c>
      <c r="F17" s="123">
        <v>1</v>
      </c>
      <c r="G17" s="123">
        <v>1</v>
      </c>
      <c r="H17" s="123">
        <v>3</v>
      </c>
      <c r="I17" s="178">
        <v>1</v>
      </c>
      <c r="J17" s="178">
        <v>2</v>
      </c>
      <c r="K17" s="178">
        <v>3</v>
      </c>
      <c r="L17" s="179">
        <v>3</v>
      </c>
      <c r="M17" s="135"/>
      <c r="N17" s="135"/>
    </row>
    <row r="18" spans="1:14" ht="20.100000000000001" customHeight="1">
      <c r="A18" s="206"/>
      <c r="B18" s="153" t="s">
        <v>12</v>
      </c>
      <c r="C18" s="158">
        <f t="shared" ref="C18:L18" si="0">SUM(C4:C17)</f>
        <v>99</v>
      </c>
      <c r="D18" s="159">
        <f t="shared" si="0"/>
        <v>91</v>
      </c>
      <c r="E18" s="159">
        <f t="shared" si="0"/>
        <v>124</v>
      </c>
      <c r="F18" s="159">
        <f t="shared" si="0"/>
        <v>92</v>
      </c>
      <c r="G18" s="159">
        <f t="shared" si="0"/>
        <v>98</v>
      </c>
      <c r="H18" s="159">
        <f t="shared" si="0"/>
        <v>115</v>
      </c>
      <c r="I18" s="207">
        <f t="shared" si="0"/>
        <v>82</v>
      </c>
      <c r="J18" s="207">
        <f t="shared" si="0"/>
        <v>107</v>
      </c>
      <c r="K18" s="207">
        <f t="shared" si="0"/>
        <v>73</v>
      </c>
      <c r="L18" s="208">
        <f t="shared" si="0"/>
        <v>107</v>
      </c>
      <c r="M18" s="36" t="s">
        <v>67</v>
      </c>
      <c r="N18" s="135"/>
    </row>
    <row r="19" spans="1:14" ht="20.100000000000001" customHeight="1">
      <c r="A19" s="162"/>
      <c r="B19" s="163"/>
      <c r="C19" s="209"/>
      <c r="D19" s="162"/>
      <c r="E19" s="162"/>
      <c r="F19" s="162"/>
      <c r="J19" s="135"/>
      <c r="K19" s="135"/>
      <c r="L19" s="135"/>
      <c r="M19" s="135"/>
    </row>
    <row r="20" spans="1:14" ht="20.100000000000001" customHeight="1">
      <c r="A20" s="162"/>
      <c r="B20" s="164"/>
      <c r="C20" s="209"/>
      <c r="D20" s="162"/>
      <c r="E20" s="162"/>
      <c r="F20" s="162"/>
      <c r="J20" s="135"/>
      <c r="K20" s="135"/>
      <c r="L20" s="135"/>
      <c r="M20" s="135"/>
    </row>
    <row r="21" spans="1:14" ht="20.100000000000001" customHeight="1">
      <c r="A21" s="162"/>
      <c r="B21" s="162"/>
      <c r="J21" s="135"/>
      <c r="K21" s="135"/>
      <c r="L21" s="135"/>
      <c r="M21" s="135"/>
    </row>
    <row r="22" spans="1:14" ht="20.100000000000001" customHeight="1">
      <c r="A22" s="162"/>
      <c r="B22" s="162"/>
    </row>
    <row r="23" spans="1:14" ht="20.100000000000001" customHeight="1">
      <c r="A23" s="162"/>
      <c r="B23" s="162"/>
    </row>
    <row r="24" spans="1:14" ht="20.100000000000001" customHeight="1">
      <c r="A24" s="162"/>
      <c r="B24" s="162"/>
    </row>
    <row r="25" spans="1:14" ht="20.100000000000001" customHeight="1">
      <c r="A25" s="162"/>
      <c r="B25" s="162"/>
    </row>
    <row r="26" spans="1:14" ht="20.100000000000001" customHeight="1">
      <c r="A26" s="162"/>
      <c r="B26" s="162"/>
    </row>
    <row r="27" spans="1:14" ht="20.100000000000001" customHeight="1">
      <c r="A27" s="162"/>
      <c r="B27" s="162"/>
    </row>
    <row r="28" spans="1:14" ht="20.100000000000001" customHeight="1">
      <c r="A28" s="162"/>
      <c r="B28" s="162"/>
    </row>
    <row r="29" spans="1:14" ht="20.100000000000001" customHeight="1">
      <c r="A29" s="162"/>
      <c r="B29" s="162"/>
    </row>
    <row r="30" spans="1:14" ht="20.100000000000001" customHeight="1">
      <c r="A30" s="162"/>
      <c r="B30" s="162"/>
    </row>
    <row r="31" spans="1:14" ht="20.100000000000001" customHeight="1">
      <c r="A31" s="162"/>
      <c r="B31" s="162"/>
    </row>
    <row r="32" spans="1:14" ht="20.100000000000001" customHeight="1">
      <c r="A32" s="162"/>
      <c r="B32" s="162"/>
    </row>
    <row r="33" spans="1:2" ht="20.100000000000001" customHeight="1">
      <c r="A33" s="162"/>
      <c r="B33" s="162"/>
    </row>
    <row r="34" spans="1:2" ht="20.100000000000001" customHeight="1">
      <c r="B34" s="162"/>
    </row>
    <row r="35" spans="1:2" ht="20.100000000000001" customHeight="1">
      <c r="B35" s="162"/>
    </row>
    <row r="36" spans="1:2" ht="20.100000000000001" customHeight="1">
      <c r="B36" s="162"/>
    </row>
    <row r="37" spans="1:2" ht="20.100000000000001" customHeight="1">
      <c r="B37" s="162"/>
    </row>
    <row r="38" spans="1:2" ht="20.100000000000001" customHeight="1">
      <c r="B38" s="162"/>
    </row>
    <row r="39" spans="1:2" ht="20.100000000000001" customHeight="1">
      <c r="B39" s="162"/>
    </row>
    <row r="40" spans="1:2" ht="20.100000000000001" customHeight="1">
      <c r="B40" s="162"/>
    </row>
    <row r="41" spans="1:2" ht="20.100000000000001" customHeight="1">
      <c r="B41" s="162"/>
    </row>
    <row r="42" spans="1:2" ht="20.100000000000001" customHeight="1">
      <c r="B42" s="162"/>
    </row>
    <row r="43" spans="1:2" ht="20.100000000000001" customHeight="1">
      <c r="B43" s="162"/>
    </row>
    <row r="44" spans="1:2" ht="20.100000000000001" customHeight="1">
      <c r="B44" s="162"/>
    </row>
    <row r="45" spans="1:2" ht="20.100000000000001" customHeight="1">
      <c r="B45" s="162"/>
    </row>
    <row r="46" spans="1:2" ht="20.100000000000001" customHeight="1">
      <c r="B46" s="162"/>
    </row>
    <row r="47" spans="1:2" ht="20.100000000000001" customHeight="1">
      <c r="B47" s="162"/>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63"/>
  <sheetViews>
    <sheetView view="pageBreakPreview" zoomScale="60" zoomScaleNormal="100" workbookViewId="0">
      <selection activeCell="N40" activeCellId="1" sqref="L31 N40"/>
    </sheetView>
  </sheetViews>
  <sheetFormatPr defaultRowHeight="13.5"/>
  <cols>
    <col min="1" max="2" width="10.625" style="2" customWidth="1"/>
    <col min="3" max="19" width="8.625" style="2" customWidth="1"/>
    <col min="20" max="16384" width="9" style="2"/>
  </cols>
  <sheetData>
    <row r="1" spans="2:13" ht="20.100000000000001" customHeight="1">
      <c r="B1" s="188" t="s">
        <v>85</v>
      </c>
      <c r="C1" s="189"/>
      <c r="D1" s="189"/>
      <c r="E1" s="189"/>
      <c r="F1" s="189"/>
      <c r="G1" s="189"/>
    </row>
    <row r="2" spans="2:13" ht="20.100000000000001" customHeight="1">
      <c r="B2" s="190"/>
      <c r="C2" s="6" t="s">
        <v>16</v>
      </c>
      <c r="D2" s="7" t="s">
        <v>17</v>
      </c>
      <c r="E2" s="7" t="s">
        <v>15</v>
      </c>
      <c r="F2" s="7" t="s">
        <v>18</v>
      </c>
      <c r="G2" s="7" t="s">
        <v>54</v>
      </c>
      <c r="H2" s="7" t="s">
        <v>58</v>
      </c>
      <c r="I2" s="7" t="s">
        <v>64</v>
      </c>
      <c r="J2" s="7" t="s">
        <v>95</v>
      </c>
      <c r="K2" s="7" t="s">
        <v>117</v>
      </c>
      <c r="L2" s="8" t="s">
        <v>125</v>
      </c>
    </row>
    <row r="3" spans="2:13" ht="20.100000000000001" customHeight="1">
      <c r="B3" s="191" t="s">
        <v>96</v>
      </c>
      <c r="C3" s="192">
        <v>0</v>
      </c>
      <c r="D3" s="155">
        <v>0</v>
      </c>
      <c r="E3" s="155">
        <v>0</v>
      </c>
      <c r="F3" s="155">
        <v>0</v>
      </c>
      <c r="G3" s="155">
        <v>0</v>
      </c>
      <c r="H3" s="155">
        <v>0</v>
      </c>
      <c r="I3" s="155">
        <v>0</v>
      </c>
      <c r="J3" s="155">
        <v>0</v>
      </c>
      <c r="K3" s="155">
        <v>0</v>
      </c>
      <c r="L3" s="156"/>
    </row>
    <row r="4" spans="2:13" ht="20.100000000000001" customHeight="1">
      <c r="B4" s="193" t="s">
        <v>111</v>
      </c>
      <c r="C4" s="194">
        <v>0</v>
      </c>
      <c r="D4" s="70">
        <v>1</v>
      </c>
      <c r="E4" s="70">
        <v>0</v>
      </c>
      <c r="F4" s="70">
        <v>0</v>
      </c>
      <c r="G4" s="70">
        <v>2</v>
      </c>
      <c r="H4" s="70">
        <v>2</v>
      </c>
      <c r="I4" s="70">
        <v>1</v>
      </c>
      <c r="J4" s="70">
        <v>0</v>
      </c>
      <c r="K4" s="70">
        <v>1</v>
      </c>
      <c r="L4" s="71"/>
    </row>
    <row r="5" spans="2:13" ht="20.100000000000001" customHeight="1">
      <c r="B5" s="193" t="s">
        <v>97</v>
      </c>
      <c r="C5" s="194">
        <v>0</v>
      </c>
      <c r="D5" s="70">
        <v>0</v>
      </c>
      <c r="E5" s="70">
        <v>3</v>
      </c>
      <c r="F5" s="70">
        <v>1</v>
      </c>
      <c r="G5" s="70">
        <v>0</v>
      </c>
      <c r="H5" s="70">
        <v>2</v>
      </c>
      <c r="I5" s="70">
        <v>1</v>
      </c>
      <c r="J5" s="70">
        <v>1</v>
      </c>
      <c r="K5" s="70">
        <v>0</v>
      </c>
      <c r="L5" s="71"/>
    </row>
    <row r="6" spans="2:13" ht="20.100000000000001" customHeight="1">
      <c r="B6" s="193" t="s">
        <v>98</v>
      </c>
      <c r="C6" s="194">
        <v>1</v>
      </c>
      <c r="D6" s="70">
        <v>1</v>
      </c>
      <c r="E6" s="70">
        <v>0</v>
      </c>
      <c r="F6" s="70">
        <v>1</v>
      </c>
      <c r="G6" s="70">
        <v>2</v>
      </c>
      <c r="H6" s="70">
        <v>0</v>
      </c>
      <c r="I6" s="70">
        <v>1</v>
      </c>
      <c r="J6" s="70">
        <v>0</v>
      </c>
      <c r="K6" s="70">
        <v>1</v>
      </c>
      <c r="L6" s="71">
        <v>1</v>
      </c>
    </row>
    <row r="7" spans="2:13" ht="20.100000000000001" customHeight="1">
      <c r="B7" s="193" t="s">
        <v>107</v>
      </c>
      <c r="C7" s="194">
        <v>0</v>
      </c>
      <c r="D7" s="70">
        <v>2</v>
      </c>
      <c r="E7" s="70">
        <v>2</v>
      </c>
      <c r="F7" s="70">
        <v>0</v>
      </c>
      <c r="G7" s="70">
        <v>3</v>
      </c>
      <c r="H7" s="70">
        <v>2</v>
      </c>
      <c r="I7" s="70">
        <v>1</v>
      </c>
      <c r="J7" s="70">
        <v>1</v>
      </c>
      <c r="K7" s="70">
        <v>0</v>
      </c>
      <c r="L7" s="71"/>
    </row>
    <row r="8" spans="2:13" ht="20.100000000000001" customHeight="1">
      <c r="B8" s="193" t="s">
        <v>100</v>
      </c>
      <c r="C8" s="194">
        <v>3</v>
      </c>
      <c r="D8" s="70">
        <v>2</v>
      </c>
      <c r="E8" s="70">
        <v>3</v>
      </c>
      <c r="F8" s="70">
        <v>2</v>
      </c>
      <c r="G8" s="70">
        <v>2</v>
      </c>
      <c r="H8" s="70">
        <v>1</v>
      </c>
      <c r="I8" s="70">
        <v>3</v>
      </c>
      <c r="J8" s="70">
        <v>0</v>
      </c>
      <c r="K8" s="70">
        <v>0</v>
      </c>
      <c r="L8" s="71">
        <v>1</v>
      </c>
    </row>
    <row r="9" spans="2:13" ht="20.100000000000001" customHeight="1">
      <c r="B9" s="193" t="s">
        <v>101</v>
      </c>
      <c r="C9" s="194">
        <v>4</v>
      </c>
      <c r="D9" s="70">
        <v>4</v>
      </c>
      <c r="E9" s="70">
        <v>3</v>
      </c>
      <c r="F9" s="70">
        <v>5</v>
      </c>
      <c r="G9" s="70">
        <v>3</v>
      </c>
      <c r="H9" s="70">
        <v>3</v>
      </c>
      <c r="I9" s="70">
        <v>2</v>
      </c>
      <c r="J9" s="70">
        <v>1</v>
      </c>
      <c r="K9" s="70">
        <v>1</v>
      </c>
      <c r="L9" s="71">
        <v>2</v>
      </c>
    </row>
    <row r="10" spans="2:13" ht="20.100000000000001" customHeight="1">
      <c r="B10" s="193" t="s">
        <v>102</v>
      </c>
      <c r="C10" s="194">
        <v>1</v>
      </c>
      <c r="D10" s="70">
        <v>4</v>
      </c>
      <c r="E10" s="70">
        <v>6</v>
      </c>
      <c r="F10" s="70">
        <v>5</v>
      </c>
      <c r="G10" s="70">
        <v>9</v>
      </c>
      <c r="H10" s="70">
        <v>5</v>
      </c>
      <c r="I10" s="70">
        <v>2</v>
      </c>
      <c r="J10" s="70">
        <v>4</v>
      </c>
      <c r="K10" s="70">
        <v>1</v>
      </c>
      <c r="L10" s="71"/>
    </row>
    <row r="11" spans="2:13" ht="20.100000000000001" customHeight="1">
      <c r="B11" s="193" t="s">
        <v>103</v>
      </c>
      <c r="C11" s="194">
        <v>7</v>
      </c>
      <c r="D11" s="70">
        <v>4</v>
      </c>
      <c r="E11" s="70">
        <v>3</v>
      </c>
      <c r="F11" s="70">
        <v>5</v>
      </c>
      <c r="G11" s="70">
        <v>4</v>
      </c>
      <c r="H11" s="70">
        <v>6</v>
      </c>
      <c r="I11" s="70">
        <v>7</v>
      </c>
      <c r="J11" s="70">
        <v>2</v>
      </c>
      <c r="K11" s="70">
        <v>2</v>
      </c>
      <c r="L11" s="71">
        <v>2</v>
      </c>
    </row>
    <row r="12" spans="2:13" ht="20.100000000000001" customHeight="1">
      <c r="B12" s="193" t="s">
        <v>104</v>
      </c>
      <c r="C12" s="194">
        <v>5</v>
      </c>
      <c r="D12" s="70">
        <v>6</v>
      </c>
      <c r="E12" s="70">
        <v>3</v>
      </c>
      <c r="F12" s="70">
        <v>2</v>
      </c>
      <c r="G12" s="70">
        <v>6</v>
      </c>
      <c r="H12" s="70">
        <v>4</v>
      </c>
      <c r="I12" s="70">
        <v>5</v>
      </c>
      <c r="J12" s="70">
        <v>4</v>
      </c>
      <c r="K12" s="70">
        <v>6</v>
      </c>
      <c r="L12" s="71">
        <v>5</v>
      </c>
    </row>
    <row r="13" spans="2:13" ht="20.100000000000001" customHeight="1">
      <c r="B13" s="193" t="s">
        <v>105</v>
      </c>
      <c r="C13" s="194">
        <v>1</v>
      </c>
      <c r="D13" s="70">
        <v>6</v>
      </c>
      <c r="E13" s="70">
        <v>0</v>
      </c>
      <c r="F13" s="70">
        <v>2</v>
      </c>
      <c r="G13" s="70">
        <v>2</v>
      </c>
      <c r="H13" s="70">
        <v>9</v>
      </c>
      <c r="I13" s="70">
        <v>6</v>
      </c>
      <c r="J13" s="70">
        <v>6</v>
      </c>
      <c r="K13" s="70">
        <v>7</v>
      </c>
      <c r="L13" s="71">
        <v>4</v>
      </c>
    </row>
    <row r="14" spans="2:13" ht="20.100000000000001" customHeight="1">
      <c r="B14" s="193" t="s">
        <v>106</v>
      </c>
      <c r="C14" s="194">
        <v>3</v>
      </c>
      <c r="D14" s="70">
        <v>4</v>
      </c>
      <c r="E14" s="70">
        <v>4</v>
      </c>
      <c r="F14" s="70">
        <v>7</v>
      </c>
      <c r="G14" s="70">
        <v>3</v>
      </c>
      <c r="H14" s="70">
        <v>4</v>
      </c>
      <c r="I14" s="70">
        <v>4</v>
      </c>
      <c r="J14" s="70">
        <v>5</v>
      </c>
      <c r="K14" s="70">
        <v>4</v>
      </c>
      <c r="L14" s="71">
        <v>8</v>
      </c>
      <c r="M14" s="76" t="s">
        <v>67</v>
      </c>
    </row>
    <row r="15" spans="2:13" ht="20.100000000000001" customHeight="1">
      <c r="B15" s="193" t="s">
        <v>112</v>
      </c>
      <c r="C15" s="194">
        <v>18</v>
      </c>
      <c r="D15" s="70">
        <v>7</v>
      </c>
      <c r="E15" s="70">
        <v>16</v>
      </c>
      <c r="F15" s="70">
        <v>14</v>
      </c>
      <c r="G15" s="70">
        <v>5</v>
      </c>
      <c r="H15" s="70">
        <v>7</v>
      </c>
      <c r="I15" s="70">
        <v>6</v>
      </c>
      <c r="J15" s="70">
        <v>9</v>
      </c>
      <c r="K15" s="70">
        <v>9</v>
      </c>
      <c r="L15" s="71">
        <v>14</v>
      </c>
    </row>
    <row r="16" spans="2:13" ht="20.100000000000001" customHeight="1">
      <c r="B16" s="67" t="s">
        <v>122</v>
      </c>
      <c r="C16" s="194">
        <v>3</v>
      </c>
      <c r="D16" s="70">
        <v>2</v>
      </c>
      <c r="E16" s="70">
        <v>2</v>
      </c>
      <c r="F16" s="70">
        <v>1</v>
      </c>
      <c r="G16" s="70">
        <v>2</v>
      </c>
      <c r="H16" s="70">
        <v>3</v>
      </c>
      <c r="I16" s="70">
        <v>2</v>
      </c>
      <c r="J16" s="70">
        <v>2</v>
      </c>
      <c r="K16" s="70">
        <v>1</v>
      </c>
      <c r="L16" s="71">
        <v>1</v>
      </c>
    </row>
    <row r="17" spans="2:13" ht="20.100000000000001" customHeight="1">
      <c r="B17" s="190" t="s">
        <v>12</v>
      </c>
      <c r="C17" s="196">
        <f t="shared" ref="C17:L17" si="0">SUM(C4:C16)</f>
        <v>46</v>
      </c>
      <c r="D17" s="159">
        <f t="shared" si="0"/>
        <v>43</v>
      </c>
      <c r="E17" s="159">
        <f t="shared" si="0"/>
        <v>45</v>
      </c>
      <c r="F17" s="159">
        <f t="shared" si="0"/>
        <v>45</v>
      </c>
      <c r="G17" s="159">
        <f t="shared" si="0"/>
        <v>43</v>
      </c>
      <c r="H17" s="159">
        <f t="shared" si="0"/>
        <v>48</v>
      </c>
      <c r="I17" s="159">
        <f t="shared" si="0"/>
        <v>41</v>
      </c>
      <c r="J17" s="159">
        <f t="shared" si="0"/>
        <v>35</v>
      </c>
      <c r="K17" s="159">
        <v>33</v>
      </c>
      <c r="L17" s="197">
        <f t="shared" si="0"/>
        <v>38</v>
      </c>
      <c r="M17" s="198"/>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63"/>
  <sheetViews>
    <sheetView view="pageBreakPreview" zoomScale="60" zoomScaleNormal="100" workbookViewId="0">
      <selection activeCell="N40" activeCellId="1" sqref="L31 N40"/>
    </sheetView>
  </sheetViews>
  <sheetFormatPr defaultRowHeight="13.5"/>
  <cols>
    <col min="1" max="2" width="10.625" style="2" customWidth="1"/>
    <col min="3" max="19" width="8.625" style="2" customWidth="1"/>
    <col min="20" max="16384" width="9" style="2"/>
  </cols>
  <sheetData>
    <row r="1" spans="2:13" ht="20.100000000000001" customHeight="1">
      <c r="B1" s="165" t="s">
        <v>86</v>
      </c>
      <c r="C1" s="166"/>
      <c r="D1" s="166"/>
      <c r="E1" s="166"/>
      <c r="F1" s="166"/>
      <c r="G1" s="166"/>
      <c r="H1" s="167"/>
    </row>
    <row r="2" spans="2:13" ht="20.100000000000001" customHeight="1">
      <c r="B2" s="168"/>
      <c r="C2" s="168"/>
      <c r="D2" s="168"/>
      <c r="E2" s="168"/>
      <c r="F2" s="168"/>
      <c r="G2" s="168"/>
      <c r="H2" s="167"/>
    </row>
    <row r="3" spans="2:13" ht="20.100000000000001" customHeight="1">
      <c r="B3" s="169"/>
      <c r="C3" s="6" t="s">
        <v>16</v>
      </c>
      <c r="D3" s="7" t="s">
        <v>17</v>
      </c>
      <c r="E3" s="7" t="s">
        <v>15</v>
      </c>
      <c r="F3" s="7" t="s">
        <v>18</v>
      </c>
      <c r="G3" s="7" t="s">
        <v>54</v>
      </c>
      <c r="H3" s="7" t="s">
        <v>58</v>
      </c>
      <c r="I3" s="7" t="s">
        <v>64</v>
      </c>
      <c r="J3" s="7" t="s">
        <v>95</v>
      </c>
      <c r="K3" s="7" t="s">
        <v>117</v>
      </c>
      <c r="L3" s="8" t="s">
        <v>125</v>
      </c>
    </row>
    <row r="4" spans="2:13" ht="20.100000000000001" customHeight="1">
      <c r="B4" s="170" t="s">
        <v>74</v>
      </c>
      <c r="C4" s="171">
        <v>0</v>
      </c>
      <c r="D4" s="172">
        <v>0</v>
      </c>
      <c r="E4" s="172">
        <v>0</v>
      </c>
      <c r="F4" s="172">
        <v>0</v>
      </c>
      <c r="G4" s="172">
        <v>0</v>
      </c>
      <c r="H4" s="172">
        <v>0</v>
      </c>
      <c r="I4" s="173">
        <v>0</v>
      </c>
      <c r="J4" s="173">
        <v>0</v>
      </c>
      <c r="K4" s="173">
        <v>0</v>
      </c>
      <c r="L4" s="174">
        <v>0</v>
      </c>
    </row>
    <row r="5" spans="2:13" ht="20.100000000000001" customHeight="1">
      <c r="B5" s="175" t="s">
        <v>113</v>
      </c>
      <c r="C5" s="176">
        <v>0</v>
      </c>
      <c r="D5" s="177">
        <v>0</v>
      </c>
      <c r="E5" s="177">
        <v>0</v>
      </c>
      <c r="F5" s="177">
        <v>0</v>
      </c>
      <c r="G5" s="177">
        <v>0</v>
      </c>
      <c r="H5" s="177">
        <v>0</v>
      </c>
      <c r="I5" s="178">
        <v>0</v>
      </c>
      <c r="J5" s="178">
        <v>0</v>
      </c>
      <c r="K5" s="178">
        <v>0</v>
      </c>
      <c r="L5" s="179">
        <v>0</v>
      </c>
    </row>
    <row r="6" spans="2:13" ht="20.100000000000001" customHeight="1">
      <c r="B6" s="175" t="s">
        <v>114</v>
      </c>
      <c r="C6" s="176">
        <v>2</v>
      </c>
      <c r="D6" s="177">
        <v>1</v>
      </c>
      <c r="E6" s="177">
        <v>0</v>
      </c>
      <c r="F6" s="177">
        <v>1</v>
      </c>
      <c r="G6" s="177">
        <v>2</v>
      </c>
      <c r="H6" s="177">
        <v>0</v>
      </c>
      <c r="I6" s="178">
        <v>1</v>
      </c>
      <c r="J6" s="178">
        <v>2</v>
      </c>
      <c r="K6" s="178">
        <v>4</v>
      </c>
      <c r="L6" s="179">
        <v>2</v>
      </c>
    </row>
    <row r="7" spans="2:13" ht="20.100000000000001" customHeight="1">
      <c r="B7" s="175" t="s">
        <v>115</v>
      </c>
      <c r="C7" s="176">
        <v>9</v>
      </c>
      <c r="D7" s="177">
        <v>2</v>
      </c>
      <c r="E7" s="177">
        <v>3</v>
      </c>
      <c r="F7" s="177">
        <v>1</v>
      </c>
      <c r="G7" s="177">
        <v>1</v>
      </c>
      <c r="H7" s="177">
        <v>5</v>
      </c>
      <c r="I7" s="178">
        <v>5</v>
      </c>
      <c r="J7" s="178">
        <v>4</v>
      </c>
      <c r="K7" s="178">
        <v>3</v>
      </c>
      <c r="L7" s="179">
        <v>3</v>
      </c>
    </row>
    <row r="8" spans="2:13" ht="20.100000000000001" customHeight="1">
      <c r="B8" s="175" t="s">
        <v>116</v>
      </c>
      <c r="C8" s="176">
        <v>4</v>
      </c>
      <c r="D8" s="177">
        <v>7</v>
      </c>
      <c r="E8" s="177">
        <v>5</v>
      </c>
      <c r="F8" s="177">
        <v>3</v>
      </c>
      <c r="G8" s="177">
        <v>3</v>
      </c>
      <c r="H8" s="177">
        <v>6</v>
      </c>
      <c r="I8" s="178">
        <v>5</v>
      </c>
      <c r="J8" s="178">
        <v>0</v>
      </c>
      <c r="K8" s="178">
        <v>6</v>
      </c>
      <c r="L8" s="179">
        <v>4</v>
      </c>
    </row>
    <row r="9" spans="2:13" ht="20.100000000000001" customHeight="1">
      <c r="B9" s="180" t="s">
        <v>75</v>
      </c>
      <c r="C9" s="181">
        <v>0</v>
      </c>
      <c r="D9" s="182">
        <v>1</v>
      </c>
      <c r="E9" s="182">
        <v>0</v>
      </c>
      <c r="F9" s="182">
        <v>4</v>
      </c>
      <c r="G9" s="182">
        <v>2</v>
      </c>
      <c r="H9" s="182">
        <v>1</v>
      </c>
      <c r="I9" s="183">
        <v>0</v>
      </c>
      <c r="J9" s="183">
        <v>1</v>
      </c>
      <c r="K9" s="183">
        <v>0</v>
      </c>
      <c r="L9" s="184">
        <v>2</v>
      </c>
    </row>
    <row r="10" spans="2:13" ht="20.100000000000001" customHeight="1">
      <c r="B10" s="169" t="s">
        <v>12</v>
      </c>
      <c r="C10" s="185">
        <f t="shared" ref="C10:H10" si="0">SUM(C4:C9)</f>
        <v>15</v>
      </c>
      <c r="D10" s="185">
        <f t="shared" si="0"/>
        <v>11</v>
      </c>
      <c r="E10" s="185">
        <f t="shared" si="0"/>
        <v>8</v>
      </c>
      <c r="F10" s="185">
        <f t="shared" si="0"/>
        <v>9</v>
      </c>
      <c r="G10" s="185">
        <f t="shared" si="0"/>
        <v>8</v>
      </c>
      <c r="H10" s="185">
        <f t="shared" si="0"/>
        <v>12</v>
      </c>
      <c r="I10" s="185">
        <f>SUM(I4:I9)</f>
        <v>11</v>
      </c>
      <c r="J10" s="185">
        <f>SUM(J4:J9)</f>
        <v>7</v>
      </c>
      <c r="K10" s="185">
        <v>13</v>
      </c>
      <c r="L10" s="186">
        <f>SUM(L4:L9)</f>
        <v>11</v>
      </c>
      <c r="M10" s="187"/>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sheetData>
  <phoneticPr fontId="2"/>
  <pageMargins left="0.25" right="0.25" top="0.75" bottom="0.75" header="0.3" footer="0.3"/>
  <pageSetup paperSize="9" scale="81" orientation="portrait" r:id="rId1"/>
  <headerFooter alignWithMargins="0">
    <oddHeader>&amp;C小浜市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小浜市出生率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小浜市出生率!Print_Area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2012-03-12T11:21:26Z</cp:lastPrinted>
  <dcterms:created xsi:type="dcterms:W3CDTF">2006-11-02T06:39:22Z</dcterms:created>
  <dcterms:modified xsi:type="dcterms:W3CDTF">2012-03-12T11:22:32Z</dcterms:modified>
</cp:coreProperties>
</file>