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activeTab="4"/>
  </bookViews>
  <sheets>
    <sheet name="敦賀市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1">'月別出生　出生時平均年齢'!$A$1:$L$50</definedName>
    <definedName name="_xlnm.Print_Area" localSheetId="2">出生順位別出生数!$A$1:$L$51</definedName>
    <definedName name="_xlnm.Print_Area" localSheetId="11">出生場所!$A$1:$M$50</definedName>
    <definedName name="_xlnm.Print_Area" localSheetId="5">第１子出生数!$A$1:$M$50</definedName>
    <definedName name="_xlnm.Print_Area" localSheetId="6">第2子出生数!$A$1:$M$50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0">敦賀市出生率!$A$1:$L$50</definedName>
    <definedName name="_xlnm.Print_Area" localSheetId="10">平均体重単複!$A$1:$L$53</definedName>
    <definedName name="_xlnm.Print_Area" localSheetId="3">母の年齢階級別!$A$1:$L$52</definedName>
    <definedName name="_xlnm.Print_Area" localSheetId="4">母の年齢階級別に見た第1子出生構成割合!$A$1:$L$52</definedName>
  </definedNames>
  <calcPr calcId="125725"/>
</workbook>
</file>

<file path=xl/calcChain.xml><?xml version="1.0" encoding="utf-8"?>
<calcChain xmlns="http://schemas.openxmlformats.org/spreadsheetml/2006/main">
  <c r="J13" i="5"/>
  <c r="L18" i="7"/>
  <c r="K18"/>
  <c r="B24" i="5"/>
  <c r="C24"/>
  <c r="D24"/>
  <c r="E24"/>
  <c r="F24"/>
  <c r="G24"/>
  <c r="H24"/>
  <c r="I24"/>
  <c r="J24"/>
  <c r="B35" i="3" l="1"/>
  <c r="C35" s="1"/>
  <c r="F35"/>
  <c r="B36"/>
  <c r="C36" s="1"/>
  <c r="F36"/>
  <c r="B6" i="5"/>
  <c r="E18" i="6"/>
  <c r="J23" i="5"/>
  <c r="J22"/>
  <c r="J21"/>
  <c r="J20"/>
  <c r="J19"/>
  <c r="J18"/>
  <c r="J17"/>
  <c r="I25"/>
  <c r="I23"/>
  <c r="H23"/>
  <c r="G23"/>
  <c r="F23"/>
  <c r="E23"/>
  <c r="D23"/>
  <c r="C23"/>
  <c r="I22"/>
  <c r="H22"/>
  <c r="G22"/>
  <c r="F22"/>
  <c r="E22"/>
  <c r="D22"/>
  <c r="C22"/>
  <c r="I21"/>
  <c r="H21"/>
  <c r="G21"/>
  <c r="F21"/>
  <c r="E21"/>
  <c r="D21"/>
  <c r="C21"/>
  <c r="I20"/>
  <c r="H20"/>
  <c r="G20"/>
  <c r="F20"/>
  <c r="E20"/>
  <c r="D20"/>
  <c r="C20"/>
  <c r="I19"/>
  <c r="H19"/>
  <c r="G19"/>
  <c r="F19"/>
  <c r="E19"/>
  <c r="D19"/>
  <c r="C19"/>
  <c r="I18"/>
  <c r="H18"/>
  <c r="G18"/>
  <c r="F18"/>
  <c r="E18"/>
  <c r="D18"/>
  <c r="C18"/>
  <c r="I17"/>
  <c r="H17"/>
  <c r="G17"/>
  <c r="F17"/>
  <c r="E17"/>
  <c r="D17"/>
  <c r="C17"/>
  <c r="I16"/>
  <c r="H16"/>
  <c r="G16"/>
  <c r="F16"/>
  <c r="E16"/>
  <c r="D16"/>
  <c r="C26" i="13"/>
  <c r="H26" s="1"/>
  <c r="C24"/>
  <c r="I24" s="1"/>
  <c r="C23"/>
  <c r="H23" s="1"/>
  <c r="C22"/>
  <c r="I22" s="1"/>
  <c r="C21"/>
  <c r="H21" s="1"/>
  <c r="C20"/>
  <c r="I20" s="1"/>
  <c r="C19"/>
  <c r="H19" s="1"/>
  <c r="C18"/>
  <c r="I18" s="1"/>
  <c r="C17"/>
  <c r="H17" s="1"/>
  <c r="C15"/>
  <c r="I15" s="1"/>
  <c r="C13"/>
  <c r="H13" s="1"/>
  <c r="C12"/>
  <c r="C11"/>
  <c r="I11" s="1"/>
  <c r="C10"/>
  <c r="H10" s="1"/>
  <c r="C9"/>
  <c r="I9" s="1"/>
  <c r="C8"/>
  <c r="H8" s="1"/>
  <c r="C7"/>
  <c r="I7" s="1"/>
  <c r="C6"/>
  <c r="H6" s="1"/>
  <c r="F12" i="10"/>
  <c r="F10"/>
  <c r="F9"/>
  <c r="F8"/>
  <c r="F7"/>
  <c r="F6"/>
  <c r="F5"/>
  <c r="F4"/>
  <c r="F3"/>
  <c r="C10" i="20"/>
  <c r="D10"/>
  <c r="E10"/>
  <c r="F10"/>
  <c r="G10"/>
  <c r="H10"/>
  <c r="C17" i="8"/>
  <c r="D17"/>
  <c r="E17"/>
  <c r="F17"/>
  <c r="G17"/>
  <c r="H17"/>
  <c r="I17"/>
  <c r="J18" i="7"/>
  <c r="I18"/>
  <c r="H18"/>
  <c r="G18"/>
  <c r="F18"/>
  <c r="E18"/>
  <c r="D18"/>
  <c r="C18"/>
  <c r="C18" i="6"/>
  <c r="D18"/>
  <c r="F18"/>
  <c r="G18"/>
  <c r="H18"/>
  <c r="B23" i="5"/>
  <c r="B22"/>
  <c r="B21"/>
  <c r="B20"/>
  <c r="B19"/>
  <c r="B18"/>
  <c r="B17"/>
  <c r="J16"/>
  <c r="C16"/>
  <c r="B16"/>
  <c r="J25"/>
  <c r="B13"/>
  <c r="H25" s="1"/>
  <c r="J11"/>
  <c r="B11"/>
  <c r="J10"/>
  <c r="B10"/>
  <c r="J9"/>
  <c r="B9"/>
  <c r="J8"/>
  <c r="B8"/>
  <c r="J7"/>
  <c r="B7"/>
  <c r="J6"/>
  <c r="J5"/>
  <c r="B5"/>
  <c r="J4"/>
  <c r="B4"/>
  <c r="J13" i="4"/>
  <c r="J11"/>
  <c r="J10"/>
  <c r="J22" s="1"/>
  <c r="J9"/>
  <c r="J8"/>
  <c r="J7"/>
  <c r="J6"/>
  <c r="J5"/>
  <c r="J4"/>
  <c r="J16" s="1"/>
  <c r="B23"/>
  <c r="B21"/>
  <c r="B19"/>
  <c r="B17"/>
  <c r="B13"/>
  <c r="B25" s="1"/>
  <c r="B11"/>
  <c r="B10"/>
  <c r="B22" s="1"/>
  <c r="B9"/>
  <c r="B8"/>
  <c r="B20" s="1"/>
  <c r="B7"/>
  <c r="B6"/>
  <c r="B18" s="1"/>
  <c r="B5"/>
  <c r="B4"/>
  <c r="B16" s="1"/>
  <c r="B34" i="3"/>
  <c r="E34" s="1"/>
  <c r="B33"/>
  <c r="E33" s="1"/>
  <c r="B32"/>
  <c r="E32" s="1"/>
  <c r="B31"/>
  <c r="E31" s="1"/>
  <c r="B30"/>
  <c r="E30" s="1"/>
  <c r="B29"/>
  <c r="F29" s="1"/>
  <c r="D15" i="1"/>
  <c r="E15"/>
  <c r="F15"/>
  <c r="G15"/>
  <c r="H15"/>
  <c r="C15"/>
  <c r="B15"/>
  <c r="J10" i="20"/>
  <c r="J17" i="8"/>
  <c r="J18" i="6"/>
  <c r="C23" i="4"/>
  <c r="D23"/>
  <c r="E23"/>
  <c r="F23"/>
  <c r="G23"/>
  <c r="H23"/>
  <c r="I23"/>
  <c r="J23"/>
  <c r="I15" i="1"/>
  <c r="K15"/>
  <c r="L24" i="25" s="1"/>
  <c r="B12" i="3"/>
  <c r="B37" s="1"/>
  <c r="L18" i="6"/>
  <c r="I18"/>
  <c r="L17" i="8"/>
  <c r="L10" i="20"/>
  <c r="I10"/>
  <c r="I12" i="13"/>
  <c r="H12"/>
  <c r="G12"/>
  <c r="I22" i="4"/>
  <c r="E22"/>
  <c r="J21"/>
  <c r="I21"/>
  <c r="H21"/>
  <c r="G21"/>
  <c r="F21"/>
  <c r="E21"/>
  <c r="D21"/>
  <c r="C21"/>
  <c r="C16"/>
  <c r="E16"/>
  <c r="G16"/>
  <c r="I16"/>
  <c r="C17"/>
  <c r="D17"/>
  <c r="E17"/>
  <c r="F17"/>
  <c r="G17"/>
  <c r="H17"/>
  <c r="I17"/>
  <c r="J17"/>
  <c r="C18"/>
  <c r="E18"/>
  <c r="G18"/>
  <c r="I18"/>
  <c r="C20"/>
  <c r="E20"/>
  <c r="G20"/>
  <c r="I20"/>
  <c r="D22"/>
  <c r="F22"/>
  <c r="G25"/>
  <c r="D25"/>
  <c r="E25" i="5" l="1"/>
  <c r="C25"/>
  <c r="G25"/>
  <c r="C25" i="4"/>
  <c r="F25"/>
  <c r="I25"/>
  <c r="E25"/>
  <c r="H25"/>
  <c r="J25"/>
  <c r="G6" i="13"/>
  <c r="I6"/>
  <c r="H7"/>
  <c r="G8"/>
  <c r="I8"/>
  <c r="H9"/>
  <c r="G10"/>
  <c r="I10"/>
  <c r="H11"/>
  <c r="G13"/>
  <c r="I13"/>
  <c r="H15"/>
  <c r="G17"/>
  <c r="I17"/>
  <c r="H18"/>
  <c r="G19"/>
  <c r="I19"/>
  <c r="H20"/>
  <c r="G21"/>
  <c r="I21"/>
  <c r="H22"/>
  <c r="G23"/>
  <c r="I23"/>
  <c r="H24"/>
  <c r="G26"/>
  <c r="I26"/>
  <c r="G7"/>
  <c r="G9"/>
  <c r="G11"/>
  <c r="G15"/>
  <c r="G18"/>
  <c r="G20"/>
  <c r="G22"/>
  <c r="G24"/>
  <c r="B25" i="5"/>
  <c r="D25"/>
  <c r="F25"/>
  <c r="D36" i="3"/>
  <c r="D35"/>
  <c r="F37"/>
  <c r="C37"/>
  <c r="E37"/>
  <c r="C29"/>
  <c r="E29"/>
  <c r="D30"/>
  <c r="D32"/>
  <c r="D34"/>
  <c r="E35"/>
  <c r="D29"/>
  <c r="F30"/>
  <c r="F32"/>
  <c r="F34"/>
  <c r="D37"/>
  <c r="E36"/>
  <c r="D31"/>
  <c r="F33"/>
  <c r="F31"/>
  <c r="D33"/>
  <c r="C30"/>
  <c r="C31"/>
  <c r="C32"/>
  <c r="C33"/>
  <c r="C34"/>
  <c r="J20" i="4"/>
  <c r="H20"/>
  <c r="F20"/>
  <c r="D20"/>
  <c r="J18"/>
  <c r="H18"/>
  <c r="F18"/>
  <c r="D18"/>
  <c r="H16"/>
  <c r="F16"/>
  <c r="D16"/>
  <c r="C22"/>
  <c r="G22"/>
  <c r="H22"/>
</calcChain>
</file>

<file path=xl/sharedStrings.xml><?xml version="1.0" encoding="utf-8"?>
<sst xmlns="http://schemas.openxmlformats.org/spreadsheetml/2006/main" count="350" uniqueCount="126">
  <si>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</si>
  <si>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</si>
  <si>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</si>
  <si>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</si>
  <si>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</si>
  <si>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</si>
  <si>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</si>
  <si>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</si>
  <si>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</si>
  <si>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</si>
  <si>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</si>
  <si>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</si>
  <si>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</si>
  <si>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</si>
  <si>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</si>
  <si>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</si>
  <si>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</si>
  <si>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</si>
  <si>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</si>
  <si>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</si>
  <si>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</si>
  <si>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</si>
  <si>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</si>
  <si>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</si>
  <si>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</si>
  <si>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</si>
  <si>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</si>
  <si>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</si>
  <si>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</si>
  <si>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</si>
  <si>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</si>
  <si>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</si>
  <si>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</si>
  <si>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</si>
  <si>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</si>
  <si>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</si>
  <si>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</si>
  <si>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</si>
  <si>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</si>
  <si>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</si>
  <si>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</si>
  <si>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</si>
  <si>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</si>
  <si>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</si>
  <si>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</si>
  <si>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</si>
  <si>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</si>
  <si>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</si>
  <si>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</si>
  <si>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</si>
  <si>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</si>
  <si>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</si>
  <si>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</si>
  <si>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</si>
  <si>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</si>
  <si>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</si>
  <si>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</si>
  <si>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</si>
  <si>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</si>
  <si>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</si>
  <si>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</si>
  <si>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</si>
  <si>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</si>
  <si>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</si>
  <si>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</si>
  <si>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</si>
  <si>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</si>
  <si>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</si>
  <si>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</si>
  <si>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</si>
  <si>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</si>
  <si>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</si>
  <si>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</si>
  <si>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</si>
  <si>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</si>
  <si>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</si>
  <si>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</si>
  <si>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</si>
  <si>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</si>
  <si>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</si>
  <si>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</si>
  <si>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</si>
  <si>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</si>
  <si>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</si>
  <si>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</si>
  <si>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</si>
  <si>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</si>
  <si>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</si>
  <si>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</si>
  <si>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</si>
  <si>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</si>
  <si>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</si>
  <si>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</si>
  <si>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</si>
  <si>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</si>
  <si>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</si>
  <si>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</si>
  <si>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</si>
  <si>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</si>
  <si>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</si>
  <si>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</si>
  <si>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</si>
  <si>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</si>
  <si>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</si>
  <si>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</si>
  <si>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</si>
  <si>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</si>
  <si>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</si>
  <si>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</si>
  <si>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</si>
  <si>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</si>
  <si>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</si>
  <si>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</si>
  <si>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</si>
  <si>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</si>
  <si>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</si>
  <si>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</si>
  <si>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</si>
  <si>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</si>
  <si>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30～34歳</t>
  </si>
  <si>
    <t>35～39歳</t>
  </si>
  <si>
    <r>
      <t>4</t>
    </r>
    <r>
      <rPr>
        <sz val="11"/>
        <rFont val="ＭＳ Ｐゴシック"/>
        <family val="3"/>
        <charset val="128"/>
      </rPr>
      <t>0歳以上</t>
    </r>
    <rPh sb="3" eb="5">
      <t>イジョウ</t>
    </rPh>
    <phoneticPr fontId="2"/>
  </si>
  <si>
    <r>
      <t>4</t>
    </r>
    <r>
      <rPr>
        <sz val="11"/>
        <rFont val="ＭＳ Ｐゴシック"/>
        <family val="3"/>
        <charset val="128"/>
      </rPr>
      <t>0歳以上</t>
    </r>
    <rPh sb="2" eb="3">
      <t>サイ</t>
    </rPh>
    <rPh sb="3" eb="5">
      <t>イジョウ</t>
    </rPh>
    <phoneticPr fontId="2"/>
  </si>
  <si>
    <r>
      <t>20年</t>
    </r>
    <r>
      <rPr>
        <sz val="11"/>
        <rFont val="ＭＳ Ｐゴシック"/>
        <family val="3"/>
        <charset val="128"/>
      </rPr>
      <t/>
    </r>
    <rPh sb="2" eb="3">
      <t>ネン</t>
    </rPh>
    <phoneticPr fontId="2"/>
  </si>
  <si>
    <t>22年</t>
    <rPh sb="2" eb="3">
      <t>ネン</t>
    </rPh>
    <phoneticPr fontId="2"/>
  </si>
  <si>
    <r>
      <t>30～</t>
    </r>
    <r>
      <rPr>
        <sz val="11"/>
        <rFont val="ＭＳ Ｐゴシック"/>
        <family val="3"/>
        <charset val="128"/>
      </rPr>
      <t>34</t>
    </r>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</si>
</sst>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2">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1" fillId="2" borderId="41" xfId="0" applyNumberFormat="1" applyFont="1" applyFill="1" applyBorder="1">
      <alignment vertical="center"/>
    </xf>
    <xf numFmtId="0" fontId="1" fillId="2" borderId="45" xfId="0" applyNumberFormat="1" applyFont="1" applyFill="1" applyBorder="1">
      <alignment vertical="center"/>
    </xf>
    <xf numFmtId="176" fontId="0" fillId="2" borderId="45" xfId="0" applyNumberFormat="1" applyFill="1" applyBorder="1">
      <alignment vertical="center"/>
    </xf>
    <xf numFmtId="176" fontId="0" fillId="2" borderId="43"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5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181" fontId="1" fillId="2" borderId="31" xfId="0" applyNumberFormat="1" applyFont="1" applyFill="1" applyBorder="1">
      <alignment vertical="center"/>
    </xf>
    <xf numFmtId="0" fontId="1" fillId="2" borderId="18" xfId="0" applyFont="1" applyFill="1" applyBorder="1">
      <alignment vertical="center"/>
    </xf>
    <xf numFmtId="181" fontId="1" fillId="2" borderId="18" xfId="0" applyNumberFormat="1" applyFont="1" applyFill="1" applyBorder="1">
      <alignment vertical="center"/>
    </xf>
    <xf numFmtId="0" fontId="1" fillId="2" borderId="25" xfId="0" applyFont="1" applyFill="1" applyBorder="1">
      <alignment vertical="center"/>
    </xf>
    <xf numFmtId="180" fontId="1" fillId="2" borderId="19" xfId="0" applyNumberFormat="1"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179" fontId="0" fillId="2" borderId="27" xfId="0" applyNumberForma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0" fontId="1" fillId="2" borderId="17"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38" xfId="0" applyFill="1" applyBorder="1">
      <alignment vertical="center"/>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0" fillId="2" borderId="22"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139"/>
          <c:y val="3.5502958579881658E-2"/>
        </c:manualLayout>
      </c:layout>
    </c:title>
    <c:plotArea>
      <c:layout>
        <c:manualLayout>
          <c:layoutTarget val="inner"/>
          <c:xMode val="edge"/>
          <c:yMode val="edge"/>
          <c:x val="0.10266169225813611"/>
          <c:y val="0.17455621301775148"/>
          <c:w val="0.87072324174492943"/>
          <c:h val="0.63609467455621482"/>
        </c:manualLayout>
      </c:layout>
      <c:lineChart>
        <c:grouping val="standard"/>
        <c:ser>
          <c:idx val="0"/>
          <c:order val="0"/>
          <c:tx>
            <c:strRef>
              <c:f>敦賀市出生率!$B$25</c:f>
              <c:strCache>
                <c:ptCount val="1"/>
                <c:pt idx="0">
                  <c:v>出生率</c:v>
                </c:pt>
              </c:strCache>
            </c:strRef>
          </c:tx>
          <c:cat>
            <c:strRef>
              <c:f>敦賀市出生率!$C$23:$L$23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敦賀市出生率!$C$25:$L$25</c:f>
              <c:numCache>
                <c:formatCode>General</c:formatCode>
                <c:ptCount val="10"/>
                <c:pt idx="0">
                  <c:v>10.8</c:v>
                </c:pt>
                <c:pt idx="1">
                  <c:v>10.4</c:v>
                </c:pt>
                <c:pt idx="2">
                  <c:v>9.3000000000000007</c:v>
                </c:pt>
                <c:pt idx="3">
                  <c:v>9.5</c:v>
                </c:pt>
                <c:pt idx="4">
                  <c:v>9</c:v>
                </c:pt>
                <c:pt idx="5">
                  <c:v>9.9</c:v>
                </c:pt>
                <c:pt idx="6" formatCode="0.0_ ">
                  <c:v>9.8200399911130862</c:v>
                </c:pt>
                <c:pt idx="7" formatCode="0.0_ ">
                  <c:v>9.9</c:v>
                </c:pt>
                <c:pt idx="8" formatCode="0.0_ ">
                  <c:v>9.52508321445554</c:v>
                </c:pt>
                <c:pt idx="9" formatCode="0.0_ ">
                  <c:v>9.1999999999999993</c:v>
                </c:pt>
              </c:numCache>
            </c:numRef>
          </c:val>
        </c:ser>
        <c:marker val="1"/>
        <c:axId val="71207936"/>
        <c:axId val="71230208"/>
      </c:lineChart>
      <c:catAx>
        <c:axId val="71207936"/>
        <c:scaling>
          <c:orientation val="minMax"/>
        </c:scaling>
        <c:axPos val="b"/>
        <c:numFmt formatCode="General" sourceLinked="1"/>
        <c:majorTickMark val="in"/>
        <c:tickLblPos val="nextTo"/>
        <c:txPr>
          <a:bodyPr rot="0" vert="horz"/>
          <a:lstStyle/>
          <a:p>
            <a:pPr>
              <a:defRPr/>
            </a:pPr>
            <a:endParaRPr lang="ja-JP"/>
          </a:p>
        </c:txPr>
        <c:crossAx val="71230208"/>
        <c:crosses val="autoZero"/>
        <c:auto val="1"/>
        <c:lblAlgn val="ctr"/>
        <c:lblOffset val="100"/>
        <c:tickLblSkip val="1"/>
        <c:tickMarkSkip val="1"/>
      </c:catAx>
      <c:valAx>
        <c:axId val="71230208"/>
        <c:scaling>
          <c:orientation val="minMax"/>
        </c:scaling>
        <c:axPos val="l"/>
        <c:majorGridlines/>
        <c:minorGridlines/>
        <c:title>
          <c:tx>
            <c:rich>
              <a:bodyPr rot="0" vert="wordArtVertRtl"/>
              <a:lstStyle/>
              <a:p>
                <a:pPr>
                  <a:defRPr/>
                </a:pPr>
                <a:r>
                  <a:rPr lang="ja-JP" altLang="en-US"/>
                  <a:t>人口千人対</a:t>
                </a:r>
                <a:endParaRPr lang="ja-JP"/>
              </a:p>
            </c:rich>
          </c:tx>
          <c:layout>
            <c:manualLayout>
              <c:xMode val="edge"/>
              <c:yMode val="edge"/>
              <c:x val="1.7019192265888682E-2"/>
              <c:y val="0.43179554744772125"/>
            </c:manualLayout>
          </c:layout>
        </c:title>
        <c:numFmt formatCode="General" sourceLinked="1"/>
        <c:majorTickMark val="in"/>
        <c:tickLblPos val="nextTo"/>
        <c:txPr>
          <a:bodyPr rot="0" vert="horz"/>
          <a:lstStyle/>
          <a:p>
            <a:pPr>
              <a:defRPr/>
            </a:pPr>
            <a:endParaRPr lang="ja-JP"/>
          </a:p>
        </c:txPr>
        <c:crossAx val="71207936"/>
        <c:crosses val="autoZero"/>
        <c:crossBetween val="between"/>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07"/>
          <c:y val="1.4970059880239521E-2"/>
        </c:manualLayout>
      </c:layout>
    </c:title>
    <c:plotArea>
      <c:layout>
        <c:manualLayout>
          <c:layoutTarget val="inner"/>
          <c:xMode val="edge"/>
          <c:yMode val="edge"/>
          <c:x val="7.2381087018391271E-2"/>
          <c:y val="0.11976065412240106"/>
          <c:w val="0.89904929138633072"/>
          <c:h val="0.64970154861402685"/>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65</c:v>
                </c:pt>
                <c:pt idx="1">
                  <c:v>58</c:v>
                </c:pt>
                <c:pt idx="2">
                  <c:v>63</c:v>
                </c:pt>
                <c:pt idx="3">
                  <c:v>59</c:v>
                </c:pt>
                <c:pt idx="4">
                  <c:v>70</c:v>
                </c:pt>
                <c:pt idx="5">
                  <c:v>53</c:v>
                </c:pt>
                <c:pt idx="6">
                  <c:v>70</c:v>
                </c:pt>
                <c:pt idx="7">
                  <c:v>60</c:v>
                </c:pt>
                <c:pt idx="8">
                  <c:v>65</c:v>
                </c:pt>
                <c:pt idx="9">
                  <c:v>56</c:v>
                </c:pt>
                <c:pt idx="10">
                  <c:v>57</c:v>
                </c:pt>
                <c:pt idx="11">
                  <c:v>51</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51</c:v>
                </c:pt>
                <c:pt idx="1">
                  <c:v>47</c:v>
                </c:pt>
                <c:pt idx="2">
                  <c:v>43</c:v>
                </c:pt>
                <c:pt idx="3">
                  <c:v>59</c:v>
                </c:pt>
                <c:pt idx="4">
                  <c:v>52</c:v>
                </c:pt>
                <c:pt idx="5">
                  <c:v>51</c:v>
                </c:pt>
                <c:pt idx="6">
                  <c:v>68</c:v>
                </c:pt>
                <c:pt idx="7">
                  <c:v>68</c:v>
                </c:pt>
                <c:pt idx="8">
                  <c:v>72</c:v>
                </c:pt>
                <c:pt idx="9">
                  <c:v>62</c:v>
                </c:pt>
                <c:pt idx="10">
                  <c:v>66</c:v>
                </c:pt>
                <c:pt idx="11">
                  <c:v>61</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51</c:v>
                </c:pt>
                <c:pt idx="1">
                  <c:v>50</c:v>
                </c:pt>
                <c:pt idx="2">
                  <c:v>53</c:v>
                </c:pt>
                <c:pt idx="3">
                  <c:v>59</c:v>
                </c:pt>
                <c:pt idx="4">
                  <c:v>48</c:v>
                </c:pt>
                <c:pt idx="5">
                  <c:v>57</c:v>
                </c:pt>
                <c:pt idx="6">
                  <c:v>48</c:v>
                </c:pt>
                <c:pt idx="7">
                  <c:v>52</c:v>
                </c:pt>
                <c:pt idx="8">
                  <c:v>53</c:v>
                </c:pt>
                <c:pt idx="9">
                  <c:v>50</c:v>
                </c:pt>
                <c:pt idx="10">
                  <c:v>61</c:v>
                </c:pt>
                <c:pt idx="11">
                  <c:v>46</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63</c:v>
                </c:pt>
                <c:pt idx="1">
                  <c:v>44</c:v>
                </c:pt>
                <c:pt idx="2">
                  <c:v>54</c:v>
                </c:pt>
                <c:pt idx="3">
                  <c:v>41</c:v>
                </c:pt>
                <c:pt idx="4">
                  <c:v>53</c:v>
                </c:pt>
                <c:pt idx="5">
                  <c:v>68</c:v>
                </c:pt>
                <c:pt idx="6">
                  <c:v>71</c:v>
                </c:pt>
                <c:pt idx="7">
                  <c:v>46</c:v>
                </c:pt>
                <c:pt idx="8">
                  <c:v>50</c:v>
                </c:pt>
                <c:pt idx="9">
                  <c:v>62</c:v>
                </c:pt>
                <c:pt idx="10">
                  <c:v>48</c:v>
                </c:pt>
                <c:pt idx="11">
                  <c:v>40</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54</c:v>
                </c:pt>
                <c:pt idx="1">
                  <c:v>46</c:v>
                </c:pt>
                <c:pt idx="2">
                  <c:v>61</c:v>
                </c:pt>
                <c:pt idx="3">
                  <c:v>42</c:v>
                </c:pt>
                <c:pt idx="4">
                  <c:v>44</c:v>
                </c:pt>
                <c:pt idx="5">
                  <c:v>51</c:v>
                </c:pt>
                <c:pt idx="6">
                  <c:v>49</c:v>
                </c:pt>
                <c:pt idx="7">
                  <c:v>56</c:v>
                </c:pt>
                <c:pt idx="8">
                  <c:v>45</c:v>
                </c:pt>
                <c:pt idx="9">
                  <c:v>54</c:v>
                </c:pt>
                <c:pt idx="10">
                  <c:v>51</c:v>
                </c:pt>
                <c:pt idx="11">
                  <c:v>54</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72</c:v>
                </c:pt>
                <c:pt idx="1">
                  <c:v>49</c:v>
                </c:pt>
                <c:pt idx="2">
                  <c:v>48</c:v>
                </c:pt>
                <c:pt idx="3">
                  <c:v>59</c:v>
                </c:pt>
                <c:pt idx="4">
                  <c:v>58</c:v>
                </c:pt>
                <c:pt idx="5">
                  <c:v>51</c:v>
                </c:pt>
                <c:pt idx="6">
                  <c:v>65</c:v>
                </c:pt>
                <c:pt idx="7">
                  <c:v>68</c:v>
                </c:pt>
                <c:pt idx="8">
                  <c:v>39</c:v>
                </c:pt>
                <c:pt idx="9">
                  <c:v>62</c:v>
                </c:pt>
                <c:pt idx="10">
                  <c:v>50</c:v>
                </c:pt>
                <c:pt idx="11">
                  <c:v>46</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45</c:v>
                </c:pt>
                <c:pt idx="1">
                  <c:v>57</c:v>
                </c:pt>
                <c:pt idx="2">
                  <c:v>44</c:v>
                </c:pt>
                <c:pt idx="3">
                  <c:v>67</c:v>
                </c:pt>
                <c:pt idx="4">
                  <c:v>59</c:v>
                </c:pt>
                <c:pt idx="5">
                  <c:v>61</c:v>
                </c:pt>
                <c:pt idx="6">
                  <c:v>58</c:v>
                </c:pt>
                <c:pt idx="7">
                  <c:v>68</c:v>
                </c:pt>
                <c:pt idx="8">
                  <c:v>56</c:v>
                </c:pt>
                <c:pt idx="9">
                  <c:v>55</c:v>
                </c:pt>
                <c:pt idx="10">
                  <c:v>46</c:v>
                </c:pt>
                <c:pt idx="11">
                  <c:v>47</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54</c:v>
                </c:pt>
                <c:pt idx="1">
                  <c:v>49</c:v>
                </c:pt>
                <c:pt idx="2">
                  <c:v>70</c:v>
                </c:pt>
                <c:pt idx="3">
                  <c:v>65</c:v>
                </c:pt>
                <c:pt idx="4">
                  <c:v>53</c:v>
                </c:pt>
                <c:pt idx="5">
                  <c:v>43</c:v>
                </c:pt>
                <c:pt idx="6">
                  <c:v>55</c:v>
                </c:pt>
                <c:pt idx="7">
                  <c:v>70</c:v>
                </c:pt>
                <c:pt idx="8">
                  <c:v>51</c:v>
                </c:pt>
                <c:pt idx="9">
                  <c:v>52</c:v>
                </c:pt>
                <c:pt idx="10">
                  <c:v>54</c:v>
                </c:pt>
                <c:pt idx="11">
                  <c:v>54</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57</c:v>
                </c:pt>
                <c:pt idx="1">
                  <c:v>38</c:v>
                </c:pt>
                <c:pt idx="2">
                  <c:v>56</c:v>
                </c:pt>
                <c:pt idx="3">
                  <c:v>51</c:v>
                </c:pt>
                <c:pt idx="4">
                  <c:v>42</c:v>
                </c:pt>
                <c:pt idx="5">
                  <c:v>53</c:v>
                </c:pt>
                <c:pt idx="6">
                  <c:v>61</c:v>
                </c:pt>
                <c:pt idx="7">
                  <c:v>49</c:v>
                </c:pt>
                <c:pt idx="8">
                  <c:v>51</c:v>
                </c:pt>
                <c:pt idx="9">
                  <c:v>61</c:v>
                </c:pt>
                <c:pt idx="10">
                  <c:v>62</c:v>
                </c:pt>
                <c:pt idx="11">
                  <c:v>60</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57</c:v>
                </c:pt>
                <c:pt idx="1">
                  <c:v>54</c:v>
                </c:pt>
                <c:pt idx="2">
                  <c:v>44</c:v>
                </c:pt>
                <c:pt idx="3">
                  <c:v>51</c:v>
                </c:pt>
                <c:pt idx="4">
                  <c:v>49</c:v>
                </c:pt>
                <c:pt idx="5">
                  <c:v>42</c:v>
                </c:pt>
                <c:pt idx="6">
                  <c:v>53</c:v>
                </c:pt>
                <c:pt idx="7">
                  <c:v>40</c:v>
                </c:pt>
                <c:pt idx="8">
                  <c:v>71</c:v>
                </c:pt>
                <c:pt idx="9">
                  <c:v>54</c:v>
                </c:pt>
                <c:pt idx="10">
                  <c:v>43</c:v>
                </c:pt>
                <c:pt idx="11">
                  <c:v>57</c:v>
                </c:pt>
              </c:numCache>
            </c:numRef>
          </c:val>
        </c:ser>
        <c:marker val="1"/>
        <c:axId val="71924736"/>
        <c:axId val="71930624"/>
      </c:lineChart>
      <c:catAx>
        <c:axId val="71924736"/>
        <c:scaling>
          <c:orientation val="minMax"/>
        </c:scaling>
        <c:axPos val="b"/>
        <c:numFmt formatCode="General" sourceLinked="1"/>
        <c:majorTickMark val="in"/>
        <c:tickLblPos val="nextTo"/>
        <c:txPr>
          <a:bodyPr rot="0" vert="horz"/>
          <a:lstStyle/>
          <a:p>
            <a:pPr>
              <a:defRPr/>
            </a:pPr>
            <a:endParaRPr lang="ja-JP"/>
          </a:p>
        </c:txPr>
        <c:crossAx val="71930624"/>
        <c:crosses val="autoZero"/>
        <c:auto val="1"/>
        <c:lblAlgn val="ctr"/>
        <c:lblOffset val="100"/>
        <c:tickLblSkip val="1"/>
        <c:tickMarkSkip val="1"/>
      </c:catAx>
      <c:valAx>
        <c:axId val="71930624"/>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1924736"/>
        <c:crosses val="autoZero"/>
        <c:crossBetween val="between"/>
      </c:valAx>
    </c:plotArea>
    <c:legend>
      <c:legendPos val="b"/>
      <c:layout>
        <c:manualLayout>
          <c:xMode val="edge"/>
          <c:yMode val="edge"/>
          <c:x val="2.13055555555556E-3"/>
          <c:y val="0.90283364197530858"/>
          <c:w val="0.9978694444444447"/>
          <c:h val="9.716643518518522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57"/>
          <c:y val="0.16165361443640683"/>
          <c:w val="0.85970581802274848"/>
          <c:h val="0.57279673374161566"/>
        </c:manualLayout>
      </c:layout>
      <c:lineChart>
        <c:grouping val="standard"/>
        <c:ser>
          <c:idx val="0"/>
          <c:order val="0"/>
          <c:tx>
            <c:strRef>
              <c:f>'月別出生　出生時平均年齢'!$B$40</c:f>
              <c:strCache>
                <c:ptCount val="1"/>
                <c:pt idx="0">
                  <c:v>第１子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出生時平均年齢'!$B$41:$B$50</c:f>
              <c:numCache>
                <c:formatCode>0.0_ </c:formatCode>
                <c:ptCount val="10"/>
                <c:pt idx="0">
                  <c:v>27.5</c:v>
                </c:pt>
                <c:pt idx="1">
                  <c:v>27.6</c:v>
                </c:pt>
                <c:pt idx="2">
                  <c:v>28.1</c:v>
                </c:pt>
                <c:pt idx="3">
                  <c:v>28.2</c:v>
                </c:pt>
                <c:pt idx="4">
                  <c:v>28.5</c:v>
                </c:pt>
                <c:pt idx="5">
                  <c:v>28.9</c:v>
                </c:pt>
                <c:pt idx="6" formatCode="#,##0.0_ ">
                  <c:v>28.6</c:v>
                </c:pt>
                <c:pt idx="7" formatCode="#,##0.0_ ">
                  <c:v>28.4076433121019</c:v>
                </c:pt>
                <c:pt idx="8" formatCode="#,##0.0_ ">
                  <c:v>29.110410094637224</c:v>
                </c:pt>
                <c:pt idx="9" formatCode="#,##0.0_ ">
                  <c:v>28.51</c:v>
                </c:pt>
              </c:numCache>
            </c:numRef>
          </c:val>
        </c:ser>
        <c:ser>
          <c:idx val="1"/>
          <c:order val="1"/>
          <c:tx>
            <c:strRef>
              <c:f>'月別出生　出生時平均年齢'!$C$40</c:f>
              <c:strCache>
                <c:ptCount val="1"/>
                <c:pt idx="0">
                  <c:v>第2子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出生時平均年齢'!$C$41:$C$50</c:f>
              <c:numCache>
                <c:formatCode>0.0_ </c:formatCode>
                <c:ptCount val="10"/>
                <c:pt idx="0">
                  <c:v>30.3</c:v>
                </c:pt>
                <c:pt idx="1">
                  <c:v>30.5</c:v>
                </c:pt>
                <c:pt idx="2">
                  <c:v>30</c:v>
                </c:pt>
                <c:pt idx="3">
                  <c:v>30.2</c:v>
                </c:pt>
                <c:pt idx="4">
                  <c:v>30.4</c:v>
                </c:pt>
                <c:pt idx="5">
                  <c:v>30.5</c:v>
                </c:pt>
                <c:pt idx="6" formatCode="#,##0.0_ ">
                  <c:v>31.4</c:v>
                </c:pt>
                <c:pt idx="7" formatCode="#,##0.0_ ">
                  <c:v>30.728000000000002</c:v>
                </c:pt>
                <c:pt idx="8" formatCode="#,##0.0_ ">
                  <c:v>30.886462882096069</c:v>
                </c:pt>
                <c:pt idx="9" formatCode="#,##0.0_ ">
                  <c:v>30.127272727272729</c:v>
                </c:pt>
              </c:numCache>
            </c:numRef>
          </c:val>
        </c:ser>
        <c:ser>
          <c:idx val="2"/>
          <c:order val="2"/>
          <c:tx>
            <c:strRef>
              <c:f>'月別出生　出生時平均年齢'!$D$40</c:f>
              <c:strCache>
                <c:ptCount val="1"/>
                <c:pt idx="0">
                  <c:v>第3子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出生時平均年齢'!$D$41:$D$50</c:f>
              <c:numCache>
                <c:formatCode>0.0_ </c:formatCode>
                <c:ptCount val="10"/>
                <c:pt idx="0">
                  <c:v>32</c:v>
                </c:pt>
                <c:pt idx="1">
                  <c:v>32.299999999999997</c:v>
                </c:pt>
                <c:pt idx="2">
                  <c:v>32.9</c:v>
                </c:pt>
                <c:pt idx="3">
                  <c:v>32.1</c:v>
                </c:pt>
                <c:pt idx="4">
                  <c:v>32.5</c:v>
                </c:pt>
                <c:pt idx="5">
                  <c:v>32.799999999999997</c:v>
                </c:pt>
                <c:pt idx="6" formatCode="#,##0.0_ ">
                  <c:v>32.9</c:v>
                </c:pt>
                <c:pt idx="7" formatCode="#,##0.0_ ">
                  <c:v>32.142857142857103</c:v>
                </c:pt>
                <c:pt idx="8" formatCode="#,##0.0_ ">
                  <c:v>32.088607594936711</c:v>
                </c:pt>
                <c:pt idx="9" formatCode="#,##0.0_ ">
                  <c:v>31.916666666666668</c:v>
                </c:pt>
              </c:numCache>
            </c:numRef>
          </c:val>
        </c:ser>
        <c:marker val="1"/>
        <c:axId val="71832704"/>
        <c:axId val="71834240"/>
      </c:lineChart>
      <c:catAx>
        <c:axId val="71832704"/>
        <c:scaling>
          <c:orientation val="minMax"/>
        </c:scaling>
        <c:axPos val="b"/>
        <c:majorTickMark val="none"/>
        <c:tickLblPos val="nextTo"/>
        <c:crossAx val="71834240"/>
        <c:crosses val="autoZero"/>
        <c:auto val="1"/>
        <c:lblAlgn val="ctr"/>
        <c:lblOffset val="100"/>
      </c:catAx>
      <c:valAx>
        <c:axId val="71834240"/>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34E-2"/>
              <c:y val="0.10296004666083412"/>
            </c:manualLayout>
          </c:layout>
        </c:title>
        <c:numFmt formatCode="0.0_ " sourceLinked="1"/>
        <c:majorTickMark val="none"/>
        <c:tickLblPos val="nextTo"/>
        <c:spPr>
          <a:ln w="9525">
            <a:noFill/>
          </a:ln>
        </c:spPr>
        <c:crossAx val="71832704"/>
        <c:crosses val="autoZero"/>
        <c:crossBetween val="between"/>
        <c:majorUnit val="10"/>
      </c:valAx>
    </c:plotArea>
    <c:legend>
      <c:legendPos val="b"/>
      <c:layout/>
    </c:legend>
    <c:plotVisOnly val="1"/>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出生順位別出生数!$C$28</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出生順位別出生数!$C$29:$C$34</c:f>
              <c:numCache>
                <c:formatCode>0.0%</c:formatCode>
                <c:ptCount val="6"/>
                <c:pt idx="0">
                  <c:v>0.45254470426409904</c:v>
                </c:pt>
                <c:pt idx="1">
                  <c:v>0.49285714285714288</c:v>
                </c:pt>
                <c:pt idx="2">
                  <c:v>0.44108280254777071</c:v>
                </c:pt>
                <c:pt idx="3">
                  <c:v>0.48906250000000001</c:v>
                </c:pt>
                <c:pt idx="4">
                  <c:v>0.48764415156507412</c:v>
                </c:pt>
                <c:pt idx="5">
                  <c:v>0.44077961019490253</c:v>
                </c:pt>
              </c:numCache>
            </c:numRef>
          </c:val>
        </c:ser>
        <c:ser>
          <c:idx val="1"/>
          <c:order val="1"/>
          <c:tx>
            <c:strRef>
              <c:f>出生順位別出生数!$D$28</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出生順位別出生数!$D$29:$D$34</c:f>
              <c:numCache>
                <c:formatCode>0.0%</c:formatCode>
                <c:ptCount val="6"/>
                <c:pt idx="0">
                  <c:v>0.38239339752407153</c:v>
                </c:pt>
                <c:pt idx="1">
                  <c:v>0.37714285714285717</c:v>
                </c:pt>
                <c:pt idx="2">
                  <c:v>0.3996815286624204</c:v>
                </c:pt>
                <c:pt idx="3">
                  <c:v>0.36249999999999999</c:v>
                </c:pt>
                <c:pt idx="4">
                  <c:v>0.3772652388797364</c:v>
                </c:pt>
                <c:pt idx="5">
                  <c:v>0.38830584707646176</c:v>
                </c:pt>
              </c:numCache>
            </c:numRef>
          </c:val>
        </c:ser>
        <c:ser>
          <c:idx val="2"/>
          <c:order val="2"/>
          <c:tx>
            <c:strRef>
              <c:f>出生順位別出生数!$E$28</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出生順位別出生数!$E$29:$E$34</c:f>
              <c:numCache>
                <c:formatCode>0.0%</c:formatCode>
                <c:ptCount val="6"/>
                <c:pt idx="0">
                  <c:v>0.1485557083906465</c:v>
                </c:pt>
                <c:pt idx="1">
                  <c:v>0.10571428571428572</c:v>
                </c:pt>
                <c:pt idx="2">
                  <c:v>0.13535031847133758</c:v>
                </c:pt>
                <c:pt idx="3">
                  <c:v>0.121875</c:v>
                </c:pt>
                <c:pt idx="4">
                  <c:v>0.10049423393739704</c:v>
                </c:pt>
                <c:pt idx="5">
                  <c:v>0.13343328335832083</c:v>
                </c:pt>
              </c:numCache>
            </c:numRef>
          </c:val>
        </c:ser>
        <c:ser>
          <c:idx val="3"/>
          <c:order val="3"/>
          <c:tx>
            <c:strRef>
              <c:f>出生順位別出生数!$F$28</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出生順位別出生数!$F$29:$F$34</c:f>
              <c:numCache>
                <c:formatCode>0.0%</c:formatCode>
                <c:ptCount val="6"/>
                <c:pt idx="0">
                  <c:v>1.6506189821182942E-2</c:v>
                </c:pt>
                <c:pt idx="1">
                  <c:v>2.4285714285714285E-2</c:v>
                </c:pt>
                <c:pt idx="2">
                  <c:v>2.3885350318471339E-2</c:v>
                </c:pt>
                <c:pt idx="3">
                  <c:v>2.6562499999999999E-2</c:v>
                </c:pt>
                <c:pt idx="4">
                  <c:v>3.459637561779242E-2</c:v>
                </c:pt>
                <c:pt idx="5">
                  <c:v>3.7481259370314844E-2</c:v>
                </c:pt>
              </c:numCache>
            </c:numRef>
          </c:val>
        </c:ser>
        <c:marker val="1"/>
        <c:axId val="72110848"/>
        <c:axId val="72112768"/>
      </c:lineChart>
      <c:catAx>
        <c:axId val="7211084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12768"/>
        <c:crosses val="autoZero"/>
        <c:auto val="1"/>
        <c:lblAlgn val="ctr"/>
        <c:lblOffset val="100"/>
        <c:tickLblSkip val="1"/>
        <c:tickMarkSkip val="1"/>
      </c:catAx>
      <c:valAx>
        <c:axId val="72112768"/>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10848"/>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53"/>
          <c:y val="7.9734348613911724E-2"/>
          <c:w val="0.86076025369456433"/>
          <c:h val="0.70432007942288766"/>
        </c:manualLayout>
      </c:layout>
      <c:barChart>
        <c:barDir val="col"/>
        <c:grouping val="percentStacked"/>
        <c:ser>
          <c:idx val="0"/>
          <c:order val="0"/>
          <c:tx>
            <c:strRef>
              <c:f>出生順位別出生数!$C$28</c:f>
              <c:strCache>
                <c:ptCount val="1"/>
                <c:pt idx="0">
                  <c:v>第1子</c:v>
                </c:pt>
              </c:strCache>
            </c:strRef>
          </c:tx>
          <c:cat>
            <c:strRef>
              <c:f>出生順位別出生数!$A$29:$A$37</c:f>
              <c:strCache>
                <c:ptCount val="9"/>
                <c:pt idx="0">
                  <c:v>13年</c:v>
                </c:pt>
                <c:pt idx="1">
                  <c:v>14年</c:v>
                </c:pt>
                <c:pt idx="2">
                  <c:v>15年</c:v>
                </c:pt>
                <c:pt idx="3">
                  <c:v>16年</c:v>
                </c:pt>
                <c:pt idx="4">
                  <c:v>17年</c:v>
                </c:pt>
                <c:pt idx="5">
                  <c:v>18年</c:v>
                </c:pt>
                <c:pt idx="6">
                  <c:v>19年</c:v>
                </c:pt>
                <c:pt idx="7">
                  <c:v>20年</c:v>
                </c:pt>
                <c:pt idx="8">
                  <c:v>21年</c:v>
                </c:pt>
              </c:strCache>
            </c:strRef>
          </c:cat>
          <c:val>
            <c:numRef>
              <c:f>出生順位別出生数!$C$29:$C$37</c:f>
              <c:numCache>
                <c:formatCode>0.0%</c:formatCode>
                <c:ptCount val="9"/>
                <c:pt idx="0">
                  <c:v>0.45254470426409904</c:v>
                </c:pt>
                <c:pt idx="1">
                  <c:v>0.49285714285714288</c:v>
                </c:pt>
                <c:pt idx="2">
                  <c:v>0.44108280254777071</c:v>
                </c:pt>
                <c:pt idx="3">
                  <c:v>0.48906250000000001</c:v>
                </c:pt>
                <c:pt idx="4">
                  <c:v>0.48764415156507412</c:v>
                </c:pt>
                <c:pt idx="5">
                  <c:v>0.44077961019490253</c:v>
                </c:pt>
                <c:pt idx="6">
                  <c:v>0.46907993966817496</c:v>
                </c:pt>
                <c:pt idx="7">
                  <c:v>0.46865671641791046</c:v>
                </c:pt>
                <c:pt idx="8">
                  <c:v>0.48780487804878048</c:v>
                </c:pt>
              </c:numCache>
            </c:numRef>
          </c:val>
        </c:ser>
        <c:ser>
          <c:idx val="1"/>
          <c:order val="1"/>
          <c:tx>
            <c:strRef>
              <c:f>出生順位別出生数!$D$28</c:f>
              <c:strCache>
                <c:ptCount val="1"/>
                <c:pt idx="0">
                  <c:v>第2子</c:v>
                </c:pt>
              </c:strCache>
            </c:strRef>
          </c:tx>
          <c:cat>
            <c:strRef>
              <c:f>出生順位別出生数!$A$29:$A$37</c:f>
              <c:strCache>
                <c:ptCount val="9"/>
                <c:pt idx="0">
                  <c:v>13年</c:v>
                </c:pt>
                <c:pt idx="1">
                  <c:v>14年</c:v>
                </c:pt>
                <c:pt idx="2">
                  <c:v>15年</c:v>
                </c:pt>
                <c:pt idx="3">
                  <c:v>16年</c:v>
                </c:pt>
                <c:pt idx="4">
                  <c:v>17年</c:v>
                </c:pt>
                <c:pt idx="5">
                  <c:v>18年</c:v>
                </c:pt>
                <c:pt idx="6">
                  <c:v>19年</c:v>
                </c:pt>
                <c:pt idx="7">
                  <c:v>20年</c:v>
                </c:pt>
                <c:pt idx="8">
                  <c:v>21年</c:v>
                </c:pt>
              </c:strCache>
            </c:strRef>
          </c:cat>
          <c:val>
            <c:numRef>
              <c:f>出生順位別出生数!$D$29:$D$37</c:f>
              <c:numCache>
                <c:formatCode>0.0%</c:formatCode>
                <c:ptCount val="9"/>
                <c:pt idx="0">
                  <c:v>0.38239339752407153</c:v>
                </c:pt>
                <c:pt idx="1">
                  <c:v>0.37714285714285717</c:v>
                </c:pt>
                <c:pt idx="2">
                  <c:v>0.3996815286624204</c:v>
                </c:pt>
                <c:pt idx="3">
                  <c:v>0.36249999999999999</c:v>
                </c:pt>
                <c:pt idx="4">
                  <c:v>0.3772652388797364</c:v>
                </c:pt>
                <c:pt idx="5">
                  <c:v>0.38830584707646176</c:v>
                </c:pt>
                <c:pt idx="6">
                  <c:v>0.37707390648567118</c:v>
                </c:pt>
                <c:pt idx="7">
                  <c:v>0.37313432835820898</c:v>
                </c:pt>
                <c:pt idx="8">
                  <c:v>0.35772357723577236</c:v>
                </c:pt>
              </c:numCache>
            </c:numRef>
          </c:val>
        </c:ser>
        <c:ser>
          <c:idx val="2"/>
          <c:order val="2"/>
          <c:tx>
            <c:strRef>
              <c:f>出生順位別出生数!$E$28</c:f>
              <c:strCache>
                <c:ptCount val="1"/>
                <c:pt idx="0">
                  <c:v>第3子</c:v>
                </c:pt>
              </c:strCache>
            </c:strRef>
          </c:tx>
          <c:cat>
            <c:strRef>
              <c:f>出生順位別出生数!$A$29:$A$37</c:f>
              <c:strCache>
                <c:ptCount val="9"/>
                <c:pt idx="0">
                  <c:v>13年</c:v>
                </c:pt>
                <c:pt idx="1">
                  <c:v>14年</c:v>
                </c:pt>
                <c:pt idx="2">
                  <c:v>15年</c:v>
                </c:pt>
                <c:pt idx="3">
                  <c:v>16年</c:v>
                </c:pt>
                <c:pt idx="4">
                  <c:v>17年</c:v>
                </c:pt>
                <c:pt idx="5">
                  <c:v>18年</c:v>
                </c:pt>
                <c:pt idx="6">
                  <c:v>19年</c:v>
                </c:pt>
                <c:pt idx="7">
                  <c:v>20年</c:v>
                </c:pt>
                <c:pt idx="8">
                  <c:v>21年</c:v>
                </c:pt>
              </c:strCache>
            </c:strRef>
          </c:cat>
          <c:val>
            <c:numRef>
              <c:f>出生順位別出生数!$E$29:$E$37</c:f>
              <c:numCache>
                <c:formatCode>0.0%</c:formatCode>
                <c:ptCount val="9"/>
                <c:pt idx="0">
                  <c:v>0.1485557083906465</c:v>
                </c:pt>
                <c:pt idx="1">
                  <c:v>0.10571428571428572</c:v>
                </c:pt>
                <c:pt idx="2">
                  <c:v>0.13535031847133758</c:v>
                </c:pt>
                <c:pt idx="3">
                  <c:v>0.121875</c:v>
                </c:pt>
                <c:pt idx="4">
                  <c:v>0.10049423393739704</c:v>
                </c:pt>
                <c:pt idx="5">
                  <c:v>0.13343328335832083</c:v>
                </c:pt>
                <c:pt idx="6">
                  <c:v>0.11764705882352941</c:v>
                </c:pt>
                <c:pt idx="7">
                  <c:v>0.13582089552238805</c:v>
                </c:pt>
                <c:pt idx="8">
                  <c:v>0.13658536585365855</c:v>
                </c:pt>
              </c:numCache>
            </c:numRef>
          </c:val>
        </c:ser>
        <c:ser>
          <c:idx val="3"/>
          <c:order val="3"/>
          <c:tx>
            <c:strRef>
              <c:f>出生順位別出生数!$F$28</c:f>
              <c:strCache>
                <c:ptCount val="1"/>
                <c:pt idx="0">
                  <c:v>第4子以上</c:v>
                </c:pt>
              </c:strCache>
            </c:strRef>
          </c:tx>
          <c:cat>
            <c:strRef>
              <c:f>出生順位別出生数!$A$29:$A$37</c:f>
              <c:strCache>
                <c:ptCount val="9"/>
                <c:pt idx="0">
                  <c:v>13年</c:v>
                </c:pt>
                <c:pt idx="1">
                  <c:v>14年</c:v>
                </c:pt>
                <c:pt idx="2">
                  <c:v>15年</c:v>
                </c:pt>
                <c:pt idx="3">
                  <c:v>16年</c:v>
                </c:pt>
                <c:pt idx="4">
                  <c:v>17年</c:v>
                </c:pt>
                <c:pt idx="5">
                  <c:v>18年</c:v>
                </c:pt>
                <c:pt idx="6">
                  <c:v>19年</c:v>
                </c:pt>
                <c:pt idx="7">
                  <c:v>20年</c:v>
                </c:pt>
                <c:pt idx="8">
                  <c:v>21年</c:v>
                </c:pt>
              </c:strCache>
            </c:strRef>
          </c:cat>
          <c:val>
            <c:numRef>
              <c:f>出生順位別出生数!$F$29:$F$37</c:f>
              <c:numCache>
                <c:formatCode>0.0%</c:formatCode>
                <c:ptCount val="9"/>
                <c:pt idx="0">
                  <c:v>1.6506189821182942E-2</c:v>
                </c:pt>
                <c:pt idx="1">
                  <c:v>2.4285714285714285E-2</c:v>
                </c:pt>
                <c:pt idx="2">
                  <c:v>2.3885350318471339E-2</c:v>
                </c:pt>
                <c:pt idx="3">
                  <c:v>2.6562499999999999E-2</c:v>
                </c:pt>
                <c:pt idx="4">
                  <c:v>3.459637561779242E-2</c:v>
                </c:pt>
                <c:pt idx="5">
                  <c:v>3.7481259370314844E-2</c:v>
                </c:pt>
                <c:pt idx="6">
                  <c:v>3.6199095022624438E-2</c:v>
                </c:pt>
                <c:pt idx="7">
                  <c:v>2.2388059701492536E-2</c:v>
                </c:pt>
                <c:pt idx="8">
                  <c:v>1.7886178861788619E-2</c:v>
                </c:pt>
              </c:numCache>
            </c:numRef>
          </c:val>
        </c:ser>
        <c:overlap val="100"/>
        <c:axId val="72024832"/>
        <c:axId val="72026368"/>
      </c:barChart>
      <c:catAx>
        <c:axId val="72024832"/>
        <c:scaling>
          <c:orientation val="minMax"/>
        </c:scaling>
        <c:axPos val="b"/>
        <c:numFmt formatCode="General" sourceLinked="1"/>
        <c:majorTickMark val="in"/>
        <c:tickLblPos val="nextTo"/>
        <c:txPr>
          <a:bodyPr rot="0" vert="horz"/>
          <a:lstStyle/>
          <a:p>
            <a:pPr>
              <a:defRPr/>
            </a:pPr>
            <a:endParaRPr lang="ja-JP"/>
          </a:p>
        </c:txPr>
        <c:crossAx val="72026368"/>
        <c:crosses val="autoZero"/>
        <c:auto val="1"/>
        <c:lblAlgn val="ctr"/>
        <c:lblOffset val="100"/>
        <c:tickLblSkip val="1"/>
        <c:tickMarkSkip val="1"/>
      </c:catAx>
      <c:valAx>
        <c:axId val="72026368"/>
        <c:scaling>
          <c:orientation val="minMax"/>
        </c:scaling>
        <c:axPos val="l"/>
        <c:majorGridlines/>
        <c:numFmt formatCode="0%" sourceLinked="0"/>
        <c:majorTickMark val="in"/>
        <c:tickLblPos val="nextTo"/>
        <c:txPr>
          <a:bodyPr rot="0" vert="horz"/>
          <a:lstStyle/>
          <a:p>
            <a:pPr>
              <a:defRPr/>
            </a:pPr>
            <a:endParaRPr lang="ja-JP"/>
          </a:p>
        </c:txPr>
        <c:crossAx val="72024832"/>
        <c:crosses val="autoZero"/>
        <c:crossBetween val="between"/>
      </c:valAx>
    </c:plotArea>
    <c:legend>
      <c:legendPos val="r"/>
      <c:layout>
        <c:manualLayout>
          <c:xMode val="edge"/>
          <c:yMode val="edge"/>
          <c:x val="0.17359893304476223"/>
          <c:y val="0.91030039849669953"/>
          <c:w val="0.6962029113449425"/>
          <c:h val="6.6445182724252316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329</c:v>
                </c:pt>
                <c:pt idx="1">
                  <c:v>345</c:v>
                </c:pt>
                <c:pt idx="2">
                  <c:v>277</c:v>
                </c:pt>
                <c:pt idx="3">
                  <c:v>313</c:v>
                </c:pt>
                <c:pt idx="4">
                  <c:v>296</c:v>
                </c:pt>
                <c:pt idx="5">
                  <c:v>294</c:v>
                </c:pt>
                <c:pt idx="6" formatCode="#,##0_ ">
                  <c:v>311</c:v>
                </c:pt>
                <c:pt idx="7" formatCode="#,##0_ ">
                  <c:v>314</c:v>
                </c:pt>
                <c:pt idx="8" formatCode="#,##0_ ">
                  <c:v>317</c:v>
                </c:pt>
                <c:pt idx="9" formatCode="#,##0_ ">
                  <c:v>300</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278</c:v>
                </c:pt>
                <c:pt idx="1">
                  <c:v>264</c:v>
                </c:pt>
                <c:pt idx="2">
                  <c:v>251</c:v>
                </c:pt>
                <c:pt idx="3">
                  <c:v>232</c:v>
                </c:pt>
                <c:pt idx="4">
                  <c:v>229</c:v>
                </c:pt>
                <c:pt idx="5">
                  <c:v>259</c:v>
                </c:pt>
                <c:pt idx="6" formatCode="0_ ">
                  <c:v>250</c:v>
                </c:pt>
                <c:pt idx="7" formatCode="0_ ">
                  <c:v>250</c:v>
                </c:pt>
                <c:pt idx="8" formatCode="0_ ">
                  <c:v>229</c:v>
                </c:pt>
                <c:pt idx="9" formatCode="0_ ">
                  <c:v>220</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108</c:v>
                </c:pt>
                <c:pt idx="1">
                  <c:v>74</c:v>
                </c:pt>
                <c:pt idx="2">
                  <c:v>85</c:v>
                </c:pt>
                <c:pt idx="3">
                  <c:v>78</c:v>
                </c:pt>
                <c:pt idx="4">
                  <c:v>61</c:v>
                </c:pt>
                <c:pt idx="5">
                  <c:v>89</c:v>
                </c:pt>
                <c:pt idx="6" formatCode="0_ ">
                  <c:v>78</c:v>
                </c:pt>
                <c:pt idx="7" formatCode="0_ ">
                  <c:v>91</c:v>
                </c:pt>
                <c:pt idx="8" formatCode="0_ ">
                  <c:v>79</c:v>
                </c:pt>
                <c:pt idx="9" formatCode="0_ ">
                  <c:v>84</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12</c:v>
                </c:pt>
                <c:pt idx="1">
                  <c:v>17</c:v>
                </c:pt>
                <c:pt idx="2">
                  <c:v>15</c:v>
                </c:pt>
                <c:pt idx="3">
                  <c:v>17</c:v>
                </c:pt>
                <c:pt idx="4">
                  <c:v>21</c:v>
                </c:pt>
                <c:pt idx="5">
                  <c:v>25</c:v>
                </c:pt>
                <c:pt idx="6" formatCode="0_ ">
                  <c:v>24</c:v>
                </c:pt>
                <c:pt idx="7" formatCode="0_ ">
                  <c:v>15</c:v>
                </c:pt>
                <c:pt idx="8" formatCode="0_ ">
                  <c:v>16</c:v>
                </c:pt>
                <c:pt idx="9" formatCode="0_ ">
                  <c:v>11</c:v>
                </c:pt>
              </c:numCache>
            </c:numRef>
          </c:val>
        </c:ser>
        <c:marker val="1"/>
        <c:axId val="72047232"/>
        <c:axId val="72069504"/>
      </c:lineChart>
      <c:catAx>
        <c:axId val="72047232"/>
        <c:scaling>
          <c:orientation val="minMax"/>
        </c:scaling>
        <c:axPos val="b"/>
        <c:majorTickMark val="none"/>
        <c:tickLblPos val="nextTo"/>
        <c:crossAx val="72069504"/>
        <c:crosses val="autoZero"/>
        <c:auto val="1"/>
        <c:lblAlgn val="ctr"/>
        <c:lblOffset val="100"/>
      </c:catAx>
      <c:valAx>
        <c:axId val="72069504"/>
        <c:scaling>
          <c:orientation val="minMax"/>
        </c:scaling>
        <c:axPos val="l"/>
        <c:majorGridlines/>
        <c:numFmt formatCode="#,##0;[Red]\-#,##0" sourceLinked="1"/>
        <c:majorTickMark val="none"/>
        <c:tickLblPos val="nextTo"/>
        <c:crossAx val="72047232"/>
        <c:crosses val="autoZero"/>
        <c:crossBetween val="between"/>
      </c:valAx>
    </c:plotArea>
    <c:legend>
      <c:legendPos val="b"/>
      <c:layout/>
    </c:legend>
    <c:plotVisOnly val="1"/>
  </c:chart>
  <c:printSettings>
    <c:headerFooter/>
    <c:pageMargins b="0.75000000000000078" l="0.25" r="0.25" t="0.75000000000000078" header="0.30000000000000032" footer="0.30000000000000032"/>
    <c:pageSetup paperSize="9"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248E-3"/>
        </c:manualLayout>
      </c:layout>
    </c:title>
    <c:plotArea>
      <c:layout>
        <c:manualLayout>
          <c:layoutTarget val="inner"/>
          <c:xMode val="edge"/>
          <c:yMode val="edge"/>
          <c:x val="7.2936660268714024E-2"/>
          <c:y val="0.11758819444444445"/>
          <c:w val="0.91938579654510688"/>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1.3730605519703419E-4</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1.6506189821182942E-2</c:v>
                </c:pt>
                <c:pt idx="1">
                  <c:v>1.7142857142857144E-2</c:v>
                </c:pt>
                <c:pt idx="2">
                  <c:v>1.4331210191082803E-2</c:v>
                </c:pt>
                <c:pt idx="3">
                  <c:v>1.0435260194974599E-2</c:v>
                </c:pt>
                <c:pt idx="4">
                  <c:v>1.9769357495881382E-2</c:v>
                </c:pt>
                <c:pt idx="5">
                  <c:v>5.9970014992503746E-3</c:v>
                </c:pt>
                <c:pt idx="6">
                  <c:v>1.0558069381598794E-2</c:v>
                </c:pt>
                <c:pt idx="7">
                  <c:v>1.4925373134328358E-2</c:v>
                </c:pt>
                <c:pt idx="8">
                  <c:v>7.8003120124804995E-3</c:v>
                </c:pt>
                <c:pt idx="9">
                  <c:v>1.4634146341463415E-2</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0.12654745529573591</c:v>
                </c:pt>
                <c:pt idx="1">
                  <c:v>0.12857142857142856</c:v>
                </c:pt>
                <c:pt idx="2">
                  <c:v>0.13853503184713375</c:v>
                </c:pt>
                <c:pt idx="3">
                  <c:v>0.11986818618701085</c:v>
                </c:pt>
                <c:pt idx="4">
                  <c:v>0.14168039538714991</c:v>
                </c:pt>
                <c:pt idx="5">
                  <c:v>0.11094452773613193</c:v>
                </c:pt>
                <c:pt idx="6">
                  <c:v>0.13423831070889894</c:v>
                </c:pt>
                <c:pt idx="7">
                  <c:v>0.1208955223880597</c:v>
                </c:pt>
                <c:pt idx="8">
                  <c:v>0.12480499219968799</c:v>
                </c:pt>
                <c:pt idx="9">
                  <c:v>0.13008130081300814</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0.44016506189821181</c:v>
                </c:pt>
                <c:pt idx="1">
                  <c:v>0.44285714285714284</c:v>
                </c:pt>
                <c:pt idx="2">
                  <c:v>0.37579617834394907</c:v>
                </c:pt>
                <c:pt idx="3">
                  <c:v>0.35974186461622959</c:v>
                </c:pt>
                <c:pt idx="4">
                  <c:v>0.33113673805601318</c:v>
                </c:pt>
                <c:pt idx="5">
                  <c:v>0.3568215892053973</c:v>
                </c:pt>
                <c:pt idx="6">
                  <c:v>0.31070889894419307</c:v>
                </c:pt>
                <c:pt idx="7">
                  <c:v>0.32686567164179103</c:v>
                </c:pt>
                <c:pt idx="8">
                  <c:v>0.31201248049921998</c:v>
                </c:pt>
                <c:pt idx="9">
                  <c:v>0.34146341463414637</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0.3108665749656121</c:v>
                </c:pt>
                <c:pt idx="1">
                  <c:v>0.31428571428571428</c:v>
                </c:pt>
                <c:pt idx="2">
                  <c:v>0.36624203821656048</c:v>
                </c:pt>
                <c:pt idx="3">
                  <c:v>0.38294658794452835</c:v>
                </c:pt>
                <c:pt idx="4">
                  <c:v>0.385502471169687</c:v>
                </c:pt>
                <c:pt idx="5">
                  <c:v>0.39880059970014992</c:v>
                </c:pt>
                <c:pt idx="6">
                  <c:v>0.37405731523378583</c:v>
                </c:pt>
                <c:pt idx="7">
                  <c:v>0.35820895522388058</c:v>
                </c:pt>
                <c:pt idx="8">
                  <c:v>0.34945397815912638</c:v>
                </c:pt>
                <c:pt idx="9">
                  <c:v>0.34308943089430893</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9.353507565337002E-2</c:v>
                </c:pt>
                <c:pt idx="1">
                  <c:v>8.2857142857142851E-2</c:v>
                </c:pt>
                <c:pt idx="2">
                  <c:v>9.2356687898089165E-2</c:v>
                </c:pt>
                <c:pt idx="3">
                  <c:v>0.11423863792393245</c:v>
                </c:pt>
                <c:pt idx="4">
                  <c:v>0.11037891268533773</c:v>
                </c:pt>
                <c:pt idx="5">
                  <c:v>0.10644677661169415</c:v>
                </c:pt>
                <c:pt idx="6">
                  <c:v>0.14328808446455504</c:v>
                </c:pt>
                <c:pt idx="7">
                  <c:v>0.15373134328358209</c:v>
                </c:pt>
                <c:pt idx="8">
                  <c:v>0.17784711388455537</c:v>
                </c:pt>
                <c:pt idx="9">
                  <c:v>0.15284552845528454</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1.2379642365887207E-2</c:v>
                </c:pt>
                <c:pt idx="1">
                  <c:v>1.4285714285714285E-2</c:v>
                </c:pt>
                <c:pt idx="2">
                  <c:v>1.2738853503184714E-2</c:v>
                </c:pt>
                <c:pt idx="3">
                  <c:v>1.2632157078127145E-2</c:v>
                </c:pt>
                <c:pt idx="4">
                  <c:v>1.1532125205930808E-2</c:v>
                </c:pt>
                <c:pt idx="5">
                  <c:v>2.0989505247376312E-2</c:v>
                </c:pt>
                <c:pt idx="6">
                  <c:v>2.7149321266968326E-2</c:v>
                </c:pt>
                <c:pt idx="7">
                  <c:v>2.5373134328358207E-2</c:v>
                </c:pt>
                <c:pt idx="8">
                  <c:v>2.8081123244929798E-2</c:v>
                </c:pt>
                <c:pt idx="9">
                  <c:v>1.7886178861788619E-2</c:v>
                </c:pt>
              </c:numCache>
            </c:numRef>
          </c:val>
        </c:ser>
        <c:overlap val="100"/>
        <c:axId val="72249344"/>
        <c:axId val="72250880"/>
      </c:barChart>
      <c:catAx>
        <c:axId val="72249344"/>
        <c:scaling>
          <c:orientation val="minMax"/>
        </c:scaling>
        <c:axPos val="b"/>
        <c:numFmt formatCode="General" sourceLinked="1"/>
        <c:majorTickMark val="in"/>
        <c:tickLblPos val="nextTo"/>
        <c:txPr>
          <a:bodyPr rot="0" vert="horz"/>
          <a:lstStyle/>
          <a:p>
            <a:pPr>
              <a:defRPr/>
            </a:pPr>
            <a:endParaRPr lang="ja-JP"/>
          </a:p>
        </c:txPr>
        <c:crossAx val="72250880"/>
        <c:crosses val="autoZero"/>
        <c:auto val="1"/>
        <c:lblAlgn val="ctr"/>
        <c:lblOffset val="100"/>
        <c:tickLblSkip val="1"/>
        <c:tickMarkSkip val="1"/>
      </c:catAx>
      <c:valAx>
        <c:axId val="72250880"/>
        <c:scaling>
          <c:orientation val="minMax"/>
        </c:scaling>
        <c:axPos val="l"/>
        <c:majorGridlines/>
        <c:numFmt formatCode="0%" sourceLinked="0"/>
        <c:majorTickMark val="in"/>
        <c:tickLblPos val="nextTo"/>
        <c:txPr>
          <a:bodyPr rot="0" vert="horz"/>
          <a:lstStyle/>
          <a:p>
            <a:pPr>
              <a:defRPr/>
            </a:pPr>
            <a:endParaRPr lang="ja-JP"/>
          </a:p>
        </c:txPr>
        <c:crossAx val="72249344"/>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75000000000000078" l="0.25" r="0.25" t="0.75000000000000078" header="0.30000000000000032" footer="0.30000000000000032"/>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638"/>
          <c:y val="7.7055555555555558E-3"/>
        </c:manualLayout>
      </c:layout>
    </c:title>
    <c:plotArea>
      <c:layout>
        <c:manualLayout>
          <c:layoutTarget val="inner"/>
          <c:xMode val="edge"/>
          <c:yMode val="edge"/>
          <c:x val="0.106425911509145"/>
          <c:y val="0.12438935185185186"/>
          <c:w val="0.88554390519873449"/>
          <c:h val="0.69069768518518682"/>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3.64741641337386E-2</c:v>
                </c:pt>
                <c:pt idx="1">
                  <c:v>3.1884057971014491E-2</c:v>
                </c:pt>
                <c:pt idx="2">
                  <c:v>2.8880866425992781E-2</c:v>
                </c:pt>
                <c:pt idx="3">
                  <c:v>1.9169329073482427E-2</c:v>
                </c:pt>
                <c:pt idx="4">
                  <c:v>3.7162162162162164E-2</c:v>
                </c:pt>
                <c:pt idx="5">
                  <c:v>1.3605442176870748E-2</c:v>
                </c:pt>
                <c:pt idx="6">
                  <c:v>1.9292604501607719E-2</c:v>
                </c:pt>
                <c:pt idx="7">
                  <c:v>2.8662420382165606E-2</c:v>
                </c:pt>
                <c:pt idx="8">
                  <c:v>1.5772870662460567E-2</c:v>
                </c:pt>
                <c:pt idx="9">
                  <c:v>0.03</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0.21580547112462006</c:v>
                </c:pt>
                <c:pt idx="1">
                  <c:v>0.19710144927536233</c:v>
                </c:pt>
                <c:pt idx="2">
                  <c:v>0.21299638989169675</c:v>
                </c:pt>
                <c:pt idx="3">
                  <c:v>0.18849840255591055</c:v>
                </c:pt>
                <c:pt idx="4">
                  <c:v>0.20945945945945946</c:v>
                </c:pt>
                <c:pt idx="5">
                  <c:v>0.16666666666666666</c:v>
                </c:pt>
                <c:pt idx="6">
                  <c:v>0.22508038585209003</c:v>
                </c:pt>
                <c:pt idx="7">
                  <c:v>0.19108280254777071</c:v>
                </c:pt>
                <c:pt idx="8">
                  <c:v>0.18296529968454259</c:v>
                </c:pt>
                <c:pt idx="9">
                  <c:v>0.18333333333333332</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0.49240121580547114</c:v>
                </c:pt>
                <c:pt idx="1">
                  <c:v>0.54492753623188406</c:v>
                </c:pt>
                <c:pt idx="2">
                  <c:v>0.4259927797833935</c:v>
                </c:pt>
                <c:pt idx="3">
                  <c:v>0.47923322683706071</c:v>
                </c:pt>
                <c:pt idx="4">
                  <c:v>0.38175675675675674</c:v>
                </c:pt>
                <c:pt idx="5">
                  <c:v>0.43877551020408162</c:v>
                </c:pt>
                <c:pt idx="6">
                  <c:v>0.38585209003215432</c:v>
                </c:pt>
                <c:pt idx="7">
                  <c:v>0.38216560509554143</c:v>
                </c:pt>
                <c:pt idx="8">
                  <c:v>0.35962145110410093</c:v>
                </c:pt>
                <c:pt idx="9">
                  <c:v>0.38666666666666666</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0.20668693009118541</c:v>
                </c:pt>
                <c:pt idx="1">
                  <c:v>0.19420289855072465</c:v>
                </c:pt>
                <c:pt idx="2">
                  <c:v>0.27075812274368233</c:v>
                </c:pt>
                <c:pt idx="3">
                  <c:v>0.25559105431309903</c:v>
                </c:pt>
                <c:pt idx="4">
                  <c:v>0.28040540540540543</c:v>
                </c:pt>
                <c:pt idx="5">
                  <c:v>0.28911564625850339</c:v>
                </c:pt>
                <c:pt idx="6">
                  <c:v>0.27974276527331188</c:v>
                </c:pt>
                <c:pt idx="7">
                  <c:v>0.27707006369426751</c:v>
                </c:pt>
                <c:pt idx="8">
                  <c:v>0.26498422712933756</c:v>
                </c:pt>
                <c:pt idx="9">
                  <c:v>0.24666666666666667</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4.2553191489361701E-2</c:v>
                </c:pt>
                <c:pt idx="1">
                  <c:v>2.8985507246376812E-2</c:v>
                </c:pt>
                <c:pt idx="2">
                  <c:v>5.0541516245487361E-2</c:v>
                </c:pt>
                <c:pt idx="3">
                  <c:v>5.1118210862619806E-2</c:v>
                </c:pt>
                <c:pt idx="4">
                  <c:v>8.1081081081081086E-2</c:v>
                </c:pt>
                <c:pt idx="5">
                  <c:v>7.8231292517006806E-2</c:v>
                </c:pt>
                <c:pt idx="6">
                  <c:v>7.0739549839228297E-2</c:v>
                </c:pt>
                <c:pt idx="7">
                  <c:v>9.8726114649681534E-2</c:v>
                </c:pt>
                <c:pt idx="8">
                  <c:v>0.15457413249211358</c:v>
                </c:pt>
                <c:pt idx="9">
                  <c:v>0.14333333333333334</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6.0790273556231003E-3</c:v>
                </c:pt>
                <c:pt idx="1">
                  <c:v>2.8985507246376812E-3</c:v>
                </c:pt>
                <c:pt idx="2">
                  <c:v>1.0830324909747292E-2</c:v>
                </c:pt>
                <c:pt idx="3">
                  <c:v>6.3897763578274758E-3</c:v>
                </c:pt>
                <c:pt idx="4">
                  <c:v>1.0135135135135136E-2</c:v>
                </c:pt>
                <c:pt idx="5">
                  <c:v>1.3605442176870748E-2</c:v>
                </c:pt>
                <c:pt idx="6">
                  <c:v>1.9292604501607719E-2</c:v>
                </c:pt>
                <c:pt idx="7">
                  <c:v>2.2292993630573247E-2</c:v>
                </c:pt>
                <c:pt idx="8">
                  <c:v>2.2082018927444796E-2</c:v>
                </c:pt>
                <c:pt idx="9">
                  <c:v>0.01</c:v>
                </c:pt>
              </c:numCache>
            </c:numRef>
          </c:val>
        </c:ser>
        <c:overlap val="100"/>
        <c:axId val="72362240"/>
        <c:axId val="72368128"/>
      </c:barChart>
      <c:catAx>
        <c:axId val="72362240"/>
        <c:scaling>
          <c:orientation val="minMax"/>
        </c:scaling>
        <c:axPos val="b"/>
        <c:numFmt formatCode="General" sourceLinked="1"/>
        <c:majorTickMark val="in"/>
        <c:tickLblPos val="nextTo"/>
        <c:txPr>
          <a:bodyPr rot="0" vert="horz"/>
          <a:lstStyle/>
          <a:p>
            <a:pPr>
              <a:defRPr/>
            </a:pPr>
            <a:endParaRPr lang="ja-JP"/>
          </a:p>
        </c:txPr>
        <c:crossAx val="72368128"/>
        <c:crosses val="autoZero"/>
        <c:auto val="1"/>
        <c:lblAlgn val="ctr"/>
        <c:lblOffset val="100"/>
        <c:tickLblSkip val="1"/>
        <c:tickMarkSkip val="1"/>
      </c:catAx>
      <c:valAx>
        <c:axId val="72368128"/>
        <c:scaling>
          <c:orientation val="minMax"/>
        </c:scaling>
        <c:axPos val="l"/>
        <c:majorGridlines/>
        <c:numFmt formatCode="0%" sourceLinked="0"/>
        <c:majorTickMark val="in"/>
        <c:tickLblPos val="nextTo"/>
        <c:txPr>
          <a:bodyPr rot="0" vert="horz"/>
          <a:lstStyle/>
          <a:p>
            <a:pPr>
              <a:defRPr/>
            </a:pPr>
            <a:endParaRPr lang="ja-JP"/>
          </a:p>
        </c:txPr>
        <c:crossAx val="72362240"/>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75000000000000078" l="0.25" r="0.25" t="0.75000000000000078" header="0.30000000000000032" footer="0.30000000000000032"/>
    <c:pageSetup paperSize="9"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a:pPr>
            <a:r>
              <a:rPr lang="ja-JP"/>
              <a:t>母の年齢別第</a:t>
            </a:r>
            <a:r>
              <a:rPr lang="en-US"/>
              <a:t>1</a:t>
            </a:r>
            <a:r>
              <a:rPr lang="ja-JP"/>
              <a:t>子出生数</a:t>
            </a:r>
            <a:endParaRPr lang="en-US"/>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12</c:v>
                </c:pt>
                <c:pt idx="1">
                  <c:v>11</c:v>
                </c:pt>
                <c:pt idx="2">
                  <c:v>8</c:v>
                </c:pt>
                <c:pt idx="3">
                  <c:v>6</c:v>
                </c:pt>
                <c:pt idx="4">
                  <c:v>11</c:v>
                </c:pt>
                <c:pt idx="5">
                  <c:v>4</c:v>
                </c:pt>
                <c:pt idx="6" formatCode="#,##0;[Red]\-#,##0">
                  <c:v>6</c:v>
                </c:pt>
                <c:pt idx="7" formatCode="#,##0;[Red]\-#,##0">
                  <c:v>9</c:v>
                </c:pt>
                <c:pt idx="8" formatCode="#,##0;[Red]\-#,##0">
                  <c:v>5</c:v>
                </c:pt>
                <c:pt idx="9" formatCode="#,##0;[Red]\-#,##0">
                  <c:v>9</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6</c:v>
                </c:pt>
                <c:pt idx="1">
                  <c:v>12</c:v>
                </c:pt>
                <c:pt idx="2">
                  <c:v>7</c:v>
                </c:pt>
                <c:pt idx="3">
                  <c:v>2</c:v>
                </c:pt>
                <c:pt idx="4">
                  <c:v>8</c:v>
                </c:pt>
                <c:pt idx="5">
                  <c:v>6</c:v>
                </c:pt>
                <c:pt idx="6" formatCode="#,##0;[Red]\-#,##0">
                  <c:v>6</c:v>
                </c:pt>
                <c:pt idx="7" formatCode="#,##0;[Red]\-#,##0">
                  <c:v>7</c:v>
                </c:pt>
                <c:pt idx="8" formatCode="#,##0;[Red]\-#,##0">
                  <c:v>6</c:v>
                </c:pt>
                <c:pt idx="9" formatCode="#,##0;[Red]\-#,##0">
                  <c:v>7</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17</c:v>
                </c:pt>
                <c:pt idx="1">
                  <c:v>6</c:v>
                </c:pt>
                <c:pt idx="2">
                  <c:v>10</c:v>
                </c:pt>
                <c:pt idx="3">
                  <c:v>7</c:v>
                </c:pt>
                <c:pt idx="4">
                  <c:v>11</c:v>
                </c:pt>
                <c:pt idx="5">
                  <c:v>6</c:v>
                </c:pt>
                <c:pt idx="6" formatCode="#,##0;[Red]\-#,##0">
                  <c:v>10</c:v>
                </c:pt>
                <c:pt idx="7" formatCode="#,##0;[Red]\-#,##0">
                  <c:v>13</c:v>
                </c:pt>
                <c:pt idx="8" formatCode="#,##0;[Red]\-#,##0">
                  <c:v>12</c:v>
                </c:pt>
                <c:pt idx="9" formatCode="#,##0;[Red]\-#,##0">
                  <c:v>5</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9</c:v>
                </c:pt>
                <c:pt idx="1">
                  <c:v>12</c:v>
                </c:pt>
                <c:pt idx="2">
                  <c:v>14</c:v>
                </c:pt>
                <c:pt idx="3">
                  <c:v>18</c:v>
                </c:pt>
                <c:pt idx="4">
                  <c:v>9</c:v>
                </c:pt>
                <c:pt idx="5">
                  <c:v>13</c:v>
                </c:pt>
                <c:pt idx="6" formatCode="#,##0;[Red]\-#,##0">
                  <c:v>10</c:v>
                </c:pt>
                <c:pt idx="7" formatCode="#,##0;[Red]\-#,##0">
                  <c:v>11</c:v>
                </c:pt>
                <c:pt idx="8" formatCode="#,##0;[Red]\-#,##0">
                  <c:v>16</c:v>
                </c:pt>
                <c:pt idx="9" formatCode="#,##0;[Red]\-#,##0">
                  <c:v>16</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17</c:v>
                </c:pt>
                <c:pt idx="1">
                  <c:v>16</c:v>
                </c:pt>
                <c:pt idx="2">
                  <c:v>12</c:v>
                </c:pt>
                <c:pt idx="3">
                  <c:v>20</c:v>
                </c:pt>
                <c:pt idx="4">
                  <c:v>16</c:v>
                </c:pt>
                <c:pt idx="5">
                  <c:v>11</c:v>
                </c:pt>
                <c:pt idx="6" formatCode="#,##0;[Red]\-#,##0">
                  <c:v>23</c:v>
                </c:pt>
                <c:pt idx="7" formatCode="#,##0;[Red]\-#,##0">
                  <c:v>11</c:v>
                </c:pt>
                <c:pt idx="8" formatCode="#,##0;[Red]\-#,##0">
                  <c:v>8</c:v>
                </c:pt>
                <c:pt idx="9" formatCode="#,##0;[Red]\-#,##0">
                  <c:v>15</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22</c:v>
                </c:pt>
                <c:pt idx="1">
                  <c:v>22</c:v>
                </c:pt>
                <c:pt idx="2">
                  <c:v>16</c:v>
                </c:pt>
                <c:pt idx="3">
                  <c:v>12</c:v>
                </c:pt>
                <c:pt idx="4">
                  <c:v>18</c:v>
                </c:pt>
                <c:pt idx="5">
                  <c:v>13</c:v>
                </c:pt>
                <c:pt idx="6" formatCode="#,##0;[Red]\-#,##0">
                  <c:v>21</c:v>
                </c:pt>
                <c:pt idx="7" formatCode="#,##0;[Red]\-#,##0">
                  <c:v>18</c:v>
                </c:pt>
                <c:pt idx="8" formatCode="#,##0;[Red]\-#,##0">
                  <c:v>16</c:v>
                </c:pt>
                <c:pt idx="9" formatCode="#,##0;[Red]\-#,##0">
                  <c:v>12</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30</c:v>
                </c:pt>
                <c:pt idx="1">
                  <c:v>25</c:v>
                </c:pt>
                <c:pt idx="2">
                  <c:v>24</c:v>
                </c:pt>
                <c:pt idx="3">
                  <c:v>23</c:v>
                </c:pt>
                <c:pt idx="4">
                  <c:v>14</c:v>
                </c:pt>
                <c:pt idx="5">
                  <c:v>17</c:v>
                </c:pt>
                <c:pt idx="6" formatCode="#,##0;[Red]\-#,##0">
                  <c:v>26</c:v>
                </c:pt>
                <c:pt idx="7" formatCode="#,##0;[Red]\-#,##0">
                  <c:v>16</c:v>
                </c:pt>
                <c:pt idx="8" formatCode="#,##0;[Red]\-#,##0">
                  <c:v>16</c:v>
                </c:pt>
                <c:pt idx="9" formatCode="#,##0;[Red]\-#,##0">
                  <c:v>27</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36</c:v>
                </c:pt>
                <c:pt idx="1">
                  <c:v>40</c:v>
                </c:pt>
                <c:pt idx="2">
                  <c:v>20</c:v>
                </c:pt>
                <c:pt idx="3">
                  <c:v>31</c:v>
                </c:pt>
                <c:pt idx="4">
                  <c:v>20</c:v>
                </c:pt>
                <c:pt idx="5">
                  <c:v>34</c:v>
                </c:pt>
                <c:pt idx="6" formatCode="#,##0;[Red]\-#,##0">
                  <c:v>19</c:v>
                </c:pt>
                <c:pt idx="7" formatCode="#,##0;[Red]\-#,##0">
                  <c:v>22</c:v>
                </c:pt>
                <c:pt idx="8" formatCode="#,##0;[Red]\-#,##0">
                  <c:v>24</c:v>
                </c:pt>
                <c:pt idx="9" formatCode="#,##0;[Red]\-#,##0">
                  <c:v>17</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40</c:v>
                </c:pt>
                <c:pt idx="1">
                  <c:v>43</c:v>
                </c:pt>
                <c:pt idx="2">
                  <c:v>29</c:v>
                </c:pt>
                <c:pt idx="3">
                  <c:v>32</c:v>
                </c:pt>
                <c:pt idx="4">
                  <c:v>24</c:v>
                </c:pt>
                <c:pt idx="5">
                  <c:v>32</c:v>
                </c:pt>
                <c:pt idx="6" formatCode="#,##0;[Red]\-#,##0">
                  <c:v>30</c:v>
                </c:pt>
                <c:pt idx="7" formatCode="#,##0;[Red]\-#,##0">
                  <c:v>33</c:v>
                </c:pt>
                <c:pt idx="8" formatCode="#,##0;[Red]\-#,##0">
                  <c:v>22</c:v>
                </c:pt>
                <c:pt idx="9" formatCode="#,##0;[Red]\-#,##0">
                  <c:v>23</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28</c:v>
                </c:pt>
                <c:pt idx="1">
                  <c:v>38</c:v>
                </c:pt>
                <c:pt idx="2">
                  <c:v>30</c:v>
                </c:pt>
                <c:pt idx="3">
                  <c:v>35</c:v>
                </c:pt>
                <c:pt idx="4">
                  <c:v>30</c:v>
                </c:pt>
                <c:pt idx="5">
                  <c:v>24</c:v>
                </c:pt>
                <c:pt idx="6" formatCode="#,##0;[Red]\-#,##0">
                  <c:v>21</c:v>
                </c:pt>
                <c:pt idx="7" formatCode="#,##0;[Red]\-#,##0">
                  <c:v>25</c:v>
                </c:pt>
                <c:pt idx="8" formatCode="#,##0;[Red]\-#,##0">
                  <c:v>26</c:v>
                </c:pt>
                <c:pt idx="9" formatCode="#,##0;[Red]\-#,##0">
                  <c:v>26</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28</c:v>
                </c:pt>
                <c:pt idx="1">
                  <c:v>42</c:v>
                </c:pt>
                <c:pt idx="2">
                  <c:v>15</c:v>
                </c:pt>
                <c:pt idx="3">
                  <c:v>29</c:v>
                </c:pt>
                <c:pt idx="4">
                  <c:v>25</c:v>
                </c:pt>
                <c:pt idx="5">
                  <c:v>22</c:v>
                </c:pt>
                <c:pt idx="6" formatCode="#,##0;[Red]\-#,##0">
                  <c:v>24</c:v>
                </c:pt>
                <c:pt idx="7" formatCode="#,##0;[Red]\-#,##0">
                  <c:v>24</c:v>
                </c:pt>
                <c:pt idx="8" formatCode="#,##0;[Red]\-#,##0">
                  <c:v>26</c:v>
                </c:pt>
                <c:pt idx="9" formatCode="#,##0;[Red]\-#,##0">
                  <c:v>23</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68</c:v>
                </c:pt>
                <c:pt idx="1">
                  <c:v>67</c:v>
                </c:pt>
                <c:pt idx="2">
                  <c:v>75</c:v>
                </c:pt>
                <c:pt idx="3">
                  <c:v>80</c:v>
                </c:pt>
                <c:pt idx="4">
                  <c:v>83</c:v>
                </c:pt>
                <c:pt idx="5">
                  <c:v>85</c:v>
                </c:pt>
                <c:pt idx="6" formatCode="#,##0;[Red]\-#,##0">
                  <c:v>87</c:v>
                </c:pt>
                <c:pt idx="7" formatCode="#,##0;[Red]\-#,##0">
                  <c:v>87</c:v>
                </c:pt>
                <c:pt idx="8" formatCode="#,##0;[Red]\-#,##0">
                  <c:v>84</c:v>
                </c:pt>
                <c:pt idx="9" formatCode="#,##0;[Red]\-#,##0">
                  <c:v>74</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14</c:v>
                </c:pt>
                <c:pt idx="1">
                  <c:v>10</c:v>
                </c:pt>
                <c:pt idx="2">
                  <c:v>14</c:v>
                </c:pt>
                <c:pt idx="3">
                  <c:v>16</c:v>
                </c:pt>
                <c:pt idx="4">
                  <c:v>24</c:v>
                </c:pt>
                <c:pt idx="5">
                  <c:v>23</c:v>
                </c:pt>
                <c:pt idx="6" formatCode="#,##0;[Red]\-#,##0">
                  <c:v>22</c:v>
                </c:pt>
                <c:pt idx="7" formatCode="#,##0;[Red]\-#,##0">
                  <c:v>31</c:v>
                </c:pt>
                <c:pt idx="8" formatCode="#,##0;[Red]\-#,##0">
                  <c:v>49</c:v>
                </c:pt>
                <c:pt idx="9" formatCode="#,##0;[Red]\-#,##0">
                  <c:v>43</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2</c:v>
                </c:pt>
                <c:pt idx="1">
                  <c:v>1</c:v>
                </c:pt>
                <c:pt idx="2">
                  <c:v>3</c:v>
                </c:pt>
                <c:pt idx="3">
                  <c:v>2</c:v>
                </c:pt>
                <c:pt idx="4">
                  <c:v>3</c:v>
                </c:pt>
                <c:pt idx="5">
                  <c:v>4</c:v>
                </c:pt>
                <c:pt idx="6" formatCode="#,##0;[Red]\-#,##0">
                  <c:v>6</c:v>
                </c:pt>
                <c:pt idx="7" formatCode="#,##0;[Red]\-#,##0">
                  <c:v>7</c:v>
                </c:pt>
                <c:pt idx="8" formatCode="#,##0;[Red]\-#,##0">
                  <c:v>7</c:v>
                </c:pt>
                <c:pt idx="9" formatCode="#,##0;[Red]\-#,##0">
                  <c:v>3</c:v>
                </c:pt>
              </c:numCache>
            </c:numRef>
          </c:val>
        </c:ser>
        <c:gapWidth val="75"/>
        <c:overlap val="100"/>
        <c:axId val="72524928"/>
        <c:axId val="72526464"/>
      </c:barChart>
      <c:catAx>
        <c:axId val="72524928"/>
        <c:scaling>
          <c:orientation val="minMax"/>
        </c:scaling>
        <c:axPos val="b"/>
        <c:majorTickMark val="none"/>
        <c:tickLblPos val="nextTo"/>
        <c:crossAx val="72526464"/>
        <c:crosses val="autoZero"/>
        <c:auto val="1"/>
        <c:lblAlgn val="ctr"/>
        <c:lblOffset val="100"/>
      </c:catAx>
      <c:valAx>
        <c:axId val="72526464"/>
        <c:scaling>
          <c:orientation val="minMax"/>
        </c:scaling>
        <c:axPos val="l"/>
        <c:majorGridlines/>
        <c:numFmt formatCode="#,##0_ " sourceLinked="1"/>
        <c:majorTickMark val="none"/>
        <c:tickLblPos val="nextTo"/>
        <c:crossAx val="72524928"/>
        <c:crosses val="autoZero"/>
        <c:crossBetween val="between"/>
      </c:valAx>
    </c:plotArea>
    <c:legend>
      <c:legendPos val="b"/>
      <c:layout/>
    </c:legend>
    <c:plotVisOnly val="1"/>
  </c:chart>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2590848"/>
        <c:axId val="72592384"/>
      </c:barChart>
      <c:catAx>
        <c:axId val="72590848"/>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2592384"/>
        <c:crosses val="autoZero"/>
        <c:auto val="1"/>
        <c:lblAlgn val="ctr"/>
        <c:lblOffset val="100"/>
        <c:tickLblSkip val="1"/>
        <c:tickMarkSkip val="1"/>
      </c:catAx>
      <c:valAx>
        <c:axId val="72592384"/>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2590848"/>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0</c:v>
                </c:pt>
                <c:pt idx="1">
                  <c:v>1</c:v>
                </c:pt>
                <c:pt idx="2">
                  <c:v>1</c:v>
                </c:pt>
                <c:pt idx="3">
                  <c:v>1</c:v>
                </c:pt>
                <c:pt idx="4">
                  <c:v>1</c:v>
                </c:pt>
                <c:pt idx="5">
                  <c:v>0</c:v>
                </c:pt>
                <c:pt idx="6" formatCode="General">
                  <c:v>1</c:v>
                </c:pt>
                <c:pt idx="7" formatCode="General">
                  <c:v>1</c:v>
                </c:pt>
                <c:pt idx="8" formatCode="General">
                  <c:v>0</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19</c:v>
                </c:pt>
                <c:pt idx="1">
                  <c:v>19</c:v>
                </c:pt>
                <c:pt idx="2">
                  <c:v>27</c:v>
                </c:pt>
                <c:pt idx="3">
                  <c:v>27</c:v>
                </c:pt>
                <c:pt idx="4">
                  <c:v>21</c:v>
                </c:pt>
                <c:pt idx="5">
                  <c:v>22</c:v>
                </c:pt>
                <c:pt idx="6" formatCode="General">
                  <c:v>15</c:v>
                </c:pt>
                <c:pt idx="7" formatCode="General">
                  <c:v>17</c:v>
                </c:pt>
                <c:pt idx="8" formatCode="General">
                  <c:v>17</c:v>
                </c:pt>
                <c:pt idx="9" formatCode="General">
                  <c:v>23</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16</c:v>
                </c:pt>
                <c:pt idx="1">
                  <c:v>11</c:v>
                </c:pt>
                <c:pt idx="2">
                  <c:v>12</c:v>
                </c:pt>
                <c:pt idx="3">
                  <c:v>9</c:v>
                </c:pt>
                <c:pt idx="4">
                  <c:v>12</c:v>
                </c:pt>
                <c:pt idx="5">
                  <c:v>12</c:v>
                </c:pt>
                <c:pt idx="6" formatCode="General">
                  <c:v>14</c:v>
                </c:pt>
                <c:pt idx="7" formatCode="General">
                  <c:v>7</c:v>
                </c:pt>
                <c:pt idx="8" formatCode="General">
                  <c:v>13</c:v>
                </c:pt>
                <c:pt idx="9" formatCode="General">
                  <c:v>4</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14</c:v>
                </c:pt>
                <c:pt idx="1">
                  <c:v>21</c:v>
                </c:pt>
                <c:pt idx="2">
                  <c:v>17</c:v>
                </c:pt>
                <c:pt idx="3">
                  <c:v>13</c:v>
                </c:pt>
                <c:pt idx="4">
                  <c:v>9</c:v>
                </c:pt>
                <c:pt idx="5">
                  <c:v>9</c:v>
                </c:pt>
                <c:pt idx="6" formatCode="General">
                  <c:v>9</c:v>
                </c:pt>
                <c:pt idx="7" formatCode="General">
                  <c:v>15</c:v>
                </c:pt>
                <c:pt idx="8" formatCode="General">
                  <c:v>13</c:v>
                </c:pt>
                <c:pt idx="9" formatCode="General">
                  <c:v>13</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27</c:v>
                </c:pt>
                <c:pt idx="1">
                  <c:v>19</c:v>
                </c:pt>
                <c:pt idx="2">
                  <c:v>21</c:v>
                </c:pt>
                <c:pt idx="3">
                  <c:v>13</c:v>
                </c:pt>
                <c:pt idx="4">
                  <c:v>17</c:v>
                </c:pt>
                <c:pt idx="5">
                  <c:v>15</c:v>
                </c:pt>
                <c:pt idx="6" formatCode="General">
                  <c:v>11</c:v>
                </c:pt>
                <c:pt idx="7" formatCode="General">
                  <c:v>15</c:v>
                </c:pt>
                <c:pt idx="8" formatCode="General">
                  <c:v>10</c:v>
                </c:pt>
                <c:pt idx="9" formatCode="General">
                  <c:v>14</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33</c:v>
                </c:pt>
                <c:pt idx="1">
                  <c:v>21</c:v>
                </c:pt>
                <c:pt idx="2">
                  <c:v>20</c:v>
                </c:pt>
                <c:pt idx="3">
                  <c:v>21</c:v>
                </c:pt>
                <c:pt idx="4">
                  <c:v>11</c:v>
                </c:pt>
                <c:pt idx="5">
                  <c:v>23</c:v>
                </c:pt>
                <c:pt idx="6" formatCode="General">
                  <c:v>16</c:v>
                </c:pt>
                <c:pt idx="7" formatCode="General">
                  <c:v>21</c:v>
                </c:pt>
                <c:pt idx="8" formatCode="General">
                  <c:v>13</c:v>
                </c:pt>
                <c:pt idx="9" formatCode="General">
                  <c:v>19</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33</c:v>
                </c:pt>
                <c:pt idx="1">
                  <c:v>24</c:v>
                </c:pt>
                <c:pt idx="2">
                  <c:v>25</c:v>
                </c:pt>
                <c:pt idx="3">
                  <c:v>21</c:v>
                </c:pt>
                <c:pt idx="4">
                  <c:v>25</c:v>
                </c:pt>
                <c:pt idx="5">
                  <c:v>30</c:v>
                </c:pt>
                <c:pt idx="6" formatCode="General">
                  <c:v>22</c:v>
                </c:pt>
                <c:pt idx="7" formatCode="General">
                  <c:v>22</c:v>
                </c:pt>
                <c:pt idx="8" formatCode="General">
                  <c:v>18</c:v>
                </c:pt>
                <c:pt idx="9" formatCode="General">
                  <c:v>21</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25</c:v>
                </c:pt>
                <c:pt idx="1">
                  <c:v>33</c:v>
                </c:pt>
                <c:pt idx="2">
                  <c:v>26</c:v>
                </c:pt>
                <c:pt idx="3">
                  <c:v>30</c:v>
                </c:pt>
                <c:pt idx="4">
                  <c:v>31</c:v>
                </c:pt>
                <c:pt idx="5">
                  <c:v>27</c:v>
                </c:pt>
                <c:pt idx="6" formatCode="General">
                  <c:v>26</c:v>
                </c:pt>
                <c:pt idx="7" formatCode="General">
                  <c:v>18</c:v>
                </c:pt>
                <c:pt idx="8" formatCode="General">
                  <c:v>17</c:v>
                </c:pt>
                <c:pt idx="9" formatCode="General">
                  <c:v>29</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25</c:v>
                </c:pt>
                <c:pt idx="1">
                  <c:v>25</c:v>
                </c:pt>
                <c:pt idx="2">
                  <c:v>26</c:v>
                </c:pt>
                <c:pt idx="3">
                  <c:v>30</c:v>
                </c:pt>
                <c:pt idx="4">
                  <c:v>18</c:v>
                </c:pt>
                <c:pt idx="5">
                  <c:v>25</c:v>
                </c:pt>
                <c:pt idx="6" formatCode="General">
                  <c:v>27</c:v>
                </c:pt>
                <c:pt idx="7" formatCode="General">
                  <c:v>24</c:v>
                </c:pt>
                <c:pt idx="8" formatCode="General">
                  <c:v>34</c:v>
                </c:pt>
                <c:pt idx="9" formatCode="General">
                  <c:v>21</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26</c:v>
                </c:pt>
                <c:pt idx="1">
                  <c:v>18</c:v>
                </c:pt>
                <c:pt idx="2">
                  <c:v>21</c:v>
                </c:pt>
                <c:pt idx="3">
                  <c:v>17</c:v>
                </c:pt>
                <c:pt idx="4">
                  <c:v>22</c:v>
                </c:pt>
                <c:pt idx="5">
                  <c:v>27</c:v>
                </c:pt>
                <c:pt idx="6" formatCode="General">
                  <c:v>15</c:v>
                </c:pt>
                <c:pt idx="7" formatCode="General">
                  <c:v>30</c:v>
                </c:pt>
                <c:pt idx="8" formatCode="General">
                  <c:v>15</c:v>
                </c:pt>
                <c:pt idx="9" formatCode="General">
                  <c:v>21</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19</c:v>
                </c:pt>
                <c:pt idx="1">
                  <c:v>21</c:v>
                </c:pt>
                <c:pt idx="2">
                  <c:v>18</c:v>
                </c:pt>
                <c:pt idx="3">
                  <c:v>13</c:v>
                </c:pt>
                <c:pt idx="4">
                  <c:v>22</c:v>
                </c:pt>
                <c:pt idx="5">
                  <c:v>27</c:v>
                </c:pt>
                <c:pt idx="6" formatCode="General">
                  <c:v>23</c:v>
                </c:pt>
                <c:pt idx="7" formatCode="General">
                  <c:v>21</c:v>
                </c:pt>
                <c:pt idx="8" formatCode="General">
                  <c:v>18</c:v>
                </c:pt>
                <c:pt idx="9" formatCode="General">
                  <c:v>16</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13</c:v>
                </c:pt>
                <c:pt idx="1">
                  <c:v>21</c:v>
                </c:pt>
                <c:pt idx="2">
                  <c:v>18</c:v>
                </c:pt>
                <c:pt idx="3">
                  <c:v>8</c:v>
                </c:pt>
                <c:pt idx="4">
                  <c:v>19</c:v>
                </c:pt>
                <c:pt idx="5">
                  <c:v>18</c:v>
                </c:pt>
                <c:pt idx="6" formatCode="General">
                  <c:v>22</c:v>
                </c:pt>
                <c:pt idx="7" formatCode="General">
                  <c:v>14</c:v>
                </c:pt>
                <c:pt idx="8" formatCode="General">
                  <c:v>14</c:v>
                </c:pt>
                <c:pt idx="9" formatCode="General">
                  <c:v>6</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25</c:v>
                </c:pt>
                <c:pt idx="1">
                  <c:v>29</c:v>
                </c:pt>
                <c:pt idx="2">
                  <c:v>17</c:v>
                </c:pt>
                <c:pt idx="3">
                  <c:v>22</c:v>
                </c:pt>
                <c:pt idx="4">
                  <c:v>21</c:v>
                </c:pt>
                <c:pt idx="5">
                  <c:v>23</c:v>
                </c:pt>
                <c:pt idx="6" formatCode="General">
                  <c:v>45</c:v>
                </c:pt>
                <c:pt idx="7" formatCode="General">
                  <c:v>40</c:v>
                </c:pt>
                <c:pt idx="8" formatCode="General">
                  <c:v>40</c:v>
                </c:pt>
                <c:pt idx="9" formatCode="General">
                  <c:v>28</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3</c:v>
                </c:pt>
                <c:pt idx="1">
                  <c:v>1</c:v>
                </c:pt>
                <c:pt idx="2">
                  <c:v>2</c:v>
                </c:pt>
                <c:pt idx="3">
                  <c:v>7</c:v>
                </c:pt>
                <c:pt idx="4">
                  <c:v>0</c:v>
                </c:pt>
                <c:pt idx="5">
                  <c:v>1</c:v>
                </c:pt>
                <c:pt idx="6" formatCode="General">
                  <c:v>4</c:v>
                </c:pt>
                <c:pt idx="7" formatCode="General">
                  <c:v>5</c:v>
                </c:pt>
                <c:pt idx="8" formatCode="General">
                  <c:v>7</c:v>
                </c:pt>
                <c:pt idx="9" formatCode="General">
                  <c:v>5</c:v>
                </c:pt>
              </c:numCache>
            </c:numRef>
          </c:val>
        </c:ser>
        <c:gapWidth val="75"/>
        <c:overlap val="100"/>
        <c:axId val="72863744"/>
        <c:axId val="72865280"/>
      </c:barChart>
      <c:catAx>
        <c:axId val="72863744"/>
        <c:scaling>
          <c:orientation val="minMax"/>
        </c:scaling>
        <c:axPos val="b"/>
        <c:majorTickMark val="none"/>
        <c:tickLblPos val="nextTo"/>
        <c:crossAx val="72865280"/>
        <c:crosses val="autoZero"/>
        <c:auto val="1"/>
        <c:lblAlgn val="ctr"/>
        <c:lblOffset val="100"/>
      </c:catAx>
      <c:valAx>
        <c:axId val="72865280"/>
        <c:scaling>
          <c:orientation val="minMax"/>
        </c:scaling>
        <c:axPos val="l"/>
        <c:majorGridlines/>
        <c:numFmt formatCode="#,##0_ " sourceLinked="1"/>
        <c:majorTickMark val="none"/>
        <c:tickLblPos val="nextTo"/>
        <c:spPr>
          <a:ln w="9525">
            <a:noFill/>
          </a:ln>
        </c:spPr>
        <c:crossAx val="72863744"/>
        <c:crosses val="autoZero"/>
        <c:crossBetween val="between"/>
      </c:valAx>
    </c:plotArea>
    <c:legend>
      <c:legendPos val="b"/>
      <c:layout/>
    </c:legend>
    <c:plotVisOnly val="1"/>
  </c:chart>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母の年齢別第３子出生数</a:t>
            </a:r>
          </a:p>
        </c:rich>
      </c:tx>
      <c:layout>
        <c:manualLayout>
          <c:xMode val="edge"/>
          <c:yMode val="edge"/>
          <c:x val="0.33936022253129411"/>
          <c:y val="1.4285714285714285E-2"/>
        </c:manualLayout>
      </c:layout>
    </c:title>
    <c:plotArea>
      <c:layout>
        <c:manualLayout>
          <c:layoutTarget val="inner"/>
          <c:xMode val="edge"/>
          <c:yMode val="edge"/>
          <c:x val="9.5994152046783882E-2"/>
          <c:y val="8.6370601851851789E-2"/>
          <c:w val="0.87303830409356764"/>
          <c:h val="0.66530678542209953"/>
        </c:manualLayout>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2</c:v>
                </c:pt>
                <c:pt idx="1">
                  <c:v>2</c:v>
                </c:pt>
                <c:pt idx="2">
                  <c:v>1</c:v>
                </c:pt>
                <c:pt idx="3">
                  <c:v>2</c:v>
                </c:pt>
                <c:pt idx="4">
                  <c:v>3</c:v>
                </c:pt>
                <c:pt idx="5">
                  <c:v>3</c:v>
                </c:pt>
                <c:pt idx="6">
                  <c:v>3</c:v>
                </c:pt>
                <c:pt idx="7">
                  <c:v>4</c:v>
                </c:pt>
                <c:pt idx="8">
                  <c:v>5</c:v>
                </c:pt>
                <c:pt idx="9">
                  <c:v>2</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2</c:v>
                </c:pt>
                <c:pt idx="1">
                  <c:v>4</c:v>
                </c:pt>
                <c:pt idx="2">
                  <c:v>1</c:v>
                </c:pt>
                <c:pt idx="3">
                  <c:v>1</c:v>
                </c:pt>
                <c:pt idx="4">
                  <c:v>2</c:v>
                </c:pt>
                <c:pt idx="5">
                  <c:v>1</c:v>
                </c:pt>
                <c:pt idx="6">
                  <c:v>2</c:v>
                </c:pt>
                <c:pt idx="7">
                  <c:v>2</c:v>
                </c:pt>
                <c:pt idx="8">
                  <c:v>2</c:v>
                </c:pt>
                <c:pt idx="9">
                  <c:v>3</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8</c:v>
                </c:pt>
                <c:pt idx="1">
                  <c:v>6</c:v>
                </c:pt>
                <c:pt idx="2">
                  <c:v>4</c:v>
                </c:pt>
                <c:pt idx="3">
                  <c:v>3</c:v>
                </c:pt>
                <c:pt idx="4">
                  <c:v>1</c:v>
                </c:pt>
                <c:pt idx="5">
                  <c:v>1</c:v>
                </c:pt>
                <c:pt idx="6">
                  <c:v>1</c:v>
                </c:pt>
                <c:pt idx="7">
                  <c:v>5</c:v>
                </c:pt>
                <c:pt idx="8">
                  <c:v>2</c:v>
                </c:pt>
                <c:pt idx="9">
                  <c:v>1</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5</c:v>
                </c:pt>
                <c:pt idx="1">
                  <c:v>1</c:v>
                </c:pt>
                <c:pt idx="2">
                  <c:v>3</c:v>
                </c:pt>
                <c:pt idx="3">
                  <c:v>3</c:v>
                </c:pt>
                <c:pt idx="4">
                  <c:v>1</c:v>
                </c:pt>
                <c:pt idx="5">
                  <c:v>2</c:v>
                </c:pt>
                <c:pt idx="6">
                  <c:v>4</c:v>
                </c:pt>
                <c:pt idx="7">
                  <c:v>2</c:v>
                </c:pt>
                <c:pt idx="8">
                  <c:v>4</c:v>
                </c:pt>
                <c:pt idx="9">
                  <c:v>4</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8</c:v>
                </c:pt>
                <c:pt idx="1">
                  <c:v>5</c:v>
                </c:pt>
                <c:pt idx="2">
                  <c:v>5</c:v>
                </c:pt>
                <c:pt idx="3">
                  <c:v>6</c:v>
                </c:pt>
                <c:pt idx="4">
                  <c:v>5</c:v>
                </c:pt>
                <c:pt idx="5">
                  <c:v>8</c:v>
                </c:pt>
                <c:pt idx="6">
                  <c:v>1</c:v>
                </c:pt>
                <c:pt idx="7">
                  <c:v>5</c:v>
                </c:pt>
                <c:pt idx="8">
                  <c:v>4</c:v>
                </c:pt>
                <c:pt idx="9">
                  <c:v>8</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11</c:v>
                </c:pt>
                <c:pt idx="1">
                  <c:v>5</c:v>
                </c:pt>
                <c:pt idx="2">
                  <c:v>7</c:v>
                </c:pt>
                <c:pt idx="3">
                  <c:v>8</c:v>
                </c:pt>
                <c:pt idx="4">
                  <c:v>3</c:v>
                </c:pt>
                <c:pt idx="5">
                  <c:v>4</c:v>
                </c:pt>
                <c:pt idx="6">
                  <c:v>5</c:v>
                </c:pt>
                <c:pt idx="7">
                  <c:v>5</c:v>
                </c:pt>
                <c:pt idx="8">
                  <c:v>4</c:v>
                </c:pt>
                <c:pt idx="9">
                  <c:v>6</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11</c:v>
                </c:pt>
                <c:pt idx="1">
                  <c:v>8</c:v>
                </c:pt>
                <c:pt idx="2">
                  <c:v>8</c:v>
                </c:pt>
                <c:pt idx="3">
                  <c:v>2</c:v>
                </c:pt>
                <c:pt idx="4">
                  <c:v>5</c:v>
                </c:pt>
                <c:pt idx="5">
                  <c:v>9</c:v>
                </c:pt>
                <c:pt idx="6">
                  <c:v>7</c:v>
                </c:pt>
                <c:pt idx="7">
                  <c:v>7</c:v>
                </c:pt>
                <c:pt idx="8">
                  <c:v>2</c:v>
                </c:pt>
                <c:pt idx="9">
                  <c:v>7</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8</c:v>
                </c:pt>
                <c:pt idx="1">
                  <c:v>3</c:v>
                </c:pt>
                <c:pt idx="2">
                  <c:v>6</c:v>
                </c:pt>
                <c:pt idx="3">
                  <c:v>13</c:v>
                </c:pt>
                <c:pt idx="4">
                  <c:v>11</c:v>
                </c:pt>
                <c:pt idx="5">
                  <c:v>8</c:v>
                </c:pt>
                <c:pt idx="6">
                  <c:v>6</c:v>
                </c:pt>
                <c:pt idx="7">
                  <c:v>7</c:v>
                </c:pt>
                <c:pt idx="8">
                  <c:v>5</c:v>
                </c:pt>
                <c:pt idx="9">
                  <c:v>6</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10</c:v>
                </c:pt>
                <c:pt idx="1">
                  <c:v>8</c:v>
                </c:pt>
                <c:pt idx="2">
                  <c:v>8</c:v>
                </c:pt>
                <c:pt idx="3">
                  <c:v>9</c:v>
                </c:pt>
                <c:pt idx="4">
                  <c:v>3</c:v>
                </c:pt>
                <c:pt idx="5">
                  <c:v>9</c:v>
                </c:pt>
                <c:pt idx="6">
                  <c:v>10</c:v>
                </c:pt>
                <c:pt idx="7">
                  <c:v>10</c:v>
                </c:pt>
                <c:pt idx="8">
                  <c:v>9</c:v>
                </c:pt>
                <c:pt idx="9">
                  <c:v>9</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8</c:v>
                </c:pt>
                <c:pt idx="1">
                  <c:v>5</c:v>
                </c:pt>
                <c:pt idx="2">
                  <c:v>8</c:v>
                </c:pt>
                <c:pt idx="3">
                  <c:v>6</c:v>
                </c:pt>
                <c:pt idx="4">
                  <c:v>5</c:v>
                </c:pt>
                <c:pt idx="5">
                  <c:v>10</c:v>
                </c:pt>
                <c:pt idx="6">
                  <c:v>8</c:v>
                </c:pt>
                <c:pt idx="7">
                  <c:v>8</c:v>
                </c:pt>
                <c:pt idx="8">
                  <c:v>12</c:v>
                </c:pt>
                <c:pt idx="9">
                  <c:v>9</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9</c:v>
                </c:pt>
                <c:pt idx="1">
                  <c:v>8</c:v>
                </c:pt>
                <c:pt idx="2">
                  <c:v>10</c:v>
                </c:pt>
                <c:pt idx="3">
                  <c:v>6</c:v>
                </c:pt>
                <c:pt idx="4">
                  <c:v>4</c:v>
                </c:pt>
                <c:pt idx="5">
                  <c:v>10</c:v>
                </c:pt>
                <c:pt idx="6">
                  <c:v>9</c:v>
                </c:pt>
                <c:pt idx="7">
                  <c:v>7</c:v>
                </c:pt>
                <c:pt idx="8">
                  <c:v>11</c:v>
                </c:pt>
                <c:pt idx="9">
                  <c:v>9</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23</c:v>
                </c:pt>
                <c:pt idx="1">
                  <c:v>15</c:v>
                </c:pt>
                <c:pt idx="2">
                  <c:v>21</c:v>
                </c:pt>
                <c:pt idx="3">
                  <c:v>18</c:v>
                </c:pt>
                <c:pt idx="4">
                  <c:v>17</c:v>
                </c:pt>
                <c:pt idx="5">
                  <c:v>20</c:v>
                </c:pt>
                <c:pt idx="6">
                  <c:v>20</c:v>
                </c:pt>
                <c:pt idx="7">
                  <c:v>26</c:v>
                </c:pt>
                <c:pt idx="8">
                  <c:v>16</c:v>
                </c:pt>
                <c:pt idx="9">
                  <c:v>18</c:v>
                </c:pt>
              </c:numCache>
            </c:numRef>
          </c:val>
        </c:ser>
        <c:ser>
          <c:idx val="13"/>
          <c:order val="13"/>
          <c:tx>
            <c:strRef>
              <c:f>第3子出生数!$B$16</c:f>
              <c:strCache>
                <c:ptCount val="1"/>
                <c:pt idx="0">
                  <c:v>40歳以上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3</c:v>
                </c:pt>
                <c:pt idx="1">
                  <c:v>4</c:v>
                </c:pt>
                <c:pt idx="2">
                  <c:v>3</c:v>
                </c:pt>
                <c:pt idx="3">
                  <c:v>1</c:v>
                </c:pt>
                <c:pt idx="4">
                  <c:v>1</c:v>
                </c:pt>
                <c:pt idx="5">
                  <c:v>4</c:v>
                </c:pt>
                <c:pt idx="6">
                  <c:v>2</c:v>
                </c:pt>
                <c:pt idx="7">
                  <c:v>3</c:v>
                </c:pt>
                <c:pt idx="8">
                  <c:v>3</c:v>
                </c:pt>
                <c:pt idx="9">
                  <c:v>2</c:v>
                </c:pt>
              </c:numCache>
            </c:numRef>
          </c:val>
        </c:ser>
        <c:overlap val="100"/>
        <c:axId val="72877568"/>
        <c:axId val="72879104"/>
      </c:barChart>
      <c:catAx>
        <c:axId val="72877568"/>
        <c:scaling>
          <c:orientation val="minMax"/>
        </c:scaling>
        <c:axPos val="b"/>
        <c:numFmt formatCode="General" sourceLinked="1"/>
        <c:majorTickMark val="in"/>
        <c:tickLblPos val="nextTo"/>
        <c:txPr>
          <a:bodyPr rot="0" vert="horz"/>
          <a:lstStyle/>
          <a:p>
            <a:pPr>
              <a:defRPr/>
            </a:pPr>
            <a:endParaRPr lang="ja-JP"/>
          </a:p>
        </c:txPr>
        <c:crossAx val="72879104"/>
        <c:crosses val="autoZero"/>
        <c:auto val="1"/>
        <c:lblAlgn val="ctr"/>
        <c:lblOffset val="100"/>
        <c:tickLblSkip val="1"/>
        <c:tickMarkSkip val="1"/>
      </c:catAx>
      <c:valAx>
        <c:axId val="72879104"/>
        <c:scaling>
          <c:orientation val="minMax"/>
        </c:scaling>
        <c:axPos val="l"/>
        <c:majorGridlines/>
        <c:title>
          <c:tx>
            <c:rich>
              <a:bodyPr rot="0" vert="wordArtVertRtl"/>
              <a:lstStyle/>
              <a:p>
                <a:pPr>
                  <a:defRPr/>
                </a:pPr>
                <a:r>
                  <a:rPr lang="ja-JP"/>
                  <a:t>人</a:t>
                </a:r>
              </a:p>
            </c:rich>
          </c:tx>
          <c:layout>
            <c:manualLayout>
              <c:xMode val="edge"/>
              <c:yMode val="edge"/>
              <c:x val="7.6088450292397664E-2"/>
              <c:y val="3.1460879629629748E-2"/>
            </c:manualLayout>
          </c:layout>
        </c:title>
        <c:numFmt formatCode="#,##0;[Red]\-#,##0" sourceLinked="1"/>
        <c:majorTickMark val="in"/>
        <c:tickLblPos val="nextTo"/>
        <c:txPr>
          <a:bodyPr rot="0" vert="horz"/>
          <a:lstStyle/>
          <a:p>
            <a:pPr>
              <a:defRPr/>
            </a:pPr>
            <a:endParaRPr lang="ja-JP"/>
          </a:p>
        </c:txPr>
        <c:crossAx val="72877568"/>
        <c:crosses val="autoZero"/>
        <c:crossBetween val="between"/>
      </c:valAx>
    </c:plotArea>
    <c:legend>
      <c:legendPos val="b"/>
      <c:layout>
        <c:manualLayout>
          <c:xMode val="edge"/>
          <c:yMode val="edge"/>
          <c:x val="6.8157163742690055E-2"/>
          <c:y val="0.86630416666666654"/>
          <c:w val="0.90629707602339338"/>
          <c:h val="0.1019111111111111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a:pPr>
            <a:r>
              <a:rPr lang="ja-JP" altLang="ja-JP" sz="1800" b="1" i="0" baseline="0"/>
              <a:t>母の年齢別第</a:t>
            </a:r>
            <a:r>
              <a:rPr lang="en-US" altLang="ja-JP" sz="1800" b="1" i="0" baseline="0"/>
              <a:t>4</a:t>
            </a:r>
            <a:r>
              <a:rPr lang="ja-JP" altLang="ja-JP" sz="1800" b="1" i="0" baseline="0"/>
              <a:t>子</a:t>
            </a:r>
            <a:r>
              <a:rPr lang="ja-JP" altLang="en-US" sz="1800" b="1" i="0" baseline="0"/>
              <a:t>以上</a:t>
            </a:r>
            <a:r>
              <a:rPr lang="ja-JP" altLang="ja-JP" sz="1800" b="1" i="0" baseline="0"/>
              <a:t>出生数</a:t>
            </a:r>
            <a:endParaRPr lang="en-US" altLang="ja-JP" sz="1800" b="1" i="0" baseline="0"/>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1</c:v>
                </c:pt>
                <c:pt idx="2">
                  <c:v>0</c:v>
                </c:pt>
                <c:pt idx="3">
                  <c:v>0</c:v>
                </c:pt>
                <c:pt idx="4">
                  <c:v>0</c:v>
                </c:pt>
                <c:pt idx="5">
                  <c:v>0</c:v>
                </c:pt>
                <c:pt idx="6">
                  <c:v>1</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1</c:v>
                </c:pt>
                <c:pt idx="1">
                  <c:v>5</c:v>
                </c:pt>
                <c:pt idx="2">
                  <c:v>3</c:v>
                </c:pt>
                <c:pt idx="3">
                  <c:v>1</c:v>
                </c:pt>
                <c:pt idx="4">
                  <c:v>2</c:v>
                </c:pt>
                <c:pt idx="5">
                  <c:v>4</c:v>
                </c:pt>
                <c:pt idx="6">
                  <c:v>1</c:v>
                </c:pt>
                <c:pt idx="7">
                  <c:v>0</c:v>
                </c:pt>
                <c:pt idx="8">
                  <c:v>3</c:v>
                </c:pt>
                <c:pt idx="9">
                  <c:v>1</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4</c:v>
                </c:pt>
                <c:pt idx="1">
                  <c:v>3</c:v>
                </c:pt>
                <c:pt idx="2">
                  <c:v>6</c:v>
                </c:pt>
                <c:pt idx="3">
                  <c:v>11</c:v>
                </c:pt>
                <c:pt idx="4">
                  <c:v>11</c:v>
                </c:pt>
                <c:pt idx="5">
                  <c:v>11</c:v>
                </c:pt>
                <c:pt idx="6">
                  <c:v>8</c:v>
                </c:pt>
                <c:pt idx="7">
                  <c:v>7</c:v>
                </c:pt>
                <c:pt idx="8">
                  <c:v>3</c:v>
                </c:pt>
                <c:pt idx="9">
                  <c:v>4</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6</c:v>
                </c:pt>
                <c:pt idx="1">
                  <c:v>4</c:v>
                </c:pt>
                <c:pt idx="2">
                  <c:v>6</c:v>
                </c:pt>
                <c:pt idx="3">
                  <c:v>4</c:v>
                </c:pt>
                <c:pt idx="4">
                  <c:v>5</c:v>
                </c:pt>
                <c:pt idx="5">
                  <c:v>5</c:v>
                </c:pt>
                <c:pt idx="6">
                  <c:v>8</c:v>
                </c:pt>
                <c:pt idx="7">
                  <c:v>6</c:v>
                </c:pt>
                <c:pt idx="8">
                  <c:v>9</c:v>
                </c:pt>
                <c:pt idx="9">
                  <c:v>5</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1</c:v>
                </c:pt>
                <c:pt idx="1">
                  <c:v>4</c:v>
                </c:pt>
                <c:pt idx="2">
                  <c:v>0</c:v>
                </c:pt>
                <c:pt idx="3">
                  <c:v>1</c:v>
                </c:pt>
                <c:pt idx="4">
                  <c:v>3</c:v>
                </c:pt>
                <c:pt idx="5">
                  <c:v>5</c:v>
                </c:pt>
                <c:pt idx="6">
                  <c:v>6</c:v>
                </c:pt>
                <c:pt idx="7">
                  <c:v>2</c:v>
                </c:pt>
                <c:pt idx="8">
                  <c:v>1</c:v>
                </c:pt>
                <c:pt idx="9">
                  <c:v>1</c:v>
                </c:pt>
              </c:numCache>
            </c:numRef>
          </c:val>
        </c:ser>
        <c:gapWidth val="75"/>
        <c:overlap val="100"/>
        <c:axId val="72981120"/>
        <c:axId val="72991104"/>
      </c:barChart>
      <c:catAx>
        <c:axId val="72981120"/>
        <c:scaling>
          <c:orientation val="minMax"/>
        </c:scaling>
        <c:axPos val="b"/>
        <c:majorTickMark val="none"/>
        <c:tickLblPos val="nextTo"/>
        <c:crossAx val="72991104"/>
        <c:crosses val="autoZero"/>
        <c:auto val="1"/>
        <c:lblAlgn val="ctr"/>
        <c:lblOffset val="100"/>
      </c:catAx>
      <c:valAx>
        <c:axId val="72991104"/>
        <c:scaling>
          <c:orientation val="minMax"/>
        </c:scaling>
        <c:axPos val="l"/>
        <c:majorGridlines/>
        <c:numFmt formatCode="General" sourceLinked="1"/>
        <c:majorTickMark val="none"/>
        <c:tickLblPos val="nextTo"/>
        <c:spPr>
          <a:ln w="9525">
            <a:noFill/>
          </a:ln>
        </c:spPr>
        <c:crossAx val="72981120"/>
        <c:crosses val="autoZero"/>
        <c:crossBetween val="between"/>
      </c:valAx>
    </c:plotArea>
    <c:legend>
      <c:legendPos val="b"/>
      <c:layout/>
    </c:legend>
    <c:plotVisOnly val="1"/>
  </c:chart>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7744"/>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711</c:v>
                </c:pt>
                <c:pt idx="1">
                  <c:v>688</c:v>
                </c:pt>
                <c:pt idx="2">
                  <c:v>622</c:v>
                </c:pt>
                <c:pt idx="3">
                  <c:v>626</c:v>
                </c:pt>
                <c:pt idx="4">
                  <c:v>597</c:v>
                </c:pt>
                <c:pt idx="5">
                  <c:v>641</c:v>
                </c:pt>
                <c:pt idx="6">
                  <c:v>650</c:v>
                </c:pt>
                <c:pt idx="7">
                  <c:v>647</c:v>
                </c:pt>
                <c:pt idx="8">
                  <c:v>619</c:v>
                </c:pt>
                <c:pt idx="9">
                  <c:v>604</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16</c:v>
                </c:pt>
                <c:pt idx="1">
                  <c:v>12</c:v>
                </c:pt>
                <c:pt idx="2">
                  <c:v>6</c:v>
                </c:pt>
                <c:pt idx="3">
                  <c:v>14</c:v>
                </c:pt>
                <c:pt idx="4">
                  <c:v>10</c:v>
                </c:pt>
                <c:pt idx="5">
                  <c:v>26</c:v>
                </c:pt>
                <c:pt idx="6" formatCode="General">
                  <c:v>10</c:v>
                </c:pt>
                <c:pt idx="7" formatCode="General">
                  <c:v>23</c:v>
                </c:pt>
                <c:pt idx="8" formatCode="General">
                  <c:v>22</c:v>
                </c:pt>
                <c:pt idx="9" formatCode="General">
                  <c:v>11</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0</c:v>
                </c:pt>
                <c:pt idx="2">
                  <c:v>0</c:v>
                </c:pt>
                <c:pt idx="3">
                  <c:v>0</c:v>
                </c:pt>
                <c:pt idx="4">
                  <c:v>0</c:v>
                </c:pt>
                <c:pt idx="5">
                  <c:v>0</c:v>
                </c:pt>
                <c:pt idx="6" formatCode="General">
                  <c:v>3</c:v>
                </c:pt>
                <c:pt idx="7" formatCode="General">
                  <c:v>0</c:v>
                </c:pt>
                <c:pt idx="8" formatCode="General">
                  <c:v>0</c:v>
                </c:pt>
                <c:pt idx="9" formatCode="General">
                  <c:v>0</c:v>
                </c:pt>
              </c:numCache>
            </c:numRef>
          </c:val>
        </c:ser>
        <c:marker val="1"/>
        <c:axId val="73030656"/>
        <c:axId val="73044736"/>
      </c:lineChart>
      <c:catAx>
        <c:axId val="73030656"/>
        <c:scaling>
          <c:orientation val="minMax"/>
        </c:scaling>
        <c:axPos val="b"/>
        <c:numFmt formatCode="General" sourceLinked="1"/>
        <c:majorTickMark val="in"/>
        <c:tickLblPos val="nextTo"/>
        <c:txPr>
          <a:bodyPr rot="0" vert="horz"/>
          <a:lstStyle/>
          <a:p>
            <a:pPr>
              <a:defRPr/>
            </a:pPr>
            <a:endParaRPr lang="ja-JP"/>
          </a:p>
        </c:txPr>
        <c:crossAx val="73044736"/>
        <c:crosses val="autoZero"/>
        <c:auto val="1"/>
        <c:lblAlgn val="ctr"/>
        <c:lblOffset val="100"/>
        <c:tickLblSkip val="1"/>
        <c:tickMarkSkip val="1"/>
      </c:catAx>
      <c:valAx>
        <c:axId val="73044736"/>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3030656"/>
        <c:crosses val="autoZero"/>
        <c:crossBetween val="between"/>
      </c:valAx>
    </c:plotArea>
    <c:legend>
      <c:legendPos val="b"/>
      <c:layout>
        <c:manualLayout>
          <c:xMode val="edge"/>
          <c:yMode val="edge"/>
          <c:x val="0.29166721347331576"/>
          <c:y val="0.91086350974930208"/>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3231744"/>
        <c:axId val="73258112"/>
      </c:barChart>
      <c:catAx>
        <c:axId val="7323174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258112"/>
        <c:crosses val="autoZero"/>
        <c:auto val="1"/>
        <c:lblAlgn val="ctr"/>
        <c:lblOffset val="100"/>
        <c:tickLblSkip val="13"/>
        <c:tickMarkSkip val="1"/>
      </c:catAx>
      <c:valAx>
        <c:axId val="73258112"/>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231744"/>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4792E-2"/>
          <c:y val="0.12256267409470752"/>
          <c:w val="0.89791849348651864"/>
          <c:h val="0.65738161559888952"/>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3.07</c:v>
                </c:pt>
                <c:pt idx="1">
                  <c:v>3.05</c:v>
                </c:pt>
                <c:pt idx="2">
                  <c:v>3.08</c:v>
                </c:pt>
                <c:pt idx="3">
                  <c:v>3.08</c:v>
                </c:pt>
                <c:pt idx="4">
                  <c:v>3.06</c:v>
                </c:pt>
                <c:pt idx="5">
                  <c:v>3.08</c:v>
                </c:pt>
                <c:pt idx="6">
                  <c:v>3.04</c:v>
                </c:pt>
                <c:pt idx="7">
                  <c:v>3.05</c:v>
                </c:pt>
                <c:pt idx="8">
                  <c:v>3.04</c:v>
                </c:pt>
                <c:pt idx="9">
                  <c:v>3.0040314569536424</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2.19</c:v>
                </c:pt>
                <c:pt idx="1">
                  <c:v>2.44</c:v>
                </c:pt>
                <c:pt idx="2">
                  <c:v>2.57</c:v>
                </c:pt>
                <c:pt idx="3">
                  <c:v>2.0499999999999998</c:v>
                </c:pt>
                <c:pt idx="4">
                  <c:v>2.34</c:v>
                </c:pt>
                <c:pt idx="5">
                  <c:v>2.1</c:v>
                </c:pt>
                <c:pt idx="6">
                  <c:v>1.8</c:v>
                </c:pt>
                <c:pt idx="7">
                  <c:v>2.17</c:v>
                </c:pt>
                <c:pt idx="8">
                  <c:v>2.19</c:v>
                </c:pt>
                <c:pt idx="9">
                  <c:v>2.3018181818181818</c:v>
                </c:pt>
              </c:numCache>
            </c:numRef>
          </c:val>
        </c:ser>
        <c:marker val="1"/>
        <c:axId val="72320896"/>
        <c:axId val="72322432"/>
      </c:lineChart>
      <c:catAx>
        <c:axId val="72320896"/>
        <c:scaling>
          <c:orientation val="minMax"/>
        </c:scaling>
        <c:axPos val="b"/>
        <c:numFmt formatCode="General" sourceLinked="1"/>
        <c:majorTickMark val="in"/>
        <c:tickLblPos val="nextTo"/>
        <c:txPr>
          <a:bodyPr rot="0" vert="horz"/>
          <a:lstStyle/>
          <a:p>
            <a:pPr>
              <a:defRPr/>
            </a:pPr>
            <a:endParaRPr lang="ja-JP"/>
          </a:p>
        </c:txPr>
        <c:crossAx val="72322432"/>
        <c:crosses val="autoZero"/>
        <c:auto val="1"/>
        <c:lblAlgn val="ctr"/>
        <c:lblOffset val="100"/>
        <c:tickLblSkip val="1"/>
        <c:tickMarkSkip val="1"/>
      </c:catAx>
      <c:valAx>
        <c:axId val="72322432"/>
        <c:scaling>
          <c:orientation val="minMax"/>
          <c:max val="4"/>
        </c:scaling>
        <c:axPos val="l"/>
        <c:majorGridlines/>
        <c:title>
          <c:tx>
            <c:rich>
              <a:bodyPr rot="0" vert="horz"/>
              <a:lstStyle/>
              <a:p>
                <a:pPr>
                  <a:defRPr/>
                </a:pPr>
                <a:r>
                  <a:rPr lang="en-US"/>
                  <a:t>kg</a:t>
                </a:r>
              </a:p>
            </c:rich>
          </c:tx>
          <c:layout>
            <c:manualLayout>
              <c:xMode val="edge"/>
              <c:yMode val="edge"/>
              <c:x val="6.041688538932647E-2"/>
              <c:y val="7.2423398328690811E-2"/>
            </c:manualLayout>
          </c:layout>
        </c:title>
        <c:numFmt formatCode="0.0_ " sourceLinked="0"/>
        <c:majorTickMark val="in"/>
        <c:tickLblPos val="nextTo"/>
        <c:txPr>
          <a:bodyPr rot="0" vert="horz"/>
          <a:lstStyle/>
          <a:p>
            <a:pPr>
              <a:defRPr/>
            </a:pPr>
            <a:endParaRPr lang="ja-JP"/>
          </a:p>
        </c:txPr>
        <c:crossAx val="72320896"/>
        <c:crosses val="autoZero"/>
        <c:crossBetween val="between"/>
        <c:majorUnit val="1"/>
      </c:valAx>
    </c:plotArea>
    <c:legend>
      <c:legendPos val="b"/>
      <c:layout>
        <c:manualLayout>
          <c:xMode val="edge"/>
          <c:yMode val="edge"/>
          <c:x val="0.29375065616797902"/>
          <c:y val="0.90250696378829931"/>
          <c:w val="0.46458420822397262"/>
          <c:h val="6.6852367688022399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392</c:v>
                </c:pt>
                <c:pt idx="1">
                  <c:v>389</c:v>
                </c:pt>
                <c:pt idx="2">
                  <c:v>360</c:v>
                </c:pt>
                <c:pt idx="3">
                  <c:v>362</c:v>
                </c:pt>
                <c:pt idx="4">
                  <c:v>347</c:v>
                </c:pt>
                <c:pt idx="5">
                  <c:v>387</c:v>
                </c:pt>
                <c:pt idx="6">
                  <c:v>346</c:v>
                </c:pt>
                <c:pt idx="7">
                  <c:v>319</c:v>
                </c:pt>
                <c:pt idx="8">
                  <c:v>323</c:v>
                </c:pt>
                <c:pt idx="9">
                  <c:v>279</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277</c:v>
                </c:pt>
                <c:pt idx="1">
                  <c:v>281</c:v>
                </c:pt>
                <c:pt idx="2">
                  <c:v>217</c:v>
                </c:pt>
                <c:pt idx="3">
                  <c:v>233</c:v>
                </c:pt>
                <c:pt idx="4">
                  <c:v>220</c:v>
                </c:pt>
                <c:pt idx="5">
                  <c:v>242</c:v>
                </c:pt>
                <c:pt idx="6">
                  <c:v>289</c:v>
                </c:pt>
                <c:pt idx="7">
                  <c:v>326</c:v>
                </c:pt>
                <c:pt idx="8">
                  <c:v>302</c:v>
                </c:pt>
                <c:pt idx="9">
                  <c:v>317</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58</c:v>
                </c:pt>
                <c:pt idx="1">
                  <c:v>29</c:v>
                </c:pt>
                <c:pt idx="2">
                  <c:v>50</c:v>
                </c:pt>
                <c:pt idx="3">
                  <c:v>43</c:v>
                </c:pt>
                <c:pt idx="4">
                  <c:v>39</c:v>
                </c:pt>
                <c:pt idx="5">
                  <c:v>36</c:v>
                </c:pt>
                <c:pt idx="6">
                  <c:v>26</c:v>
                </c:pt>
                <c:pt idx="7">
                  <c:v>24</c:v>
                </c:pt>
                <c:pt idx="8">
                  <c:v>14</c:v>
                </c:pt>
                <c:pt idx="9">
                  <c:v>17</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0</c:v>
                </c:pt>
                <c:pt idx="1">
                  <c:v>1</c:v>
                </c:pt>
                <c:pt idx="2">
                  <c:v>1</c:v>
                </c:pt>
                <c:pt idx="3">
                  <c:v>1</c:v>
                </c:pt>
                <c:pt idx="4">
                  <c:v>1</c:v>
                </c:pt>
                <c:pt idx="5">
                  <c:v>1</c:v>
                </c:pt>
                <c:pt idx="6">
                  <c:v>1</c:v>
                </c:pt>
                <c:pt idx="7">
                  <c:v>1</c:v>
                </c:pt>
                <c:pt idx="8">
                  <c:v>2</c:v>
                </c:pt>
                <c:pt idx="9">
                  <c:v>2</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0</c:v>
                </c:pt>
                <c:pt idx="3">
                  <c:v>1</c:v>
                </c:pt>
                <c:pt idx="4">
                  <c:v>0</c:v>
                </c:pt>
                <c:pt idx="5">
                  <c:v>1</c:v>
                </c:pt>
                <c:pt idx="6">
                  <c:v>1</c:v>
                </c:pt>
                <c:pt idx="7">
                  <c:v>0</c:v>
                </c:pt>
                <c:pt idx="8">
                  <c:v>0</c:v>
                </c:pt>
                <c:pt idx="9">
                  <c:v>0</c:v>
                </c:pt>
              </c:numCache>
            </c:numRef>
          </c:val>
        </c:ser>
        <c:marker val="1"/>
        <c:axId val="73312128"/>
        <c:axId val="73313664"/>
      </c:lineChart>
      <c:catAx>
        <c:axId val="73312128"/>
        <c:scaling>
          <c:orientation val="minMax"/>
        </c:scaling>
        <c:axPos val="b"/>
        <c:tickLblPos val="nextTo"/>
        <c:crossAx val="73313664"/>
        <c:crosses val="autoZero"/>
        <c:auto val="1"/>
        <c:lblAlgn val="ctr"/>
        <c:lblOffset val="100"/>
      </c:catAx>
      <c:valAx>
        <c:axId val="73313664"/>
        <c:scaling>
          <c:orientation val="minMax"/>
        </c:scaling>
        <c:axPos val="l"/>
        <c:majorGridlines/>
        <c:numFmt formatCode="#,##0_ " sourceLinked="1"/>
        <c:tickLblPos val="nextTo"/>
        <c:crossAx val="73312128"/>
        <c:crosses val="autoZero"/>
        <c:crossBetween val="between"/>
      </c:valAx>
    </c:plotArea>
    <c:legend>
      <c:legendPos val="b"/>
      <c:layout/>
    </c:legend>
    <c:plotVisOnly val="1"/>
  </c:chart>
  <c:printSettings>
    <c:headerFooter/>
    <c:pageMargins b="0.75000000000000078" l="0.25" r="0.25" t="0.75000000000000078" header="0.30000000000000032" footer="0.30000000000000032"/>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　　　　敦賀市</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45</xdr:row>
      <xdr:rowOff>57150</xdr:rowOff>
    </xdr:from>
    <xdr:to>
      <xdr:col>10</xdr:col>
      <xdr:colOff>257175</xdr:colOff>
      <xdr:row>48</xdr:row>
      <xdr:rowOff>161925</xdr:rowOff>
    </xdr:to>
    <xdr:sp macro="" textlink="">
      <xdr:nvSpPr>
        <xdr:cNvPr id="51266" name="Text Box 3"/>
        <xdr:cNvSpPr txBox="1">
          <a:spLocks noChangeArrowheads="1"/>
        </xdr:cNvSpPr>
      </xdr:nvSpPr>
      <xdr:spPr bwMode="auto">
        <a:xfrm>
          <a:off x="295275" y="8677275"/>
          <a:ext cx="5591175" cy="619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0.03199</cdr:x>
      <cdr:y>0.89282</cdr:y>
    </cdr:from>
    <cdr:to>
      <cdr:x>0.09997</cdr:x>
      <cdr:y>0.93067</cdr:y>
    </cdr:to>
    <cdr:sp macro="" textlink="">
      <cdr:nvSpPr>
        <cdr:cNvPr id="52225" name="Text Box 1"/>
        <cdr:cNvSpPr txBox="1">
          <a:spLocks xmlns:a="http://schemas.openxmlformats.org/drawingml/2006/main" noChangeArrowheads="1"/>
        </cdr:cNvSpPr>
      </cdr:nvSpPr>
      <cdr:spPr bwMode="auto">
        <a:xfrm xmlns:a="http://schemas.openxmlformats.org/drawingml/2006/main">
          <a:off x="174858" y="2901706"/>
          <a:ext cx="396117" cy="11438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15</xdr:row>
      <xdr:rowOff>69850</xdr:rowOff>
    </xdr:from>
    <xdr:to>
      <xdr:col>10</xdr:col>
      <xdr:colOff>70900</xdr:colOff>
      <xdr:row>32</xdr:row>
      <xdr:rowOff>71850</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238125</xdr:colOff>
      <xdr:row>33</xdr:row>
      <xdr:rowOff>111124</xdr:rowOff>
    </xdr:from>
    <xdr:to>
      <xdr:col>11</xdr:col>
      <xdr:colOff>508000</xdr:colOff>
      <xdr:row>49</xdr:row>
      <xdr:rowOff>57149</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40</xdr:row>
      <xdr:rowOff>76200</xdr:rowOff>
    </xdr:from>
    <xdr:to>
      <xdr:col>6</xdr:col>
      <xdr:colOff>0</xdr:colOff>
      <xdr:row>41</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43</xdr:row>
      <xdr:rowOff>133350</xdr:rowOff>
    </xdr:from>
    <xdr:to>
      <xdr:col>6</xdr:col>
      <xdr:colOff>0</xdr:colOff>
      <xdr:row>44</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46</xdr:row>
      <xdr:rowOff>95250</xdr:rowOff>
    </xdr:from>
    <xdr:to>
      <xdr:col>6</xdr:col>
      <xdr:colOff>0</xdr:colOff>
      <xdr:row>47</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104775</xdr:colOff>
      <xdr:row>34</xdr:row>
      <xdr:rowOff>152400</xdr:rowOff>
    </xdr:from>
    <xdr:to>
      <xdr:col>11</xdr:col>
      <xdr:colOff>523875</xdr:colOff>
      <xdr:row>36</xdr:row>
      <xdr:rowOff>209550</xdr:rowOff>
    </xdr:to>
    <xdr:sp macro="" textlink="">
      <xdr:nvSpPr>
        <xdr:cNvPr id="3087" name="Text Box 15"/>
        <xdr:cNvSpPr txBox="1">
          <a:spLocks noChangeArrowheads="1"/>
        </xdr:cNvSpPr>
      </xdr:nvSpPr>
      <xdr:spPr bwMode="auto">
        <a:xfrm>
          <a:off x="4352925" y="8572500"/>
          <a:ext cx="3705225" cy="552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38</xdr:row>
      <xdr:rowOff>0</xdr:rowOff>
    </xdr:from>
    <xdr:to>
      <xdr:col>8</xdr:col>
      <xdr:colOff>0</xdr:colOff>
      <xdr:row>54</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37</xdr:row>
      <xdr:rowOff>76200</xdr:rowOff>
    </xdr:from>
    <xdr:to>
      <xdr:col>10</xdr:col>
      <xdr:colOff>10574</xdr:colOff>
      <xdr:row>50</xdr:row>
      <xdr:rowOff>96750</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13</xdr:row>
      <xdr:rowOff>0</xdr:rowOff>
    </xdr:from>
    <xdr:to>
      <xdr:col>10</xdr:col>
      <xdr:colOff>20100</xdr:colOff>
      <xdr:row>26</xdr:row>
      <xdr:rowOff>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xdr:colOff>
      <xdr:row>26</xdr:row>
      <xdr:rowOff>38099</xdr:rowOff>
    </xdr:from>
    <xdr:to>
      <xdr:col>10</xdr:col>
      <xdr:colOff>147099</xdr:colOff>
      <xdr:row>43</xdr:row>
      <xdr:rowOff>40099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57149</xdr:colOff>
      <xdr:row>25</xdr:row>
      <xdr:rowOff>161924</xdr:rowOff>
    </xdr:from>
    <xdr:to>
      <xdr:col>10</xdr:col>
      <xdr:colOff>39149</xdr:colOff>
      <xdr:row>43</xdr:row>
      <xdr:rowOff>9315</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219074</xdr:colOff>
      <xdr:row>19</xdr:row>
      <xdr:rowOff>114300</xdr:rowOff>
    </xdr:from>
    <xdr:to>
      <xdr:col>11</xdr:col>
      <xdr:colOff>247649</xdr:colOff>
      <xdr:row>37</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142875</xdr:colOff>
      <xdr:row>18</xdr:row>
      <xdr:rowOff>142875</xdr:rowOff>
    </xdr:from>
    <xdr:to>
      <xdr:col>12</xdr:col>
      <xdr:colOff>258225</xdr:colOff>
      <xdr:row>36</xdr:row>
      <xdr:rowOff>5175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17556</xdr:colOff>
      <xdr:row>17</xdr:row>
      <xdr:rowOff>134470</xdr:rowOff>
    </xdr:from>
    <xdr:to>
      <xdr:col>12</xdr:col>
      <xdr:colOff>100409</xdr:colOff>
      <xdr:row>35</xdr:row>
      <xdr:rowOff>16941</xdr:rowOff>
    </xdr:to>
    <xdr:graphicFrame macro="">
      <xdr:nvGraphicFramePr>
        <xdr:cNvPr id="11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11</xdr:row>
      <xdr:rowOff>95250</xdr:rowOff>
    </xdr:from>
    <xdr:to>
      <xdr:col>11</xdr:col>
      <xdr:colOff>66675</xdr:colOff>
      <xdr:row>26</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777874</xdr:colOff>
      <xdr:row>12</xdr:row>
      <xdr:rowOff>180974</xdr:rowOff>
    </xdr:from>
    <xdr:to>
      <xdr:col>11</xdr:col>
      <xdr:colOff>140749</xdr:colOff>
      <xdr:row>29</xdr:row>
      <xdr:rowOff>182974</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3175</xdr:colOff>
      <xdr:row>39</xdr:row>
      <xdr:rowOff>101599</xdr:rowOff>
    </xdr:from>
    <xdr:to>
      <xdr:col>11</xdr:col>
      <xdr:colOff>175675</xdr:colOff>
      <xdr:row>52</xdr:row>
      <xdr:rowOff>39599</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26</xdr:row>
      <xdr:rowOff>85725</xdr:rowOff>
    </xdr:from>
    <xdr:to>
      <xdr:col>11</xdr:col>
      <xdr:colOff>295275</xdr:colOff>
      <xdr:row>28</xdr:row>
      <xdr:rowOff>38100</xdr:rowOff>
    </xdr:to>
    <xdr:sp macro="" textlink="">
      <xdr:nvSpPr>
        <xdr:cNvPr id="21548" name="Text Box 2"/>
        <xdr:cNvSpPr txBox="1">
          <a:spLocks noChangeArrowheads="1"/>
        </xdr:cNvSpPr>
      </xdr:nvSpPr>
      <xdr:spPr bwMode="auto">
        <a:xfrm>
          <a:off x="2962275" y="3857625"/>
          <a:ext cx="4562475" cy="295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複産　双子・三つ子など多胎で生まれた出生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244475</xdr:colOff>
      <xdr:row>8</xdr:row>
      <xdr:rowOff>60325</xdr:rowOff>
    </xdr:from>
    <xdr:to>
      <xdr:col>11</xdr:col>
      <xdr:colOff>258225</xdr:colOff>
      <xdr:row>25</xdr:row>
      <xdr:rowOff>62325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 val="合計特殊出生率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 sheetId="6" refreshError="1"/>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91"/>
  <sheetViews>
    <sheetView view="pageBreakPreview" topLeftCell="A16" zoomScaleNormal="100" zoomScaleSheetLayoutView="100" workbookViewId="0">
      <selection activeCell="K58" activeCellId="1" sqref="L27 K58"/>
    </sheetView>
  </sheetViews>
  <sheetFormatPr defaultRowHeight="13.5"/>
  <cols>
    <col min="1" max="2" width="10.625" style="2" customWidth="1"/>
    <col min="3" max="12" width="8.625" style="2" customWidth="1"/>
    <col min="13"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65</v>
      </c>
    </row>
    <row r="21" spans="1:12" ht="20.100000000000001" customHeight="1"/>
    <row r="22" spans="1:12" ht="20.100000000000001" customHeight="1">
      <c r="B22" s="3" t="s">
        <v>66</v>
      </c>
      <c r="C22" s="3"/>
      <c r="D22" s="4"/>
    </row>
    <row r="23" spans="1:12" ht="20.100000000000001" customHeight="1">
      <c r="B23" s="5"/>
      <c r="C23" s="6" t="s">
        <v>16</v>
      </c>
      <c r="D23" s="7" t="s">
        <v>17</v>
      </c>
      <c r="E23" s="7" t="s">
        <v>15</v>
      </c>
      <c r="F23" s="7" t="s">
        <v>18</v>
      </c>
      <c r="G23" s="7" t="s">
        <v>54</v>
      </c>
      <c r="H23" s="7" t="s">
        <v>58</v>
      </c>
      <c r="I23" s="7" t="s">
        <v>64</v>
      </c>
      <c r="J23" s="7" t="s">
        <v>95</v>
      </c>
      <c r="K23" s="7" t="s">
        <v>117</v>
      </c>
      <c r="L23" s="8" t="s">
        <v>124</v>
      </c>
    </row>
    <row r="24" spans="1:12" ht="20.100000000000001" customHeight="1">
      <c r="B24" s="17" t="s">
        <v>57</v>
      </c>
      <c r="C24" s="9">
        <v>727</v>
      </c>
      <c r="D24" s="10">
        <v>700</v>
      </c>
      <c r="E24" s="10">
        <v>628</v>
      </c>
      <c r="F24" s="10">
        <v>640</v>
      </c>
      <c r="G24" s="10">
        <v>607</v>
      </c>
      <c r="H24" s="10">
        <v>667</v>
      </c>
      <c r="I24" s="11">
        <v>663</v>
      </c>
      <c r="J24" s="11">
        <v>670</v>
      </c>
      <c r="K24" s="11">
        <v>641</v>
      </c>
      <c r="L24" s="12">
        <f>'月別出生　出生時平均年齢'!K15</f>
        <v>615</v>
      </c>
    </row>
    <row r="25" spans="1:12" ht="20.100000000000001" customHeight="1">
      <c r="B25" s="18" t="s">
        <v>56</v>
      </c>
      <c r="C25" s="13">
        <v>10.8</v>
      </c>
      <c r="D25" s="14">
        <v>10.4</v>
      </c>
      <c r="E25" s="14">
        <v>9.3000000000000007</v>
      </c>
      <c r="F25" s="14">
        <v>9.5</v>
      </c>
      <c r="G25" s="14">
        <v>9</v>
      </c>
      <c r="H25" s="14">
        <v>9.9</v>
      </c>
      <c r="I25" s="15">
        <v>9.8200399911130862</v>
      </c>
      <c r="J25" s="15">
        <v>9.9</v>
      </c>
      <c r="K25" s="15">
        <v>9.52508321445554</v>
      </c>
      <c r="L25" s="16">
        <v>9.1999999999999993</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sheetData>
  <phoneticPr fontId="2"/>
  <pageMargins left="0.25" right="0.25" top="0.75" bottom="0.75" header="0.3" footer="0.3"/>
  <pageSetup paperSize="9" scale="81" orientation="portrait" r:id="rId1"/>
  <headerFooter alignWithMargins="0">
    <oddHeader>&amp;C敦賀市</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88"/>
  <sheetViews>
    <sheetView view="pageBreakPreview" zoomScale="60" zoomScaleNormal="100" workbookViewId="0">
      <selection activeCell="K58" activeCellId="1" sqref="L27 K58"/>
    </sheetView>
  </sheetViews>
  <sheetFormatPr defaultRowHeight="13.5"/>
  <cols>
    <col min="1" max="2" width="10.625" style="2" customWidth="1"/>
    <col min="3" max="12" width="8.625" style="2" customWidth="1"/>
    <col min="13" max="16384" width="9" style="2"/>
  </cols>
  <sheetData>
    <row r="1" spans="1:12" ht="20.100000000000001" customHeight="1">
      <c r="A1" s="19" t="s">
        <v>76</v>
      </c>
    </row>
    <row r="2" spans="1:12" ht="20.100000000000001" customHeight="1">
      <c r="A2" s="5"/>
      <c r="B2" s="6" t="s">
        <v>16</v>
      </c>
      <c r="C2" s="7" t="s">
        <v>17</v>
      </c>
      <c r="D2" s="7" t="s">
        <v>15</v>
      </c>
      <c r="E2" s="7" t="s">
        <v>18</v>
      </c>
      <c r="F2" s="7" t="s">
        <v>54</v>
      </c>
      <c r="G2" s="7" t="s">
        <v>58</v>
      </c>
      <c r="H2" s="7" t="s">
        <v>64</v>
      </c>
      <c r="I2" s="7" t="s">
        <v>95</v>
      </c>
      <c r="J2" s="7" t="s">
        <v>117</v>
      </c>
      <c r="K2" s="8" t="s">
        <v>124</v>
      </c>
    </row>
    <row r="3" spans="1:12" ht="20.100000000000001" customHeight="1">
      <c r="A3" s="20" t="s">
        <v>0</v>
      </c>
      <c r="B3" s="21">
        <v>65</v>
      </c>
      <c r="C3" s="22">
        <v>51</v>
      </c>
      <c r="D3" s="22">
        <v>51</v>
      </c>
      <c r="E3" s="22">
        <v>63</v>
      </c>
      <c r="F3" s="22">
        <v>54</v>
      </c>
      <c r="G3" s="22">
        <v>72</v>
      </c>
      <c r="H3" s="23">
        <v>45</v>
      </c>
      <c r="I3" s="23">
        <v>54</v>
      </c>
      <c r="J3" s="23">
        <v>57</v>
      </c>
      <c r="K3" s="24">
        <v>57</v>
      </c>
    </row>
    <row r="4" spans="1:12" ht="20.100000000000001" customHeight="1">
      <c r="A4" s="25" t="s">
        <v>1</v>
      </c>
      <c r="B4" s="26">
        <v>58</v>
      </c>
      <c r="C4" s="27">
        <v>47</v>
      </c>
      <c r="D4" s="27">
        <v>50</v>
      </c>
      <c r="E4" s="27">
        <v>44</v>
      </c>
      <c r="F4" s="27">
        <v>46</v>
      </c>
      <c r="G4" s="27">
        <v>49</v>
      </c>
      <c r="H4" s="28">
        <v>57</v>
      </c>
      <c r="I4" s="28">
        <v>49</v>
      </c>
      <c r="J4" s="28">
        <v>38</v>
      </c>
      <c r="K4" s="29">
        <v>54</v>
      </c>
    </row>
    <row r="5" spans="1:12" ht="20.100000000000001" customHeight="1">
      <c r="A5" s="25" t="s">
        <v>2</v>
      </c>
      <c r="B5" s="26">
        <v>63</v>
      </c>
      <c r="C5" s="27">
        <v>43</v>
      </c>
      <c r="D5" s="27">
        <v>53</v>
      </c>
      <c r="E5" s="27">
        <v>54</v>
      </c>
      <c r="F5" s="27">
        <v>61</v>
      </c>
      <c r="G5" s="27">
        <v>48</v>
      </c>
      <c r="H5" s="28">
        <v>44</v>
      </c>
      <c r="I5" s="28">
        <v>70</v>
      </c>
      <c r="J5" s="28">
        <v>56</v>
      </c>
      <c r="K5" s="29">
        <v>44</v>
      </c>
    </row>
    <row r="6" spans="1:12" ht="20.100000000000001" customHeight="1">
      <c r="A6" s="25" t="s">
        <v>3</v>
      </c>
      <c r="B6" s="26">
        <v>59</v>
      </c>
      <c r="C6" s="27">
        <v>59</v>
      </c>
      <c r="D6" s="27">
        <v>59</v>
      </c>
      <c r="E6" s="27">
        <v>41</v>
      </c>
      <c r="F6" s="27">
        <v>42</v>
      </c>
      <c r="G6" s="27">
        <v>59</v>
      </c>
      <c r="H6" s="28">
        <v>67</v>
      </c>
      <c r="I6" s="28">
        <v>65</v>
      </c>
      <c r="J6" s="28">
        <v>51</v>
      </c>
      <c r="K6" s="29">
        <v>51</v>
      </c>
    </row>
    <row r="7" spans="1:12" ht="20.100000000000001" customHeight="1">
      <c r="A7" s="25" t="s">
        <v>4</v>
      </c>
      <c r="B7" s="26">
        <v>70</v>
      </c>
      <c r="C7" s="27">
        <v>52</v>
      </c>
      <c r="D7" s="27">
        <v>48</v>
      </c>
      <c r="E7" s="27">
        <v>53</v>
      </c>
      <c r="F7" s="27">
        <v>44</v>
      </c>
      <c r="G7" s="27">
        <v>58</v>
      </c>
      <c r="H7" s="28">
        <v>59</v>
      </c>
      <c r="I7" s="28">
        <v>53</v>
      </c>
      <c r="J7" s="28">
        <v>42</v>
      </c>
      <c r="K7" s="29">
        <v>49</v>
      </c>
    </row>
    <row r="8" spans="1:12" ht="20.100000000000001" customHeight="1">
      <c r="A8" s="25" t="s">
        <v>5</v>
      </c>
      <c r="B8" s="26">
        <v>53</v>
      </c>
      <c r="C8" s="27">
        <v>51</v>
      </c>
      <c r="D8" s="27">
        <v>57</v>
      </c>
      <c r="E8" s="27">
        <v>68</v>
      </c>
      <c r="F8" s="27">
        <v>51</v>
      </c>
      <c r="G8" s="27">
        <v>51</v>
      </c>
      <c r="H8" s="28">
        <v>61</v>
      </c>
      <c r="I8" s="28">
        <v>43</v>
      </c>
      <c r="J8" s="28">
        <v>53</v>
      </c>
      <c r="K8" s="29">
        <v>42</v>
      </c>
    </row>
    <row r="9" spans="1:12" ht="20.100000000000001" customHeight="1">
      <c r="A9" s="25" t="s">
        <v>6</v>
      </c>
      <c r="B9" s="26">
        <v>70</v>
      </c>
      <c r="C9" s="27">
        <v>68</v>
      </c>
      <c r="D9" s="27">
        <v>48</v>
      </c>
      <c r="E9" s="27">
        <v>71</v>
      </c>
      <c r="F9" s="27">
        <v>49</v>
      </c>
      <c r="G9" s="27">
        <v>65</v>
      </c>
      <c r="H9" s="28">
        <v>58</v>
      </c>
      <c r="I9" s="28">
        <v>55</v>
      </c>
      <c r="J9" s="28">
        <v>61</v>
      </c>
      <c r="K9" s="29">
        <v>53</v>
      </c>
    </row>
    <row r="10" spans="1:12" ht="20.100000000000001" customHeight="1">
      <c r="A10" s="25" t="s">
        <v>7</v>
      </c>
      <c r="B10" s="26">
        <v>60</v>
      </c>
      <c r="C10" s="27">
        <v>68</v>
      </c>
      <c r="D10" s="27">
        <v>52</v>
      </c>
      <c r="E10" s="27">
        <v>46</v>
      </c>
      <c r="F10" s="27">
        <v>56</v>
      </c>
      <c r="G10" s="27">
        <v>68</v>
      </c>
      <c r="H10" s="28">
        <v>68</v>
      </c>
      <c r="I10" s="28">
        <v>70</v>
      </c>
      <c r="J10" s="28">
        <v>49</v>
      </c>
      <c r="K10" s="29">
        <v>40</v>
      </c>
    </row>
    <row r="11" spans="1:12" ht="20.100000000000001" customHeight="1">
      <c r="A11" s="25" t="s">
        <v>8</v>
      </c>
      <c r="B11" s="26">
        <v>65</v>
      </c>
      <c r="C11" s="27">
        <v>72</v>
      </c>
      <c r="D11" s="27">
        <v>53</v>
      </c>
      <c r="E11" s="27">
        <v>50</v>
      </c>
      <c r="F11" s="27">
        <v>45</v>
      </c>
      <c r="G11" s="27">
        <v>39</v>
      </c>
      <c r="H11" s="28">
        <v>56</v>
      </c>
      <c r="I11" s="28">
        <v>51</v>
      </c>
      <c r="J11" s="28">
        <v>51</v>
      </c>
      <c r="K11" s="29">
        <v>71</v>
      </c>
    </row>
    <row r="12" spans="1:12" ht="20.100000000000001" customHeight="1">
      <c r="A12" s="25" t="s">
        <v>9</v>
      </c>
      <c r="B12" s="26">
        <v>56</v>
      </c>
      <c r="C12" s="27">
        <v>62</v>
      </c>
      <c r="D12" s="27">
        <v>50</v>
      </c>
      <c r="E12" s="27">
        <v>62</v>
      </c>
      <c r="F12" s="27">
        <v>54</v>
      </c>
      <c r="G12" s="27">
        <v>62</v>
      </c>
      <c r="H12" s="28">
        <v>55</v>
      </c>
      <c r="I12" s="28">
        <v>52</v>
      </c>
      <c r="J12" s="28">
        <v>61</v>
      </c>
      <c r="K12" s="29">
        <v>54</v>
      </c>
    </row>
    <row r="13" spans="1:12" ht="20.100000000000001" customHeight="1">
      <c r="A13" s="25" t="s">
        <v>10</v>
      </c>
      <c r="B13" s="26">
        <v>57</v>
      </c>
      <c r="C13" s="27">
        <v>66</v>
      </c>
      <c r="D13" s="27">
        <v>61</v>
      </c>
      <c r="E13" s="27">
        <v>48</v>
      </c>
      <c r="F13" s="27">
        <v>51</v>
      </c>
      <c r="G13" s="27">
        <v>50</v>
      </c>
      <c r="H13" s="28">
        <v>46</v>
      </c>
      <c r="I13" s="28">
        <v>54</v>
      </c>
      <c r="J13" s="28">
        <v>62</v>
      </c>
      <c r="K13" s="29">
        <v>43</v>
      </c>
    </row>
    <row r="14" spans="1:12" ht="20.100000000000001" customHeight="1">
      <c r="A14" s="30" t="s">
        <v>11</v>
      </c>
      <c r="B14" s="31">
        <v>51</v>
      </c>
      <c r="C14" s="32">
        <v>61</v>
      </c>
      <c r="D14" s="32">
        <v>46</v>
      </c>
      <c r="E14" s="32">
        <v>40</v>
      </c>
      <c r="F14" s="32">
        <v>54</v>
      </c>
      <c r="G14" s="32">
        <v>46</v>
      </c>
      <c r="H14" s="33">
        <v>47</v>
      </c>
      <c r="I14" s="33">
        <v>54</v>
      </c>
      <c r="J14" s="33">
        <v>60</v>
      </c>
      <c r="K14" s="34">
        <v>57</v>
      </c>
    </row>
    <row r="15" spans="1:12" ht="20.100000000000001" customHeight="1">
      <c r="A15" s="35" t="s">
        <v>12</v>
      </c>
      <c r="B15" s="36">
        <f>SUM(B3:B14)</f>
        <v>727</v>
      </c>
      <c r="C15" s="37">
        <f>SUM(C3:C14)</f>
        <v>700</v>
      </c>
      <c r="D15" s="37">
        <f t="shared" ref="D15:H15" si="0">SUM(D3:D14)</f>
        <v>628</v>
      </c>
      <c r="E15" s="37">
        <f t="shared" si="0"/>
        <v>640</v>
      </c>
      <c r="F15" s="37">
        <f t="shared" si="0"/>
        <v>607</v>
      </c>
      <c r="G15" s="37">
        <f t="shared" si="0"/>
        <v>667</v>
      </c>
      <c r="H15" s="37">
        <f t="shared" si="0"/>
        <v>663</v>
      </c>
      <c r="I15" s="38">
        <f>SUM(I3:I14)</f>
        <v>670</v>
      </c>
      <c r="J15" s="38">
        <v>641</v>
      </c>
      <c r="K15" s="39">
        <f>SUM(K3:K14)</f>
        <v>615</v>
      </c>
      <c r="L15" s="40" t="s">
        <v>67</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row r="38" spans="1:4" ht="20.100000000000001" customHeight="1">
      <c r="A38" s="19" t="s">
        <v>77</v>
      </c>
    </row>
    <row r="39" spans="1:4" ht="20.100000000000001" customHeight="1">
      <c r="A39" s="41"/>
      <c r="B39" s="271" t="s">
        <v>13</v>
      </c>
      <c r="C39" s="272"/>
      <c r="D39" s="273"/>
    </row>
    <row r="40" spans="1:4" ht="20.100000000000001" customHeight="1">
      <c r="A40" s="42"/>
      <c r="B40" s="43" t="s">
        <v>14</v>
      </c>
      <c r="C40" s="44" t="s">
        <v>92</v>
      </c>
      <c r="D40" s="45" t="s">
        <v>93</v>
      </c>
    </row>
    <row r="41" spans="1:4" ht="20.100000000000001" customHeight="1">
      <c r="A41" s="46" t="s">
        <v>16</v>
      </c>
      <c r="B41" s="47">
        <v>27.5</v>
      </c>
      <c r="C41" s="48">
        <v>30.3</v>
      </c>
      <c r="D41" s="49">
        <v>32</v>
      </c>
    </row>
    <row r="42" spans="1:4" ht="20.100000000000001" customHeight="1">
      <c r="A42" s="46" t="s">
        <v>17</v>
      </c>
      <c r="B42" s="47">
        <v>27.6</v>
      </c>
      <c r="C42" s="48">
        <v>30.5</v>
      </c>
      <c r="D42" s="49">
        <v>32.299999999999997</v>
      </c>
    </row>
    <row r="43" spans="1:4" ht="20.100000000000001" customHeight="1">
      <c r="A43" s="46" t="s">
        <v>15</v>
      </c>
      <c r="B43" s="47">
        <v>28.1</v>
      </c>
      <c r="C43" s="48">
        <v>30</v>
      </c>
      <c r="D43" s="49">
        <v>32.9</v>
      </c>
    </row>
    <row r="44" spans="1:4" ht="20.100000000000001" customHeight="1">
      <c r="A44" s="50" t="s">
        <v>18</v>
      </c>
      <c r="B44" s="51">
        <v>28.2</v>
      </c>
      <c r="C44" s="52">
        <v>30.2</v>
      </c>
      <c r="D44" s="53">
        <v>32.1</v>
      </c>
    </row>
    <row r="45" spans="1:4" ht="20.100000000000001" customHeight="1">
      <c r="A45" s="54" t="s">
        <v>54</v>
      </c>
      <c r="B45" s="47">
        <v>28.5</v>
      </c>
      <c r="C45" s="48">
        <v>30.4</v>
      </c>
      <c r="D45" s="49">
        <v>32.5</v>
      </c>
    </row>
    <row r="46" spans="1:4" ht="20.100000000000001" customHeight="1">
      <c r="A46" s="55" t="s">
        <v>59</v>
      </c>
      <c r="B46" s="56">
        <v>28.9</v>
      </c>
      <c r="C46" s="57">
        <v>30.5</v>
      </c>
      <c r="D46" s="58">
        <v>32.799999999999997</v>
      </c>
    </row>
    <row r="47" spans="1:4" ht="20.100000000000001" customHeight="1">
      <c r="A47" s="46" t="s">
        <v>64</v>
      </c>
      <c r="B47" s="59">
        <v>28.6</v>
      </c>
      <c r="C47" s="60">
        <v>31.4</v>
      </c>
      <c r="D47" s="61">
        <v>32.9</v>
      </c>
    </row>
    <row r="48" spans="1:4" ht="20.100000000000001" customHeight="1">
      <c r="A48" s="50" t="s">
        <v>95</v>
      </c>
      <c r="B48" s="259">
        <v>28.4076433121019</v>
      </c>
      <c r="C48" s="260">
        <v>30.728000000000002</v>
      </c>
      <c r="D48" s="261">
        <v>32.142857142857103</v>
      </c>
    </row>
    <row r="49" spans="1:4" ht="20.100000000000001" customHeight="1">
      <c r="A49" s="50" t="s">
        <v>117</v>
      </c>
      <c r="B49" s="259">
        <v>29.110410094637224</v>
      </c>
      <c r="C49" s="260">
        <v>30.886462882096069</v>
      </c>
      <c r="D49" s="261">
        <v>32.088607594936711</v>
      </c>
    </row>
    <row r="50" spans="1:4" ht="20.100000000000001" customHeight="1">
      <c r="A50" s="62" t="s">
        <v>124</v>
      </c>
      <c r="B50" s="63">
        <v>28.51</v>
      </c>
      <c r="C50" s="64">
        <v>30.127272727272729</v>
      </c>
      <c r="D50" s="65">
        <v>31.916666666666668</v>
      </c>
    </row>
    <row r="51" spans="1:4" ht="20.100000000000001" customHeight="1"/>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1">
    <mergeCell ref="B39:D39"/>
  </mergeCells>
  <phoneticPr fontId="2"/>
  <pageMargins left="0.25" right="0.25" top="0.75" bottom="0.75" header="0.3" footer="0.3"/>
  <pageSetup paperSize="9" scale="81" orientation="portrait" r:id="rId1"/>
  <headerFooter alignWithMargins="0">
    <oddHeader>&amp;C敦賀市</oddHeader>
  </headerFooter>
  <rowBreaks count="1" manualBreakCount="1">
    <brk id="50"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83"/>
  <sheetViews>
    <sheetView view="pageBreakPreview" topLeftCell="A19" zoomScaleNormal="100" zoomScaleSheetLayoutView="100" workbookViewId="0">
      <selection activeCell="I32" sqref="I32"/>
    </sheetView>
  </sheetViews>
  <sheetFormatPr defaultRowHeight="13.5"/>
  <cols>
    <col min="1" max="2" width="10.625" style="2" customWidth="1"/>
    <col min="3" max="12" width="8.625" style="2" customWidth="1"/>
    <col min="13" max="16384" width="9" style="2"/>
  </cols>
  <sheetData>
    <row r="1" spans="1:8" ht="20.100000000000001" customHeight="1">
      <c r="A1" s="2" t="s">
        <v>78</v>
      </c>
    </row>
    <row r="2" spans="1:8" ht="20.100000000000001" customHeight="1">
      <c r="A2" s="66"/>
      <c r="B2" s="67" t="s">
        <v>19</v>
      </c>
      <c r="C2" s="68" t="s">
        <v>91</v>
      </c>
      <c r="D2" s="69" t="s">
        <v>92</v>
      </c>
      <c r="E2" s="69" t="s">
        <v>93</v>
      </c>
      <c r="F2" s="265" t="s">
        <v>94</v>
      </c>
    </row>
    <row r="3" spans="1:8" ht="20.100000000000001" customHeight="1">
      <c r="A3" s="70" t="s">
        <v>16</v>
      </c>
      <c r="B3" s="71">
        <v>727</v>
      </c>
      <c r="C3" s="72">
        <v>329</v>
      </c>
      <c r="D3" s="73">
        <v>278</v>
      </c>
      <c r="E3" s="73">
        <v>108</v>
      </c>
      <c r="F3" s="74">
        <v>12</v>
      </c>
    </row>
    <row r="4" spans="1:8" ht="20.100000000000001" customHeight="1">
      <c r="A4" s="70" t="s">
        <v>17</v>
      </c>
      <c r="B4" s="71">
        <v>700</v>
      </c>
      <c r="C4" s="72">
        <v>345</v>
      </c>
      <c r="D4" s="73">
        <v>264</v>
      </c>
      <c r="E4" s="73">
        <v>74</v>
      </c>
      <c r="F4" s="74">
        <v>17</v>
      </c>
    </row>
    <row r="5" spans="1:8" ht="20.100000000000001" customHeight="1">
      <c r="A5" s="70" t="s">
        <v>15</v>
      </c>
      <c r="B5" s="71">
        <v>628</v>
      </c>
      <c r="C5" s="72">
        <v>277</v>
      </c>
      <c r="D5" s="73">
        <v>251</v>
      </c>
      <c r="E5" s="73">
        <v>85</v>
      </c>
      <c r="F5" s="74">
        <v>15</v>
      </c>
    </row>
    <row r="6" spans="1:8" ht="20.100000000000001" customHeight="1">
      <c r="A6" s="70" t="s">
        <v>18</v>
      </c>
      <c r="B6" s="71">
        <v>640</v>
      </c>
      <c r="C6" s="75">
        <v>313</v>
      </c>
      <c r="D6" s="76">
        <v>232</v>
      </c>
      <c r="E6" s="76">
        <v>78</v>
      </c>
      <c r="F6" s="77">
        <v>17</v>
      </c>
    </row>
    <row r="7" spans="1:8" ht="20.100000000000001" customHeight="1">
      <c r="A7" s="70" t="s">
        <v>54</v>
      </c>
      <c r="B7" s="71">
        <v>607</v>
      </c>
      <c r="C7" s="72">
        <v>296</v>
      </c>
      <c r="D7" s="73">
        <v>229</v>
      </c>
      <c r="E7" s="73">
        <v>61</v>
      </c>
      <c r="F7" s="74">
        <v>21</v>
      </c>
    </row>
    <row r="8" spans="1:8" ht="20.100000000000001" customHeight="1">
      <c r="A8" s="70" t="s">
        <v>58</v>
      </c>
      <c r="B8" s="71">
        <v>667</v>
      </c>
      <c r="C8" s="78">
        <v>294</v>
      </c>
      <c r="D8" s="79">
        <v>259</v>
      </c>
      <c r="E8" s="79">
        <v>89</v>
      </c>
      <c r="F8" s="80">
        <v>25</v>
      </c>
    </row>
    <row r="9" spans="1:8" ht="20.100000000000001" customHeight="1">
      <c r="A9" s="70" t="s">
        <v>64</v>
      </c>
      <c r="B9" s="81">
        <v>663</v>
      </c>
      <c r="C9" s="82">
        <v>311</v>
      </c>
      <c r="D9" s="83">
        <v>250</v>
      </c>
      <c r="E9" s="84">
        <v>78</v>
      </c>
      <c r="F9" s="85">
        <v>24</v>
      </c>
    </row>
    <row r="10" spans="1:8" ht="20.100000000000001" customHeight="1">
      <c r="A10" s="70" t="s">
        <v>95</v>
      </c>
      <c r="B10" s="81">
        <v>670</v>
      </c>
      <c r="C10" s="105">
        <v>314</v>
      </c>
      <c r="D10" s="106">
        <v>250</v>
      </c>
      <c r="E10" s="107">
        <v>91</v>
      </c>
      <c r="F10" s="108">
        <v>15</v>
      </c>
    </row>
    <row r="11" spans="1:8" ht="20.100000000000001" customHeight="1">
      <c r="A11" s="267" t="s">
        <v>117</v>
      </c>
      <c r="B11" s="81">
        <v>641</v>
      </c>
      <c r="C11" s="105">
        <v>317</v>
      </c>
      <c r="D11" s="106">
        <v>229</v>
      </c>
      <c r="E11" s="107">
        <v>79</v>
      </c>
      <c r="F11" s="108">
        <v>16</v>
      </c>
    </row>
    <row r="12" spans="1:8" ht="20.100000000000001" customHeight="1">
      <c r="A12" s="109" t="s">
        <v>124</v>
      </c>
      <c r="B12" s="86">
        <f>SUM(C12:F12)</f>
        <v>615</v>
      </c>
      <c r="C12" s="268">
        <v>300</v>
      </c>
      <c r="D12" s="269">
        <v>220</v>
      </c>
      <c r="E12" s="269">
        <v>84</v>
      </c>
      <c r="F12" s="270">
        <v>11</v>
      </c>
      <c r="G12" s="87" t="s">
        <v>67</v>
      </c>
      <c r="H12" s="87" t="s">
        <v>109</v>
      </c>
    </row>
    <row r="13" spans="1:8" ht="20.100000000000001" customHeight="1">
      <c r="A13" s="2" t="s">
        <v>55</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c r="A27" s="2" t="s">
        <v>79</v>
      </c>
    </row>
    <row r="28" spans="1:6" ht="20.100000000000001" customHeight="1">
      <c r="A28" s="88"/>
      <c r="B28" s="88" t="s">
        <v>19</v>
      </c>
      <c r="C28" s="68" t="s">
        <v>91</v>
      </c>
      <c r="D28" s="69" t="s">
        <v>92</v>
      </c>
      <c r="E28" s="69" t="s">
        <v>93</v>
      </c>
      <c r="F28" s="265" t="s">
        <v>94</v>
      </c>
    </row>
    <row r="29" spans="1:6" ht="20.100000000000001" customHeight="1">
      <c r="A29" s="46" t="s">
        <v>16</v>
      </c>
      <c r="B29" s="89">
        <f t="shared" ref="B29:B36" si="0">B3</f>
        <v>727</v>
      </c>
      <c r="C29" s="90">
        <f t="shared" ref="C29:F36" si="1">C3/$B29</f>
        <v>0.45254470426409904</v>
      </c>
      <c r="D29" s="91">
        <f t="shared" si="1"/>
        <v>0.38239339752407153</v>
      </c>
      <c r="E29" s="91">
        <f t="shared" si="1"/>
        <v>0.1485557083906465</v>
      </c>
      <c r="F29" s="92">
        <f t="shared" si="1"/>
        <v>1.6506189821182942E-2</v>
      </c>
    </row>
    <row r="30" spans="1:6" ht="20.100000000000001" customHeight="1">
      <c r="A30" s="46" t="s">
        <v>17</v>
      </c>
      <c r="B30" s="93">
        <f t="shared" si="0"/>
        <v>700</v>
      </c>
      <c r="C30" s="94">
        <f t="shared" si="1"/>
        <v>0.49285714285714288</v>
      </c>
      <c r="D30" s="95">
        <f t="shared" si="1"/>
        <v>0.37714285714285717</v>
      </c>
      <c r="E30" s="95">
        <f t="shared" si="1"/>
        <v>0.10571428571428572</v>
      </c>
      <c r="F30" s="96">
        <f t="shared" si="1"/>
        <v>2.4285714285714285E-2</v>
      </c>
    </row>
    <row r="31" spans="1:6" ht="20.100000000000001" customHeight="1">
      <c r="A31" s="46" t="s">
        <v>15</v>
      </c>
      <c r="B31" s="93">
        <f t="shared" si="0"/>
        <v>628</v>
      </c>
      <c r="C31" s="94">
        <f t="shared" si="1"/>
        <v>0.44108280254777071</v>
      </c>
      <c r="D31" s="95">
        <f t="shared" si="1"/>
        <v>0.3996815286624204</v>
      </c>
      <c r="E31" s="95">
        <f t="shared" si="1"/>
        <v>0.13535031847133758</v>
      </c>
      <c r="F31" s="96">
        <f t="shared" si="1"/>
        <v>2.3885350318471339E-2</v>
      </c>
    </row>
    <row r="32" spans="1:6" ht="20.100000000000001" customHeight="1">
      <c r="A32" s="50" t="s">
        <v>18</v>
      </c>
      <c r="B32" s="93">
        <f t="shared" si="0"/>
        <v>640</v>
      </c>
      <c r="C32" s="94">
        <f t="shared" si="1"/>
        <v>0.48906250000000001</v>
      </c>
      <c r="D32" s="95">
        <f t="shared" si="1"/>
        <v>0.36249999999999999</v>
      </c>
      <c r="E32" s="95">
        <f t="shared" si="1"/>
        <v>0.121875</v>
      </c>
      <c r="F32" s="96">
        <f t="shared" si="1"/>
        <v>2.6562499999999999E-2</v>
      </c>
    </row>
    <row r="33" spans="1:6" ht="20.100000000000001" customHeight="1">
      <c r="A33" s="50" t="s">
        <v>54</v>
      </c>
      <c r="B33" s="93">
        <f t="shared" si="0"/>
        <v>607</v>
      </c>
      <c r="C33" s="94">
        <f t="shared" si="1"/>
        <v>0.48764415156507412</v>
      </c>
      <c r="D33" s="95">
        <f t="shared" si="1"/>
        <v>0.3772652388797364</v>
      </c>
      <c r="E33" s="95">
        <f t="shared" si="1"/>
        <v>0.10049423393739704</v>
      </c>
      <c r="F33" s="96">
        <f t="shared" si="1"/>
        <v>3.459637561779242E-2</v>
      </c>
    </row>
    <row r="34" spans="1:6" ht="20.100000000000001" customHeight="1">
      <c r="A34" s="50" t="s">
        <v>59</v>
      </c>
      <c r="B34" s="93">
        <f t="shared" si="0"/>
        <v>667</v>
      </c>
      <c r="C34" s="94">
        <f t="shared" si="1"/>
        <v>0.44077961019490253</v>
      </c>
      <c r="D34" s="95">
        <f t="shared" si="1"/>
        <v>0.38830584707646176</v>
      </c>
      <c r="E34" s="95">
        <f t="shared" si="1"/>
        <v>0.13343328335832083</v>
      </c>
      <c r="F34" s="96">
        <f t="shared" si="1"/>
        <v>3.7481259370314844E-2</v>
      </c>
    </row>
    <row r="35" spans="1:6" ht="20.100000000000001" customHeight="1">
      <c r="A35" s="50" t="s">
        <v>64</v>
      </c>
      <c r="B35" s="93">
        <f t="shared" si="0"/>
        <v>663</v>
      </c>
      <c r="C35" s="94">
        <f t="shared" si="1"/>
        <v>0.46907993966817496</v>
      </c>
      <c r="D35" s="95">
        <f t="shared" si="1"/>
        <v>0.37707390648567118</v>
      </c>
      <c r="E35" s="95">
        <f t="shared" si="1"/>
        <v>0.11764705882352941</v>
      </c>
      <c r="F35" s="96">
        <f t="shared" si="1"/>
        <v>3.6199095022624438E-2</v>
      </c>
    </row>
    <row r="36" spans="1:6" ht="20.100000000000001" customHeight="1">
      <c r="A36" s="46" t="s">
        <v>123</v>
      </c>
      <c r="B36" s="93">
        <f t="shared" si="0"/>
        <v>670</v>
      </c>
      <c r="C36" s="94">
        <f t="shared" si="1"/>
        <v>0.46865671641791046</v>
      </c>
      <c r="D36" s="95">
        <f t="shared" si="1"/>
        <v>0.37313432835820898</v>
      </c>
      <c r="E36" s="95">
        <f t="shared" si="1"/>
        <v>0.13582089552238805</v>
      </c>
      <c r="F36" s="96">
        <f t="shared" si="1"/>
        <v>2.2388059701492536E-2</v>
      </c>
    </row>
    <row r="37" spans="1:6" ht="20.100000000000001" customHeight="1">
      <c r="A37" s="100" t="s">
        <v>117</v>
      </c>
      <c r="B37" s="101">
        <f t="shared" ref="B37" si="2">B12</f>
        <v>615</v>
      </c>
      <c r="C37" s="102">
        <f t="shared" ref="C37:F37" si="3">C12/$B37</f>
        <v>0.48780487804878048</v>
      </c>
      <c r="D37" s="103">
        <f t="shared" si="3"/>
        <v>0.35772357723577236</v>
      </c>
      <c r="E37" s="103">
        <f t="shared" si="3"/>
        <v>0.13658536585365855</v>
      </c>
      <c r="F37" s="104">
        <f t="shared" si="3"/>
        <v>1.7886178861788619E-2</v>
      </c>
    </row>
    <row r="38" spans="1:6" ht="20.100000000000001" customHeight="1"/>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sheetData>
  <phoneticPr fontId="2"/>
  <pageMargins left="0.23622047244094491" right="0.23622047244094491" top="0.74803149606299213" bottom="0.74803149606299213" header="0.31496062992125984" footer="0.31496062992125984"/>
  <pageSetup paperSize="9" scale="79" orientation="portrait" r:id="rId1"/>
  <headerFooter alignWithMargins="0">
    <oddHeader>&amp;C敦賀市</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93"/>
  <sheetViews>
    <sheetView view="pageBreakPreview" zoomScale="60" zoomScaleNormal="100" workbookViewId="0">
      <selection activeCell="M9" sqref="M9"/>
    </sheetView>
  </sheetViews>
  <sheetFormatPr defaultRowHeight="13.5"/>
  <cols>
    <col min="1" max="2" width="10.625" style="2" customWidth="1"/>
    <col min="3" max="12" width="8.625" style="2" customWidth="1"/>
    <col min="13" max="16384" width="9" style="2"/>
  </cols>
  <sheetData>
    <row r="1" spans="1:10" ht="20.100000000000001" customHeight="1"/>
    <row r="2" spans="1:10" ht="20.100000000000001" customHeight="1">
      <c r="A2" s="2" t="s">
        <v>80</v>
      </c>
    </row>
    <row r="3" spans="1:10" ht="20.100000000000001" customHeight="1">
      <c r="A3" s="88" t="s">
        <v>20</v>
      </c>
      <c r="B3" s="110" t="s">
        <v>19</v>
      </c>
      <c r="C3" s="263" t="s">
        <v>23</v>
      </c>
      <c r="D3" s="264" t="s">
        <v>21</v>
      </c>
      <c r="E3" s="264" t="s">
        <v>60</v>
      </c>
      <c r="F3" s="264" t="s">
        <v>61</v>
      </c>
      <c r="G3" s="281" t="s">
        <v>125</v>
      </c>
      <c r="H3" s="264" t="s">
        <v>62</v>
      </c>
      <c r="I3" s="265" t="s">
        <v>63</v>
      </c>
      <c r="J3" s="266" t="s">
        <v>22</v>
      </c>
    </row>
    <row r="4" spans="1:10" ht="20.100000000000001" customHeight="1">
      <c r="A4" s="111" t="s">
        <v>16</v>
      </c>
      <c r="B4" s="112">
        <f>SUM(C4:I4)</f>
        <v>727</v>
      </c>
      <c r="C4" s="113">
        <v>0</v>
      </c>
      <c r="D4" s="114">
        <v>12</v>
      </c>
      <c r="E4" s="114">
        <v>92</v>
      </c>
      <c r="F4" s="114">
        <v>320</v>
      </c>
      <c r="G4" s="114">
        <v>226</v>
      </c>
      <c r="H4" s="114">
        <v>68</v>
      </c>
      <c r="I4" s="115">
        <v>9</v>
      </c>
      <c r="J4" s="112">
        <f>SUM(C4:F4)</f>
        <v>424</v>
      </c>
    </row>
    <row r="5" spans="1:10" ht="20.100000000000001" customHeight="1">
      <c r="A5" s="46" t="s">
        <v>17</v>
      </c>
      <c r="B5" s="116">
        <f t="shared" ref="B5:B13" si="0">SUM(C5:I5)</f>
        <v>700</v>
      </c>
      <c r="C5" s="117">
        <v>0</v>
      </c>
      <c r="D5" s="118">
        <v>12</v>
      </c>
      <c r="E5" s="118">
        <v>90</v>
      </c>
      <c r="F5" s="118">
        <v>310</v>
      </c>
      <c r="G5" s="118">
        <v>220</v>
      </c>
      <c r="H5" s="118">
        <v>58</v>
      </c>
      <c r="I5" s="119">
        <v>10</v>
      </c>
      <c r="J5" s="116">
        <f t="shared" ref="J5:J13" si="1">SUM(C5:F5)</f>
        <v>412</v>
      </c>
    </row>
    <row r="6" spans="1:10" ht="20.100000000000001" customHeight="1">
      <c r="A6" s="46" t="s">
        <v>15</v>
      </c>
      <c r="B6" s="116">
        <f t="shared" si="0"/>
        <v>628</v>
      </c>
      <c r="C6" s="117">
        <v>0</v>
      </c>
      <c r="D6" s="118">
        <v>9</v>
      </c>
      <c r="E6" s="118">
        <v>87</v>
      </c>
      <c r="F6" s="118">
        <v>236</v>
      </c>
      <c r="G6" s="118">
        <v>230</v>
      </c>
      <c r="H6" s="118">
        <v>58</v>
      </c>
      <c r="I6" s="119">
        <v>8</v>
      </c>
      <c r="J6" s="116">
        <f t="shared" si="1"/>
        <v>332</v>
      </c>
    </row>
    <row r="7" spans="1:10" ht="20.100000000000001" customHeight="1">
      <c r="A7" s="46" t="s">
        <v>18</v>
      </c>
      <c r="B7" s="116">
        <f t="shared" si="0"/>
        <v>640</v>
      </c>
      <c r="C7" s="117">
        <v>0</v>
      </c>
      <c r="D7" s="118">
        <v>7</v>
      </c>
      <c r="E7" s="118">
        <v>88</v>
      </c>
      <c r="F7" s="118">
        <v>249</v>
      </c>
      <c r="G7" s="118">
        <v>225</v>
      </c>
      <c r="H7" s="118">
        <v>60</v>
      </c>
      <c r="I7" s="119">
        <v>11</v>
      </c>
      <c r="J7" s="116">
        <f t="shared" si="1"/>
        <v>344</v>
      </c>
    </row>
    <row r="8" spans="1:10" ht="20.100000000000001" customHeight="1">
      <c r="A8" s="46" t="s">
        <v>54</v>
      </c>
      <c r="B8" s="116">
        <f t="shared" si="0"/>
        <v>607</v>
      </c>
      <c r="C8" s="117">
        <v>0</v>
      </c>
      <c r="D8" s="118">
        <v>12</v>
      </c>
      <c r="E8" s="118">
        <v>86</v>
      </c>
      <c r="F8" s="118">
        <v>201</v>
      </c>
      <c r="G8" s="118">
        <v>234</v>
      </c>
      <c r="H8" s="118">
        <v>67</v>
      </c>
      <c r="I8" s="119">
        <v>7</v>
      </c>
      <c r="J8" s="116">
        <f t="shared" si="1"/>
        <v>299</v>
      </c>
    </row>
    <row r="9" spans="1:10" ht="20.100000000000001" customHeight="1">
      <c r="A9" s="120" t="s">
        <v>58</v>
      </c>
      <c r="B9" s="121">
        <f t="shared" si="0"/>
        <v>667</v>
      </c>
      <c r="C9" s="122">
        <v>0</v>
      </c>
      <c r="D9" s="123">
        <v>4</v>
      </c>
      <c r="E9" s="123">
        <v>74</v>
      </c>
      <c r="F9" s="123">
        <v>238</v>
      </c>
      <c r="G9" s="123">
        <v>266</v>
      </c>
      <c r="H9" s="123">
        <v>71</v>
      </c>
      <c r="I9" s="124">
        <v>14</v>
      </c>
      <c r="J9" s="121">
        <f t="shared" si="1"/>
        <v>316</v>
      </c>
    </row>
    <row r="10" spans="1:10" ht="20.100000000000001" customHeight="1">
      <c r="A10" s="46" t="s">
        <v>64</v>
      </c>
      <c r="B10" s="116">
        <f t="shared" si="0"/>
        <v>663</v>
      </c>
      <c r="C10" s="117">
        <v>0</v>
      </c>
      <c r="D10" s="118">
        <v>7</v>
      </c>
      <c r="E10" s="118">
        <v>89</v>
      </c>
      <c r="F10" s="118">
        <v>206</v>
      </c>
      <c r="G10" s="118">
        <v>248</v>
      </c>
      <c r="H10" s="118">
        <v>95</v>
      </c>
      <c r="I10" s="119">
        <v>18</v>
      </c>
      <c r="J10" s="116">
        <f t="shared" si="1"/>
        <v>302</v>
      </c>
    </row>
    <row r="11" spans="1:10" ht="20.100000000000001" customHeight="1">
      <c r="A11" s="46" t="s">
        <v>95</v>
      </c>
      <c r="B11" s="116">
        <f t="shared" si="0"/>
        <v>670</v>
      </c>
      <c r="C11" s="117">
        <v>0</v>
      </c>
      <c r="D11" s="118">
        <v>10</v>
      </c>
      <c r="E11" s="118">
        <v>81</v>
      </c>
      <c r="F11" s="118">
        <v>219</v>
      </c>
      <c r="G11" s="118">
        <v>240</v>
      </c>
      <c r="H11" s="118">
        <v>103</v>
      </c>
      <c r="I11" s="119">
        <v>17</v>
      </c>
      <c r="J11" s="116">
        <f t="shared" si="1"/>
        <v>310</v>
      </c>
    </row>
    <row r="12" spans="1:10" ht="20.100000000000001" customHeight="1">
      <c r="A12" s="46" t="s">
        <v>117</v>
      </c>
      <c r="B12" s="116">
        <v>641</v>
      </c>
      <c r="C12" s="117">
        <v>0</v>
      </c>
      <c r="D12" s="118">
        <v>5</v>
      </c>
      <c r="E12" s="118">
        <v>80</v>
      </c>
      <c r="F12" s="118">
        <v>200</v>
      </c>
      <c r="G12" s="118">
        <v>224</v>
      </c>
      <c r="H12" s="118">
        <v>114</v>
      </c>
      <c r="I12" s="119">
        <v>18</v>
      </c>
      <c r="J12" s="116">
        <v>285</v>
      </c>
    </row>
    <row r="13" spans="1:10" ht="20.100000000000001" customHeight="1">
      <c r="A13" s="100" t="s">
        <v>124</v>
      </c>
      <c r="B13" s="125">
        <f t="shared" si="0"/>
        <v>615</v>
      </c>
      <c r="C13" s="126">
        <v>0</v>
      </c>
      <c r="D13" s="127">
        <v>9</v>
      </c>
      <c r="E13" s="127">
        <v>80</v>
      </c>
      <c r="F13" s="127">
        <v>210</v>
      </c>
      <c r="G13" s="127">
        <v>211</v>
      </c>
      <c r="H13" s="127">
        <v>94</v>
      </c>
      <c r="I13" s="128">
        <v>11</v>
      </c>
      <c r="J13" s="129">
        <f t="shared" si="1"/>
        <v>299</v>
      </c>
    </row>
    <row r="14" spans="1:10" ht="20.100000000000001" customHeight="1">
      <c r="A14" s="2" t="s">
        <v>81</v>
      </c>
      <c r="B14" s="130"/>
      <c r="C14" s="130"/>
      <c r="D14" s="130"/>
      <c r="E14" s="130"/>
      <c r="F14" s="130"/>
      <c r="G14" s="130"/>
      <c r="H14" s="130"/>
      <c r="I14" s="130"/>
    </row>
    <row r="15" spans="1:10" ht="20.100000000000001" customHeight="1">
      <c r="A15" s="88" t="s">
        <v>20</v>
      </c>
      <c r="B15" s="110" t="s">
        <v>19</v>
      </c>
      <c r="C15" s="263" t="s">
        <v>23</v>
      </c>
      <c r="D15" s="264" t="s">
        <v>21</v>
      </c>
      <c r="E15" s="264" t="s">
        <v>60</v>
      </c>
      <c r="F15" s="264" t="s">
        <v>61</v>
      </c>
      <c r="G15" s="281" t="s">
        <v>125</v>
      </c>
      <c r="H15" s="264" t="s">
        <v>62</v>
      </c>
      <c r="I15" s="265" t="s">
        <v>63</v>
      </c>
      <c r="J15" s="266" t="s">
        <v>22</v>
      </c>
    </row>
    <row r="16" spans="1:10" ht="20.100000000000001" customHeight="1">
      <c r="A16" s="46" t="s">
        <v>16</v>
      </c>
      <c r="B16" s="116">
        <f t="shared" ref="B16:B23" si="2">B4</f>
        <v>727</v>
      </c>
      <c r="C16" s="131">
        <f t="shared" ref="C16:I16" si="3">C4/$B4</f>
        <v>0</v>
      </c>
      <c r="D16" s="132">
        <f t="shared" si="3"/>
        <v>1.6506189821182942E-2</v>
      </c>
      <c r="E16" s="132">
        <f t="shared" si="3"/>
        <v>0.12654745529573591</v>
      </c>
      <c r="F16" s="132">
        <f t="shared" si="3"/>
        <v>0.44016506189821181</v>
      </c>
      <c r="G16" s="132">
        <f t="shared" si="3"/>
        <v>0.3108665749656121</v>
      </c>
      <c r="H16" s="132">
        <f t="shared" si="3"/>
        <v>9.353507565337002E-2</v>
      </c>
      <c r="I16" s="133">
        <f t="shared" si="3"/>
        <v>1.2379642365887207E-2</v>
      </c>
      <c r="J16" s="134">
        <f>J4/B4</f>
        <v>0.58321870701513068</v>
      </c>
    </row>
    <row r="17" spans="1:10" ht="20.100000000000001" customHeight="1">
      <c r="A17" s="46" t="s">
        <v>17</v>
      </c>
      <c r="B17" s="116">
        <f t="shared" si="2"/>
        <v>700</v>
      </c>
      <c r="C17" s="131">
        <f t="shared" ref="C17:I18" si="4">C5/$B5</f>
        <v>0</v>
      </c>
      <c r="D17" s="132">
        <f t="shared" si="4"/>
        <v>1.7142857142857144E-2</v>
      </c>
      <c r="E17" s="132">
        <f t="shared" si="4"/>
        <v>0.12857142857142856</v>
      </c>
      <c r="F17" s="132">
        <f t="shared" si="4"/>
        <v>0.44285714285714284</v>
      </c>
      <c r="G17" s="132">
        <f t="shared" si="4"/>
        <v>0.31428571428571428</v>
      </c>
      <c r="H17" s="132">
        <f t="shared" si="4"/>
        <v>8.2857142857142851E-2</v>
      </c>
      <c r="I17" s="133">
        <f t="shared" si="4"/>
        <v>1.4285714285714285E-2</v>
      </c>
      <c r="J17" s="134">
        <f>J5/B5</f>
        <v>0.58857142857142852</v>
      </c>
    </row>
    <row r="18" spans="1:10" ht="20.100000000000001" customHeight="1">
      <c r="A18" s="46" t="s">
        <v>15</v>
      </c>
      <c r="B18" s="116">
        <f t="shared" si="2"/>
        <v>628</v>
      </c>
      <c r="C18" s="131">
        <f t="shared" si="4"/>
        <v>0</v>
      </c>
      <c r="D18" s="132">
        <f t="shared" si="4"/>
        <v>1.4331210191082803E-2</v>
      </c>
      <c r="E18" s="132">
        <f t="shared" si="4"/>
        <v>0.13853503184713375</v>
      </c>
      <c r="F18" s="132">
        <f t="shared" si="4"/>
        <v>0.37579617834394907</v>
      </c>
      <c r="G18" s="132">
        <f t="shared" si="4"/>
        <v>0.36624203821656048</v>
      </c>
      <c r="H18" s="132">
        <f t="shared" si="4"/>
        <v>9.2356687898089165E-2</v>
      </c>
      <c r="I18" s="133">
        <f t="shared" si="4"/>
        <v>1.2738853503184714E-2</v>
      </c>
      <c r="J18" s="134">
        <f>J6/B6</f>
        <v>0.5286624203821656</v>
      </c>
    </row>
    <row r="19" spans="1:10" ht="20.100000000000001" customHeight="1">
      <c r="A19" s="50" t="s">
        <v>18</v>
      </c>
      <c r="B19" s="121">
        <f t="shared" si="2"/>
        <v>640</v>
      </c>
      <c r="C19" s="135">
        <v>1.3730605519703419E-4</v>
      </c>
      <c r="D19" s="136">
        <v>1.0435260194974599E-2</v>
      </c>
      <c r="E19" s="136">
        <v>0.11986818618701085</v>
      </c>
      <c r="F19" s="136">
        <v>0.35974186461622959</v>
      </c>
      <c r="G19" s="136">
        <v>0.38294658794452835</v>
      </c>
      <c r="H19" s="136">
        <v>0.11423863792393245</v>
      </c>
      <c r="I19" s="137">
        <v>1.2632157078127145E-2</v>
      </c>
      <c r="J19" s="138">
        <v>0.49018261705341204</v>
      </c>
    </row>
    <row r="20" spans="1:10" ht="20.100000000000001" customHeight="1">
      <c r="A20" s="54" t="s">
        <v>54</v>
      </c>
      <c r="B20" s="118">
        <f t="shared" si="2"/>
        <v>607</v>
      </c>
      <c r="C20" s="131">
        <f t="shared" ref="C20:J23" si="5">C8/$B8</f>
        <v>0</v>
      </c>
      <c r="D20" s="132">
        <f t="shared" si="5"/>
        <v>1.9769357495881382E-2</v>
      </c>
      <c r="E20" s="132">
        <f t="shared" si="5"/>
        <v>0.14168039538714991</v>
      </c>
      <c r="F20" s="132">
        <f t="shared" si="5"/>
        <v>0.33113673805601318</v>
      </c>
      <c r="G20" s="132">
        <f t="shared" si="5"/>
        <v>0.385502471169687</v>
      </c>
      <c r="H20" s="132">
        <f t="shared" si="5"/>
        <v>0.11037891268533773</v>
      </c>
      <c r="I20" s="133">
        <f t="shared" si="5"/>
        <v>1.1532125205930808E-2</v>
      </c>
      <c r="J20" s="134">
        <f t="shared" si="5"/>
        <v>0.4925864909390445</v>
      </c>
    </row>
    <row r="21" spans="1:10" ht="20.100000000000001" customHeight="1">
      <c r="A21" s="55" t="s">
        <v>59</v>
      </c>
      <c r="B21" s="121">
        <f t="shared" si="2"/>
        <v>667</v>
      </c>
      <c r="C21" s="135">
        <f t="shared" si="5"/>
        <v>0</v>
      </c>
      <c r="D21" s="136">
        <f t="shared" si="5"/>
        <v>5.9970014992503746E-3</v>
      </c>
      <c r="E21" s="136">
        <f t="shared" si="5"/>
        <v>0.11094452773613193</v>
      </c>
      <c r="F21" s="136">
        <f t="shared" si="5"/>
        <v>0.3568215892053973</v>
      </c>
      <c r="G21" s="136">
        <f t="shared" si="5"/>
        <v>0.39880059970014992</v>
      </c>
      <c r="H21" s="136">
        <f t="shared" si="5"/>
        <v>0.10644677661169415</v>
      </c>
      <c r="I21" s="137">
        <f t="shared" si="5"/>
        <v>2.0989505247376312E-2</v>
      </c>
      <c r="J21" s="138">
        <f t="shared" si="5"/>
        <v>0.47376311844077962</v>
      </c>
    </row>
    <row r="22" spans="1:10" ht="20.100000000000001" customHeight="1">
      <c r="A22" s="46" t="s">
        <v>64</v>
      </c>
      <c r="B22" s="116">
        <f t="shared" si="2"/>
        <v>663</v>
      </c>
      <c r="C22" s="97">
        <f t="shared" si="5"/>
        <v>0</v>
      </c>
      <c r="D22" s="98">
        <f t="shared" si="5"/>
        <v>1.0558069381598794E-2</v>
      </c>
      <c r="E22" s="98">
        <f t="shared" si="5"/>
        <v>0.13423831070889894</v>
      </c>
      <c r="F22" s="98">
        <f t="shared" si="5"/>
        <v>0.31070889894419307</v>
      </c>
      <c r="G22" s="98">
        <f t="shared" si="5"/>
        <v>0.37405731523378583</v>
      </c>
      <c r="H22" s="98">
        <f t="shared" si="5"/>
        <v>0.14328808446455504</v>
      </c>
      <c r="I22" s="99">
        <f t="shared" si="5"/>
        <v>2.7149321266968326E-2</v>
      </c>
      <c r="J22" s="139">
        <f t="shared" si="5"/>
        <v>0.45550527903469079</v>
      </c>
    </row>
    <row r="23" spans="1:10" ht="20.100000000000001" customHeight="1">
      <c r="A23" s="46" t="s">
        <v>95</v>
      </c>
      <c r="B23" s="116">
        <f t="shared" si="2"/>
        <v>670</v>
      </c>
      <c r="C23" s="97">
        <f t="shared" si="5"/>
        <v>0</v>
      </c>
      <c r="D23" s="98">
        <f t="shared" si="5"/>
        <v>1.4925373134328358E-2</v>
      </c>
      <c r="E23" s="98">
        <f t="shared" si="5"/>
        <v>0.1208955223880597</v>
      </c>
      <c r="F23" s="98">
        <f t="shared" si="5"/>
        <v>0.32686567164179103</v>
      </c>
      <c r="G23" s="98">
        <f t="shared" si="5"/>
        <v>0.35820895522388058</v>
      </c>
      <c r="H23" s="98">
        <f t="shared" si="5"/>
        <v>0.15373134328358209</v>
      </c>
      <c r="I23" s="99">
        <f t="shared" si="5"/>
        <v>2.5373134328358207E-2</v>
      </c>
      <c r="J23" s="139">
        <f t="shared" si="5"/>
        <v>0.46268656716417911</v>
      </c>
    </row>
    <row r="24" spans="1:10" ht="20.100000000000001" customHeight="1">
      <c r="A24" s="46" t="s">
        <v>117</v>
      </c>
      <c r="B24" s="116">
        <v>641</v>
      </c>
      <c r="C24" s="97">
        <v>0</v>
      </c>
      <c r="D24" s="98">
        <v>7.8003120124804995E-3</v>
      </c>
      <c r="E24" s="98">
        <v>0.12480499219968799</v>
      </c>
      <c r="F24" s="98">
        <v>0.31201248049921998</v>
      </c>
      <c r="G24" s="98">
        <v>0.34945397815912638</v>
      </c>
      <c r="H24" s="98">
        <v>0.17784711388455537</v>
      </c>
      <c r="I24" s="99">
        <v>2.8081123244929798E-2</v>
      </c>
      <c r="J24" s="139">
        <v>0.44461778471138846</v>
      </c>
    </row>
    <row r="25" spans="1:10" ht="20.100000000000001" customHeight="1">
      <c r="A25" s="100" t="s">
        <v>124</v>
      </c>
      <c r="B25" s="125">
        <f t="shared" ref="B25" si="6">B13</f>
        <v>615</v>
      </c>
      <c r="C25" s="102">
        <f>C13/$B13</f>
        <v>0</v>
      </c>
      <c r="D25" s="103">
        <f t="shared" ref="D25:J25" si="7">D13/$B13</f>
        <v>1.4634146341463415E-2</v>
      </c>
      <c r="E25" s="103">
        <f t="shared" si="7"/>
        <v>0.13008130081300814</v>
      </c>
      <c r="F25" s="103">
        <f t="shared" si="7"/>
        <v>0.34146341463414637</v>
      </c>
      <c r="G25" s="103">
        <f t="shared" si="7"/>
        <v>0.34308943089430893</v>
      </c>
      <c r="H25" s="103">
        <f t="shared" si="7"/>
        <v>0.15284552845528454</v>
      </c>
      <c r="I25" s="104">
        <f t="shared" si="7"/>
        <v>1.7886178861788619E-2</v>
      </c>
      <c r="J25" s="140">
        <f t="shared" si="7"/>
        <v>0.48617886178861791</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&amp;C敦賀市</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93"/>
  <sheetViews>
    <sheetView tabSelected="1" view="pageBreakPreview" zoomScaleNormal="100" zoomScaleSheetLayoutView="100" workbookViewId="0">
      <selection activeCell="I14" sqref="H14:I14"/>
    </sheetView>
  </sheetViews>
  <sheetFormatPr defaultRowHeight="13.5"/>
  <cols>
    <col min="1" max="2" width="10.625" style="2" customWidth="1"/>
    <col min="3" max="12" width="8.625" style="2" customWidth="1"/>
    <col min="13" max="16384" width="9" style="2"/>
  </cols>
  <sheetData>
    <row r="1" spans="1:10" ht="20.100000000000001" customHeight="1"/>
    <row r="2" spans="1:10" ht="20.100000000000001" customHeight="1">
      <c r="A2" s="2" t="s">
        <v>108</v>
      </c>
    </row>
    <row r="3" spans="1:10" ht="20.100000000000001" customHeight="1">
      <c r="A3" s="88" t="s">
        <v>20</v>
      </c>
      <c r="B3" s="110" t="s">
        <v>118</v>
      </c>
      <c r="C3" s="263" t="s">
        <v>23</v>
      </c>
      <c r="D3" s="264" t="s">
        <v>21</v>
      </c>
      <c r="E3" s="264" t="s">
        <v>60</v>
      </c>
      <c r="F3" s="264" t="s">
        <v>61</v>
      </c>
      <c r="G3" s="281" t="s">
        <v>125</v>
      </c>
      <c r="H3" s="264" t="s">
        <v>62</v>
      </c>
      <c r="I3" s="265" t="s">
        <v>63</v>
      </c>
      <c r="J3" s="266" t="s">
        <v>22</v>
      </c>
    </row>
    <row r="4" spans="1:10" ht="20.100000000000001" customHeight="1">
      <c r="A4" s="111" t="s">
        <v>16</v>
      </c>
      <c r="B4" s="112">
        <f>SUM(C4:I4)</f>
        <v>329</v>
      </c>
      <c r="C4" s="113">
        <v>0</v>
      </c>
      <c r="D4" s="114">
        <v>12</v>
      </c>
      <c r="E4" s="114">
        <v>71</v>
      </c>
      <c r="F4" s="114">
        <v>162</v>
      </c>
      <c r="G4" s="114">
        <v>68</v>
      </c>
      <c r="H4" s="114">
        <v>14</v>
      </c>
      <c r="I4" s="115">
        <v>2</v>
      </c>
      <c r="J4" s="143">
        <f>SUM(C4:F4)</f>
        <v>245</v>
      </c>
    </row>
    <row r="5" spans="1:10" ht="20.100000000000001" customHeight="1">
      <c r="A5" s="46" t="s">
        <v>17</v>
      </c>
      <c r="B5" s="116">
        <f t="shared" ref="B5:B13" si="0">SUM(C5:I5)</f>
        <v>345</v>
      </c>
      <c r="C5" s="117">
        <v>0</v>
      </c>
      <c r="D5" s="118">
        <v>11</v>
      </c>
      <c r="E5" s="118">
        <v>68</v>
      </c>
      <c r="F5" s="118">
        <v>188</v>
      </c>
      <c r="G5" s="118">
        <v>67</v>
      </c>
      <c r="H5" s="118">
        <v>10</v>
      </c>
      <c r="I5" s="119">
        <v>1</v>
      </c>
      <c r="J5" s="144">
        <f t="shared" ref="J5:J11" si="1">SUM(C5:F5)</f>
        <v>267</v>
      </c>
    </row>
    <row r="6" spans="1:10" ht="20.100000000000001" customHeight="1">
      <c r="A6" s="46" t="s">
        <v>15</v>
      </c>
      <c r="B6" s="116">
        <f>SUM(C6:I6)</f>
        <v>277</v>
      </c>
      <c r="C6" s="117">
        <v>0</v>
      </c>
      <c r="D6" s="118">
        <v>8</v>
      </c>
      <c r="E6" s="118">
        <v>59</v>
      </c>
      <c r="F6" s="118">
        <v>118</v>
      </c>
      <c r="G6" s="118">
        <v>75</v>
      </c>
      <c r="H6" s="118">
        <v>14</v>
      </c>
      <c r="I6" s="119">
        <v>3</v>
      </c>
      <c r="J6" s="144">
        <f t="shared" si="1"/>
        <v>185</v>
      </c>
    </row>
    <row r="7" spans="1:10" ht="20.100000000000001" customHeight="1">
      <c r="A7" s="145" t="s">
        <v>18</v>
      </c>
      <c r="B7" s="116">
        <f t="shared" si="0"/>
        <v>313</v>
      </c>
      <c r="C7" s="117">
        <v>0</v>
      </c>
      <c r="D7" s="118">
        <v>6</v>
      </c>
      <c r="E7" s="118">
        <v>59</v>
      </c>
      <c r="F7" s="118">
        <v>150</v>
      </c>
      <c r="G7" s="118">
        <v>80</v>
      </c>
      <c r="H7" s="118">
        <v>16</v>
      </c>
      <c r="I7" s="119">
        <v>2</v>
      </c>
      <c r="J7" s="144">
        <f t="shared" si="1"/>
        <v>215</v>
      </c>
    </row>
    <row r="8" spans="1:10" ht="20.100000000000001" customHeight="1">
      <c r="A8" s="145" t="s">
        <v>54</v>
      </c>
      <c r="B8" s="116">
        <f t="shared" si="0"/>
        <v>296</v>
      </c>
      <c r="C8" s="117">
        <v>0</v>
      </c>
      <c r="D8" s="118">
        <v>11</v>
      </c>
      <c r="E8" s="118">
        <v>62</v>
      </c>
      <c r="F8" s="118">
        <v>113</v>
      </c>
      <c r="G8" s="118">
        <v>83</v>
      </c>
      <c r="H8" s="118">
        <v>24</v>
      </c>
      <c r="I8" s="119">
        <v>3</v>
      </c>
      <c r="J8" s="144">
        <f t="shared" si="1"/>
        <v>186</v>
      </c>
    </row>
    <row r="9" spans="1:10" ht="20.100000000000001" customHeight="1">
      <c r="A9" s="145" t="s">
        <v>58</v>
      </c>
      <c r="B9" s="116">
        <f t="shared" si="0"/>
        <v>294</v>
      </c>
      <c r="C9" s="117">
        <v>0</v>
      </c>
      <c r="D9" s="118">
        <v>4</v>
      </c>
      <c r="E9" s="118">
        <v>49</v>
      </c>
      <c r="F9" s="118">
        <v>129</v>
      </c>
      <c r="G9" s="118">
        <v>85</v>
      </c>
      <c r="H9" s="118">
        <v>23</v>
      </c>
      <c r="I9" s="119">
        <v>4</v>
      </c>
      <c r="J9" s="144">
        <f t="shared" si="1"/>
        <v>182</v>
      </c>
    </row>
    <row r="10" spans="1:10" ht="20.100000000000001" customHeight="1">
      <c r="A10" s="145" t="s">
        <v>64</v>
      </c>
      <c r="B10" s="116">
        <f t="shared" si="0"/>
        <v>311</v>
      </c>
      <c r="C10" s="117">
        <v>0</v>
      </c>
      <c r="D10" s="118">
        <v>6</v>
      </c>
      <c r="E10" s="118">
        <v>70</v>
      </c>
      <c r="F10" s="118">
        <v>120</v>
      </c>
      <c r="G10" s="118">
        <v>87</v>
      </c>
      <c r="H10" s="118">
        <v>22</v>
      </c>
      <c r="I10" s="119">
        <v>6</v>
      </c>
      <c r="J10" s="144">
        <f t="shared" si="1"/>
        <v>196</v>
      </c>
    </row>
    <row r="11" spans="1:10" ht="20.100000000000001" customHeight="1">
      <c r="A11" s="145" t="s">
        <v>95</v>
      </c>
      <c r="B11" s="116">
        <f t="shared" si="0"/>
        <v>314</v>
      </c>
      <c r="C11" s="117">
        <v>0</v>
      </c>
      <c r="D11" s="118">
        <v>9</v>
      </c>
      <c r="E11" s="118">
        <v>60</v>
      </c>
      <c r="F11" s="118">
        <v>120</v>
      </c>
      <c r="G11" s="118">
        <v>87</v>
      </c>
      <c r="H11" s="118">
        <v>31</v>
      </c>
      <c r="I11" s="119">
        <v>7</v>
      </c>
      <c r="J11" s="144">
        <f t="shared" si="1"/>
        <v>189</v>
      </c>
    </row>
    <row r="12" spans="1:10" ht="20.100000000000001" customHeight="1">
      <c r="A12" s="145" t="s">
        <v>117</v>
      </c>
      <c r="B12" s="116">
        <v>317</v>
      </c>
      <c r="C12" s="117">
        <v>0</v>
      </c>
      <c r="D12" s="118">
        <v>5</v>
      </c>
      <c r="E12" s="118">
        <v>58</v>
      </c>
      <c r="F12" s="118">
        <v>114</v>
      </c>
      <c r="G12" s="118">
        <v>84</v>
      </c>
      <c r="H12" s="118">
        <v>49</v>
      </c>
      <c r="I12" s="119">
        <v>7</v>
      </c>
      <c r="J12" s="144">
        <v>177</v>
      </c>
    </row>
    <row r="13" spans="1:10" ht="20.100000000000001" customHeight="1">
      <c r="A13" s="146" t="s">
        <v>124</v>
      </c>
      <c r="B13" s="125">
        <f t="shared" si="0"/>
        <v>300</v>
      </c>
      <c r="C13" s="126">
        <v>0</v>
      </c>
      <c r="D13" s="127">
        <v>9</v>
      </c>
      <c r="E13" s="127">
        <v>55</v>
      </c>
      <c r="F13" s="127">
        <v>116</v>
      </c>
      <c r="G13" s="127">
        <v>74</v>
      </c>
      <c r="H13" s="127">
        <v>43</v>
      </c>
      <c r="I13" s="128">
        <v>3</v>
      </c>
      <c r="J13" s="147">
        <f>SUM(C13:F13)</f>
        <v>180</v>
      </c>
    </row>
    <row r="14" spans="1:10" ht="20.100000000000001" customHeight="1">
      <c r="A14" s="2" t="s">
        <v>82</v>
      </c>
      <c r="B14" s="130"/>
      <c r="C14" s="130"/>
      <c r="D14" s="130"/>
      <c r="E14" s="130"/>
      <c r="F14" s="130"/>
      <c r="G14" s="130"/>
      <c r="H14" s="130"/>
      <c r="I14" s="130"/>
    </row>
    <row r="15" spans="1:10" ht="20.100000000000001" customHeight="1">
      <c r="A15" s="88" t="s">
        <v>20</v>
      </c>
      <c r="B15" s="110" t="s">
        <v>118</v>
      </c>
      <c r="C15" s="263" t="s">
        <v>23</v>
      </c>
      <c r="D15" s="264" t="s">
        <v>21</v>
      </c>
      <c r="E15" s="264" t="s">
        <v>60</v>
      </c>
      <c r="F15" s="264" t="s">
        <v>61</v>
      </c>
      <c r="G15" s="281" t="s">
        <v>125</v>
      </c>
      <c r="H15" s="264" t="s">
        <v>62</v>
      </c>
      <c r="I15" s="265" t="s">
        <v>63</v>
      </c>
      <c r="J15" s="266" t="s">
        <v>22</v>
      </c>
    </row>
    <row r="16" spans="1:10" ht="20.100000000000001" customHeight="1">
      <c r="A16" s="46" t="s">
        <v>16</v>
      </c>
      <c r="B16" s="116">
        <f t="shared" ref="B16:B24" si="2">B4</f>
        <v>329</v>
      </c>
      <c r="C16" s="131">
        <f t="shared" ref="C16" si="3">C4/$B4</f>
        <v>0</v>
      </c>
      <c r="D16" s="148">
        <f t="shared" ref="D16:I16" si="4">D4/$B4</f>
        <v>3.64741641337386E-2</v>
      </c>
      <c r="E16" s="148">
        <f t="shared" si="4"/>
        <v>0.21580547112462006</v>
      </c>
      <c r="F16" s="148">
        <f t="shared" si="4"/>
        <v>0.49240121580547114</v>
      </c>
      <c r="G16" s="148">
        <f t="shared" si="4"/>
        <v>0.20668693009118541</v>
      </c>
      <c r="H16" s="148">
        <f t="shared" si="4"/>
        <v>4.2553191489361701E-2</v>
      </c>
      <c r="I16" s="149">
        <f t="shared" si="4"/>
        <v>6.0790273556231003E-3</v>
      </c>
      <c r="J16" s="134">
        <f t="shared" ref="J16:J24" si="5">J4/B4</f>
        <v>0.74468085106382975</v>
      </c>
    </row>
    <row r="17" spans="1:10" ht="20.100000000000001" customHeight="1">
      <c r="A17" s="46" t="s">
        <v>17</v>
      </c>
      <c r="B17" s="116">
        <f t="shared" si="2"/>
        <v>345</v>
      </c>
      <c r="C17" s="131">
        <f t="shared" ref="C17:I17" si="6">C5/$B5</f>
        <v>0</v>
      </c>
      <c r="D17" s="148">
        <f t="shared" si="6"/>
        <v>3.1884057971014491E-2</v>
      </c>
      <c r="E17" s="148">
        <f t="shared" si="6"/>
        <v>0.19710144927536233</v>
      </c>
      <c r="F17" s="148">
        <f t="shared" si="6"/>
        <v>0.54492753623188406</v>
      </c>
      <c r="G17" s="148">
        <f t="shared" si="6"/>
        <v>0.19420289855072465</v>
      </c>
      <c r="H17" s="148">
        <f t="shared" si="6"/>
        <v>2.8985507246376812E-2</v>
      </c>
      <c r="I17" s="149">
        <f t="shared" si="6"/>
        <v>2.8985507246376812E-3</v>
      </c>
      <c r="J17" s="134">
        <f t="shared" si="5"/>
        <v>0.77391304347826084</v>
      </c>
    </row>
    <row r="18" spans="1:10" ht="20.100000000000001" customHeight="1">
      <c r="A18" s="46" t="s">
        <v>15</v>
      </c>
      <c r="B18" s="116">
        <f t="shared" si="2"/>
        <v>277</v>
      </c>
      <c r="C18" s="131">
        <f t="shared" ref="C18:I18" si="7">C6/$B6</f>
        <v>0</v>
      </c>
      <c r="D18" s="148">
        <f t="shared" si="7"/>
        <v>2.8880866425992781E-2</v>
      </c>
      <c r="E18" s="148">
        <f t="shared" si="7"/>
        <v>0.21299638989169675</v>
      </c>
      <c r="F18" s="148">
        <f t="shared" si="7"/>
        <v>0.4259927797833935</v>
      </c>
      <c r="G18" s="148">
        <f t="shared" si="7"/>
        <v>0.27075812274368233</v>
      </c>
      <c r="H18" s="148">
        <f t="shared" si="7"/>
        <v>5.0541516245487361E-2</v>
      </c>
      <c r="I18" s="149">
        <f t="shared" si="7"/>
        <v>1.0830324909747292E-2</v>
      </c>
      <c r="J18" s="134">
        <f t="shared" si="5"/>
        <v>0.66787003610108309</v>
      </c>
    </row>
    <row r="19" spans="1:10" ht="20.100000000000001" customHeight="1">
      <c r="A19" s="50" t="s">
        <v>18</v>
      </c>
      <c r="B19" s="116">
        <f t="shared" si="2"/>
        <v>313</v>
      </c>
      <c r="C19" s="135">
        <f t="shared" ref="C19:I19" si="8">C7/$B7</f>
        <v>0</v>
      </c>
      <c r="D19" s="148">
        <f t="shared" si="8"/>
        <v>1.9169329073482427E-2</v>
      </c>
      <c r="E19" s="148">
        <f t="shared" si="8"/>
        <v>0.18849840255591055</v>
      </c>
      <c r="F19" s="148">
        <f t="shared" si="8"/>
        <v>0.47923322683706071</v>
      </c>
      <c r="G19" s="148">
        <f t="shared" si="8"/>
        <v>0.25559105431309903</v>
      </c>
      <c r="H19" s="148">
        <f t="shared" si="8"/>
        <v>5.1118210862619806E-2</v>
      </c>
      <c r="I19" s="149">
        <f t="shared" si="8"/>
        <v>6.3897763578274758E-3</v>
      </c>
      <c r="J19" s="138">
        <f t="shared" si="5"/>
        <v>0.68690095846645371</v>
      </c>
    </row>
    <row r="20" spans="1:10" ht="20.100000000000001" customHeight="1">
      <c r="A20" s="46" t="s">
        <v>54</v>
      </c>
      <c r="B20" s="116">
        <f t="shared" si="2"/>
        <v>296</v>
      </c>
      <c r="C20" s="131">
        <f t="shared" ref="C20:I20" si="9">C8/$B8</f>
        <v>0</v>
      </c>
      <c r="D20" s="132">
        <f t="shared" si="9"/>
        <v>3.7162162162162164E-2</v>
      </c>
      <c r="E20" s="132">
        <f t="shared" si="9"/>
        <v>0.20945945945945946</v>
      </c>
      <c r="F20" s="132">
        <f t="shared" si="9"/>
        <v>0.38175675675675674</v>
      </c>
      <c r="G20" s="132">
        <f t="shared" si="9"/>
        <v>0.28040540540540543</v>
      </c>
      <c r="H20" s="132">
        <f t="shared" si="9"/>
        <v>8.1081081081081086E-2</v>
      </c>
      <c r="I20" s="133">
        <f t="shared" si="9"/>
        <v>1.0135135135135136E-2</v>
      </c>
      <c r="J20" s="134">
        <f t="shared" si="5"/>
        <v>0.6283783783783784</v>
      </c>
    </row>
    <row r="21" spans="1:10" ht="20.100000000000001" customHeight="1">
      <c r="A21" s="120" t="s">
        <v>58</v>
      </c>
      <c r="B21" s="141">
        <f t="shared" si="2"/>
        <v>294</v>
      </c>
      <c r="C21" s="150">
        <f t="shared" ref="C21:I21" si="10">C9/$B9</f>
        <v>0</v>
      </c>
      <c r="D21" s="151">
        <f t="shared" si="10"/>
        <v>1.3605442176870748E-2</v>
      </c>
      <c r="E21" s="151">
        <f t="shared" si="10"/>
        <v>0.16666666666666666</v>
      </c>
      <c r="F21" s="151">
        <f t="shared" si="10"/>
        <v>0.43877551020408162</v>
      </c>
      <c r="G21" s="151">
        <f t="shared" si="10"/>
        <v>0.28911564625850339</v>
      </c>
      <c r="H21" s="151">
        <f t="shared" si="10"/>
        <v>7.8231292517006806E-2</v>
      </c>
      <c r="I21" s="152">
        <f t="shared" si="10"/>
        <v>1.3605442176870748E-2</v>
      </c>
      <c r="J21" s="153">
        <f t="shared" si="5"/>
        <v>0.61904761904761907</v>
      </c>
    </row>
    <row r="22" spans="1:10" ht="20.100000000000001" customHeight="1">
      <c r="A22" s="46" t="s">
        <v>64</v>
      </c>
      <c r="B22" s="144">
        <f t="shared" si="2"/>
        <v>311</v>
      </c>
      <c r="C22" s="97">
        <f t="shared" ref="C22:I22" si="11">C10/$B10</f>
        <v>0</v>
      </c>
      <c r="D22" s="98">
        <f t="shared" si="11"/>
        <v>1.9292604501607719E-2</v>
      </c>
      <c r="E22" s="98">
        <f t="shared" si="11"/>
        <v>0.22508038585209003</v>
      </c>
      <c r="F22" s="98">
        <f t="shared" si="11"/>
        <v>0.38585209003215432</v>
      </c>
      <c r="G22" s="98">
        <f t="shared" si="11"/>
        <v>0.27974276527331188</v>
      </c>
      <c r="H22" s="98">
        <f t="shared" si="11"/>
        <v>7.0739549839228297E-2</v>
      </c>
      <c r="I22" s="99">
        <f t="shared" si="11"/>
        <v>1.9292604501607719E-2</v>
      </c>
      <c r="J22" s="139">
        <f t="shared" si="5"/>
        <v>0.63022508038585212</v>
      </c>
    </row>
    <row r="23" spans="1:10" ht="20.100000000000001" customHeight="1">
      <c r="A23" s="46" t="s">
        <v>95</v>
      </c>
      <c r="B23" s="144">
        <f t="shared" si="2"/>
        <v>314</v>
      </c>
      <c r="C23" s="97">
        <f t="shared" ref="C23:I24" si="12">C11/$B11</f>
        <v>0</v>
      </c>
      <c r="D23" s="98">
        <f t="shared" si="12"/>
        <v>2.8662420382165606E-2</v>
      </c>
      <c r="E23" s="98">
        <f t="shared" si="12"/>
        <v>0.19108280254777071</v>
      </c>
      <c r="F23" s="98">
        <f t="shared" si="12"/>
        <v>0.38216560509554143</v>
      </c>
      <c r="G23" s="98">
        <f t="shared" si="12"/>
        <v>0.27707006369426751</v>
      </c>
      <c r="H23" s="98">
        <f t="shared" si="12"/>
        <v>9.8726114649681534E-2</v>
      </c>
      <c r="I23" s="99">
        <f t="shared" si="12"/>
        <v>2.2292993630573247E-2</v>
      </c>
      <c r="J23" s="139">
        <f t="shared" si="5"/>
        <v>0.60191082802547768</v>
      </c>
    </row>
    <row r="24" spans="1:10" ht="20.100000000000001" customHeight="1">
      <c r="A24" s="46" t="s">
        <v>117</v>
      </c>
      <c r="B24" s="144">
        <f t="shared" si="2"/>
        <v>317</v>
      </c>
      <c r="C24" s="97">
        <f t="shared" si="12"/>
        <v>0</v>
      </c>
      <c r="D24" s="98">
        <f t="shared" si="12"/>
        <v>1.5772870662460567E-2</v>
      </c>
      <c r="E24" s="98">
        <f t="shared" si="12"/>
        <v>0.18296529968454259</v>
      </c>
      <c r="F24" s="98">
        <f t="shared" si="12"/>
        <v>0.35962145110410093</v>
      </c>
      <c r="G24" s="98">
        <f t="shared" si="12"/>
        <v>0.26498422712933756</v>
      </c>
      <c r="H24" s="98">
        <f t="shared" si="12"/>
        <v>0.15457413249211358</v>
      </c>
      <c r="I24" s="99">
        <f t="shared" si="12"/>
        <v>2.2082018927444796E-2</v>
      </c>
      <c r="J24" s="139">
        <f t="shared" si="5"/>
        <v>0.55835962145110407</v>
      </c>
    </row>
    <row r="25" spans="1:10" ht="20.100000000000001" customHeight="1">
      <c r="A25" s="100" t="s">
        <v>124</v>
      </c>
      <c r="B25" s="147">
        <f t="shared" ref="B25" si="13">B13</f>
        <v>300</v>
      </c>
      <c r="C25" s="102">
        <f t="shared" ref="C25:I25" si="14">C13/$B13</f>
        <v>0</v>
      </c>
      <c r="D25" s="103">
        <f t="shared" si="14"/>
        <v>0.03</v>
      </c>
      <c r="E25" s="103">
        <f t="shared" si="14"/>
        <v>0.18333333333333332</v>
      </c>
      <c r="F25" s="103">
        <f t="shared" si="14"/>
        <v>0.38666666666666666</v>
      </c>
      <c r="G25" s="103">
        <f t="shared" si="14"/>
        <v>0.24666666666666667</v>
      </c>
      <c r="H25" s="103">
        <f t="shared" si="14"/>
        <v>0.14333333333333334</v>
      </c>
      <c r="I25" s="104">
        <f t="shared" si="14"/>
        <v>0.01</v>
      </c>
      <c r="J25" s="154">
        <f t="shared" ref="J25" si="15">J13/B13</f>
        <v>0.6</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&amp;C敦賀市</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91"/>
  <sheetViews>
    <sheetView view="pageBreakPreview" zoomScaleNormal="100" zoomScaleSheetLayoutView="100" workbookViewId="0">
      <selection activeCell="K58" activeCellId="1" sqref="L27 K58"/>
    </sheetView>
  </sheetViews>
  <sheetFormatPr defaultRowHeight="13.5"/>
  <cols>
    <col min="1" max="2" width="10.625" style="2" customWidth="1"/>
    <col min="3" max="13" width="8.625" style="2" customWidth="1"/>
    <col min="14" max="16384" width="9" style="2"/>
  </cols>
  <sheetData>
    <row r="1" spans="1:12" ht="20.100000000000001" customHeight="1">
      <c r="A1" s="19" t="s">
        <v>83</v>
      </c>
    </row>
    <row r="2" spans="1:12" ht="20.100000000000001" customHeight="1">
      <c r="A2" s="19"/>
    </row>
    <row r="3" spans="1:12" ht="20.100000000000001" customHeight="1">
      <c r="B3" s="155"/>
      <c r="C3" s="6" t="s">
        <v>16</v>
      </c>
      <c r="D3" s="7" t="s">
        <v>17</v>
      </c>
      <c r="E3" s="7" t="s">
        <v>15</v>
      </c>
      <c r="F3" s="7" t="s">
        <v>18</v>
      </c>
      <c r="G3" s="7" t="s">
        <v>54</v>
      </c>
      <c r="H3" s="7" t="s">
        <v>110</v>
      </c>
      <c r="I3" s="7" t="s">
        <v>64</v>
      </c>
      <c r="J3" s="7" t="s">
        <v>95</v>
      </c>
      <c r="K3" s="7" t="s">
        <v>117</v>
      </c>
      <c r="L3" s="8" t="s">
        <v>124</v>
      </c>
    </row>
    <row r="4" spans="1:12" ht="20.100000000000001" customHeight="1">
      <c r="B4" s="156" t="s">
        <v>24</v>
      </c>
      <c r="C4" s="113">
        <v>12</v>
      </c>
      <c r="D4" s="114">
        <v>11</v>
      </c>
      <c r="E4" s="114">
        <v>8</v>
      </c>
      <c r="F4" s="114">
        <v>6</v>
      </c>
      <c r="G4" s="114">
        <v>11</v>
      </c>
      <c r="H4" s="114">
        <v>4</v>
      </c>
      <c r="I4" s="157">
        <v>6</v>
      </c>
      <c r="J4" s="157">
        <v>9</v>
      </c>
      <c r="K4" s="157">
        <v>5</v>
      </c>
      <c r="L4" s="158">
        <v>9</v>
      </c>
    </row>
    <row r="5" spans="1:12" ht="20.100000000000001" customHeight="1">
      <c r="B5" s="54" t="s">
        <v>26</v>
      </c>
      <c r="C5" s="117">
        <v>6</v>
      </c>
      <c r="D5" s="118">
        <v>12</v>
      </c>
      <c r="E5" s="118">
        <v>7</v>
      </c>
      <c r="F5" s="118">
        <v>2</v>
      </c>
      <c r="G5" s="118">
        <v>8</v>
      </c>
      <c r="H5" s="118">
        <v>6</v>
      </c>
      <c r="I5" s="73">
        <v>6</v>
      </c>
      <c r="J5" s="73">
        <v>7</v>
      </c>
      <c r="K5" s="73">
        <v>6</v>
      </c>
      <c r="L5" s="74">
        <v>7</v>
      </c>
    </row>
    <row r="6" spans="1:12" ht="20.100000000000001" customHeight="1">
      <c r="B6" s="54" t="s">
        <v>27</v>
      </c>
      <c r="C6" s="117">
        <v>17</v>
      </c>
      <c r="D6" s="118">
        <v>6</v>
      </c>
      <c r="E6" s="118">
        <v>10</v>
      </c>
      <c r="F6" s="118">
        <v>7</v>
      </c>
      <c r="G6" s="118">
        <v>11</v>
      </c>
      <c r="H6" s="118">
        <v>6</v>
      </c>
      <c r="I6" s="73">
        <v>10</v>
      </c>
      <c r="J6" s="73">
        <v>13</v>
      </c>
      <c r="K6" s="73">
        <v>12</v>
      </c>
      <c r="L6" s="74">
        <v>5</v>
      </c>
    </row>
    <row r="7" spans="1:12" ht="20.100000000000001" customHeight="1">
      <c r="B7" s="54" t="s">
        <v>28</v>
      </c>
      <c r="C7" s="117">
        <v>9</v>
      </c>
      <c r="D7" s="118">
        <v>12</v>
      </c>
      <c r="E7" s="118">
        <v>14</v>
      </c>
      <c r="F7" s="118">
        <v>18</v>
      </c>
      <c r="G7" s="118">
        <v>9</v>
      </c>
      <c r="H7" s="118">
        <v>13</v>
      </c>
      <c r="I7" s="73">
        <v>10</v>
      </c>
      <c r="J7" s="73">
        <v>11</v>
      </c>
      <c r="K7" s="73">
        <v>16</v>
      </c>
      <c r="L7" s="74">
        <v>16</v>
      </c>
    </row>
    <row r="8" spans="1:12" ht="20.100000000000001" customHeight="1">
      <c r="B8" s="54" t="s">
        <v>29</v>
      </c>
      <c r="C8" s="117">
        <v>17</v>
      </c>
      <c r="D8" s="118">
        <v>16</v>
      </c>
      <c r="E8" s="118">
        <v>12</v>
      </c>
      <c r="F8" s="118">
        <v>20</v>
      </c>
      <c r="G8" s="118">
        <v>16</v>
      </c>
      <c r="H8" s="118">
        <v>11</v>
      </c>
      <c r="I8" s="73">
        <v>23</v>
      </c>
      <c r="J8" s="73">
        <v>11</v>
      </c>
      <c r="K8" s="73">
        <v>8</v>
      </c>
      <c r="L8" s="74">
        <v>15</v>
      </c>
    </row>
    <row r="9" spans="1:12" ht="20.100000000000001" customHeight="1">
      <c r="B9" s="54" t="s">
        <v>30</v>
      </c>
      <c r="C9" s="117">
        <v>22</v>
      </c>
      <c r="D9" s="118">
        <v>22</v>
      </c>
      <c r="E9" s="118">
        <v>16</v>
      </c>
      <c r="F9" s="118">
        <v>12</v>
      </c>
      <c r="G9" s="118">
        <v>18</v>
      </c>
      <c r="H9" s="118">
        <v>13</v>
      </c>
      <c r="I9" s="73">
        <v>21</v>
      </c>
      <c r="J9" s="73">
        <v>18</v>
      </c>
      <c r="K9" s="73">
        <v>16</v>
      </c>
      <c r="L9" s="74">
        <v>12</v>
      </c>
    </row>
    <row r="10" spans="1:12" ht="20.100000000000001" customHeight="1">
      <c r="B10" s="54" t="s">
        <v>31</v>
      </c>
      <c r="C10" s="117">
        <v>30</v>
      </c>
      <c r="D10" s="118">
        <v>25</v>
      </c>
      <c r="E10" s="118">
        <v>24</v>
      </c>
      <c r="F10" s="118">
        <v>23</v>
      </c>
      <c r="G10" s="118">
        <v>14</v>
      </c>
      <c r="H10" s="118">
        <v>17</v>
      </c>
      <c r="I10" s="73">
        <v>26</v>
      </c>
      <c r="J10" s="73">
        <v>16</v>
      </c>
      <c r="K10" s="73">
        <v>16</v>
      </c>
      <c r="L10" s="74">
        <v>27</v>
      </c>
    </row>
    <row r="11" spans="1:12" ht="20.100000000000001" customHeight="1">
      <c r="B11" s="54" t="s">
        <v>32</v>
      </c>
      <c r="C11" s="117">
        <v>36</v>
      </c>
      <c r="D11" s="118">
        <v>40</v>
      </c>
      <c r="E11" s="118">
        <v>20</v>
      </c>
      <c r="F11" s="118">
        <v>31</v>
      </c>
      <c r="G11" s="118">
        <v>20</v>
      </c>
      <c r="H11" s="118">
        <v>34</v>
      </c>
      <c r="I11" s="73">
        <v>19</v>
      </c>
      <c r="J11" s="73">
        <v>22</v>
      </c>
      <c r="K11" s="73">
        <v>24</v>
      </c>
      <c r="L11" s="74">
        <v>17</v>
      </c>
    </row>
    <row r="12" spans="1:12" ht="20.100000000000001" customHeight="1">
      <c r="B12" s="54" t="s">
        <v>33</v>
      </c>
      <c r="C12" s="117">
        <v>40</v>
      </c>
      <c r="D12" s="118">
        <v>43</v>
      </c>
      <c r="E12" s="118">
        <v>29</v>
      </c>
      <c r="F12" s="118">
        <v>32</v>
      </c>
      <c r="G12" s="118">
        <v>24</v>
      </c>
      <c r="H12" s="118">
        <v>32</v>
      </c>
      <c r="I12" s="73">
        <v>30</v>
      </c>
      <c r="J12" s="73">
        <v>33</v>
      </c>
      <c r="K12" s="73">
        <v>22</v>
      </c>
      <c r="L12" s="74">
        <v>23</v>
      </c>
    </row>
    <row r="13" spans="1:12" ht="20.100000000000001" customHeight="1">
      <c r="B13" s="54" t="s">
        <v>34</v>
      </c>
      <c r="C13" s="117">
        <v>28</v>
      </c>
      <c r="D13" s="118">
        <v>38</v>
      </c>
      <c r="E13" s="118">
        <v>30</v>
      </c>
      <c r="F13" s="118">
        <v>35</v>
      </c>
      <c r="G13" s="118">
        <v>30</v>
      </c>
      <c r="H13" s="118">
        <v>24</v>
      </c>
      <c r="I13" s="73">
        <v>21</v>
      </c>
      <c r="J13" s="73">
        <v>25</v>
      </c>
      <c r="K13" s="73">
        <v>26</v>
      </c>
      <c r="L13" s="74">
        <v>26</v>
      </c>
    </row>
    <row r="14" spans="1:12" ht="20.100000000000001" customHeight="1">
      <c r="B14" s="54" t="s">
        <v>35</v>
      </c>
      <c r="C14" s="117">
        <v>28</v>
      </c>
      <c r="D14" s="118">
        <v>42</v>
      </c>
      <c r="E14" s="118">
        <v>15</v>
      </c>
      <c r="F14" s="118">
        <v>29</v>
      </c>
      <c r="G14" s="118">
        <v>25</v>
      </c>
      <c r="H14" s="118">
        <v>22</v>
      </c>
      <c r="I14" s="73">
        <v>24</v>
      </c>
      <c r="J14" s="73">
        <v>24</v>
      </c>
      <c r="K14" s="73">
        <v>26</v>
      </c>
      <c r="L14" s="74">
        <v>23</v>
      </c>
    </row>
    <row r="15" spans="1:12" ht="20.100000000000001" customHeight="1">
      <c r="B15" s="54" t="s">
        <v>119</v>
      </c>
      <c r="C15" s="117">
        <v>68</v>
      </c>
      <c r="D15" s="118">
        <v>67</v>
      </c>
      <c r="E15" s="118">
        <v>75</v>
      </c>
      <c r="F15" s="118">
        <v>80</v>
      </c>
      <c r="G15" s="118">
        <v>83</v>
      </c>
      <c r="H15" s="118">
        <v>85</v>
      </c>
      <c r="I15" s="73">
        <v>87</v>
      </c>
      <c r="J15" s="73">
        <v>87</v>
      </c>
      <c r="K15" s="73">
        <v>84</v>
      </c>
      <c r="L15" s="74">
        <v>74</v>
      </c>
    </row>
    <row r="16" spans="1:12" ht="20.100000000000001" customHeight="1">
      <c r="B16" s="54" t="s">
        <v>120</v>
      </c>
      <c r="C16" s="117">
        <v>14</v>
      </c>
      <c r="D16" s="118">
        <v>10</v>
      </c>
      <c r="E16" s="118">
        <v>14</v>
      </c>
      <c r="F16" s="118">
        <v>16</v>
      </c>
      <c r="G16" s="118">
        <v>24</v>
      </c>
      <c r="H16" s="118">
        <v>23</v>
      </c>
      <c r="I16" s="73">
        <v>22</v>
      </c>
      <c r="J16" s="73">
        <v>31</v>
      </c>
      <c r="K16" s="73">
        <v>49</v>
      </c>
      <c r="L16" s="159">
        <v>43</v>
      </c>
    </row>
    <row r="17" spans="1:12" ht="20.100000000000001" customHeight="1">
      <c r="B17" s="54" t="s">
        <v>25</v>
      </c>
      <c r="C17" s="117">
        <v>2</v>
      </c>
      <c r="D17" s="118">
        <v>1</v>
      </c>
      <c r="E17" s="118">
        <v>3</v>
      </c>
      <c r="F17" s="118">
        <v>2</v>
      </c>
      <c r="G17" s="118">
        <v>3</v>
      </c>
      <c r="H17" s="118">
        <v>4</v>
      </c>
      <c r="I17" s="76">
        <v>6</v>
      </c>
      <c r="J17" s="76">
        <v>7</v>
      </c>
      <c r="K17" s="76">
        <v>7</v>
      </c>
      <c r="L17" s="77">
        <v>3</v>
      </c>
    </row>
    <row r="18" spans="1:12" ht="20.100000000000001" customHeight="1">
      <c r="B18" s="155" t="s">
        <v>12</v>
      </c>
      <c r="C18" s="162">
        <f t="shared" ref="C18:H18" si="0">SUM(C4:C17)</f>
        <v>329</v>
      </c>
      <c r="D18" s="162">
        <f t="shared" si="0"/>
        <v>345</v>
      </c>
      <c r="E18" s="162">
        <f>SUM(E4:E17)</f>
        <v>277</v>
      </c>
      <c r="F18" s="162">
        <f t="shared" si="0"/>
        <v>313</v>
      </c>
      <c r="G18" s="162">
        <f t="shared" si="0"/>
        <v>296</v>
      </c>
      <c r="H18" s="162">
        <f t="shared" si="0"/>
        <v>294</v>
      </c>
      <c r="I18" s="162">
        <f>SUM(I4:I17)</f>
        <v>311</v>
      </c>
      <c r="J18" s="162">
        <f>SUM(J4:J17)</f>
        <v>314</v>
      </c>
      <c r="K18" s="162">
        <v>317</v>
      </c>
      <c r="L18" s="163">
        <f>SUM(L4:L17)</f>
        <v>300</v>
      </c>
    </row>
    <row r="19" spans="1:12" ht="20.100000000000001" customHeight="1">
      <c r="A19" s="164"/>
      <c r="B19" s="165"/>
      <c r="C19" s="164"/>
      <c r="D19" s="164"/>
      <c r="E19" s="164"/>
      <c r="F19" s="164"/>
    </row>
    <row r="20" spans="1:12" ht="20.100000000000001" customHeight="1">
      <c r="A20" s="164"/>
      <c r="B20" s="166"/>
      <c r="C20" s="164"/>
      <c r="D20" s="164"/>
      <c r="E20" s="164"/>
      <c r="F20" s="164"/>
    </row>
    <row r="21" spans="1:12" ht="20.100000000000001" customHeight="1">
      <c r="A21" s="164"/>
      <c r="B21" s="166"/>
      <c r="C21" s="164"/>
      <c r="D21" s="164"/>
      <c r="E21" s="164"/>
      <c r="F21" s="164"/>
    </row>
    <row r="22" spans="1:12" ht="20.100000000000001" customHeight="1">
      <c r="A22" s="164"/>
      <c r="B22" s="164"/>
    </row>
    <row r="23" spans="1:12" ht="20.100000000000001" customHeight="1">
      <c r="A23" s="164"/>
      <c r="B23" s="164"/>
    </row>
    <row r="24" spans="1:12" ht="20.100000000000001" customHeight="1">
      <c r="A24" s="164"/>
      <c r="B24" s="164"/>
    </row>
    <row r="25" spans="1:12" ht="20.100000000000001" customHeight="1">
      <c r="B25" s="164"/>
    </row>
    <row r="26" spans="1:12" ht="20.100000000000001" customHeight="1">
      <c r="B26" s="164"/>
    </row>
    <row r="27" spans="1:12" ht="20.100000000000001" customHeight="1">
      <c r="B27" s="164"/>
    </row>
    <row r="28" spans="1:12" ht="20.100000000000001" customHeight="1">
      <c r="B28" s="164"/>
    </row>
    <row r="29" spans="1:12" ht="20.100000000000001" customHeight="1">
      <c r="B29" s="164"/>
    </row>
    <row r="30" spans="1:12" ht="20.100000000000001" customHeight="1">
      <c r="B30" s="164"/>
    </row>
    <row r="31" spans="1:12" ht="20.100000000000001" customHeight="1">
      <c r="B31" s="164"/>
    </row>
    <row r="32" spans="1:12" ht="20.100000000000001" customHeight="1">
      <c r="B32" s="164"/>
    </row>
    <row r="33" spans="2:2" ht="20.100000000000001" customHeight="1">
      <c r="B33" s="164"/>
    </row>
    <row r="34" spans="2:2" ht="20.100000000000001" customHeight="1">
      <c r="B34" s="164"/>
    </row>
    <row r="35" spans="2:2" ht="20.100000000000001" customHeight="1">
      <c r="B35" s="164"/>
    </row>
    <row r="36" spans="2:2" ht="20.100000000000001" customHeight="1">
      <c r="B36" s="164"/>
    </row>
    <row r="37" spans="2:2" ht="20.100000000000001" customHeight="1">
      <c r="B37" s="164"/>
    </row>
    <row r="38" spans="2:2" ht="20.100000000000001" customHeight="1">
      <c r="B38" s="164"/>
    </row>
    <row r="39" spans="2:2" ht="20.100000000000001" customHeight="1">
      <c r="B39" s="164"/>
    </row>
    <row r="40" spans="2:2" ht="20.100000000000001" customHeight="1">
      <c r="B40" s="164"/>
    </row>
    <row r="41" spans="2:2" ht="20.100000000000001" customHeight="1">
      <c r="B41" s="164"/>
    </row>
    <row r="42" spans="2:2" ht="20.100000000000001" customHeight="1">
      <c r="B42" s="164"/>
    </row>
    <row r="43" spans="2:2" ht="20.100000000000001" customHeight="1">
      <c r="B43" s="164"/>
    </row>
    <row r="44" spans="2:2" ht="20.100000000000001" customHeight="1">
      <c r="B44" s="164"/>
    </row>
    <row r="45" spans="2:2" ht="20.100000000000001" customHeight="1">
      <c r="B45" s="164"/>
    </row>
    <row r="46" spans="2:2" ht="20.100000000000001" customHeight="1">
      <c r="B46" s="164"/>
    </row>
    <row r="47" spans="2:2" ht="20.100000000000001" customHeight="1">
      <c r="B47" s="164"/>
    </row>
    <row r="48" spans="2:2" ht="20.100000000000001" customHeight="1">
      <c r="B48" s="164"/>
    </row>
    <row r="49" spans="2:2" ht="20.100000000000001" customHeight="1">
      <c r="B49" s="164"/>
    </row>
    <row r="50" spans="2:2" ht="20.100000000000001" customHeight="1">
      <c r="B50" s="164"/>
    </row>
    <row r="51" spans="2:2" ht="20.100000000000001" customHeight="1">
      <c r="B51" s="164"/>
    </row>
    <row r="52" spans="2:2" ht="20.100000000000001" customHeight="1">
      <c r="B52" s="164"/>
    </row>
    <row r="53" spans="2:2" ht="20.100000000000001" customHeight="1">
      <c r="B53" s="164"/>
    </row>
    <row r="54" spans="2:2" ht="20.100000000000001" customHeight="1">
      <c r="B54" s="164"/>
    </row>
    <row r="55" spans="2:2" ht="20.100000000000001" customHeight="1">
      <c r="B55" s="164"/>
    </row>
    <row r="56" spans="2:2" ht="20.100000000000001" customHeight="1">
      <c r="B56" s="164"/>
    </row>
    <row r="57" spans="2:2" ht="20.100000000000001" customHeight="1">
      <c r="B57" s="164"/>
    </row>
    <row r="58" spans="2:2" ht="20.100000000000001" customHeight="1">
      <c r="B58" s="164"/>
    </row>
    <row r="59" spans="2:2" ht="20.100000000000001" customHeight="1">
      <c r="B59" s="164"/>
    </row>
    <row r="60" spans="2:2" ht="20.100000000000001" customHeight="1">
      <c r="B60" s="164"/>
    </row>
    <row r="61" spans="2:2" ht="20.100000000000001" customHeight="1">
      <c r="B61" s="164"/>
    </row>
    <row r="62" spans="2:2" ht="20.100000000000001" customHeight="1">
      <c r="B62" s="164"/>
    </row>
    <row r="63" spans="2:2" ht="20.100000000000001" customHeight="1">
      <c r="B63" s="164"/>
    </row>
    <row r="64" spans="2:2" ht="20.100000000000001" customHeight="1">
      <c r="B64" s="164"/>
    </row>
    <row r="65" spans="2:2" ht="20.100000000000001" customHeight="1">
      <c r="B65" s="164"/>
    </row>
    <row r="66" spans="2:2" ht="20.100000000000001" customHeight="1">
      <c r="B66" s="164"/>
    </row>
    <row r="67" spans="2:2" ht="20.100000000000001" customHeight="1">
      <c r="B67" s="164"/>
    </row>
    <row r="68" spans="2:2" ht="20.100000000000001" customHeight="1">
      <c r="B68" s="164"/>
    </row>
    <row r="69" spans="2:2" ht="20.100000000000001" customHeight="1">
      <c r="B69" s="164"/>
    </row>
    <row r="70" spans="2:2" ht="20.100000000000001" customHeight="1">
      <c r="B70" s="164"/>
    </row>
    <row r="71" spans="2:2" ht="20.100000000000001" customHeight="1">
      <c r="B71" s="164"/>
    </row>
    <row r="72" spans="2:2" ht="20.100000000000001" customHeight="1">
      <c r="B72" s="164"/>
    </row>
    <row r="73" spans="2:2" ht="20.100000000000001" customHeight="1">
      <c r="B73" s="164"/>
    </row>
    <row r="74" spans="2:2" ht="20.100000000000001" customHeight="1">
      <c r="B74" s="164"/>
    </row>
    <row r="75" spans="2:2" ht="20.100000000000001" customHeight="1">
      <c r="B75" s="164"/>
    </row>
    <row r="76" spans="2:2" ht="20.100000000000001" customHeight="1">
      <c r="B76" s="164"/>
    </row>
    <row r="77" spans="2:2" ht="20.100000000000001" customHeight="1">
      <c r="B77" s="164"/>
    </row>
    <row r="78" spans="2:2" ht="20.100000000000001" customHeight="1">
      <c r="B78" s="164"/>
    </row>
    <row r="79" spans="2:2" ht="20.100000000000001" customHeight="1">
      <c r="B79" s="164"/>
    </row>
    <row r="80" spans="2:2" ht="20.100000000000001" customHeight="1">
      <c r="B80" s="164"/>
    </row>
    <row r="81" spans="2:2" ht="20.100000000000001" customHeight="1">
      <c r="B81" s="164"/>
    </row>
    <row r="82" spans="2:2" ht="20.100000000000001" customHeight="1">
      <c r="B82" s="164"/>
    </row>
    <row r="83" spans="2:2" ht="20.100000000000001" customHeight="1">
      <c r="B83" s="164"/>
    </row>
    <row r="84" spans="2:2" ht="20.100000000000001" customHeight="1">
      <c r="B84" s="164"/>
    </row>
    <row r="85" spans="2:2" ht="20.100000000000001" customHeight="1">
      <c r="B85" s="164"/>
    </row>
    <row r="86" spans="2:2" ht="20.100000000000001" customHeight="1">
      <c r="B86" s="164"/>
    </row>
    <row r="87" spans="2:2" ht="20.100000000000001" customHeight="1">
      <c r="B87" s="164"/>
    </row>
    <row r="88" spans="2:2" ht="20.100000000000001" customHeight="1">
      <c r="B88" s="164"/>
    </row>
    <row r="89" spans="2:2" ht="20.100000000000001" customHeight="1"/>
    <row r="90" spans="2:2" ht="20.100000000000001" customHeight="1"/>
    <row r="91" spans="2:2" ht="20.100000000000001" customHeight="1"/>
  </sheetData>
  <phoneticPr fontId="2"/>
  <pageMargins left="0.25" right="0.25" top="0.75" bottom="0.75" header="0.3" footer="0.3"/>
  <pageSetup paperSize="9" scale="81" orientation="portrait" r:id="rId1"/>
  <headerFooter alignWithMargins="0">
    <oddHeader>&amp;C敦賀市</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91"/>
  <sheetViews>
    <sheetView view="pageBreakPreview" zoomScaleNormal="100" zoomScaleSheetLayoutView="100" workbookViewId="0">
      <selection activeCell="K58" activeCellId="1" sqref="L27 K58"/>
    </sheetView>
  </sheetViews>
  <sheetFormatPr defaultRowHeight="13.5"/>
  <cols>
    <col min="1" max="2" width="10.625" style="2" customWidth="1"/>
    <col min="3" max="13" width="8.625" style="2" customWidth="1"/>
    <col min="14" max="16384" width="9" style="2"/>
  </cols>
  <sheetData>
    <row r="1" spans="1:15" ht="20.100000000000001" customHeight="1">
      <c r="A1" s="19" t="s">
        <v>84</v>
      </c>
      <c r="J1" s="130"/>
      <c r="K1" s="130"/>
      <c r="L1" s="130"/>
      <c r="M1" s="130"/>
    </row>
    <row r="2" spans="1:15" ht="20.100000000000001" customHeight="1">
      <c r="J2" s="130"/>
      <c r="K2" s="130"/>
      <c r="L2" s="130"/>
      <c r="M2" s="130"/>
    </row>
    <row r="3" spans="1:15" ht="20.100000000000001" customHeight="1">
      <c r="B3" s="155"/>
      <c r="C3" s="6" t="s">
        <v>16</v>
      </c>
      <c r="D3" s="7" t="s">
        <v>17</v>
      </c>
      <c r="E3" s="7" t="s">
        <v>15</v>
      </c>
      <c r="F3" s="7" t="s">
        <v>18</v>
      </c>
      <c r="G3" s="7" t="s">
        <v>54</v>
      </c>
      <c r="H3" s="7" t="s">
        <v>58</v>
      </c>
      <c r="I3" s="7" t="s">
        <v>64</v>
      </c>
      <c r="J3" s="7" t="s">
        <v>95</v>
      </c>
      <c r="K3" s="7" t="s">
        <v>117</v>
      </c>
      <c r="L3" s="8" t="s">
        <v>124</v>
      </c>
      <c r="M3" s="130"/>
      <c r="N3" s="130"/>
    </row>
    <row r="4" spans="1:15" ht="20.100000000000001" customHeight="1">
      <c r="B4" s="156" t="s">
        <v>96</v>
      </c>
      <c r="C4" s="113">
        <v>0</v>
      </c>
      <c r="D4" s="114">
        <v>1</v>
      </c>
      <c r="E4" s="114">
        <v>1</v>
      </c>
      <c r="F4" s="114">
        <v>1</v>
      </c>
      <c r="G4" s="114">
        <v>1</v>
      </c>
      <c r="H4" s="114">
        <v>0</v>
      </c>
      <c r="I4" s="201">
        <v>1</v>
      </c>
      <c r="J4" s="201">
        <v>1</v>
      </c>
      <c r="K4" s="201">
        <v>0</v>
      </c>
      <c r="L4" s="202">
        <v>0</v>
      </c>
      <c r="M4" s="130"/>
      <c r="N4" s="130"/>
    </row>
    <row r="5" spans="1:15" ht="20.100000000000001" customHeight="1">
      <c r="B5" s="54" t="s">
        <v>111</v>
      </c>
      <c r="C5" s="117">
        <v>19</v>
      </c>
      <c r="D5" s="118">
        <v>19</v>
      </c>
      <c r="E5" s="118">
        <v>27</v>
      </c>
      <c r="F5" s="118">
        <v>27</v>
      </c>
      <c r="G5" s="118">
        <v>21</v>
      </c>
      <c r="H5" s="118">
        <v>22</v>
      </c>
      <c r="I5" s="203">
        <v>15</v>
      </c>
      <c r="J5" s="203">
        <v>17</v>
      </c>
      <c r="K5" s="203">
        <v>17</v>
      </c>
      <c r="L5" s="204">
        <v>23</v>
      </c>
      <c r="M5" s="130"/>
      <c r="N5" s="130"/>
    </row>
    <row r="6" spans="1:15" ht="20.100000000000001" customHeight="1">
      <c r="B6" s="54" t="s">
        <v>97</v>
      </c>
      <c r="C6" s="117">
        <v>16</v>
      </c>
      <c r="D6" s="118">
        <v>11</v>
      </c>
      <c r="E6" s="118">
        <v>12</v>
      </c>
      <c r="F6" s="118">
        <v>9</v>
      </c>
      <c r="G6" s="118">
        <v>12</v>
      </c>
      <c r="H6" s="118">
        <v>12</v>
      </c>
      <c r="I6" s="203">
        <v>14</v>
      </c>
      <c r="J6" s="203">
        <v>7</v>
      </c>
      <c r="K6" s="203">
        <v>13</v>
      </c>
      <c r="L6" s="204">
        <v>4</v>
      </c>
      <c r="M6" s="130"/>
      <c r="N6" s="205"/>
      <c r="O6" s="205"/>
    </row>
    <row r="7" spans="1:15" ht="20.100000000000001" customHeight="1">
      <c r="B7" s="54" t="s">
        <v>98</v>
      </c>
      <c r="C7" s="117">
        <v>14</v>
      </c>
      <c r="D7" s="118">
        <v>21</v>
      </c>
      <c r="E7" s="118">
        <v>17</v>
      </c>
      <c r="F7" s="118">
        <v>13</v>
      </c>
      <c r="G7" s="118">
        <v>9</v>
      </c>
      <c r="H7" s="118">
        <v>9</v>
      </c>
      <c r="I7" s="203">
        <v>9</v>
      </c>
      <c r="J7" s="203">
        <v>15</v>
      </c>
      <c r="K7" s="203">
        <v>13</v>
      </c>
      <c r="L7" s="204">
        <v>13</v>
      </c>
      <c r="M7" s="130"/>
      <c r="N7" s="205"/>
      <c r="O7" s="205"/>
    </row>
    <row r="8" spans="1:15" ht="20.100000000000001" customHeight="1">
      <c r="B8" s="54" t="s">
        <v>99</v>
      </c>
      <c r="C8" s="117">
        <v>27</v>
      </c>
      <c r="D8" s="118">
        <v>19</v>
      </c>
      <c r="E8" s="118">
        <v>21</v>
      </c>
      <c r="F8" s="118">
        <v>13</v>
      </c>
      <c r="G8" s="118">
        <v>17</v>
      </c>
      <c r="H8" s="118">
        <v>15</v>
      </c>
      <c r="I8" s="203">
        <v>11</v>
      </c>
      <c r="J8" s="203">
        <v>15</v>
      </c>
      <c r="K8" s="203">
        <v>10</v>
      </c>
      <c r="L8" s="204">
        <v>14</v>
      </c>
      <c r="M8" s="130"/>
      <c r="N8" s="205"/>
      <c r="O8" s="205"/>
    </row>
    <row r="9" spans="1:15" ht="20.100000000000001" customHeight="1">
      <c r="B9" s="54" t="s">
        <v>100</v>
      </c>
      <c r="C9" s="117">
        <v>33</v>
      </c>
      <c r="D9" s="118">
        <v>21</v>
      </c>
      <c r="E9" s="118">
        <v>20</v>
      </c>
      <c r="F9" s="118">
        <v>21</v>
      </c>
      <c r="G9" s="118">
        <v>11</v>
      </c>
      <c r="H9" s="118">
        <v>23</v>
      </c>
      <c r="I9" s="203">
        <v>16</v>
      </c>
      <c r="J9" s="203">
        <v>21</v>
      </c>
      <c r="K9" s="203">
        <v>13</v>
      </c>
      <c r="L9" s="204">
        <v>19</v>
      </c>
      <c r="M9" s="130"/>
      <c r="N9" s="205"/>
      <c r="O9" s="205"/>
    </row>
    <row r="10" spans="1:15" ht="20.100000000000001" customHeight="1">
      <c r="B10" s="54" t="s">
        <v>101</v>
      </c>
      <c r="C10" s="117">
        <v>33</v>
      </c>
      <c r="D10" s="118">
        <v>24</v>
      </c>
      <c r="E10" s="118">
        <v>25</v>
      </c>
      <c r="F10" s="118">
        <v>21</v>
      </c>
      <c r="G10" s="118">
        <v>25</v>
      </c>
      <c r="H10" s="118">
        <v>30</v>
      </c>
      <c r="I10" s="180">
        <v>22</v>
      </c>
      <c r="J10" s="180">
        <v>22</v>
      </c>
      <c r="K10" s="180">
        <v>18</v>
      </c>
      <c r="L10" s="181">
        <v>21</v>
      </c>
      <c r="M10" s="130"/>
      <c r="N10" s="205"/>
      <c r="O10" s="164"/>
    </row>
    <row r="11" spans="1:15" ht="20.100000000000001" customHeight="1">
      <c r="B11" s="54" t="s">
        <v>102</v>
      </c>
      <c r="C11" s="117">
        <v>25</v>
      </c>
      <c r="D11" s="118">
        <v>33</v>
      </c>
      <c r="E11" s="118">
        <v>26</v>
      </c>
      <c r="F11" s="118">
        <v>30</v>
      </c>
      <c r="G11" s="118">
        <v>31</v>
      </c>
      <c r="H11" s="118">
        <v>27</v>
      </c>
      <c r="I11" s="180">
        <v>26</v>
      </c>
      <c r="J11" s="180">
        <v>18</v>
      </c>
      <c r="K11" s="180">
        <v>17</v>
      </c>
      <c r="L11" s="181">
        <v>29</v>
      </c>
      <c r="M11" s="130"/>
      <c r="N11" s="164"/>
      <c r="O11" s="164"/>
    </row>
    <row r="12" spans="1:15" ht="20.100000000000001" customHeight="1">
      <c r="B12" s="54" t="s">
        <v>103</v>
      </c>
      <c r="C12" s="117">
        <v>25</v>
      </c>
      <c r="D12" s="118">
        <v>25</v>
      </c>
      <c r="E12" s="118">
        <v>26</v>
      </c>
      <c r="F12" s="118">
        <v>30</v>
      </c>
      <c r="G12" s="118">
        <v>18</v>
      </c>
      <c r="H12" s="118">
        <v>25</v>
      </c>
      <c r="I12" s="180">
        <v>27</v>
      </c>
      <c r="J12" s="180">
        <v>24</v>
      </c>
      <c r="K12" s="180">
        <v>34</v>
      </c>
      <c r="L12" s="181">
        <v>21</v>
      </c>
      <c r="M12" s="130"/>
      <c r="N12" s="164"/>
    </row>
    <row r="13" spans="1:15" ht="20.100000000000001" customHeight="1">
      <c r="B13" s="54" t="s">
        <v>104</v>
      </c>
      <c r="C13" s="117">
        <v>26</v>
      </c>
      <c r="D13" s="118">
        <v>18</v>
      </c>
      <c r="E13" s="118">
        <v>21</v>
      </c>
      <c r="F13" s="118">
        <v>17</v>
      </c>
      <c r="G13" s="118">
        <v>22</v>
      </c>
      <c r="H13" s="118">
        <v>27</v>
      </c>
      <c r="I13" s="180">
        <v>15</v>
      </c>
      <c r="J13" s="180">
        <v>30</v>
      </c>
      <c r="K13" s="180">
        <v>15</v>
      </c>
      <c r="L13" s="181">
        <v>21</v>
      </c>
      <c r="M13" s="130"/>
      <c r="N13" s="164"/>
    </row>
    <row r="14" spans="1:15" ht="20.100000000000001" customHeight="1">
      <c r="B14" s="54" t="s">
        <v>105</v>
      </c>
      <c r="C14" s="117">
        <v>19</v>
      </c>
      <c r="D14" s="118">
        <v>21</v>
      </c>
      <c r="E14" s="118">
        <v>18</v>
      </c>
      <c r="F14" s="118">
        <v>13</v>
      </c>
      <c r="G14" s="118">
        <v>22</v>
      </c>
      <c r="H14" s="118">
        <v>27</v>
      </c>
      <c r="I14" s="180">
        <v>23</v>
      </c>
      <c r="J14" s="180">
        <v>21</v>
      </c>
      <c r="K14" s="180">
        <v>18</v>
      </c>
      <c r="L14" s="181">
        <v>16</v>
      </c>
      <c r="M14" s="130"/>
      <c r="N14" s="164"/>
    </row>
    <row r="15" spans="1:15" ht="20.100000000000001" customHeight="1">
      <c r="B15" s="54" t="s">
        <v>106</v>
      </c>
      <c r="C15" s="117">
        <v>13</v>
      </c>
      <c r="D15" s="118">
        <v>21</v>
      </c>
      <c r="E15" s="118">
        <v>18</v>
      </c>
      <c r="F15" s="118">
        <v>8</v>
      </c>
      <c r="G15" s="118">
        <v>19</v>
      </c>
      <c r="H15" s="118">
        <v>18</v>
      </c>
      <c r="I15" s="180">
        <v>22</v>
      </c>
      <c r="J15" s="180">
        <v>14</v>
      </c>
      <c r="K15" s="180">
        <v>14</v>
      </c>
      <c r="L15" s="181">
        <v>6</v>
      </c>
      <c r="M15" s="130"/>
      <c r="N15" s="164"/>
    </row>
    <row r="16" spans="1:15" ht="20.100000000000001" customHeight="1">
      <c r="B16" s="54" t="s">
        <v>112</v>
      </c>
      <c r="C16" s="117">
        <v>25</v>
      </c>
      <c r="D16" s="118">
        <v>29</v>
      </c>
      <c r="E16" s="118">
        <v>17</v>
      </c>
      <c r="F16" s="118">
        <v>22</v>
      </c>
      <c r="G16" s="118">
        <v>21</v>
      </c>
      <c r="H16" s="118">
        <v>23</v>
      </c>
      <c r="I16" s="180">
        <v>45</v>
      </c>
      <c r="J16" s="180">
        <v>40</v>
      </c>
      <c r="K16" s="180">
        <v>40</v>
      </c>
      <c r="L16" s="181">
        <v>28</v>
      </c>
      <c r="M16" s="130"/>
      <c r="N16" s="205"/>
    </row>
    <row r="17" spans="1:14" ht="20.100000000000001" customHeight="1">
      <c r="B17" s="46" t="s">
        <v>121</v>
      </c>
      <c r="C17" s="117">
        <v>3</v>
      </c>
      <c r="D17" s="118">
        <v>1</v>
      </c>
      <c r="E17" s="118">
        <v>2</v>
      </c>
      <c r="F17" s="118">
        <v>7</v>
      </c>
      <c r="G17" s="118">
        <v>0</v>
      </c>
      <c r="H17" s="118">
        <v>1</v>
      </c>
      <c r="I17" s="180">
        <v>4</v>
      </c>
      <c r="J17" s="180">
        <v>5</v>
      </c>
      <c r="K17" s="180">
        <v>7</v>
      </c>
      <c r="L17" s="181">
        <v>5</v>
      </c>
      <c r="M17" s="130"/>
      <c r="N17" s="130"/>
    </row>
    <row r="18" spans="1:14" ht="20.100000000000001" customHeight="1">
      <c r="A18" s="208"/>
      <c r="B18" s="155" t="s">
        <v>12</v>
      </c>
      <c r="C18" s="160">
        <f t="shared" ref="C18:L18" si="0">SUM(C4:C17)</f>
        <v>278</v>
      </c>
      <c r="D18" s="161">
        <f t="shared" si="0"/>
        <v>264</v>
      </c>
      <c r="E18" s="161">
        <f t="shared" si="0"/>
        <v>251</v>
      </c>
      <c r="F18" s="161">
        <f t="shared" si="0"/>
        <v>232</v>
      </c>
      <c r="G18" s="161">
        <f t="shared" si="0"/>
        <v>229</v>
      </c>
      <c r="H18" s="161">
        <f t="shared" si="0"/>
        <v>259</v>
      </c>
      <c r="I18" s="209">
        <f t="shared" si="0"/>
        <v>250</v>
      </c>
      <c r="J18" s="209">
        <f t="shared" si="0"/>
        <v>250</v>
      </c>
      <c r="K18" s="209">
        <f t="shared" si="0"/>
        <v>229</v>
      </c>
      <c r="L18" s="210">
        <f t="shared" si="0"/>
        <v>220</v>
      </c>
      <c r="M18" s="40" t="s">
        <v>67</v>
      </c>
      <c r="N18" s="130"/>
    </row>
    <row r="19" spans="1:14" ht="20.100000000000001" customHeight="1">
      <c r="A19" s="164"/>
      <c r="B19" s="165"/>
      <c r="C19" s="211"/>
      <c r="D19" s="164"/>
      <c r="E19" s="164"/>
      <c r="F19" s="164"/>
      <c r="J19" s="130"/>
      <c r="K19" s="130"/>
      <c r="L19" s="130"/>
      <c r="M19" s="130"/>
    </row>
    <row r="20" spans="1:14" ht="20.100000000000001" customHeight="1">
      <c r="A20" s="164"/>
      <c r="B20" s="166"/>
      <c r="C20" s="211"/>
      <c r="D20" s="164"/>
      <c r="E20" s="164"/>
      <c r="F20" s="164"/>
      <c r="J20" s="130"/>
      <c r="K20" s="130"/>
      <c r="L20" s="130"/>
      <c r="M20" s="130"/>
    </row>
    <row r="21" spans="1:14" ht="20.100000000000001" customHeight="1">
      <c r="A21" s="164"/>
      <c r="B21" s="164"/>
      <c r="J21" s="130"/>
      <c r="K21" s="130"/>
      <c r="L21" s="130"/>
      <c r="M21" s="130"/>
    </row>
    <row r="22" spans="1:14" ht="20.100000000000001" customHeight="1">
      <c r="A22" s="164"/>
      <c r="B22" s="164"/>
    </row>
    <row r="23" spans="1:14" ht="20.100000000000001" customHeight="1">
      <c r="A23" s="164"/>
      <c r="B23" s="164"/>
    </row>
    <row r="24" spans="1:14" ht="20.100000000000001" customHeight="1">
      <c r="A24" s="164"/>
      <c r="B24" s="164"/>
    </row>
    <row r="25" spans="1:14" ht="20.100000000000001" customHeight="1">
      <c r="A25" s="164"/>
      <c r="B25" s="164"/>
    </row>
    <row r="26" spans="1:14" ht="20.100000000000001" customHeight="1">
      <c r="A26" s="164"/>
      <c r="B26" s="164"/>
    </row>
    <row r="27" spans="1:14" ht="20.100000000000001" customHeight="1">
      <c r="A27" s="164"/>
      <c r="B27" s="164"/>
    </row>
    <row r="28" spans="1:14" ht="20.100000000000001" customHeight="1">
      <c r="A28" s="164"/>
      <c r="B28" s="164"/>
    </row>
    <row r="29" spans="1:14" ht="20.100000000000001" customHeight="1">
      <c r="A29" s="164"/>
      <c r="B29" s="164"/>
    </row>
    <row r="30" spans="1:14" ht="20.100000000000001" customHeight="1">
      <c r="A30" s="164"/>
      <c r="B30" s="164"/>
    </row>
    <row r="31" spans="1:14" ht="20.100000000000001" customHeight="1">
      <c r="A31" s="164"/>
      <c r="B31" s="164"/>
    </row>
    <row r="32" spans="1:14" ht="20.100000000000001" customHeight="1">
      <c r="A32" s="164"/>
      <c r="B32" s="164"/>
    </row>
    <row r="33" spans="1:2" ht="20.100000000000001" customHeight="1">
      <c r="A33" s="164"/>
      <c r="B33" s="164"/>
    </row>
    <row r="34" spans="1:2" ht="20.100000000000001" customHeight="1">
      <c r="B34" s="164"/>
    </row>
    <row r="35" spans="1:2" ht="20.100000000000001" customHeight="1">
      <c r="B35" s="164"/>
    </row>
    <row r="36" spans="1:2" ht="20.100000000000001" customHeight="1">
      <c r="B36" s="164"/>
    </row>
    <row r="37" spans="1:2" ht="20.100000000000001" customHeight="1">
      <c r="B37" s="164"/>
    </row>
    <row r="38" spans="1:2" ht="20.100000000000001" customHeight="1">
      <c r="B38" s="164"/>
    </row>
    <row r="39" spans="1:2" ht="20.100000000000001" customHeight="1">
      <c r="B39" s="164"/>
    </row>
    <row r="40" spans="1:2" ht="20.100000000000001" customHeight="1">
      <c r="B40" s="164"/>
    </row>
    <row r="41" spans="1:2" ht="20.100000000000001" customHeight="1">
      <c r="B41" s="164"/>
    </row>
    <row r="42" spans="1:2" ht="20.100000000000001" customHeight="1">
      <c r="B42" s="164"/>
    </row>
    <row r="43" spans="1:2" ht="20.100000000000001" customHeight="1">
      <c r="B43" s="164"/>
    </row>
    <row r="44" spans="1:2" ht="20.100000000000001" customHeight="1">
      <c r="B44" s="164"/>
    </row>
    <row r="45" spans="1:2" ht="20.100000000000001" customHeight="1">
      <c r="B45" s="164"/>
    </row>
    <row r="46" spans="1:2" ht="20.100000000000001" customHeight="1">
      <c r="B46" s="164"/>
    </row>
    <row r="47" spans="1:2" ht="20.100000000000001" customHeight="1">
      <c r="B47" s="164"/>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sheetData>
  <phoneticPr fontId="2"/>
  <pageMargins left="0.25" right="0.25" top="0.75" bottom="0.75" header="0.3" footer="0.3"/>
  <pageSetup paperSize="9" scale="81" orientation="portrait" r:id="rId1"/>
  <headerFooter alignWithMargins="0">
    <oddHeader>&amp;C敦賀市</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91"/>
  <sheetViews>
    <sheetView view="pageBreakPreview" zoomScale="85" zoomScaleNormal="100" zoomScaleSheetLayoutView="85" workbookViewId="0">
      <selection activeCell="K58" activeCellId="1" sqref="L27 K58"/>
    </sheetView>
  </sheetViews>
  <sheetFormatPr defaultRowHeight="13.5"/>
  <cols>
    <col min="1" max="2" width="10.625" style="2" customWidth="1"/>
    <col min="3" max="13" width="8.625" style="2" customWidth="1"/>
    <col min="14" max="16384" width="9" style="2"/>
  </cols>
  <sheetData>
    <row r="1" spans="2:13" ht="20.100000000000001" customHeight="1">
      <c r="B1" s="190" t="s">
        <v>85</v>
      </c>
      <c r="C1" s="191"/>
      <c r="D1" s="191"/>
      <c r="E1" s="191"/>
      <c r="F1" s="191"/>
      <c r="G1" s="191"/>
    </row>
    <row r="2" spans="2:13" ht="20.100000000000001" customHeight="1">
      <c r="B2" s="192"/>
      <c r="C2" s="6" t="s">
        <v>16</v>
      </c>
      <c r="D2" s="7" t="s">
        <v>17</v>
      </c>
      <c r="E2" s="7" t="s">
        <v>15</v>
      </c>
      <c r="F2" s="7" t="s">
        <v>18</v>
      </c>
      <c r="G2" s="7" t="s">
        <v>54</v>
      </c>
      <c r="H2" s="7" t="s">
        <v>58</v>
      </c>
      <c r="I2" s="7" t="s">
        <v>64</v>
      </c>
      <c r="J2" s="7" t="s">
        <v>95</v>
      </c>
      <c r="K2" s="7" t="s">
        <v>117</v>
      </c>
      <c r="L2" s="8" t="s">
        <v>124</v>
      </c>
    </row>
    <row r="3" spans="2:13" ht="20.100000000000001" customHeight="1">
      <c r="B3" s="193" t="s">
        <v>96</v>
      </c>
      <c r="C3" s="194">
        <v>0</v>
      </c>
      <c r="D3" s="157">
        <v>0</v>
      </c>
      <c r="E3" s="157">
        <v>0</v>
      </c>
      <c r="F3" s="157">
        <v>0</v>
      </c>
      <c r="G3" s="157">
        <v>0</v>
      </c>
      <c r="H3" s="157">
        <v>0</v>
      </c>
      <c r="I3" s="157">
        <v>0</v>
      </c>
      <c r="J3" s="157">
        <v>0</v>
      </c>
      <c r="K3" s="157">
        <v>0</v>
      </c>
      <c r="L3" s="158">
        <v>0</v>
      </c>
    </row>
    <row r="4" spans="2:13" ht="20.100000000000001" customHeight="1">
      <c r="B4" s="195" t="s">
        <v>111</v>
      </c>
      <c r="C4" s="196">
        <v>2</v>
      </c>
      <c r="D4" s="73">
        <v>2</v>
      </c>
      <c r="E4" s="73">
        <v>1</v>
      </c>
      <c r="F4" s="73">
        <v>2</v>
      </c>
      <c r="G4" s="73">
        <v>3</v>
      </c>
      <c r="H4" s="73">
        <v>3</v>
      </c>
      <c r="I4" s="73">
        <v>3</v>
      </c>
      <c r="J4" s="73">
        <v>4</v>
      </c>
      <c r="K4" s="73">
        <v>5</v>
      </c>
      <c r="L4" s="74">
        <v>2</v>
      </c>
    </row>
    <row r="5" spans="2:13" ht="20.100000000000001" customHeight="1">
      <c r="B5" s="195" t="s">
        <v>97</v>
      </c>
      <c r="C5" s="196">
        <v>2</v>
      </c>
      <c r="D5" s="73">
        <v>4</v>
      </c>
      <c r="E5" s="73">
        <v>1</v>
      </c>
      <c r="F5" s="73">
        <v>1</v>
      </c>
      <c r="G5" s="73">
        <v>2</v>
      </c>
      <c r="H5" s="73">
        <v>1</v>
      </c>
      <c r="I5" s="73">
        <v>2</v>
      </c>
      <c r="J5" s="73">
        <v>2</v>
      </c>
      <c r="K5" s="73">
        <v>2</v>
      </c>
      <c r="L5" s="74">
        <v>3</v>
      </c>
    </row>
    <row r="6" spans="2:13" ht="20.100000000000001" customHeight="1">
      <c r="B6" s="195" t="s">
        <v>98</v>
      </c>
      <c r="C6" s="196">
        <v>8</v>
      </c>
      <c r="D6" s="73">
        <v>6</v>
      </c>
      <c r="E6" s="73">
        <v>4</v>
      </c>
      <c r="F6" s="73">
        <v>3</v>
      </c>
      <c r="G6" s="73">
        <v>1</v>
      </c>
      <c r="H6" s="73">
        <v>1</v>
      </c>
      <c r="I6" s="73">
        <v>1</v>
      </c>
      <c r="J6" s="73">
        <v>5</v>
      </c>
      <c r="K6" s="73">
        <v>2</v>
      </c>
      <c r="L6" s="74">
        <v>1</v>
      </c>
    </row>
    <row r="7" spans="2:13" ht="20.100000000000001" customHeight="1">
      <c r="B7" s="195" t="s">
        <v>107</v>
      </c>
      <c r="C7" s="196">
        <v>5</v>
      </c>
      <c r="D7" s="73">
        <v>1</v>
      </c>
      <c r="E7" s="73">
        <v>3</v>
      </c>
      <c r="F7" s="73">
        <v>3</v>
      </c>
      <c r="G7" s="73">
        <v>1</v>
      </c>
      <c r="H7" s="73">
        <v>2</v>
      </c>
      <c r="I7" s="73">
        <v>4</v>
      </c>
      <c r="J7" s="73">
        <v>2</v>
      </c>
      <c r="K7" s="73">
        <v>4</v>
      </c>
      <c r="L7" s="74">
        <v>4</v>
      </c>
    </row>
    <row r="8" spans="2:13" ht="20.100000000000001" customHeight="1">
      <c r="B8" s="195" t="s">
        <v>100</v>
      </c>
      <c r="C8" s="196">
        <v>8</v>
      </c>
      <c r="D8" s="73">
        <v>5</v>
      </c>
      <c r="E8" s="73">
        <v>5</v>
      </c>
      <c r="F8" s="73">
        <v>6</v>
      </c>
      <c r="G8" s="73">
        <v>5</v>
      </c>
      <c r="H8" s="73">
        <v>8</v>
      </c>
      <c r="I8" s="73">
        <v>1</v>
      </c>
      <c r="J8" s="73">
        <v>5</v>
      </c>
      <c r="K8" s="73">
        <v>4</v>
      </c>
      <c r="L8" s="74">
        <v>8</v>
      </c>
    </row>
    <row r="9" spans="2:13" ht="20.100000000000001" customHeight="1">
      <c r="B9" s="195" t="s">
        <v>101</v>
      </c>
      <c r="C9" s="196">
        <v>11</v>
      </c>
      <c r="D9" s="73">
        <v>5</v>
      </c>
      <c r="E9" s="73">
        <v>7</v>
      </c>
      <c r="F9" s="73">
        <v>8</v>
      </c>
      <c r="G9" s="73">
        <v>3</v>
      </c>
      <c r="H9" s="73">
        <v>4</v>
      </c>
      <c r="I9" s="73">
        <v>5</v>
      </c>
      <c r="J9" s="73">
        <v>5</v>
      </c>
      <c r="K9" s="73">
        <v>4</v>
      </c>
      <c r="L9" s="74">
        <v>6</v>
      </c>
    </row>
    <row r="10" spans="2:13" ht="20.100000000000001" customHeight="1">
      <c r="B10" s="195" t="s">
        <v>102</v>
      </c>
      <c r="C10" s="196">
        <v>11</v>
      </c>
      <c r="D10" s="73">
        <v>8</v>
      </c>
      <c r="E10" s="73">
        <v>8</v>
      </c>
      <c r="F10" s="73">
        <v>2</v>
      </c>
      <c r="G10" s="73">
        <v>5</v>
      </c>
      <c r="H10" s="73">
        <v>9</v>
      </c>
      <c r="I10" s="73">
        <v>7</v>
      </c>
      <c r="J10" s="73">
        <v>7</v>
      </c>
      <c r="K10" s="73">
        <v>2</v>
      </c>
      <c r="L10" s="74">
        <v>7</v>
      </c>
    </row>
    <row r="11" spans="2:13" ht="20.100000000000001" customHeight="1">
      <c r="B11" s="195" t="s">
        <v>103</v>
      </c>
      <c r="C11" s="196">
        <v>8</v>
      </c>
      <c r="D11" s="73">
        <v>3</v>
      </c>
      <c r="E11" s="73">
        <v>6</v>
      </c>
      <c r="F11" s="73">
        <v>13</v>
      </c>
      <c r="G11" s="73">
        <v>11</v>
      </c>
      <c r="H11" s="73">
        <v>8</v>
      </c>
      <c r="I11" s="73">
        <v>6</v>
      </c>
      <c r="J11" s="73">
        <v>7</v>
      </c>
      <c r="K11" s="73">
        <v>5</v>
      </c>
      <c r="L11" s="74">
        <v>6</v>
      </c>
    </row>
    <row r="12" spans="2:13" ht="20.100000000000001" customHeight="1">
      <c r="B12" s="195" t="s">
        <v>104</v>
      </c>
      <c r="C12" s="196">
        <v>10</v>
      </c>
      <c r="D12" s="73">
        <v>8</v>
      </c>
      <c r="E12" s="73">
        <v>8</v>
      </c>
      <c r="F12" s="73">
        <v>9</v>
      </c>
      <c r="G12" s="73">
        <v>3</v>
      </c>
      <c r="H12" s="73">
        <v>9</v>
      </c>
      <c r="I12" s="73">
        <v>10</v>
      </c>
      <c r="J12" s="73">
        <v>10</v>
      </c>
      <c r="K12" s="73">
        <v>9</v>
      </c>
      <c r="L12" s="74">
        <v>9</v>
      </c>
    </row>
    <row r="13" spans="2:13" ht="20.100000000000001" customHeight="1">
      <c r="B13" s="195" t="s">
        <v>105</v>
      </c>
      <c r="C13" s="196">
        <v>8</v>
      </c>
      <c r="D13" s="73">
        <v>5</v>
      </c>
      <c r="E13" s="73">
        <v>8</v>
      </c>
      <c r="F13" s="73">
        <v>6</v>
      </c>
      <c r="G13" s="73">
        <v>5</v>
      </c>
      <c r="H13" s="73">
        <v>10</v>
      </c>
      <c r="I13" s="73">
        <v>8</v>
      </c>
      <c r="J13" s="73">
        <v>8</v>
      </c>
      <c r="K13" s="73">
        <v>12</v>
      </c>
      <c r="L13" s="74">
        <v>9</v>
      </c>
    </row>
    <row r="14" spans="2:13" ht="20.100000000000001" customHeight="1">
      <c r="B14" s="195" t="s">
        <v>106</v>
      </c>
      <c r="C14" s="196">
        <v>9</v>
      </c>
      <c r="D14" s="73">
        <v>8</v>
      </c>
      <c r="E14" s="73">
        <v>10</v>
      </c>
      <c r="F14" s="73">
        <v>6</v>
      </c>
      <c r="G14" s="73">
        <v>4</v>
      </c>
      <c r="H14" s="73">
        <v>10</v>
      </c>
      <c r="I14" s="73">
        <v>9</v>
      </c>
      <c r="J14" s="73">
        <v>7</v>
      </c>
      <c r="K14" s="73">
        <v>11</v>
      </c>
      <c r="L14" s="74">
        <v>9</v>
      </c>
      <c r="M14" s="79" t="s">
        <v>67</v>
      </c>
    </row>
    <row r="15" spans="2:13" ht="20.100000000000001" customHeight="1">
      <c r="B15" s="195" t="s">
        <v>112</v>
      </c>
      <c r="C15" s="196">
        <v>23</v>
      </c>
      <c r="D15" s="73">
        <v>15</v>
      </c>
      <c r="E15" s="73">
        <v>21</v>
      </c>
      <c r="F15" s="73">
        <v>18</v>
      </c>
      <c r="G15" s="73">
        <v>17</v>
      </c>
      <c r="H15" s="73">
        <v>20</v>
      </c>
      <c r="I15" s="73">
        <v>20</v>
      </c>
      <c r="J15" s="73">
        <v>26</v>
      </c>
      <c r="K15" s="73">
        <v>16</v>
      </c>
      <c r="L15" s="74">
        <v>18</v>
      </c>
    </row>
    <row r="16" spans="2:13" ht="20.100000000000001" customHeight="1">
      <c r="B16" s="70" t="s">
        <v>122</v>
      </c>
      <c r="C16" s="196">
        <v>3</v>
      </c>
      <c r="D16" s="73">
        <v>4</v>
      </c>
      <c r="E16" s="73">
        <v>3</v>
      </c>
      <c r="F16" s="73">
        <v>1</v>
      </c>
      <c r="G16" s="73">
        <v>1</v>
      </c>
      <c r="H16" s="73">
        <v>4</v>
      </c>
      <c r="I16" s="73">
        <v>2</v>
      </c>
      <c r="J16" s="73">
        <v>3</v>
      </c>
      <c r="K16" s="73">
        <v>3</v>
      </c>
      <c r="L16" s="74">
        <v>2</v>
      </c>
    </row>
    <row r="17" spans="2:13" ht="20.100000000000001" customHeight="1">
      <c r="B17" s="192" t="s">
        <v>12</v>
      </c>
      <c r="C17" s="198">
        <f t="shared" ref="C17:L17" si="0">SUM(C4:C16)</f>
        <v>108</v>
      </c>
      <c r="D17" s="161">
        <f t="shared" si="0"/>
        <v>74</v>
      </c>
      <c r="E17" s="161">
        <f t="shared" si="0"/>
        <v>85</v>
      </c>
      <c r="F17" s="161">
        <f t="shared" si="0"/>
        <v>78</v>
      </c>
      <c r="G17" s="161">
        <f t="shared" si="0"/>
        <v>61</v>
      </c>
      <c r="H17" s="161">
        <f t="shared" si="0"/>
        <v>89</v>
      </c>
      <c r="I17" s="161">
        <f t="shared" si="0"/>
        <v>78</v>
      </c>
      <c r="J17" s="161">
        <f t="shared" si="0"/>
        <v>91</v>
      </c>
      <c r="K17" s="161">
        <v>79</v>
      </c>
      <c r="L17" s="199">
        <f t="shared" si="0"/>
        <v>84</v>
      </c>
      <c r="M17" s="200"/>
    </row>
    <row r="18" spans="2:13" ht="20.100000000000001" customHeight="1"/>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sheetData>
  <phoneticPr fontId="2"/>
  <pageMargins left="0.25" right="0.25" top="0.75" bottom="0.75" header="0.3" footer="0.3"/>
  <pageSetup paperSize="9" scale="81" orientation="portrait" r:id="rId1"/>
  <headerFooter alignWithMargins="0">
    <oddHeader>&amp;C敦賀市</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91"/>
  <sheetViews>
    <sheetView view="pageBreakPreview" zoomScaleNormal="100" zoomScaleSheetLayoutView="100" workbookViewId="0">
      <selection activeCell="K58" activeCellId="1" sqref="L27 K58"/>
    </sheetView>
  </sheetViews>
  <sheetFormatPr defaultRowHeight="13.5"/>
  <cols>
    <col min="1" max="2" width="10.625" style="2" customWidth="1"/>
    <col min="3" max="13" width="8.625" style="2" customWidth="1"/>
    <col min="14" max="16384" width="9" style="2"/>
  </cols>
  <sheetData>
    <row r="1" spans="2:13" ht="20.100000000000001" customHeight="1">
      <c r="B1" s="167" t="s">
        <v>86</v>
      </c>
      <c r="C1" s="168"/>
      <c r="D1" s="168"/>
      <c r="E1" s="168"/>
      <c r="F1" s="168"/>
      <c r="G1" s="168"/>
      <c r="H1" s="169"/>
    </row>
    <row r="2" spans="2:13" ht="20.100000000000001" customHeight="1">
      <c r="B2" s="170"/>
      <c r="C2" s="170"/>
      <c r="D2" s="170"/>
      <c r="E2" s="170"/>
      <c r="F2" s="170"/>
      <c r="G2" s="170"/>
      <c r="H2" s="169"/>
    </row>
    <row r="3" spans="2:13" ht="20.100000000000001" customHeight="1">
      <c r="B3" s="171"/>
      <c r="C3" s="6" t="s">
        <v>16</v>
      </c>
      <c r="D3" s="7" t="s">
        <v>17</v>
      </c>
      <c r="E3" s="7" t="s">
        <v>15</v>
      </c>
      <c r="F3" s="7" t="s">
        <v>18</v>
      </c>
      <c r="G3" s="7" t="s">
        <v>54</v>
      </c>
      <c r="H3" s="7" t="s">
        <v>58</v>
      </c>
      <c r="I3" s="7" t="s">
        <v>64</v>
      </c>
      <c r="J3" s="7" t="s">
        <v>95</v>
      </c>
      <c r="K3" s="7" t="s">
        <v>117</v>
      </c>
      <c r="L3" s="8" t="s">
        <v>124</v>
      </c>
    </row>
    <row r="4" spans="2:13" ht="20.100000000000001" customHeight="1">
      <c r="B4" s="172" t="s">
        <v>74</v>
      </c>
      <c r="C4" s="173">
        <v>0</v>
      </c>
      <c r="D4" s="174">
        <v>0</v>
      </c>
      <c r="E4" s="174">
        <v>0</v>
      </c>
      <c r="F4" s="174">
        <v>0</v>
      </c>
      <c r="G4" s="174">
        <v>0</v>
      </c>
      <c r="H4" s="174">
        <v>0</v>
      </c>
      <c r="I4" s="175">
        <v>0</v>
      </c>
      <c r="J4" s="175">
        <v>0</v>
      </c>
      <c r="K4" s="175">
        <v>0</v>
      </c>
      <c r="L4" s="176">
        <v>0</v>
      </c>
    </row>
    <row r="5" spans="2:13" ht="20.100000000000001" customHeight="1">
      <c r="B5" s="177" t="s">
        <v>113</v>
      </c>
      <c r="C5" s="178">
        <v>0</v>
      </c>
      <c r="D5" s="179">
        <v>1</v>
      </c>
      <c r="E5" s="179">
        <v>0</v>
      </c>
      <c r="F5" s="179">
        <v>0</v>
      </c>
      <c r="G5" s="179">
        <v>0</v>
      </c>
      <c r="H5" s="179">
        <v>0</v>
      </c>
      <c r="I5" s="180">
        <v>1</v>
      </c>
      <c r="J5" s="180">
        <v>0</v>
      </c>
      <c r="K5" s="180">
        <v>0</v>
      </c>
      <c r="L5" s="181">
        <v>0</v>
      </c>
    </row>
    <row r="6" spans="2:13" ht="20.100000000000001" customHeight="1">
      <c r="B6" s="177" t="s">
        <v>114</v>
      </c>
      <c r="C6" s="178">
        <v>1</v>
      </c>
      <c r="D6" s="179">
        <v>5</v>
      </c>
      <c r="E6" s="179">
        <v>3</v>
      </c>
      <c r="F6" s="179">
        <v>1</v>
      </c>
      <c r="G6" s="179">
        <v>2</v>
      </c>
      <c r="H6" s="179">
        <v>4</v>
      </c>
      <c r="I6" s="180">
        <v>1</v>
      </c>
      <c r="J6" s="180">
        <v>0</v>
      </c>
      <c r="K6" s="180">
        <v>3</v>
      </c>
      <c r="L6" s="181">
        <v>1</v>
      </c>
    </row>
    <row r="7" spans="2:13" ht="20.100000000000001" customHeight="1">
      <c r="B7" s="177" t="s">
        <v>115</v>
      </c>
      <c r="C7" s="178">
        <v>4</v>
      </c>
      <c r="D7" s="179">
        <v>3</v>
      </c>
      <c r="E7" s="179">
        <v>6</v>
      </c>
      <c r="F7" s="179">
        <v>11</v>
      </c>
      <c r="G7" s="179">
        <v>11</v>
      </c>
      <c r="H7" s="179">
        <v>11</v>
      </c>
      <c r="I7" s="180">
        <v>8</v>
      </c>
      <c r="J7" s="180">
        <v>7</v>
      </c>
      <c r="K7" s="180">
        <v>3</v>
      </c>
      <c r="L7" s="181">
        <v>4</v>
      </c>
    </row>
    <row r="8" spans="2:13" ht="20.100000000000001" customHeight="1">
      <c r="B8" s="177" t="s">
        <v>116</v>
      </c>
      <c r="C8" s="178">
        <v>6</v>
      </c>
      <c r="D8" s="179">
        <v>4</v>
      </c>
      <c r="E8" s="179">
        <v>6</v>
      </c>
      <c r="F8" s="179">
        <v>4</v>
      </c>
      <c r="G8" s="179">
        <v>5</v>
      </c>
      <c r="H8" s="179">
        <v>5</v>
      </c>
      <c r="I8" s="180">
        <v>8</v>
      </c>
      <c r="J8" s="180">
        <v>6</v>
      </c>
      <c r="K8" s="180">
        <v>9</v>
      </c>
      <c r="L8" s="181">
        <v>5</v>
      </c>
    </row>
    <row r="9" spans="2:13" ht="20.100000000000001" customHeight="1">
      <c r="B9" s="182" t="s">
        <v>75</v>
      </c>
      <c r="C9" s="183">
        <v>1</v>
      </c>
      <c r="D9" s="184">
        <v>4</v>
      </c>
      <c r="E9" s="184">
        <v>0</v>
      </c>
      <c r="F9" s="184">
        <v>1</v>
      </c>
      <c r="G9" s="184">
        <v>3</v>
      </c>
      <c r="H9" s="184">
        <v>5</v>
      </c>
      <c r="I9" s="185">
        <v>6</v>
      </c>
      <c r="J9" s="185">
        <v>2</v>
      </c>
      <c r="K9" s="185">
        <v>1</v>
      </c>
      <c r="L9" s="186">
        <v>1</v>
      </c>
    </row>
    <row r="10" spans="2:13" ht="20.100000000000001" customHeight="1">
      <c r="B10" s="171" t="s">
        <v>12</v>
      </c>
      <c r="C10" s="187">
        <f t="shared" ref="C10:H10" si="0">SUM(C4:C9)</f>
        <v>12</v>
      </c>
      <c r="D10" s="187">
        <f t="shared" si="0"/>
        <v>17</v>
      </c>
      <c r="E10" s="187">
        <f t="shared" si="0"/>
        <v>15</v>
      </c>
      <c r="F10" s="187">
        <f t="shared" si="0"/>
        <v>17</v>
      </c>
      <c r="G10" s="187">
        <f t="shared" si="0"/>
        <v>21</v>
      </c>
      <c r="H10" s="187">
        <f t="shared" si="0"/>
        <v>25</v>
      </c>
      <c r="I10" s="187">
        <f>SUM(I4:I9)</f>
        <v>24</v>
      </c>
      <c r="J10" s="187">
        <f>SUM(J4:J9)</f>
        <v>15</v>
      </c>
      <c r="K10" s="187">
        <v>16</v>
      </c>
      <c r="L10" s="188">
        <f>SUM(L4:L9)</f>
        <v>11</v>
      </c>
      <c r="M10" s="189"/>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sheetData>
  <phoneticPr fontId="2"/>
  <pageMargins left="0.25" right="0.25" top="0.75" bottom="0.75" header="0.3" footer="0.3"/>
  <pageSetup paperSize="9" scale="81" orientation="portrait" r:id="rId1"/>
  <headerFooter alignWithMargins="0">
    <oddHeader>&amp;C敦賀市</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92"/>
  <sheetViews>
    <sheetView view="pageBreakPreview" zoomScale="60" zoomScaleNormal="100" workbookViewId="0">
      <selection activeCell="K58" activeCellId="1" sqref="L27 K58"/>
    </sheetView>
  </sheetViews>
  <sheetFormatPr defaultRowHeight="13.5"/>
  <cols>
    <col min="1" max="2" width="10.625" style="2" customWidth="1"/>
    <col min="3" max="12" width="8.625" style="2" customWidth="1"/>
    <col min="13" max="16384" width="9" style="2"/>
  </cols>
  <sheetData>
    <row r="1" spans="1:6" ht="20.100000000000001" customHeight="1">
      <c r="A1" s="2" t="s">
        <v>87</v>
      </c>
    </row>
    <row r="2" spans="1:6" ht="20.100000000000001" customHeight="1">
      <c r="B2" s="212"/>
      <c r="C2" s="6" t="s">
        <v>39</v>
      </c>
      <c r="D2" s="7" t="s">
        <v>38</v>
      </c>
      <c r="E2" s="7" t="s">
        <v>37</v>
      </c>
      <c r="F2" s="8" t="s">
        <v>36</v>
      </c>
    </row>
    <row r="3" spans="1:6" ht="20.100000000000001" customHeight="1">
      <c r="B3" s="111" t="s">
        <v>16</v>
      </c>
      <c r="C3" s="113">
        <v>711</v>
      </c>
      <c r="D3" s="114">
        <v>16</v>
      </c>
      <c r="E3" s="114">
        <v>0</v>
      </c>
      <c r="F3" s="115">
        <f>SUM(C3:E3)</f>
        <v>727</v>
      </c>
    </row>
    <row r="4" spans="1:6" ht="20.100000000000001" customHeight="1">
      <c r="B4" s="46" t="s">
        <v>17</v>
      </c>
      <c r="C4" s="117">
        <v>688</v>
      </c>
      <c r="D4" s="118">
        <v>12</v>
      </c>
      <c r="E4" s="118">
        <v>0</v>
      </c>
      <c r="F4" s="119">
        <f t="shared" ref="F4:F12" si="0">SUM(C4:E4)</f>
        <v>700</v>
      </c>
    </row>
    <row r="5" spans="1:6" ht="20.100000000000001" customHeight="1">
      <c r="B5" s="46" t="s">
        <v>15</v>
      </c>
      <c r="C5" s="117">
        <v>622</v>
      </c>
      <c r="D5" s="118">
        <v>6</v>
      </c>
      <c r="E5" s="118">
        <v>0</v>
      </c>
      <c r="F5" s="119">
        <f t="shared" si="0"/>
        <v>628</v>
      </c>
    </row>
    <row r="6" spans="1:6" ht="20.100000000000001" customHeight="1">
      <c r="B6" s="46" t="s">
        <v>18</v>
      </c>
      <c r="C6" s="117">
        <v>626</v>
      </c>
      <c r="D6" s="118">
        <v>14</v>
      </c>
      <c r="E6" s="118">
        <v>0</v>
      </c>
      <c r="F6" s="119">
        <f t="shared" si="0"/>
        <v>640</v>
      </c>
    </row>
    <row r="7" spans="1:6" ht="20.100000000000001" customHeight="1">
      <c r="B7" s="46" t="s">
        <v>54</v>
      </c>
      <c r="C7" s="117">
        <v>597</v>
      </c>
      <c r="D7" s="118">
        <v>10</v>
      </c>
      <c r="E7" s="118">
        <v>0</v>
      </c>
      <c r="F7" s="119">
        <f t="shared" si="0"/>
        <v>607</v>
      </c>
    </row>
    <row r="8" spans="1:6" ht="20.100000000000001" customHeight="1">
      <c r="B8" s="46" t="s">
        <v>58</v>
      </c>
      <c r="C8" s="117">
        <v>641</v>
      </c>
      <c r="D8" s="118">
        <v>26</v>
      </c>
      <c r="E8" s="118">
        <v>0</v>
      </c>
      <c r="F8" s="119">
        <f t="shared" si="0"/>
        <v>667</v>
      </c>
    </row>
    <row r="9" spans="1:6" ht="20.100000000000001" customHeight="1">
      <c r="B9" s="46" t="s">
        <v>64</v>
      </c>
      <c r="C9" s="117">
        <v>650</v>
      </c>
      <c r="D9" s="203">
        <v>10</v>
      </c>
      <c r="E9" s="203">
        <v>3</v>
      </c>
      <c r="F9" s="119">
        <f t="shared" si="0"/>
        <v>663</v>
      </c>
    </row>
    <row r="10" spans="1:6" ht="20.100000000000001" customHeight="1">
      <c r="B10" s="46" t="s">
        <v>95</v>
      </c>
      <c r="C10" s="117">
        <v>647</v>
      </c>
      <c r="D10" s="203">
        <v>23</v>
      </c>
      <c r="E10" s="203">
        <v>0</v>
      </c>
      <c r="F10" s="119">
        <f t="shared" si="0"/>
        <v>670</v>
      </c>
    </row>
    <row r="11" spans="1:6" ht="20.100000000000001" customHeight="1">
      <c r="B11" s="46" t="s">
        <v>117</v>
      </c>
      <c r="C11" s="117">
        <v>619</v>
      </c>
      <c r="D11" s="203">
        <v>22</v>
      </c>
      <c r="E11" s="203">
        <v>0</v>
      </c>
      <c r="F11" s="119">
        <v>641</v>
      </c>
    </row>
    <row r="12" spans="1:6" ht="20.100000000000001" customHeight="1">
      <c r="B12" s="100" t="s">
        <v>124</v>
      </c>
      <c r="C12" s="126">
        <v>604</v>
      </c>
      <c r="D12" s="213">
        <v>11</v>
      </c>
      <c r="E12" s="213">
        <v>0</v>
      </c>
      <c r="F12" s="128">
        <f t="shared" si="0"/>
        <v>615</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phoneticPr fontId="2"/>
  <pageMargins left="0.25" right="0.25" top="0.75" bottom="0.75" header="0.3" footer="0.3"/>
  <pageSetup paperSize="9" scale="79" orientation="portrait" r:id="rId1"/>
  <headerFooter alignWithMargins="0">
    <oddHeader>&amp;C敦賀市</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94"/>
  <sheetViews>
    <sheetView view="pageBreakPreview" topLeftCell="A25" zoomScaleNormal="100" zoomScaleSheetLayoutView="100" workbookViewId="0">
      <selection activeCell="K58" activeCellId="1" sqref="L27 K58"/>
    </sheetView>
  </sheetViews>
  <sheetFormatPr defaultRowHeight="13.5"/>
  <cols>
    <col min="1" max="2" width="10.625" style="2" customWidth="1"/>
    <col min="3" max="12" width="8.625" style="2" customWidth="1"/>
    <col min="13" max="16384" width="9" style="2"/>
  </cols>
  <sheetData>
    <row r="1" spans="2:13" ht="20.100000000000001" customHeight="1">
      <c r="B1" s="2" t="s">
        <v>88</v>
      </c>
    </row>
    <row r="2" spans="2:13" ht="20.100000000000001" customHeight="1"/>
    <row r="3" spans="2:13" ht="20.100000000000001" customHeight="1">
      <c r="B3" s="274" t="s">
        <v>20</v>
      </c>
      <c r="C3" s="276" t="s">
        <v>19</v>
      </c>
      <c r="D3" s="278" t="s">
        <v>44</v>
      </c>
      <c r="E3" s="279"/>
      <c r="F3" s="280"/>
      <c r="G3" s="271" t="s">
        <v>45</v>
      </c>
      <c r="H3" s="272"/>
      <c r="I3" s="273"/>
    </row>
    <row r="4" spans="2:13" ht="20.100000000000001" customHeight="1">
      <c r="B4" s="275"/>
      <c r="C4" s="277"/>
      <c r="D4" s="197" t="s">
        <v>43</v>
      </c>
      <c r="E4" s="214" t="s">
        <v>42</v>
      </c>
      <c r="F4" s="215" t="s">
        <v>41</v>
      </c>
      <c r="G4" s="109" t="s">
        <v>43</v>
      </c>
      <c r="H4" s="185" t="s">
        <v>42</v>
      </c>
      <c r="I4" s="186" t="s">
        <v>41</v>
      </c>
    </row>
    <row r="5" spans="2:13" ht="20.100000000000001" customHeight="1">
      <c r="B5" s="216"/>
      <c r="C5" s="216"/>
      <c r="D5" s="217" t="s">
        <v>46</v>
      </c>
      <c r="E5" s="217" t="s">
        <v>47</v>
      </c>
      <c r="F5" s="217"/>
      <c r="G5" s="218"/>
      <c r="H5" s="218"/>
      <c r="I5" s="218"/>
    </row>
    <row r="6" spans="2:13" ht="20.100000000000001" customHeight="1">
      <c r="B6" s="219" t="s">
        <v>68</v>
      </c>
      <c r="C6" s="119">
        <f>単胎多産!C3</f>
        <v>711</v>
      </c>
      <c r="D6" s="195">
        <v>48</v>
      </c>
      <c r="E6" s="203">
        <v>5</v>
      </c>
      <c r="F6" s="203">
        <v>3</v>
      </c>
      <c r="G6" s="97">
        <f t="shared" ref="G6:G11" si="0">D6/$C6</f>
        <v>6.7510548523206745E-2</v>
      </c>
      <c r="H6" s="98">
        <f t="shared" ref="H6:H11" si="1">E6/$C6</f>
        <v>7.0323488045007029E-3</v>
      </c>
      <c r="I6" s="99">
        <f t="shared" ref="I6:I11" si="2">F6/$C6</f>
        <v>4.2194092827004216E-3</v>
      </c>
    </row>
    <row r="7" spans="2:13" ht="20.100000000000001" customHeight="1">
      <c r="B7" s="219" t="s">
        <v>69</v>
      </c>
      <c r="C7" s="119">
        <f>単胎多産!C4</f>
        <v>688</v>
      </c>
      <c r="D7" s="195">
        <v>43</v>
      </c>
      <c r="E7" s="203">
        <v>3</v>
      </c>
      <c r="F7" s="203">
        <v>2</v>
      </c>
      <c r="G7" s="220">
        <f t="shared" si="0"/>
        <v>6.25E-2</v>
      </c>
      <c r="H7" s="98">
        <f t="shared" si="1"/>
        <v>4.3604651162790697E-3</v>
      </c>
      <c r="I7" s="99">
        <f t="shared" si="2"/>
        <v>2.9069767441860465E-3</v>
      </c>
    </row>
    <row r="8" spans="2:13" ht="20.100000000000001" customHeight="1">
      <c r="B8" s="219" t="s">
        <v>70</v>
      </c>
      <c r="C8" s="119">
        <f>単胎多産!C5</f>
        <v>622</v>
      </c>
      <c r="D8" s="195">
        <v>32</v>
      </c>
      <c r="E8" s="203">
        <v>0</v>
      </c>
      <c r="F8" s="203">
        <v>1</v>
      </c>
      <c r="G8" s="220">
        <f t="shared" si="0"/>
        <v>5.1446945337620578E-2</v>
      </c>
      <c r="H8" s="98">
        <f t="shared" si="1"/>
        <v>0</v>
      </c>
      <c r="I8" s="99">
        <f t="shared" si="2"/>
        <v>1.6077170418006431E-3</v>
      </c>
    </row>
    <row r="9" spans="2:13" ht="20.100000000000001" customHeight="1">
      <c r="B9" s="219" t="s">
        <v>71</v>
      </c>
      <c r="C9" s="119">
        <f>単胎多産!C6</f>
        <v>626</v>
      </c>
      <c r="D9" s="195">
        <v>41</v>
      </c>
      <c r="E9" s="203">
        <v>1</v>
      </c>
      <c r="F9" s="203">
        <v>0</v>
      </c>
      <c r="G9" s="220">
        <f t="shared" si="0"/>
        <v>6.5495207667731634E-2</v>
      </c>
      <c r="H9" s="98">
        <f t="shared" si="1"/>
        <v>1.5974440894568689E-3</v>
      </c>
      <c r="I9" s="99">
        <f t="shared" si="2"/>
        <v>0</v>
      </c>
    </row>
    <row r="10" spans="2:13" ht="20.100000000000001" customHeight="1">
      <c r="B10" s="219" t="s">
        <v>72</v>
      </c>
      <c r="C10" s="124">
        <f>単胎多産!C7</f>
        <v>597</v>
      </c>
      <c r="D10" s="221">
        <v>35</v>
      </c>
      <c r="E10" s="222">
        <v>2</v>
      </c>
      <c r="F10" s="222">
        <v>1</v>
      </c>
      <c r="G10" s="223">
        <f t="shared" si="0"/>
        <v>5.8626465661641543E-2</v>
      </c>
      <c r="H10" s="224">
        <f t="shared" si="1"/>
        <v>3.3500837520938024E-3</v>
      </c>
      <c r="I10" s="225">
        <f t="shared" si="2"/>
        <v>1.6750418760469012E-3</v>
      </c>
    </row>
    <row r="11" spans="2:13" ht="20.100000000000001" customHeight="1">
      <c r="B11" s="226" t="s">
        <v>73</v>
      </c>
      <c r="C11" s="124">
        <f>単胎多産!C8</f>
        <v>641</v>
      </c>
      <c r="D11" s="221">
        <v>44</v>
      </c>
      <c r="E11" s="222">
        <v>3</v>
      </c>
      <c r="F11" s="222">
        <v>0</v>
      </c>
      <c r="G11" s="223">
        <f t="shared" si="0"/>
        <v>6.8642745709828396E-2</v>
      </c>
      <c r="H11" s="224">
        <f t="shared" si="1"/>
        <v>4.6801872074882997E-3</v>
      </c>
      <c r="I11" s="225">
        <f t="shared" si="2"/>
        <v>0</v>
      </c>
    </row>
    <row r="12" spans="2:13" ht="20.100000000000001" customHeight="1">
      <c r="B12" s="50" t="s">
        <v>64</v>
      </c>
      <c r="C12" s="124">
        <f>単胎多産!C9</f>
        <v>650</v>
      </c>
      <c r="D12" s="221">
        <v>56</v>
      </c>
      <c r="E12" s="222">
        <v>5</v>
      </c>
      <c r="F12" s="222">
        <v>5</v>
      </c>
      <c r="G12" s="223">
        <f t="shared" ref="G12:I12" si="3">D12/$C12</f>
        <v>8.615384615384615E-2</v>
      </c>
      <c r="H12" s="224">
        <f t="shared" si="3"/>
        <v>7.6923076923076927E-3</v>
      </c>
      <c r="I12" s="225">
        <f t="shared" si="3"/>
        <v>7.6923076923076927E-3</v>
      </c>
      <c r="K12" s="164"/>
      <c r="L12" s="164"/>
      <c r="M12" s="164"/>
    </row>
    <row r="13" spans="2:13" ht="20.100000000000001" customHeight="1">
      <c r="B13" s="50" t="s">
        <v>95</v>
      </c>
      <c r="C13" s="124">
        <f>単胎多産!C10</f>
        <v>647</v>
      </c>
      <c r="D13" s="221">
        <v>55</v>
      </c>
      <c r="E13" s="222">
        <v>4</v>
      </c>
      <c r="F13" s="222">
        <v>1</v>
      </c>
      <c r="G13" s="223">
        <f t="shared" ref="G13:G15" si="4">D13/$C13</f>
        <v>8.5007727975270481E-2</v>
      </c>
      <c r="H13" s="224">
        <f t="shared" ref="H13:H15" si="5">E13/$C13</f>
        <v>6.1823802163833074E-3</v>
      </c>
      <c r="I13" s="225">
        <f t="shared" ref="I13:I15" si="6">F13/$C13</f>
        <v>1.5455950540958269E-3</v>
      </c>
      <c r="K13" s="164"/>
      <c r="L13" s="164"/>
      <c r="M13" s="164"/>
    </row>
    <row r="14" spans="2:13" ht="20.100000000000001" customHeight="1">
      <c r="B14" s="50" t="s">
        <v>117</v>
      </c>
      <c r="C14" s="124">
        <v>604</v>
      </c>
      <c r="D14" s="221">
        <v>44</v>
      </c>
      <c r="E14" s="222">
        <v>3</v>
      </c>
      <c r="F14" s="222">
        <v>4</v>
      </c>
      <c r="G14" s="223">
        <v>7.2847682119205295E-2</v>
      </c>
      <c r="H14" s="224">
        <v>4.9668874172185433E-3</v>
      </c>
      <c r="I14" s="225">
        <v>6.6225165562913907E-3</v>
      </c>
      <c r="K14" s="164"/>
      <c r="L14" s="164"/>
      <c r="M14" s="164"/>
    </row>
    <row r="15" spans="2:13" ht="20.100000000000001" customHeight="1">
      <c r="B15" s="50" t="s">
        <v>124</v>
      </c>
      <c r="C15" s="124">
        <f>単胎多産!C12</f>
        <v>604</v>
      </c>
      <c r="D15" s="221">
        <v>52</v>
      </c>
      <c r="E15" s="222">
        <v>1</v>
      </c>
      <c r="F15" s="222">
        <v>5</v>
      </c>
      <c r="G15" s="223">
        <f t="shared" si="4"/>
        <v>8.6092715231788075E-2</v>
      </c>
      <c r="H15" s="224">
        <f t="shared" si="5"/>
        <v>1.6556291390728477E-3</v>
      </c>
      <c r="I15" s="225">
        <f t="shared" si="6"/>
        <v>8.2781456953642391E-3</v>
      </c>
      <c r="K15" s="164"/>
      <c r="L15" s="164"/>
      <c r="M15" s="164"/>
    </row>
    <row r="16" spans="2:13" ht="20.100000000000001" customHeight="1">
      <c r="B16" s="227"/>
      <c r="C16" s="227"/>
      <c r="D16" s="201" t="s">
        <v>48</v>
      </c>
      <c r="E16" s="201" t="s">
        <v>47</v>
      </c>
      <c r="F16" s="201"/>
      <c r="G16" s="175"/>
      <c r="H16" s="175"/>
      <c r="I16" s="175"/>
    </row>
    <row r="17" spans="2:9" ht="20.100000000000001" customHeight="1">
      <c r="B17" s="228" t="s">
        <v>68</v>
      </c>
      <c r="C17" s="117">
        <f>単胎多産!D3+単胎多産!E3</f>
        <v>16</v>
      </c>
      <c r="D17" s="195">
        <v>11</v>
      </c>
      <c r="E17" s="203">
        <v>2</v>
      </c>
      <c r="F17" s="203">
        <v>0</v>
      </c>
      <c r="G17" s="97">
        <f t="shared" ref="G17:G26" si="7">D17/$C17</f>
        <v>0.6875</v>
      </c>
      <c r="H17" s="98">
        <f t="shared" ref="H17:H26" si="8">E17/$C17</f>
        <v>0.125</v>
      </c>
      <c r="I17" s="99">
        <f t="shared" ref="I17:I26" si="9">F17/$C17</f>
        <v>0</v>
      </c>
    </row>
    <row r="18" spans="2:9" ht="20.100000000000001" customHeight="1">
      <c r="B18" s="229" t="s">
        <v>69</v>
      </c>
      <c r="C18" s="117">
        <f>単胎多産!D4+単胎多産!E4</f>
        <v>12</v>
      </c>
      <c r="D18" s="195">
        <v>6</v>
      </c>
      <c r="E18" s="203">
        <v>0</v>
      </c>
      <c r="F18" s="203">
        <v>0</v>
      </c>
      <c r="G18" s="220">
        <f t="shared" si="7"/>
        <v>0.5</v>
      </c>
      <c r="H18" s="230">
        <f t="shared" si="8"/>
        <v>0</v>
      </c>
      <c r="I18" s="99">
        <f t="shared" si="9"/>
        <v>0</v>
      </c>
    </row>
    <row r="19" spans="2:9" ht="20.100000000000001" customHeight="1">
      <c r="B19" s="229" t="s">
        <v>70</v>
      </c>
      <c r="C19" s="142">
        <f>単胎多産!D5+単胎多産!E5</f>
        <v>6</v>
      </c>
      <c r="D19" s="231">
        <v>3</v>
      </c>
      <c r="E19" s="205">
        <v>0</v>
      </c>
      <c r="F19" s="205">
        <v>0</v>
      </c>
      <c r="G19" s="220">
        <f t="shared" si="7"/>
        <v>0.5</v>
      </c>
      <c r="H19" s="230">
        <f t="shared" si="8"/>
        <v>0</v>
      </c>
      <c r="I19" s="99">
        <f t="shared" si="9"/>
        <v>0</v>
      </c>
    </row>
    <row r="20" spans="2:9" ht="20.100000000000001" customHeight="1">
      <c r="B20" s="229" t="s">
        <v>71</v>
      </c>
      <c r="C20" s="117">
        <f>単胎多産!D6+単胎多産!E6</f>
        <v>14</v>
      </c>
      <c r="D20" s="195">
        <v>10</v>
      </c>
      <c r="E20" s="203">
        <v>3</v>
      </c>
      <c r="F20" s="203">
        <v>1</v>
      </c>
      <c r="G20" s="97">
        <f t="shared" si="7"/>
        <v>0.7142857142857143</v>
      </c>
      <c r="H20" s="98">
        <f t="shared" si="8"/>
        <v>0.21428571428571427</v>
      </c>
      <c r="I20" s="99">
        <f t="shared" si="9"/>
        <v>7.1428571428571425E-2</v>
      </c>
    </row>
    <row r="21" spans="2:9" ht="20.100000000000001" customHeight="1">
      <c r="B21" s="229" t="s">
        <v>72</v>
      </c>
      <c r="C21" s="221">
        <f>単胎多産!D7+単胎多産!E7</f>
        <v>10</v>
      </c>
      <c r="D21" s="221">
        <v>6</v>
      </c>
      <c r="E21" s="222">
        <v>0</v>
      </c>
      <c r="F21" s="222">
        <v>0</v>
      </c>
      <c r="G21" s="223">
        <f t="shared" si="7"/>
        <v>0.6</v>
      </c>
      <c r="H21" s="224">
        <f t="shared" si="8"/>
        <v>0</v>
      </c>
      <c r="I21" s="225">
        <f t="shared" si="9"/>
        <v>0</v>
      </c>
    </row>
    <row r="22" spans="2:9" ht="20.100000000000001" customHeight="1">
      <c r="B22" s="232" t="s">
        <v>73</v>
      </c>
      <c r="C22" s="195">
        <f>単胎多産!D8+単胎多産!E8</f>
        <v>26</v>
      </c>
      <c r="D22" s="195">
        <v>18</v>
      </c>
      <c r="E22" s="203">
        <v>4</v>
      </c>
      <c r="F22" s="203">
        <v>2</v>
      </c>
      <c r="G22" s="97">
        <f t="shared" si="7"/>
        <v>0.69230769230769229</v>
      </c>
      <c r="H22" s="98">
        <f t="shared" si="8"/>
        <v>0.15384615384615385</v>
      </c>
      <c r="I22" s="99">
        <f t="shared" si="9"/>
        <v>7.6923076923076927E-2</v>
      </c>
    </row>
    <row r="23" spans="2:9" ht="20.100000000000001" customHeight="1">
      <c r="B23" s="70" t="s">
        <v>64</v>
      </c>
      <c r="C23" s="195">
        <f>単胎多産!D9+単胎多産!E9</f>
        <v>13</v>
      </c>
      <c r="D23" s="195">
        <v>9</v>
      </c>
      <c r="E23" s="203">
        <v>2</v>
      </c>
      <c r="F23" s="203">
        <v>1</v>
      </c>
      <c r="G23" s="97">
        <f t="shared" si="7"/>
        <v>0.69230769230769229</v>
      </c>
      <c r="H23" s="98">
        <f t="shared" si="8"/>
        <v>0.15384615384615385</v>
      </c>
      <c r="I23" s="99">
        <f t="shared" si="9"/>
        <v>7.6923076923076927E-2</v>
      </c>
    </row>
    <row r="24" spans="2:9" ht="20.100000000000001" customHeight="1">
      <c r="B24" s="70" t="s">
        <v>95</v>
      </c>
      <c r="C24" s="195">
        <f>単胎多産!D10+単胎多産!E10</f>
        <v>23</v>
      </c>
      <c r="D24" s="195">
        <v>12</v>
      </c>
      <c r="E24" s="203">
        <v>4</v>
      </c>
      <c r="F24" s="203">
        <v>3</v>
      </c>
      <c r="G24" s="97">
        <f t="shared" si="7"/>
        <v>0.52173913043478259</v>
      </c>
      <c r="H24" s="98">
        <f t="shared" si="8"/>
        <v>0.17391304347826086</v>
      </c>
      <c r="I24" s="99">
        <f t="shared" si="9"/>
        <v>0.13043478260869565</v>
      </c>
    </row>
    <row r="25" spans="2:9" ht="20.100000000000001" customHeight="1">
      <c r="B25" s="70" t="s">
        <v>117</v>
      </c>
      <c r="C25" s="195">
        <v>11</v>
      </c>
      <c r="D25" s="195">
        <v>13</v>
      </c>
      <c r="E25" s="203">
        <v>2</v>
      </c>
      <c r="F25" s="203">
        <v>1</v>
      </c>
      <c r="G25" s="97">
        <v>1.1818181818181819</v>
      </c>
      <c r="H25" s="98">
        <v>0.18181818181818182</v>
      </c>
      <c r="I25" s="99">
        <v>9.0909090909090912E-2</v>
      </c>
    </row>
    <row r="26" spans="2:9" ht="20.100000000000001" customHeight="1">
      <c r="B26" s="42" t="s">
        <v>124</v>
      </c>
      <c r="C26" s="233">
        <f>単胎多産!D12+単胎多産!E12</f>
        <v>11</v>
      </c>
      <c r="D26" s="233">
        <v>9</v>
      </c>
      <c r="E26" s="213">
        <v>0</v>
      </c>
      <c r="F26" s="213">
        <v>0</v>
      </c>
      <c r="G26" s="102">
        <f t="shared" si="7"/>
        <v>0.81818181818181823</v>
      </c>
      <c r="H26" s="103">
        <f t="shared" si="8"/>
        <v>0</v>
      </c>
      <c r="I26" s="104">
        <f t="shared" si="9"/>
        <v>0</v>
      </c>
    </row>
    <row r="27" spans="2:9" ht="20.100000000000001" customHeight="1">
      <c r="C27" s="234"/>
      <c r="D27" s="234"/>
      <c r="E27" s="234"/>
      <c r="F27" s="234"/>
    </row>
    <row r="28" spans="2:9" ht="20.100000000000001" customHeight="1">
      <c r="B28" s="167" t="s">
        <v>89</v>
      </c>
      <c r="C28" s="235"/>
      <c r="D28" s="235"/>
      <c r="E28" s="235"/>
      <c r="F28" s="235"/>
    </row>
    <row r="29" spans="2:9" ht="20.100000000000001" customHeight="1">
      <c r="B29" s="236" t="s">
        <v>20</v>
      </c>
      <c r="C29" s="236" t="s">
        <v>39</v>
      </c>
      <c r="D29" s="237" t="s">
        <v>40</v>
      </c>
      <c r="E29" s="235"/>
      <c r="F29" s="235"/>
    </row>
    <row r="30" spans="2:9" ht="20.100000000000001" customHeight="1">
      <c r="B30" s="228" t="s">
        <v>68</v>
      </c>
      <c r="C30" s="238">
        <v>3.07</v>
      </c>
      <c r="D30" s="239">
        <v>2.19</v>
      </c>
      <c r="E30" s="235"/>
      <c r="F30" s="235"/>
    </row>
    <row r="31" spans="2:9" ht="20.100000000000001" customHeight="1">
      <c r="B31" s="229" t="s">
        <v>69</v>
      </c>
      <c r="C31" s="240">
        <v>3.05</v>
      </c>
      <c r="D31" s="241">
        <v>2.44</v>
      </c>
      <c r="E31" s="235"/>
      <c r="F31" s="235"/>
    </row>
    <row r="32" spans="2:9" ht="20.100000000000001" customHeight="1">
      <c r="B32" s="229" t="s">
        <v>70</v>
      </c>
      <c r="C32" s="240">
        <v>3.08</v>
      </c>
      <c r="D32" s="241">
        <v>2.57</v>
      </c>
      <c r="E32" s="235"/>
      <c r="F32" s="235"/>
    </row>
    <row r="33" spans="2:6" ht="20.100000000000001" customHeight="1">
      <c r="B33" s="229" t="s">
        <v>71</v>
      </c>
      <c r="C33" s="240">
        <v>3.08</v>
      </c>
      <c r="D33" s="241">
        <v>2.0499999999999998</v>
      </c>
      <c r="E33" s="235"/>
      <c r="F33" s="235"/>
    </row>
    <row r="34" spans="2:6" ht="20.100000000000001" customHeight="1">
      <c r="B34" s="229" t="s">
        <v>72</v>
      </c>
      <c r="C34" s="240">
        <v>3.06</v>
      </c>
      <c r="D34" s="241">
        <v>2.34</v>
      </c>
      <c r="E34" s="235"/>
      <c r="F34" s="235"/>
    </row>
    <row r="35" spans="2:6" ht="20.100000000000001" customHeight="1">
      <c r="B35" s="232" t="s">
        <v>73</v>
      </c>
      <c r="C35" s="242">
        <v>3.08</v>
      </c>
      <c r="D35" s="243">
        <v>2.1</v>
      </c>
      <c r="E35" s="235"/>
      <c r="F35" s="235"/>
    </row>
    <row r="36" spans="2:6" ht="20.100000000000001" customHeight="1">
      <c r="B36" s="70" t="s">
        <v>64</v>
      </c>
      <c r="C36" s="244">
        <v>3.04</v>
      </c>
      <c r="D36" s="245">
        <v>1.8</v>
      </c>
    </row>
    <row r="37" spans="2:6" ht="20.100000000000001" customHeight="1">
      <c r="B37" s="70" t="s">
        <v>95</v>
      </c>
      <c r="C37" s="244">
        <v>3.05</v>
      </c>
      <c r="D37" s="245">
        <v>2.17</v>
      </c>
    </row>
    <row r="38" spans="2:6" ht="20.100000000000001" customHeight="1">
      <c r="B38" s="70" t="s">
        <v>117</v>
      </c>
      <c r="C38" s="244">
        <v>3.04</v>
      </c>
      <c r="D38" s="245">
        <v>2.19</v>
      </c>
    </row>
    <row r="39" spans="2:6" ht="20.100000000000001" customHeight="1">
      <c r="B39" s="42" t="s">
        <v>124</v>
      </c>
      <c r="C39" s="262">
        <v>3.0040314569536424</v>
      </c>
      <c r="D39" s="246">
        <v>2.3018181818181818</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sheetData>
  <mergeCells count="4">
    <mergeCell ref="G3:I3"/>
    <mergeCell ref="B3:B4"/>
    <mergeCell ref="C3:C4"/>
    <mergeCell ref="D3:F3"/>
  </mergeCells>
  <phoneticPr fontId="2"/>
  <pageMargins left="0.25" right="0.25" top="0.75" bottom="0.75" header="0.3" footer="0.3"/>
  <pageSetup paperSize="9" scale="75" orientation="portrait" r:id="rId1"/>
  <headerFooter alignWithMargins="0">
    <oddHeader>&amp;C敦賀市</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91"/>
  <sheetViews>
    <sheetView view="pageBreakPreview" zoomScale="60" zoomScaleNormal="100" workbookViewId="0">
      <selection activeCell="K58" activeCellId="1" sqref="L27 K58"/>
    </sheetView>
  </sheetViews>
  <sheetFormatPr defaultRowHeight="13.5"/>
  <cols>
    <col min="1" max="2" width="10.625" style="2" customWidth="1"/>
    <col min="3" max="13" width="8.625" style="2" customWidth="1"/>
    <col min="14" max="16384" width="9" style="2"/>
  </cols>
  <sheetData>
    <row r="1" spans="1:11" ht="20.100000000000001" customHeight="1">
      <c r="A1" s="19" t="s">
        <v>90</v>
      </c>
    </row>
    <row r="2" spans="1:11" ht="20.100000000000001" customHeight="1">
      <c r="A2" s="212"/>
      <c r="B2" s="6" t="s">
        <v>16</v>
      </c>
      <c r="C2" s="7" t="s">
        <v>17</v>
      </c>
      <c r="D2" s="7" t="s">
        <v>15</v>
      </c>
      <c r="E2" s="7" t="s">
        <v>18</v>
      </c>
      <c r="F2" s="7" t="s">
        <v>54</v>
      </c>
      <c r="G2" s="7" t="s">
        <v>110</v>
      </c>
      <c r="H2" s="7" t="s">
        <v>64</v>
      </c>
      <c r="I2" s="7" t="s">
        <v>95</v>
      </c>
      <c r="J2" s="7" t="s">
        <v>117</v>
      </c>
      <c r="K2" s="8" t="s">
        <v>124</v>
      </c>
    </row>
    <row r="3" spans="1:11" ht="20.100000000000001" customHeight="1">
      <c r="A3" s="247" t="s">
        <v>49</v>
      </c>
      <c r="B3" s="248">
        <v>392</v>
      </c>
      <c r="C3" s="249">
        <v>389</v>
      </c>
      <c r="D3" s="249">
        <v>360</v>
      </c>
      <c r="E3" s="249">
        <v>362</v>
      </c>
      <c r="F3" s="114">
        <v>347</v>
      </c>
      <c r="G3" s="250">
        <v>387</v>
      </c>
      <c r="H3" s="251">
        <v>346</v>
      </c>
      <c r="I3" s="251">
        <v>319</v>
      </c>
      <c r="J3" s="251">
        <v>323</v>
      </c>
      <c r="K3" s="252">
        <v>279</v>
      </c>
    </row>
    <row r="4" spans="1:11" ht="20.100000000000001" customHeight="1">
      <c r="A4" s="46" t="s">
        <v>50</v>
      </c>
      <c r="B4" s="117">
        <v>277</v>
      </c>
      <c r="C4" s="118">
        <v>281</v>
      </c>
      <c r="D4" s="118">
        <v>217</v>
      </c>
      <c r="E4" s="118">
        <v>233</v>
      </c>
      <c r="F4" s="118">
        <v>220</v>
      </c>
      <c r="G4" s="253">
        <v>242</v>
      </c>
      <c r="H4" s="254">
        <v>289</v>
      </c>
      <c r="I4" s="254">
        <v>326</v>
      </c>
      <c r="J4" s="254">
        <v>302</v>
      </c>
      <c r="K4" s="255">
        <v>317</v>
      </c>
    </row>
    <row r="5" spans="1:11" ht="20.100000000000001" customHeight="1">
      <c r="A5" s="46" t="s">
        <v>51</v>
      </c>
      <c r="B5" s="117">
        <v>58</v>
      </c>
      <c r="C5" s="118">
        <v>29</v>
      </c>
      <c r="D5" s="118">
        <v>50</v>
      </c>
      <c r="E5" s="118">
        <v>43</v>
      </c>
      <c r="F5" s="118">
        <v>39</v>
      </c>
      <c r="G5" s="253">
        <v>36</v>
      </c>
      <c r="H5" s="254">
        <v>26</v>
      </c>
      <c r="I5" s="254">
        <v>24</v>
      </c>
      <c r="J5" s="254">
        <v>14</v>
      </c>
      <c r="K5" s="255">
        <v>17</v>
      </c>
    </row>
    <row r="6" spans="1:11" ht="20.100000000000001" customHeight="1">
      <c r="A6" s="46" t="s">
        <v>52</v>
      </c>
      <c r="B6" s="117">
        <v>0</v>
      </c>
      <c r="C6" s="118">
        <v>1</v>
      </c>
      <c r="D6" s="118">
        <v>1</v>
      </c>
      <c r="E6" s="118">
        <v>1</v>
      </c>
      <c r="F6" s="118">
        <v>1</v>
      </c>
      <c r="G6" s="253">
        <v>1</v>
      </c>
      <c r="H6" s="254">
        <v>1</v>
      </c>
      <c r="I6" s="254">
        <v>1</v>
      </c>
      <c r="J6" s="254">
        <v>2</v>
      </c>
      <c r="K6" s="255">
        <v>2</v>
      </c>
    </row>
    <row r="7" spans="1:11" ht="20.100000000000001" customHeight="1">
      <c r="A7" s="62" t="s">
        <v>53</v>
      </c>
      <c r="B7" s="206">
        <v>0</v>
      </c>
      <c r="C7" s="207">
        <v>0</v>
      </c>
      <c r="D7" s="207">
        <v>0</v>
      </c>
      <c r="E7" s="207">
        <v>1</v>
      </c>
      <c r="F7" s="207">
        <v>0</v>
      </c>
      <c r="G7" s="256">
        <v>1</v>
      </c>
      <c r="H7" s="257">
        <v>1</v>
      </c>
      <c r="I7" s="257">
        <v>0</v>
      </c>
      <c r="J7" s="257">
        <v>0</v>
      </c>
      <c r="K7" s="258">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&amp;C敦賀市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敦賀市出生率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'月別出生　出生時平均年齢'!Print_Area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敦賀市出生率!Print_Area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2012-03-12T11:27:40Z</cp:lastPrinted>
  <dcterms:created xsi:type="dcterms:W3CDTF">2006-11-02T06:39:22Z</dcterms:created>
  <dcterms:modified xsi:type="dcterms:W3CDTF">2012-03-12T11:28:41Z</dcterms:modified>
</cp:coreProperties>
</file>