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5_kansa/監査室データ/12監査調書・事前提出資料等/☆R6監査調書、事前資料/児童/事前提出資料/"/>
    </mc:Choice>
  </mc:AlternateContent>
  <xr:revisionPtr revIDLastSave="15" documentId="13_ncr:1_{7898125C-B0D6-45D0-A001-A614045735F9}" xr6:coauthVersionLast="47" xr6:coauthVersionMax="47" xr10:uidLastSave="{C9ED3233-1D45-4487-A23C-EE5F09210981}"/>
  <bookViews>
    <workbookView xWindow="-108" yWindow="-108" windowWidth="23256" windowHeight="12576" xr2:uid="{00000000-000D-0000-FFFF-FFFF00000000}"/>
  </bookViews>
  <sheets>
    <sheet name="入力" sheetId="1" r:id="rId1"/>
    <sheet name="手書き用" sheetId="4" r:id="rId2"/>
  </sheets>
  <definedNames>
    <definedName name="_xlnm.Print_Area" localSheetId="1">手書き用!$A$1:$H$58</definedName>
    <definedName name="_xlnm.Print_Area" localSheetId="0">入力!$A$1:$H$58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B30" i="1" l="1"/>
  <c r="B29" i="1"/>
  <c r="B28" i="1"/>
  <c r="B15" i="1"/>
  <c r="B13" i="1"/>
  <c r="D13" i="1" s="1"/>
  <c r="B11" i="1"/>
  <c r="D11" i="1" s="1"/>
  <c r="B7" i="1" l="1"/>
  <c r="B9" i="1"/>
  <c r="D28" i="1" l="1"/>
  <c r="D30" i="1"/>
  <c r="D29" i="1"/>
  <c r="B27" i="1"/>
  <c r="D27" i="1" s="1"/>
  <c r="D15" i="1"/>
  <c r="D7" i="1"/>
  <c r="D9" i="1"/>
  <c r="D32" i="1" l="1"/>
  <c r="B16" i="1"/>
  <c r="D16" i="1" s="1"/>
</calcChain>
</file>

<file path=xl/sharedStrings.xml><?xml version="1.0" encoding="utf-8"?>
<sst xmlns="http://schemas.openxmlformats.org/spreadsheetml/2006/main" count="192" uniqueCount="71">
  <si>
    <t>児童数</t>
  </si>
  <si>
    <t>基準面積</t>
  </si>
  <si>
    <t>０歳</t>
  </si>
  <si>
    <t>（ほふくする）</t>
  </si>
  <si>
    <t>２歳以上</t>
  </si>
  <si>
    <t>（屋外遊戯場）</t>
  </si>
  <si>
    <t>区分</t>
  </si>
  <si>
    <t>配置基準</t>
  </si>
  <si>
    <t>必要保育士数</t>
  </si>
  <si>
    <t>実際の</t>
  </si>
  <si>
    <t>常勤職員</t>
  </si>
  <si>
    <t>短時間勤務職員</t>
  </si>
  <si>
    <t>常勤換算値</t>
  </si>
  <si>
    <t>（再掲　実人数）</t>
  </si>
  <si>
    <t>０歳児</t>
  </si>
  <si>
    <t>低年齢児</t>
  </si>
  <si>
    <t>人</t>
  </si>
  <si>
    <t>１～２歳児</t>
  </si>
  <si>
    <t>３歳児</t>
  </si>
  <si>
    <t>主任保育士</t>
  </si>
  <si>
    <t>４～５歳児</t>
  </si>
  <si>
    <t>延長保育</t>
  </si>
  <si>
    <t>(11時間開所推進分)</t>
  </si>
  <si>
    <t>一時預かり</t>
  </si>
  <si>
    <t>計</t>
  </si>
  <si>
    <t>調理員</t>
  </si>
  <si>
    <t>必要調理員数</t>
  </si>
  <si>
    <t>実際の調理員数</t>
  </si>
  <si>
    <t>１日当たり最大児童受入数</t>
  </si>
  <si>
    <t>人　</t>
  </si>
  <si>
    <t>　人　</t>
  </si>
  <si>
    <t>区分</t>
    <rPh sb="0" eb="2">
      <t>クブン</t>
    </rPh>
    <phoneticPr fontId="1"/>
  </si>
  <si>
    <t>施設名：</t>
    <rPh sb="0" eb="2">
      <t>シセツ</t>
    </rPh>
    <rPh sb="2" eb="3">
      <t>メイ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</si>
  <si>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</si>
  <si>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</si>
  <si>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</si>
  <si>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</si>
  <si>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定員</t>
    <rPh sb="0" eb="2">
      <t>テイイン</t>
    </rPh>
    <phoneticPr fontId="1"/>
  </si>
  <si>
    <t>計</t>
    <rPh sb="0" eb="1">
      <t>ケイ</t>
    </rPh>
    <phoneticPr fontId="1"/>
  </si>
  <si>
    <t>　</t>
    <phoneticPr fontId="1"/>
  </si>
  <si>
    <t>0歳（ほふくする）</t>
    <rPh sb="1" eb="2">
      <t>サイ</t>
    </rPh>
    <phoneticPr fontId="1"/>
  </si>
  <si>
    <t>０歳（ほふくしない）</t>
    <rPh sb="1" eb="2">
      <t>サイ</t>
    </rPh>
    <phoneticPr fontId="1"/>
  </si>
  <si>
    <t>延長保育(11時間の開所時間を超える分)</t>
    <phoneticPr fontId="1"/>
  </si>
  <si>
    <t>人</t>
    <phoneticPr fontId="1"/>
  </si>
  <si>
    <t>一時預かり</t>
    <phoneticPr fontId="1"/>
  </si>
  <si>
    <r>
      <t>必要面積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</si>
  <si>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実際の面積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</si>
  <si>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</si>
  <si>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㎡</t>
    </r>
    <r>
      <rPr>
        <sz val="9"/>
        <rFont val="Century"/>
        <family val="1"/>
      </rPr>
      <t>/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</si>
  <si>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×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</si>
  <si>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</si>
  <si>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</si>
  <si>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</si>
  <si>
    <r>
      <t>(</t>
    </r>
    <r>
      <rPr>
        <sz val="7"/>
        <rFont val="ＭＳ 明朝"/>
        <family val="1"/>
        <charset val="128"/>
      </rPr>
      <t>○人につき１人</t>
    </r>
    <r>
      <rPr>
        <sz val="7"/>
        <rFont val="Century"/>
        <family val="1"/>
      </rPr>
      <t>)</t>
    </r>
  </si>
  <si>
    <r>
      <t>保育士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</si>
  <si>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÷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</si>
  <si>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90</t>
    </r>
    <r>
      <rPr>
        <sz val="8"/>
        <rFont val="ＭＳ 明朝"/>
        <family val="1"/>
        <charset val="128"/>
      </rPr>
      <t>人以下加算</t>
    </r>
  </si>
  <si>
    <t>１歳</t>
    <phoneticPr fontId="1"/>
  </si>
  <si>
    <t>（ほふくする）</t>
    <phoneticPr fontId="1"/>
  </si>
  <si>
    <t>保育所型認定こども園 自己点検表（民営）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rPh sb="11" eb="13">
      <t>ジコ</t>
    </rPh>
    <rPh sb="13" eb="15">
      <t>テンケン</t>
    </rPh>
    <rPh sb="15" eb="16">
      <t>ヒョウ</t>
    </rPh>
    <rPh sb="18" eb="19">
      <t>エイ</t>
    </rPh>
    <phoneticPr fontId="1"/>
  </si>
  <si>
    <r>
      <rPr>
        <sz val="8"/>
        <rFont val="Century"/>
        <family val="1"/>
      </rP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  <phoneticPr fontId="1"/>
  </si>
  <si>
    <t>（ほふくする）</t>
    <phoneticPr fontId="1"/>
  </si>
  <si>
    <r>
      <t>１歳</t>
    </r>
    <r>
      <rPr>
        <sz val="11"/>
        <rFont val="ＭＳ Ｐゴシック"/>
        <family val="3"/>
        <charset val="128"/>
        <scheme val="minor"/>
      </rPr>
      <t>（ほふくしない）</t>
    </r>
    <rPh sb="1" eb="2">
      <t>サイ</t>
    </rPh>
    <phoneticPr fontId="1"/>
  </si>
  <si>
    <r>
      <t>１歳</t>
    </r>
    <r>
      <rPr>
        <sz val="11"/>
        <rFont val="ＭＳ Ｐゴシック"/>
        <family val="3"/>
        <charset val="128"/>
        <scheme val="minor"/>
      </rPr>
      <t>（ほふくする）</t>
    </r>
    <rPh sb="1" eb="2">
      <t>サイ</t>
    </rPh>
    <phoneticPr fontId="1"/>
  </si>
  <si>
    <t>障害児（軽中重度）</t>
    <rPh sb="4" eb="5">
      <t>ケイ</t>
    </rPh>
    <rPh sb="5" eb="6">
      <t>ナカ</t>
    </rPh>
    <rPh sb="6" eb="8">
      <t>ジュウド</t>
    </rPh>
    <phoneticPr fontId="1"/>
  </si>
  <si>
    <t>障害児保育
（軽中重度）</t>
    <rPh sb="7" eb="8">
      <t>ケイ</t>
    </rPh>
    <rPh sb="8" eb="9">
      <t>ナカ</t>
    </rPh>
    <rPh sb="9" eb="11">
      <t>ジュウド</t>
    </rPh>
    <phoneticPr fontId="1"/>
  </si>
  <si>
    <r>
      <rPr>
        <sz val="8"/>
        <rFont val="Century"/>
        <family val="1"/>
      </rP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  <phoneticPr fontId="1"/>
  </si>
  <si>
    <r>
      <rPr>
        <sz val="10.5"/>
        <rFont val="ＭＳ 明朝"/>
        <family val="1"/>
        <charset val="128"/>
      </rPr>
      <t>令和</t>
    </r>
    <r>
      <rPr>
        <sz val="10.5"/>
        <color rgb="FFFF0000"/>
        <rFont val="ＭＳ 明朝"/>
        <family val="1"/>
        <charset val="128"/>
      </rPr>
      <t>５年度</t>
    </r>
    <rPh sb="0" eb="2">
      <t>レイワ</t>
    </rPh>
    <phoneticPr fontId="1"/>
  </si>
  <si>
    <r>
      <t>令和</t>
    </r>
    <r>
      <rPr>
        <sz val="10.5"/>
        <color rgb="FFFF0000"/>
        <rFont val="ＭＳ 明朝"/>
        <family val="1"/>
        <charset val="128"/>
      </rPr>
      <t>６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</si>
  <si>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r>
      <rPr>
        <sz val="10.5"/>
        <rFont val="ＭＳ 明朝"/>
        <family val="1"/>
        <charset val="128"/>
      </rPr>
      <t>令和</t>
    </r>
    <r>
      <rPr>
        <sz val="10.5"/>
        <color rgb="FFFF0000"/>
        <rFont val="ＭＳ 明朝"/>
        <family val="1"/>
        <charset val="128"/>
      </rPr>
      <t>５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</si>
  <si>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r>
      <t>令和</t>
    </r>
    <r>
      <rPr>
        <sz val="10.5"/>
        <color rgb="FFFF0000"/>
        <rFont val="ＭＳ 明朝"/>
        <family val="1"/>
        <charset val="128"/>
      </rPr>
      <t>６年度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</si>
</sst>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7"/>
      <name val="Century"/>
      <family val="1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>
      <alignment vertical="center"/>
    </xf>
    <xf numFmtId="0" fontId="6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top" wrapText="1"/>
    </xf>
    <xf numFmtId="0" fontId="6" fillId="0" borderId="12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3" fillId="0" borderId="39" xfId="0" applyFont="1" applyBorder="1">
      <alignment vertical="center"/>
    </xf>
    <xf numFmtId="0" fontId="7" fillId="0" borderId="35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39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4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14" fillId="0" borderId="16" xfId="0" applyFont="1" applyBorder="1" applyAlignment="1">
      <alignment horizontal="justify" vertical="top" shrinkToFit="1"/>
    </xf>
    <xf numFmtId="0" fontId="6" fillId="0" borderId="16" xfId="0" applyFont="1" applyBorder="1" applyAlignment="1">
      <alignment horizontal="justify" vertical="center" shrinkToFit="1"/>
    </xf>
    <xf numFmtId="0" fontId="12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3" fillId="0" borderId="46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3" fillId="0" borderId="31" xfId="0" applyFont="1" applyFill="1" applyBorder="1">
      <alignment vertical="center"/>
    </xf>
    <xf numFmtId="0" fontId="3" fillId="0" borderId="48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50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justify" vertical="center" wrapText="1" shrinkToFit="1"/>
    </xf>
    <xf numFmtId="176" fontId="5" fillId="3" borderId="3" xfId="0" applyNumberFormat="1" applyFont="1" applyFill="1" applyBorder="1" applyAlignment="1">
      <alignment horizontal="right"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8" fillId="0" borderId="3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3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38100</xdr:colOff>
      <xdr:row>41</xdr:row>
      <xdr:rowOff>0</xdr:rowOff>
    </xdr:from>
    <xdr:to>
      <xdr:col>3</xdr:col>
      <xdr:colOff>38100</xdr:colOff>
      <xdr:row>42</xdr:row>
      <xdr:rowOff>161925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100" y="8248650"/>
          <a:ext cx="304800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6</xdr:col>
      <xdr:colOff>428625</xdr:colOff>
      <xdr:row>40</xdr:row>
      <xdr:rowOff>171450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7077075"/>
          <a:ext cx="6248400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の概要」</a:t>
          </a:r>
          <a:r>
            <a:rPr lang="ja-JP" altLang="en-US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現員児童数と一致すること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9525</xdr:colOff>
      <xdr:row>58</xdr:row>
      <xdr:rowOff>57149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0" y="12134849"/>
          <a:ext cx="40100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171450</xdr:rowOff>
    </xdr:from>
    <xdr:to>
      <xdr:col>7</xdr:col>
      <xdr:colOff>723900</xdr:colOff>
      <xdr:row>42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81575" y="8201025"/>
          <a:ext cx="26384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933450</xdr:colOff>
      <xdr:row>50</xdr:row>
      <xdr:rowOff>9526</xdr:rowOff>
    </xdr:from>
    <xdr:to>
      <xdr:col>8</xdr:col>
      <xdr:colOff>47625</xdr:colOff>
      <xdr:row>52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33950" y="10877551"/>
          <a:ext cx="3028950" cy="533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47624</xdr:colOff>
      <xdr:row>17</xdr:row>
      <xdr:rowOff>123824</xdr:rowOff>
    </xdr:from>
    <xdr:to>
      <xdr:col>5</xdr:col>
      <xdr:colOff>704849</xdr:colOff>
      <xdr:row>20</xdr:row>
      <xdr:rowOff>66674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624" y="2943224"/>
          <a:ext cx="56102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は「事前提出資料１　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の概要」の現員児童数と一致</a:t>
          </a:r>
          <a:endParaRPr lang="en-US" altLang="ja-JP" sz="1000" b="0" i="0" baseline="0">
            <a:solidFill>
              <a:schemeClr val="dk1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すること。</a:t>
          </a:r>
        </a:p>
      </xdr:txBody>
    </xdr:sp>
    <xdr:clientData/>
  </xdr:twoCellAnchor>
  <xdr:twoCellAnchor>
    <xdr:from>
      <xdr:col>5</xdr:col>
      <xdr:colOff>314325</xdr:colOff>
      <xdr:row>1</xdr:row>
      <xdr:rowOff>171449</xdr:rowOff>
    </xdr:from>
    <xdr:to>
      <xdr:col>7</xdr:col>
      <xdr:colOff>933450</xdr:colOff>
      <xdr:row>14</xdr:row>
      <xdr:rowOff>295274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7325" y="390524"/>
          <a:ext cx="25622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のセルには計算式が入っています。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②３，４については、該当ある施設については、施設の状況を入力してください。</a:t>
          </a:r>
        </a:p>
      </xdr:txBody>
    </xdr:sp>
    <xdr:clientData/>
  </xdr:twoCellAnchor>
  <xdr:twoCellAnchor>
    <xdr:from>
      <xdr:col>5</xdr:col>
      <xdr:colOff>485775</xdr:colOff>
      <xdr:row>5</xdr:row>
      <xdr:rowOff>171450</xdr:rowOff>
    </xdr:from>
    <xdr:to>
      <xdr:col>5</xdr:col>
      <xdr:colOff>762000</xdr:colOff>
      <xdr:row>6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38775" y="1076325"/>
          <a:ext cx="276225" cy="161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3</xdr:row>
      <xdr:rowOff>57151</xdr:rowOff>
    </xdr:from>
    <xdr:to>
      <xdr:col>6</xdr:col>
      <xdr:colOff>981076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91300" y="619126"/>
          <a:ext cx="209551" cy="1428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38100</xdr:colOff>
      <xdr:row>41</xdr:row>
      <xdr:rowOff>19050</xdr:rowOff>
    </xdr:from>
    <xdr:to>
      <xdr:col>3</xdr:col>
      <xdr:colOff>38100</xdr:colOff>
      <xdr:row>42</xdr:row>
      <xdr:rowOff>133350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100" y="8134350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76199</xdr:rowOff>
    </xdr:from>
    <xdr:to>
      <xdr:col>6</xdr:col>
      <xdr:colOff>419099</xdr:colOff>
      <xdr:row>41</xdr:row>
      <xdr:rowOff>66674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991349"/>
          <a:ext cx="6238874" cy="1190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資料　１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」の現員児童数と一致すること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161925</xdr:rowOff>
    </xdr:from>
    <xdr:to>
      <xdr:col>3</xdr:col>
      <xdr:colOff>923925</xdr:colOff>
      <xdr:row>58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2001500"/>
          <a:ext cx="3971925" cy="666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41</xdr:row>
      <xdr:rowOff>9525</xdr:rowOff>
    </xdr:from>
    <xdr:to>
      <xdr:col>7</xdr:col>
      <xdr:colOff>723900</xdr:colOff>
      <xdr:row>42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81575" y="8124825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914400</xdr:colOff>
      <xdr:row>50</xdr:row>
      <xdr:rowOff>47625</xdr:rowOff>
    </xdr:from>
    <xdr:to>
      <xdr:col>8</xdr:col>
      <xdr:colOff>28575</xdr:colOff>
      <xdr:row>52</xdr:row>
      <xdr:rowOff>200024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14900" y="10782300"/>
          <a:ext cx="266700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57149</xdr:colOff>
      <xdr:row>17</xdr:row>
      <xdr:rowOff>104775</xdr:rowOff>
    </xdr:from>
    <xdr:to>
      <xdr:col>6</xdr:col>
      <xdr:colOff>466725</xdr:colOff>
      <xdr:row>19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7149" y="2924175"/>
          <a:ext cx="6229351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は「事前提出資料１　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の概要」の現員児童数と一致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すること。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352426</xdr:colOff>
      <xdr:row>1</xdr:row>
      <xdr:rowOff>152401</xdr:rowOff>
    </xdr:from>
    <xdr:to>
      <xdr:col>7</xdr:col>
      <xdr:colOff>790576</xdr:colOff>
      <xdr:row>14</xdr:row>
      <xdr:rowOff>38101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05426" y="371476"/>
          <a:ext cx="21717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セルに施設の状況を記入してください。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②３，４については、該当ある施設について、施設の状況を記入してください。</a:t>
          </a:r>
        </a:p>
      </xdr:txBody>
    </xdr:sp>
    <xdr:clientData/>
  </xdr:twoCellAnchor>
  <xdr:twoCellAnchor>
    <xdr:from>
      <xdr:col>6</xdr:col>
      <xdr:colOff>809625</xdr:colOff>
      <xdr:row>3</xdr:row>
      <xdr:rowOff>57150</xdr:rowOff>
    </xdr:from>
    <xdr:to>
      <xdr:col>7</xdr:col>
      <xdr:colOff>180975</xdr:colOff>
      <xdr:row>4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29400" y="619125"/>
          <a:ext cx="238125" cy="161925"/>
        </a:xfrm>
        <a:prstGeom prst="rect">
          <a:avLst/>
        </a:prstGeom>
        <a:noFill/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F8FEAB5-B15F-448B-815E-9167740E4CE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Normal="100" workbookViewId="0">
      <selection activeCell="L43" sqref="L43"/>
    </sheetView>
  </sheetViews>
  <sheetFormatPr defaultColWidth="9" defaultRowHeight="13.2" x14ac:dyDescent="0.2"/>
  <cols>
    <col min="1" max="1" width="15" style="2" customWidth="1"/>
    <col min="2" max="5" width="12.44140625" style="2" customWidth="1"/>
    <col min="6" max="6" width="11.33203125" style="2" customWidth="1"/>
    <col min="7" max="7" width="14.109375" style="2" customWidth="1"/>
    <col min="8" max="8" width="13.33203125" style="2" customWidth="1"/>
    <col min="9" max="16384" width="9" style="2"/>
  </cols>
  <sheetData>
    <row r="1" spans="1:8" ht="16.2" x14ac:dyDescent="0.2">
      <c r="A1" s="1" t="s">
        <v>59</v>
      </c>
      <c r="E1" s="96"/>
      <c r="F1" s="24" t="s">
        <v>32</v>
      </c>
      <c r="G1" s="107"/>
      <c r="H1" s="108"/>
    </row>
    <row r="4" spans="1:8" x14ac:dyDescent="0.2">
      <c r="A4" s="130" t="s">
        <v>31</v>
      </c>
      <c r="B4" s="50" t="s">
        <v>0</v>
      </c>
      <c r="C4" s="50" t="s">
        <v>1</v>
      </c>
      <c r="D4" s="50" t="s">
        <v>45</v>
      </c>
      <c r="E4" s="133" t="s">
        <v>46</v>
      </c>
    </row>
    <row r="5" spans="1:8" x14ac:dyDescent="0.2">
      <c r="A5" s="131"/>
      <c r="B5" s="51" t="s">
        <v>47</v>
      </c>
      <c r="C5" s="51" t="s">
        <v>48</v>
      </c>
      <c r="D5" s="51" t="s">
        <v>49</v>
      </c>
      <c r="E5" s="134"/>
    </row>
    <row r="6" spans="1:8" ht="13.8" thickBot="1" x14ac:dyDescent="0.25">
      <c r="A6" s="132"/>
      <c r="B6" s="51" t="s">
        <v>50</v>
      </c>
      <c r="C6" s="52" t="s">
        <v>51</v>
      </c>
      <c r="D6" s="3"/>
      <c r="E6" s="134"/>
    </row>
    <row r="7" spans="1:8" ht="13.5" customHeight="1" x14ac:dyDescent="0.2">
      <c r="A7" s="53" t="s">
        <v>2</v>
      </c>
      <c r="B7" s="135">
        <f>H18</f>
        <v>0</v>
      </c>
      <c r="C7" s="137">
        <v>1.65</v>
      </c>
      <c r="D7" s="138">
        <f>B7*C7</f>
        <v>0</v>
      </c>
      <c r="E7" s="140"/>
    </row>
    <row r="8" spans="1:8" ht="14.25" customHeight="1" x14ac:dyDescent="0.2">
      <c r="A8" s="54" t="s">
        <v>52</v>
      </c>
      <c r="B8" s="136"/>
      <c r="C8" s="137"/>
      <c r="D8" s="139"/>
      <c r="E8" s="105"/>
    </row>
    <row r="9" spans="1:8" ht="13.5" customHeight="1" x14ac:dyDescent="0.2">
      <c r="A9" s="53" t="s">
        <v>2</v>
      </c>
      <c r="B9" s="135">
        <f>H19</f>
        <v>0</v>
      </c>
      <c r="C9" s="141">
        <v>3.3</v>
      </c>
      <c r="D9" s="138">
        <f>B9*C9</f>
        <v>0</v>
      </c>
      <c r="E9" s="105"/>
    </row>
    <row r="10" spans="1:8" ht="14.25" customHeight="1" thickBot="1" x14ac:dyDescent="0.25">
      <c r="A10" s="55" t="s">
        <v>3</v>
      </c>
      <c r="B10" s="136"/>
      <c r="C10" s="137"/>
      <c r="D10" s="142"/>
      <c r="E10" s="106"/>
    </row>
    <row r="11" spans="1:8" ht="13.5" customHeight="1" x14ac:dyDescent="0.2">
      <c r="A11" s="53" t="s">
        <v>57</v>
      </c>
      <c r="B11" s="135">
        <f>H20</f>
        <v>0</v>
      </c>
      <c r="C11" s="143">
        <v>1.65</v>
      </c>
      <c r="D11" s="138">
        <f>B11*C11</f>
        <v>0</v>
      </c>
      <c r="E11" s="140"/>
    </row>
    <row r="12" spans="1:8" ht="14.25" customHeight="1" x14ac:dyDescent="0.2">
      <c r="A12" s="54" t="s">
        <v>60</v>
      </c>
      <c r="B12" s="136"/>
      <c r="C12" s="144"/>
      <c r="D12" s="139"/>
      <c r="E12" s="105"/>
    </row>
    <row r="13" spans="1:8" ht="13.5" customHeight="1" x14ac:dyDescent="0.2">
      <c r="A13" s="53" t="s">
        <v>57</v>
      </c>
      <c r="B13" s="135">
        <f>H21</f>
        <v>0</v>
      </c>
      <c r="C13" s="143">
        <v>3.3</v>
      </c>
      <c r="D13" s="138">
        <f>B13*C13</f>
        <v>0</v>
      </c>
      <c r="E13" s="105"/>
    </row>
    <row r="14" spans="1:8" ht="14.25" customHeight="1" thickBot="1" x14ac:dyDescent="0.25">
      <c r="A14" s="55" t="s">
        <v>61</v>
      </c>
      <c r="B14" s="136"/>
      <c r="C14" s="145"/>
      <c r="D14" s="142"/>
      <c r="E14" s="106"/>
    </row>
    <row r="15" spans="1:8" ht="26.25" customHeight="1" thickBot="1" x14ac:dyDescent="0.25">
      <c r="A15" s="53" t="s">
        <v>4</v>
      </c>
      <c r="B15" s="27">
        <f>H22+H23+H24+H25</f>
        <v>0</v>
      </c>
      <c r="C15" s="57">
        <v>1.98</v>
      </c>
      <c r="D15" s="98">
        <f>B15*C15</f>
        <v>0</v>
      </c>
      <c r="E15" s="95"/>
    </row>
    <row r="16" spans="1:8" ht="14.25" customHeight="1" thickTop="1" x14ac:dyDescent="0.2">
      <c r="A16" s="58" t="s">
        <v>5</v>
      </c>
      <c r="B16" s="124">
        <f>B15</f>
        <v>0</v>
      </c>
      <c r="C16" s="126">
        <v>3.3</v>
      </c>
      <c r="D16" s="128">
        <f>B16*C16</f>
        <v>0</v>
      </c>
      <c r="E16" s="105"/>
    </row>
    <row r="17" spans="1:12" ht="14.25" customHeight="1" thickBot="1" x14ac:dyDescent="0.25">
      <c r="A17" s="59" t="s">
        <v>4</v>
      </c>
      <c r="B17" s="125"/>
      <c r="C17" s="127"/>
      <c r="D17" s="129"/>
      <c r="E17" s="106"/>
    </row>
    <row r="18" spans="1:12" ht="13.8" thickBot="1" x14ac:dyDescent="0.25">
      <c r="A18" s="6"/>
      <c r="G18" s="29" t="s">
        <v>41</v>
      </c>
      <c r="H18" s="28"/>
    </row>
    <row r="19" spans="1:12" ht="13.8" thickBot="1" x14ac:dyDescent="0.25">
      <c r="G19" s="29" t="s">
        <v>40</v>
      </c>
      <c r="H19" s="28"/>
    </row>
    <row r="20" spans="1:12" ht="13.8" thickBot="1" x14ac:dyDescent="0.25">
      <c r="G20" s="29" t="s">
        <v>62</v>
      </c>
      <c r="H20" s="28"/>
    </row>
    <row r="21" spans="1:12" ht="13.8" thickBot="1" x14ac:dyDescent="0.25">
      <c r="G21" s="29" t="s">
        <v>63</v>
      </c>
      <c r="H21" s="28"/>
      <c r="L21" s="2" t="s">
        <v>39</v>
      </c>
    </row>
    <row r="22" spans="1:12" ht="13.8" thickBot="1" x14ac:dyDescent="0.25">
      <c r="G22" s="24" t="s">
        <v>33</v>
      </c>
      <c r="H22" s="28"/>
    </row>
    <row r="23" spans="1:12" ht="13.8" thickBot="1" x14ac:dyDescent="0.25">
      <c r="G23" s="24" t="s">
        <v>34</v>
      </c>
      <c r="H23" s="28"/>
    </row>
    <row r="24" spans="1:12" ht="14.4" thickBot="1" x14ac:dyDescent="0.25">
      <c r="A24" s="7"/>
      <c r="B24" s="60" t="s">
        <v>0</v>
      </c>
      <c r="C24" s="50" t="s">
        <v>7</v>
      </c>
      <c r="D24" s="61" t="s">
        <v>8</v>
      </c>
      <c r="E24" s="62" t="s">
        <v>9</v>
      </c>
      <c r="F24" s="8"/>
      <c r="G24" s="24" t="s">
        <v>35</v>
      </c>
      <c r="H24" s="28"/>
    </row>
    <row r="25" spans="1:12" ht="14.4" thickBot="1" x14ac:dyDescent="0.25">
      <c r="A25" s="10" t="s">
        <v>6</v>
      </c>
      <c r="B25" s="63" t="s">
        <v>47</v>
      </c>
      <c r="C25" s="64" t="s">
        <v>53</v>
      </c>
      <c r="D25" s="65" t="s">
        <v>47</v>
      </c>
      <c r="E25" s="66" t="s">
        <v>54</v>
      </c>
      <c r="F25" s="8"/>
      <c r="G25" s="24" t="s">
        <v>36</v>
      </c>
      <c r="H25" s="28"/>
    </row>
    <row r="26" spans="1:12" ht="14.4" thickBot="1" x14ac:dyDescent="0.25">
      <c r="A26" s="11"/>
      <c r="B26" s="63" t="s">
        <v>50</v>
      </c>
      <c r="C26" s="51" t="s">
        <v>51</v>
      </c>
      <c r="D26" s="65" t="s">
        <v>55</v>
      </c>
      <c r="E26" s="3"/>
      <c r="F26" s="8"/>
      <c r="G26" s="24" t="s">
        <v>38</v>
      </c>
      <c r="H26" s="101">
        <f>SUM(H18:H25)</f>
        <v>0</v>
      </c>
    </row>
    <row r="27" spans="1:12" ht="25.5" customHeight="1" thickBot="1" x14ac:dyDescent="0.25">
      <c r="A27" s="67" t="s">
        <v>14</v>
      </c>
      <c r="B27" s="46">
        <f>SUM(H18:H19)</f>
        <v>0</v>
      </c>
      <c r="C27" s="56">
        <v>3</v>
      </c>
      <c r="D27" s="26">
        <f>ROUNDDOWN(B27/C27,1)</f>
        <v>0</v>
      </c>
      <c r="E27" s="12"/>
      <c r="F27" s="8"/>
      <c r="G27" s="24" t="s">
        <v>37</v>
      </c>
      <c r="H27" s="28"/>
    </row>
    <row r="28" spans="1:12" ht="25.5" customHeight="1" x14ac:dyDescent="0.2">
      <c r="A28" s="67" t="s">
        <v>17</v>
      </c>
      <c r="B28" s="97">
        <f>SUM(H20:H22)</f>
        <v>0</v>
      </c>
      <c r="C28" s="56">
        <v>6</v>
      </c>
      <c r="D28" s="26">
        <f>ROUNDDOWN(B28/C28,1)</f>
        <v>0</v>
      </c>
      <c r="E28" s="13"/>
      <c r="F28" s="8"/>
      <c r="G28" s="99"/>
      <c r="H28" s="100"/>
    </row>
    <row r="29" spans="1:12" ht="25.5" customHeight="1" x14ac:dyDescent="0.2">
      <c r="A29" s="68" t="s">
        <v>18</v>
      </c>
      <c r="B29" s="46">
        <f>H23</f>
        <v>0</v>
      </c>
      <c r="C29" s="163">
        <v>15</v>
      </c>
      <c r="D29" s="46">
        <f>ROUNDDOWN(B29/C29,1)</f>
        <v>0</v>
      </c>
      <c r="E29" s="13"/>
      <c r="F29" s="8"/>
      <c r="G29" s="9"/>
    </row>
    <row r="30" spans="1:12" ht="25.5" customHeight="1" thickBot="1" x14ac:dyDescent="0.25">
      <c r="A30" s="45" t="s">
        <v>20</v>
      </c>
      <c r="B30" s="97">
        <f>SUM(H24:H25)</f>
        <v>0</v>
      </c>
      <c r="C30" s="163">
        <v>25</v>
      </c>
      <c r="D30" s="47">
        <f>ROUNDDOWN(B30/C30,1)</f>
        <v>0</v>
      </c>
      <c r="E30" s="14"/>
      <c r="F30" s="8"/>
      <c r="G30" s="9"/>
    </row>
    <row r="31" spans="1:12" ht="25.5" customHeight="1" thickBot="1" x14ac:dyDescent="0.25">
      <c r="A31" s="69" t="s">
        <v>56</v>
      </c>
      <c r="B31" s="16"/>
      <c r="C31" s="15"/>
      <c r="D31" s="30"/>
      <c r="E31" s="13"/>
      <c r="F31" s="8"/>
      <c r="G31" s="9"/>
    </row>
    <row r="32" spans="1:12" ht="25.5" customHeight="1" thickTop="1" thickBot="1" x14ac:dyDescent="0.25">
      <c r="A32" s="70" t="s">
        <v>24</v>
      </c>
      <c r="B32" s="16"/>
      <c r="C32" s="25"/>
      <c r="D32" s="31">
        <f>ROUND(SUM(D27:D30),0)+D31</f>
        <v>0</v>
      </c>
      <c r="E32" s="32"/>
      <c r="F32" s="8"/>
      <c r="G32" s="9"/>
    </row>
    <row r="33" spans="1:8" ht="15" customHeight="1" thickTop="1" x14ac:dyDescent="0.2">
      <c r="A33" s="115" t="s">
        <v>25</v>
      </c>
      <c r="B33" s="117"/>
      <c r="C33" s="117"/>
      <c r="D33" s="71" t="s">
        <v>26</v>
      </c>
      <c r="E33" s="71" t="s">
        <v>27</v>
      </c>
      <c r="F33" s="8"/>
      <c r="G33" s="9"/>
    </row>
    <row r="34" spans="1:8" ht="32.25" customHeight="1" thickBot="1" x14ac:dyDescent="0.25">
      <c r="A34" s="116"/>
      <c r="B34" s="118"/>
      <c r="C34" s="118"/>
      <c r="D34" s="33"/>
      <c r="E34" s="72"/>
      <c r="F34" s="8"/>
      <c r="G34" s="9"/>
    </row>
    <row r="41" spans="1:8" ht="17.25" customHeight="1" x14ac:dyDescent="0.2"/>
    <row r="44" spans="1:8" ht="25.5" customHeight="1" x14ac:dyDescent="0.2">
      <c r="A44" s="18"/>
      <c r="B44" s="120" t="s">
        <v>10</v>
      </c>
      <c r="C44" s="122" t="s">
        <v>11</v>
      </c>
      <c r="D44" s="123"/>
      <c r="F44" s="19"/>
      <c r="G44" s="111" t="s">
        <v>28</v>
      </c>
      <c r="H44" s="112"/>
    </row>
    <row r="45" spans="1:8" ht="14.4" thickBot="1" x14ac:dyDescent="0.25">
      <c r="A45" s="20"/>
      <c r="B45" s="121"/>
      <c r="C45" s="73" t="s">
        <v>12</v>
      </c>
      <c r="D45" s="74" t="s">
        <v>13</v>
      </c>
      <c r="F45" s="21"/>
      <c r="G45" s="94" t="s">
        <v>69</v>
      </c>
      <c r="H45" s="73" t="s">
        <v>68</v>
      </c>
    </row>
    <row r="46" spans="1:8" ht="29.4" thickBot="1" x14ac:dyDescent="0.25">
      <c r="A46" s="75" t="s">
        <v>15</v>
      </c>
      <c r="B46" s="91" t="s">
        <v>16</v>
      </c>
      <c r="C46" s="91" t="s">
        <v>16</v>
      </c>
      <c r="D46" s="91" t="s">
        <v>43</v>
      </c>
      <c r="F46" s="76" t="s">
        <v>42</v>
      </c>
      <c r="G46" s="91" t="s">
        <v>29</v>
      </c>
      <c r="H46" s="34" t="s">
        <v>29</v>
      </c>
    </row>
    <row r="47" spans="1:8" ht="23.25" customHeight="1" thickBot="1" x14ac:dyDescent="0.25">
      <c r="A47" s="75" t="s">
        <v>64</v>
      </c>
      <c r="B47" s="91" t="s">
        <v>16</v>
      </c>
      <c r="C47" s="91" t="s">
        <v>16</v>
      </c>
      <c r="D47" s="91" t="s">
        <v>16</v>
      </c>
      <c r="F47" s="77" t="s">
        <v>23</v>
      </c>
      <c r="G47" s="90" t="s">
        <v>29</v>
      </c>
      <c r="H47" s="35" t="s">
        <v>30</v>
      </c>
    </row>
    <row r="48" spans="1:8" ht="27" customHeight="1" thickBot="1" x14ac:dyDescent="0.25">
      <c r="A48" s="75" t="s">
        <v>19</v>
      </c>
      <c r="B48" s="91" t="s">
        <v>16</v>
      </c>
      <c r="C48" s="91" t="s">
        <v>16</v>
      </c>
      <c r="D48" s="91" t="s">
        <v>16</v>
      </c>
      <c r="F48" s="104" t="s">
        <v>65</v>
      </c>
      <c r="G48" s="102" t="s">
        <v>29</v>
      </c>
      <c r="H48" s="103" t="s">
        <v>29</v>
      </c>
    </row>
    <row r="49" spans="1:8" ht="15.75" customHeight="1" thickBot="1" x14ac:dyDescent="0.25">
      <c r="A49" s="78" t="s">
        <v>21</v>
      </c>
      <c r="B49" s="119" t="s">
        <v>16</v>
      </c>
      <c r="C49" s="119" t="s">
        <v>16</v>
      </c>
      <c r="D49" s="119" t="s">
        <v>16</v>
      </c>
      <c r="F49" s="113"/>
      <c r="G49" s="109"/>
      <c r="H49" s="109"/>
    </row>
    <row r="50" spans="1:8" ht="12" customHeight="1" thickBot="1" x14ac:dyDescent="0.25">
      <c r="A50" s="79" t="s">
        <v>22</v>
      </c>
      <c r="B50" s="119"/>
      <c r="C50" s="119"/>
      <c r="D50" s="119"/>
      <c r="F50" s="114"/>
      <c r="G50" s="110"/>
      <c r="H50" s="110"/>
    </row>
    <row r="51" spans="1:8" ht="21.75" customHeight="1" thickBot="1" x14ac:dyDescent="0.25">
      <c r="A51" s="75" t="s">
        <v>23</v>
      </c>
      <c r="B51" s="44" t="s">
        <v>16</v>
      </c>
      <c r="C51" s="44" t="s">
        <v>16</v>
      </c>
      <c r="D51" s="44" t="s">
        <v>16</v>
      </c>
    </row>
    <row r="52" spans="1:8" ht="20.25" customHeight="1" thickBot="1" x14ac:dyDescent="0.25">
      <c r="A52" s="22"/>
      <c r="B52" s="44" t="s">
        <v>16</v>
      </c>
      <c r="C52" s="44" t="s">
        <v>16</v>
      </c>
      <c r="D52" s="44" t="s">
        <v>16</v>
      </c>
    </row>
    <row r="53" spans="1:8" ht="22.5" customHeight="1" thickBot="1" x14ac:dyDescent="0.25">
      <c r="A53" s="22"/>
      <c r="B53" s="44" t="s">
        <v>16</v>
      </c>
      <c r="C53" s="44" t="s">
        <v>16</v>
      </c>
      <c r="D53" s="44" t="s">
        <v>16</v>
      </c>
    </row>
    <row r="54" spans="1:8" ht="22.5" customHeight="1" thickBot="1" x14ac:dyDescent="0.25">
      <c r="A54" s="23"/>
      <c r="B54" s="44" t="s">
        <v>16</v>
      </c>
      <c r="C54" s="44" t="s">
        <v>16</v>
      </c>
      <c r="D54" s="44" t="s">
        <v>16</v>
      </c>
    </row>
    <row r="55" spans="1:8" ht="22.5" customHeight="1" x14ac:dyDescent="0.2"/>
    <row r="56" spans="1:8" ht="13.8" x14ac:dyDescent="0.2">
      <c r="H56" s="80"/>
    </row>
    <row r="57" spans="1:8" x14ac:dyDescent="0.2">
      <c r="H57" s="81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A4:A6"/>
    <mergeCell ref="E4:E6"/>
    <mergeCell ref="B7:B8"/>
    <mergeCell ref="C7:C8"/>
    <mergeCell ref="D7:D8"/>
    <mergeCell ref="E7:E10"/>
    <mergeCell ref="B9:B10"/>
    <mergeCell ref="C9:C10"/>
    <mergeCell ref="D9:D10"/>
    <mergeCell ref="B16:B17"/>
    <mergeCell ref="C16:C17"/>
    <mergeCell ref="D16:D17"/>
    <mergeCell ref="C49:C50"/>
    <mergeCell ref="D49:D50"/>
    <mergeCell ref="A33:A34"/>
    <mergeCell ref="B33:B34"/>
    <mergeCell ref="C33:C34"/>
    <mergeCell ref="B49:B50"/>
    <mergeCell ref="B44:B45"/>
    <mergeCell ref="C44:D44"/>
    <mergeCell ref="E16:E17"/>
    <mergeCell ref="G1:H1"/>
    <mergeCell ref="G49:G50"/>
    <mergeCell ref="H49:H50"/>
    <mergeCell ref="G44:H44"/>
    <mergeCell ref="F49:F50"/>
  </mergeCells>
  <phoneticPr fontId="1"/>
  <pageMargins left="0.70866141732283472" right="0.70866141732283472" top="0.59055118110236227" bottom="0.47244094488188981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zoomScaleNormal="100" workbookViewId="0">
      <selection activeCell="H46" sqref="H46"/>
    </sheetView>
  </sheetViews>
  <sheetFormatPr defaultColWidth="9" defaultRowHeight="13.2" x14ac:dyDescent="0.2"/>
  <cols>
    <col min="1" max="1" width="15" style="2" customWidth="1"/>
    <col min="2" max="5" width="12.44140625" style="2" customWidth="1"/>
    <col min="6" max="8" width="11.33203125" style="2" customWidth="1"/>
    <col min="9" max="16384" width="9" style="2"/>
  </cols>
  <sheetData>
    <row r="1" spans="1:8" ht="16.2" x14ac:dyDescent="0.2">
      <c r="A1" s="1" t="s">
        <v>59</v>
      </c>
      <c r="E1" s="96"/>
      <c r="F1" s="24" t="s">
        <v>32</v>
      </c>
      <c r="G1" s="107"/>
      <c r="H1" s="108"/>
    </row>
    <row r="4" spans="1:8" x14ac:dyDescent="0.2">
      <c r="A4" s="130" t="s">
        <v>31</v>
      </c>
      <c r="B4" s="50" t="s">
        <v>0</v>
      </c>
      <c r="C4" s="50" t="s">
        <v>1</v>
      </c>
      <c r="D4" s="50" t="s">
        <v>45</v>
      </c>
      <c r="E4" s="133" t="s">
        <v>46</v>
      </c>
    </row>
    <row r="5" spans="1:8" x14ac:dyDescent="0.2">
      <c r="A5" s="131"/>
      <c r="B5" s="51" t="s">
        <v>47</v>
      </c>
      <c r="C5" s="51" t="s">
        <v>48</v>
      </c>
      <c r="D5" s="51" t="s">
        <v>49</v>
      </c>
      <c r="E5" s="134"/>
    </row>
    <row r="6" spans="1:8" ht="13.8" thickBot="1" x14ac:dyDescent="0.25">
      <c r="A6" s="132"/>
      <c r="B6" s="51" t="s">
        <v>50</v>
      </c>
      <c r="C6" s="52" t="s">
        <v>51</v>
      </c>
      <c r="D6" s="3"/>
      <c r="E6" s="134"/>
    </row>
    <row r="7" spans="1:8" ht="13.5" customHeight="1" thickBot="1" x14ac:dyDescent="0.25">
      <c r="A7" s="82" t="s">
        <v>2</v>
      </c>
      <c r="B7" s="146"/>
      <c r="C7" s="149">
        <v>1.65</v>
      </c>
      <c r="D7" s="150"/>
      <c r="E7" s="152"/>
    </row>
    <row r="8" spans="1:8" ht="14.25" customHeight="1" thickBot="1" x14ac:dyDescent="0.25">
      <c r="A8" s="83" t="s">
        <v>52</v>
      </c>
      <c r="B8" s="147"/>
      <c r="C8" s="149"/>
      <c r="D8" s="151"/>
      <c r="E8" s="153"/>
    </row>
    <row r="9" spans="1:8" ht="13.5" customHeight="1" thickBot="1" x14ac:dyDescent="0.25">
      <c r="A9" s="82" t="s">
        <v>2</v>
      </c>
      <c r="B9" s="146"/>
      <c r="C9" s="148">
        <v>3.3</v>
      </c>
      <c r="D9" s="150"/>
      <c r="E9" s="153"/>
    </row>
    <row r="10" spans="1:8" ht="14.25" customHeight="1" thickBot="1" x14ac:dyDescent="0.25">
      <c r="A10" s="84" t="s">
        <v>3</v>
      </c>
      <c r="B10" s="147"/>
      <c r="C10" s="149"/>
      <c r="D10" s="151"/>
      <c r="E10" s="154"/>
    </row>
    <row r="11" spans="1:8" ht="13.5" customHeight="1" thickBot="1" x14ac:dyDescent="0.25">
      <c r="A11" s="82" t="s">
        <v>57</v>
      </c>
      <c r="B11" s="146"/>
      <c r="C11" s="162">
        <v>1.65</v>
      </c>
      <c r="D11" s="150"/>
      <c r="E11" s="152"/>
    </row>
    <row r="12" spans="1:8" ht="14.25" customHeight="1" thickBot="1" x14ac:dyDescent="0.25">
      <c r="A12" s="83" t="s">
        <v>66</v>
      </c>
      <c r="B12" s="147"/>
      <c r="C12" s="162"/>
      <c r="D12" s="151"/>
      <c r="E12" s="153"/>
    </row>
    <row r="13" spans="1:8" ht="13.5" customHeight="1" thickBot="1" x14ac:dyDescent="0.25">
      <c r="A13" s="82" t="s">
        <v>57</v>
      </c>
      <c r="B13" s="146"/>
      <c r="C13" s="162">
        <v>3.3</v>
      </c>
      <c r="D13" s="150"/>
      <c r="E13" s="153"/>
    </row>
    <row r="14" spans="1:8" ht="14.25" customHeight="1" thickBot="1" x14ac:dyDescent="0.25">
      <c r="A14" s="84" t="s">
        <v>58</v>
      </c>
      <c r="B14" s="147"/>
      <c r="C14" s="162"/>
      <c r="D14" s="151"/>
      <c r="E14" s="154"/>
    </row>
    <row r="15" spans="1:8" ht="26.25" customHeight="1" thickBot="1" x14ac:dyDescent="0.25">
      <c r="A15" s="82" t="s">
        <v>4</v>
      </c>
      <c r="B15" s="5"/>
      <c r="C15" s="57">
        <v>1.98</v>
      </c>
      <c r="D15" s="48"/>
      <c r="E15" s="4"/>
    </row>
    <row r="16" spans="1:8" ht="14.25" customHeight="1" thickTop="1" thickBot="1" x14ac:dyDescent="0.25">
      <c r="A16" s="58" t="s">
        <v>5</v>
      </c>
      <c r="B16" s="155"/>
      <c r="C16" s="126">
        <v>3.3</v>
      </c>
      <c r="D16" s="150"/>
      <c r="E16" s="157"/>
    </row>
    <row r="17" spans="1:12" ht="14.25" customHeight="1" thickBot="1" x14ac:dyDescent="0.25">
      <c r="A17" s="59" t="s">
        <v>4</v>
      </c>
      <c r="B17" s="156"/>
      <c r="C17" s="127"/>
      <c r="D17" s="151"/>
      <c r="E17" s="158"/>
    </row>
    <row r="18" spans="1:12" x14ac:dyDescent="0.2">
      <c r="A18" s="6"/>
    </row>
    <row r="21" spans="1:12" x14ac:dyDescent="0.2">
      <c r="L21" s="2" t="s">
        <v>39</v>
      </c>
    </row>
    <row r="24" spans="1:12" ht="13.8" x14ac:dyDescent="0.2">
      <c r="A24" s="7"/>
      <c r="B24" s="60" t="s">
        <v>0</v>
      </c>
      <c r="C24" s="50" t="s">
        <v>7</v>
      </c>
      <c r="D24" s="61" t="s">
        <v>8</v>
      </c>
      <c r="E24" s="62" t="s">
        <v>9</v>
      </c>
      <c r="F24" s="8"/>
      <c r="G24" s="9"/>
    </row>
    <row r="25" spans="1:12" ht="13.8" x14ac:dyDescent="0.2">
      <c r="A25" s="10" t="s">
        <v>6</v>
      </c>
      <c r="B25" s="63" t="s">
        <v>47</v>
      </c>
      <c r="C25" s="64" t="s">
        <v>53</v>
      </c>
      <c r="D25" s="65" t="s">
        <v>47</v>
      </c>
      <c r="E25" s="66" t="s">
        <v>54</v>
      </c>
      <c r="F25" s="8"/>
      <c r="G25" s="9"/>
    </row>
    <row r="26" spans="1:12" ht="14.4" thickBot="1" x14ac:dyDescent="0.25">
      <c r="A26" s="11"/>
      <c r="B26" s="86" t="s">
        <v>50</v>
      </c>
      <c r="C26" s="51" t="s">
        <v>51</v>
      </c>
      <c r="D26" s="65" t="s">
        <v>55</v>
      </c>
      <c r="E26" s="3"/>
      <c r="F26" s="8"/>
      <c r="G26" s="9"/>
    </row>
    <row r="27" spans="1:12" ht="25.5" customHeight="1" thickBot="1" x14ac:dyDescent="0.25">
      <c r="A27" s="67" t="s">
        <v>14</v>
      </c>
      <c r="B27" s="39"/>
      <c r="C27" s="85">
        <v>3</v>
      </c>
      <c r="D27" s="48"/>
      <c r="E27" s="12"/>
      <c r="F27" s="8"/>
      <c r="G27" s="9"/>
    </row>
    <row r="28" spans="1:12" ht="25.5" customHeight="1" thickBot="1" x14ac:dyDescent="0.25">
      <c r="A28" s="67" t="s">
        <v>17</v>
      </c>
      <c r="B28" s="40"/>
      <c r="C28" s="85">
        <v>6</v>
      </c>
      <c r="D28" s="48"/>
      <c r="E28" s="13"/>
      <c r="F28" s="8"/>
      <c r="G28" s="9"/>
    </row>
    <row r="29" spans="1:12" ht="25.5" customHeight="1" thickBot="1" x14ac:dyDescent="0.25">
      <c r="A29" s="68" t="s">
        <v>18</v>
      </c>
      <c r="B29" s="40"/>
      <c r="C29" s="164">
        <v>15</v>
      </c>
      <c r="D29" s="48"/>
      <c r="E29" s="13"/>
      <c r="F29" s="8"/>
      <c r="G29" s="9"/>
    </row>
    <row r="30" spans="1:12" ht="25.5" customHeight="1" thickBot="1" x14ac:dyDescent="0.25">
      <c r="A30" s="45" t="s">
        <v>20</v>
      </c>
      <c r="B30" s="41"/>
      <c r="C30" s="164">
        <v>25</v>
      </c>
      <c r="D30" s="48"/>
      <c r="E30" s="14"/>
      <c r="F30" s="8"/>
      <c r="G30" s="9"/>
    </row>
    <row r="31" spans="1:12" ht="25.5" customHeight="1" thickBot="1" x14ac:dyDescent="0.25">
      <c r="A31" s="69" t="s">
        <v>56</v>
      </c>
      <c r="B31" s="42"/>
      <c r="C31" s="43"/>
      <c r="D31" s="39"/>
      <c r="E31" s="13"/>
      <c r="F31" s="8"/>
      <c r="G31" s="9"/>
    </row>
    <row r="32" spans="1:12" ht="25.5" customHeight="1" thickTop="1" thickBot="1" x14ac:dyDescent="0.25">
      <c r="A32" s="70" t="s">
        <v>24</v>
      </c>
      <c r="B32" s="16"/>
      <c r="C32" s="17"/>
      <c r="D32" s="48"/>
      <c r="E32" s="38"/>
      <c r="F32" s="8"/>
      <c r="G32" s="9"/>
    </row>
    <row r="33" spans="1:8" ht="15" customHeight="1" thickTop="1" x14ac:dyDescent="0.2">
      <c r="A33" s="115" t="s">
        <v>25</v>
      </c>
      <c r="B33" s="117"/>
      <c r="C33" s="117"/>
      <c r="D33" s="71" t="s">
        <v>26</v>
      </c>
      <c r="E33" s="71" t="s">
        <v>27</v>
      </c>
      <c r="F33" s="8"/>
      <c r="G33" s="9"/>
    </row>
    <row r="34" spans="1:8" ht="32.25" customHeight="1" thickBot="1" x14ac:dyDescent="0.25">
      <c r="A34" s="116"/>
      <c r="B34" s="118"/>
      <c r="C34" s="118"/>
      <c r="D34" s="87"/>
      <c r="E34" s="87"/>
      <c r="F34" s="8"/>
      <c r="G34" s="9"/>
    </row>
    <row r="44" spans="1:8" ht="25.5" customHeight="1" x14ac:dyDescent="0.2">
      <c r="A44" s="18"/>
      <c r="B44" s="120" t="s">
        <v>10</v>
      </c>
      <c r="C44" s="122" t="s">
        <v>11</v>
      </c>
      <c r="D44" s="123"/>
      <c r="F44" s="19"/>
      <c r="G44" s="159" t="s">
        <v>28</v>
      </c>
      <c r="H44" s="160"/>
    </row>
    <row r="45" spans="1:8" ht="14.4" thickBot="1" x14ac:dyDescent="0.25">
      <c r="A45" s="20"/>
      <c r="B45" s="121"/>
      <c r="C45" s="73" t="s">
        <v>12</v>
      </c>
      <c r="D45" s="74" t="s">
        <v>13</v>
      </c>
      <c r="F45" s="21"/>
      <c r="G45" s="94" t="s">
        <v>67</v>
      </c>
      <c r="H45" s="73" t="s">
        <v>70</v>
      </c>
    </row>
    <row r="46" spans="1:8" ht="29.4" thickBot="1" x14ac:dyDescent="0.25">
      <c r="A46" s="22" t="s">
        <v>15</v>
      </c>
      <c r="B46" s="92" t="s">
        <v>16</v>
      </c>
      <c r="C46" s="92" t="s">
        <v>16</v>
      </c>
      <c r="D46" s="92" t="s">
        <v>16</v>
      </c>
      <c r="F46" s="88" t="s">
        <v>42</v>
      </c>
      <c r="G46" s="92" t="s">
        <v>29</v>
      </c>
      <c r="H46" s="36" t="s">
        <v>29</v>
      </c>
    </row>
    <row r="47" spans="1:8" ht="23.25" customHeight="1" thickBot="1" x14ac:dyDescent="0.25">
      <c r="A47" s="75" t="s">
        <v>64</v>
      </c>
      <c r="B47" s="92" t="s">
        <v>16</v>
      </c>
      <c r="C47" s="92" t="s">
        <v>16</v>
      </c>
      <c r="D47" s="92" t="s">
        <v>16</v>
      </c>
      <c r="F47" s="75" t="s">
        <v>44</v>
      </c>
      <c r="G47" s="93" t="s">
        <v>29</v>
      </c>
      <c r="H47" s="37" t="s">
        <v>30</v>
      </c>
    </row>
    <row r="48" spans="1:8" ht="27" customHeight="1" thickBot="1" x14ac:dyDescent="0.25">
      <c r="A48" s="22" t="s">
        <v>19</v>
      </c>
      <c r="B48" s="49" t="s">
        <v>16</v>
      </c>
      <c r="C48" s="49" t="s">
        <v>16</v>
      </c>
      <c r="D48" s="49" t="s">
        <v>16</v>
      </c>
      <c r="F48" s="104" t="s">
        <v>65</v>
      </c>
      <c r="G48" s="102" t="s">
        <v>29</v>
      </c>
      <c r="H48" s="103" t="s">
        <v>29</v>
      </c>
    </row>
    <row r="49" spans="1:8" ht="15.75" customHeight="1" thickBot="1" x14ac:dyDescent="0.25">
      <c r="A49" s="89" t="s">
        <v>21</v>
      </c>
      <c r="B49" s="161" t="s">
        <v>16</v>
      </c>
      <c r="C49" s="161" t="s">
        <v>16</v>
      </c>
      <c r="D49" s="161" t="s">
        <v>16</v>
      </c>
      <c r="F49" s="113"/>
      <c r="G49" s="109"/>
      <c r="H49" s="109"/>
    </row>
    <row r="50" spans="1:8" ht="12" customHeight="1" thickBot="1" x14ac:dyDescent="0.25">
      <c r="A50" s="84" t="s">
        <v>22</v>
      </c>
      <c r="B50" s="161"/>
      <c r="C50" s="161"/>
      <c r="D50" s="161"/>
      <c r="F50" s="114"/>
      <c r="G50" s="110"/>
      <c r="H50" s="110"/>
    </row>
    <row r="51" spans="1:8" ht="21.75" customHeight="1" thickBot="1" x14ac:dyDescent="0.25">
      <c r="A51" s="22" t="s">
        <v>23</v>
      </c>
      <c r="B51" s="49" t="s">
        <v>16</v>
      </c>
      <c r="C51" s="49" t="s">
        <v>16</v>
      </c>
      <c r="D51" s="49" t="s">
        <v>16</v>
      </c>
    </row>
    <row r="52" spans="1:8" ht="20.25" customHeight="1" thickBot="1" x14ac:dyDescent="0.25">
      <c r="A52" s="22"/>
      <c r="B52" s="49" t="s">
        <v>16</v>
      </c>
      <c r="C52" s="49" t="s">
        <v>16</v>
      </c>
      <c r="D52" s="49" t="s">
        <v>16</v>
      </c>
    </row>
    <row r="53" spans="1:8" ht="22.5" customHeight="1" thickBot="1" x14ac:dyDescent="0.25">
      <c r="A53" s="22"/>
      <c r="B53" s="49" t="s">
        <v>16</v>
      </c>
      <c r="C53" s="49" t="s">
        <v>16</v>
      </c>
      <c r="D53" s="49" t="s">
        <v>16</v>
      </c>
    </row>
    <row r="54" spans="1:8" ht="22.5" customHeight="1" thickBot="1" x14ac:dyDescent="0.25">
      <c r="A54" s="23"/>
      <c r="B54" s="49" t="s">
        <v>16</v>
      </c>
      <c r="C54" s="49" t="s">
        <v>16</v>
      </c>
      <c r="D54" s="49" t="s">
        <v>16</v>
      </c>
    </row>
    <row r="55" spans="1:8" ht="22.5" customHeight="1" x14ac:dyDescent="0.2"/>
    <row r="56" spans="1:8" ht="13.8" x14ac:dyDescent="0.2">
      <c r="H56" s="80"/>
    </row>
    <row r="57" spans="1:8" x14ac:dyDescent="0.2">
      <c r="H57" s="81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B44:B45"/>
    <mergeCell ref="C44:D44"/>
    <mergeCell ref="G44:H44"/>
    <mergeCell ref="B49:B50"/>
    <mergeCell ref="C49:C50"/>
    <mergeCell ref="D49:D50"/>
    <mergeCell ref="F49:F50"/>
    <mergeCell ref="G49:G50"/>
    <mergeCell ref="H49:H50"/>
    <mergeCell ref="B16:B17"/>
    <mergeCell ref="C16:C17"/>
    <mergeCell ref="D16:D17"/>
    <mergeCell ref="E16:E17"/>
    <mergeCell ref="A33:A34"/>
    <mergeCell ref="B33:B34"/>
    <mergeCell ref="C33:C34"/>
    <mergeCell ref="A4:A6"/>
    <mergeCell ref="E4:E6"/>
    <mergeCell ref="B7:B8"/>
    <mergeCell ref="C7:C8"/>
    <mergeCell ref="D7:D8"/>
    <mergeCell ref="B9:B10"/>
    <mergeCell ref="C9:C10"/>
    <mergeCell ref="D9:D10"/>
    <mergeCell ref="E7:E10"/>
    <mergeCell ref="G1:H1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手書き用</vt:lpstr>
      <vt:lpstr>手書き用!Print_Area</vt:lpstr>
      <vt:lpstr>入力!Print_Area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入羽 優太</cp:lastModifiedBy>
  <cp:lastPrinted>2023-05-14T23:46:42Z</cp:lastPrinted>
  <dcterms:created xsi:type="dcterms:W3CDTF">2014-05-07T23:15:06Z</dcterms:created>
  <dcterms:modified xsi:type="dcterms:W3CDTF">2024-04-24T05:57:14Z</dcterms:modified>
</cp:coreProperties>
</file>