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<sst xmlns="http://schemas.openxmlformats.org/spreadsheetml/2006/main" xmlns:r="http://schemas.openxmlformats.org/officeDocument/2006/relationships" count="537" uniqueCount="537">
  <si>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</si>
  <si>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</si>
  <si>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</si>
  <si>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</si>
  <si>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</si>
  <si>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</si>
  <si>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</si>
  <si>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</si>
  <si>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</si>
  <si>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</si>
  <si>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 6.88</t>
  </si>
  <si>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</si>
  <si>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</si>
  <si>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</si>
  <si>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</si>
  <si>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</si>
  <si>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</si>
  <si>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</si>
  <si>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</si>
  <si>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</si>
  <si>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</si>
  <si>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</si>
  <si>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</si>
  <si>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</si>
  <si>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</si>
  <si>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</si>
  <si>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</si>
  <si>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</si>
  <si>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</si>
  <si>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</si>
  <si>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</si>
  <si>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</si>
  <si>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勝山市</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</si>
  <si>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</si>
  <si>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</si>
  <si>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</si>
  <si>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</si>
  <si>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</si>
  <si>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</si>
  <si>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</si>
  <si>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</si>
  <si>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</si>
  <si>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</si>
  <si>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</si>
  <si>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</si>
  <si>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</si>
  <si>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</si>
  <si>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</si>
  <si>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</si>
  <si>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</si>
  <si>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</si>
  <si>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</si>
  <si>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</si>
  <si>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</si>
  <si>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</si>
  <si>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</si>
  <si>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</si>
  <si>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</si>
  <si>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</si>
  <si>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</si>
  <si>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</si>
  <si>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</si>
  <si>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</si>
  <si>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</si>
  <si>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勝山・永平寺衛生管理組合</t>
    <rPh sb="0" eb="2">
      <t>カツヤマ</t>
    </rPh>
    <rPh sb="3" eb="6">
      <t>エイヘイジ</t>
    </rPh>
    <rPh sb="6" eb="10">
      <t>エイセイ</t>
    </rPh>
    <rPh sb="10" eb="12">
      <t>クミアイ</t>
    </rPh>
    <phoneticPr fontId="33"/>
  </si>
  <si>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</si>
  <si>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</si>
  <si>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</si>
  <si>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</si>
  <si>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</si>
  <si>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</si>
  <si>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</si>
  <si>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</si>
  <si>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</si>
  <si>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</si>
  <si>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</si>
  <si>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</si>
  <si>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</si>
  <si>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</si>
  <si>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</si>
  <si>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</si>
  <si>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</si>
  <si>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</si>
  <si>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</si>
  <si>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</si>
  <si>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</si>
  <si>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</si>
  <si>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</si>
  <si>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</si>
  <si>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</si>
  <si>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</si>
  <si>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</si>
  <si>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</si>
  <si>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</si>
  <si>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</si>
  <si>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</si>
  <si>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</si>
  <si>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</si>
  <si>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</si>
  <si>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</si>
  <si>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</si>
  <si>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</si>
  <si>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</si>
  <si>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</si>
  <si>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</si>
  <si>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</si>
  <si>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</si>
  <si>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</si>
  <si>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</si>
  <si>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</si>
  <si>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</si>
  <si>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</si>
  <si>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</si>
  <si>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にこにこ地域づくり基金</t>
  </si>
  <si>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</si>
  <si>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</si>
  <si>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</si>
  <si>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</si>
  <si>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</si>
  <si>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</si>
  <si>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</si>
  <si>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</si>
  <si>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</si>
  <si>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</si>
  <si>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</si>
  <si>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</si>
  <si>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</si>
  <si>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</si>
  <si>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</si>
  <si>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</si>
  <si>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市有林造成事業基金</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</si>
  <si>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</si>
  <si>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</si>
  <si>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</si>
  <si>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</si>
  <si>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</si>
  <si>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</si>
  <si>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</si>
  <si>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</si>
  <si>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</si>
  <si>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</si>
  <si>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</si>
  <si>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</si>
  <si>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</si>
  <si>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資金不足
比率</t>
    <rPh sb="0" eb="2">
      <t>シキン</t>
    </rPh>
    <rPh sb="2" eb="4">
      <t>フソク</t>
    </rPh>
    <rPh sb="5" eb="7">
      <t>ヒリツ</t>
    </rPh>
    <phoneticPr fontId="33"/>
  </si>
  <si>
    <t>福井県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</si>
  <si>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</si>
  <si>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</si>
  <si>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</si>
  <si>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</si>
  <si>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</si>
  <si>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</si>
  <si>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</si>
  <si>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</si>
  <si>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</si>
  <si>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</si>
  <si>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</si>
  <si>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</si>
  <si>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</si>
  <si>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</si>
  <si>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</si>
  <si>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</si>
  <si>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</si>
  <si>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</si>
  <si>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</si>
  <si>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</si>
  <si>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</si>
  <si>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</si>
  <si>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</si>
  <si>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</si>
  <si>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</si>
  <si>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</si>
  <si>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</si>
  <si>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</si>
  <si>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</si>
  <si>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</si>
  <si>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</si>
  <si>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</si>
  <si>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</si>
  <si>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</si>
  <si>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</si>
  <si>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</si>
  <si>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</si>
  <si>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</si>
  <si>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</si>
  <si>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</si>
  <si>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</si>
  <si>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</si>
  <si>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</si>
  <si>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</si>
  <si>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</si>
  <si>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</si>
  <si>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</si>
  <si>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</si>
  <si>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</si>
  <si>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</si>
  <si>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</si>
  <si>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</si>
  <si>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-8.2</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</si>
  <si>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</si>
  <si>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</si>
  <si>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</si>
  <si>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</si>
  <si>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</si>
  <si>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</si>
  <si>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</si>
  <si>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</si>
  <si>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</si>
  <si>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</si>
  <si>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</si>
  <si>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</si>
  <si>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</si>
  <si>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</si>
  <si>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</si>
  <si>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</si>
  <si>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</si>
  <si>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</si>
  <si>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</si>
  <si>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</si>
  <si>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</si>
  <si>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</si>
  <si>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</si>
  <si>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</si>
  <si>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</si>
  <si>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</si>
  <si>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</si>
  <si>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</si>
  <si>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</si>
  <si>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</si>
  <si>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</si>
  <si>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</si>
  <si>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-1.5</t>
  </si>
  <si>
    <t>経常経費充当一般財源等</t>
  </si>
  <si>
    <t>-1.8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</si>
  <si>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</si>
  <si>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</si>
  <si>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</si>
  <si>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</si>
  <si>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</si>
  <si>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</si>
  <si>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</si>
  <si>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</si>
  <si>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</si>
  <si>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</si>
  <si>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</si>
  <si>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</si>
  <si>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</si>
  <si>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</si>
  <si>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</si>
  <si>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</si>
  <si>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</si>
  <si>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</si>
  <si>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</si>
  <si>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</si>
  <si>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</si>
  <si>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</si>
  <si>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</si>
  <si>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</si>
  <si>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</si>
  <si>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</si>
  <si>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</si>
  <si>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</si>
  <si>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</si>
  <si>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</si>
  <si>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</si>
  <si>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</si>
  <si>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</si>
  <si>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</si>
  <si>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</si>
  <si>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</si>
  <si>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</si>
  <si>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</si>
  <si>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</si>
  <si>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</si>
  <si>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</si>
  <si>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</si>
  <si>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福井県市町総合事務組合（事業会計分）</t>
    <rPh sb="0" eb="3">
      <t>フクイケン</t>
    </rPh>
    <rPh sb="3" eb="5">
      <t>シマ</t>
    </rPh>
    <rPh sb="5" eb="7">
      <t>ソウゴウ</t>
    </rPh>
    <rPh sb="7" eb="11">
      <t>ジムク</t>
    </rPh>
    <rPh sb="12" eb="16">
      <t>ジギ</t>
    </rPh>
    <rPh sb="16" eb="17">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</si>
  <si>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</si>
  <si>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</si>
  <si>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</si>
  <si>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</si>
  <si>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</si>
  <si>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</si>
  <si>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</si>
  <si>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</si>
  <si>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</si>
  <si>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</si>
  <si>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</si>
  <si>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</si>
  <si>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</si>
  <si>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</si>
  <si>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</si>
  <si>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</si>
  <si>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</si>
  <si>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</si>
  <si>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</si>
  <si>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</si>
  <si>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</si>
  <si>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</si>
  <si>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</si>
  <si>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</si>
  <si>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福井県勝山市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</si>
  <si>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</si>
  <si>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</si>
  <si>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</si>
  <si>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</si>
  <si>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</si>
  <si>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</si>
  <si>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</si>
  <si>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</si>
  <si>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</si>
  <si>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</si>
  <si>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</si>
  <si>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</si>
  <si>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</si>
  <si>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勝山市農業公社</t>
    <rPh sb="0" eb="3">
      <t>カツヤマシ</t>
    </rPh>
    <rPh sb="3" eb="5">
      <t>ノウギョウ</t>
    </rPh>
    <rPh sb="5" eb="7">
      <t>コウシャ</t>
    </rPh>
    <phoneticPr fontId="33"/>
  </si>
  <si>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</si>
  <si>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</si>
  <si>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</si>
  <si>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</si>
  <si>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</si>
  <si>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</si>
  <si>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</si>
  <si>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</si>
  <si>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</si>
  <si>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</si>
  <si>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</si>
  <si>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</si>
  <si>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</si>
  <si>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</si>
  <si>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</si>
  <si>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</si>
  <si>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</si>
  <si>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</si>
  <si>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</si>
  <si>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</si>
  <si>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</si>
  <si>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</si>
  <si>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</si>
  <si>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</si>
  <si>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</si>
  <si>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</si>
  <si>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</si>
  <si>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</si>
  <si>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</si>
  <si>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</si>
  <si>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</si>
  <si>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</si>
  <si>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</si>
  <si>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</si>
  <si>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</si>
  <si>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</si>
  <si>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</si>
  <si>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</si>
  <si>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</si>
  <si>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</si>
  <si>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</si>
  <si>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市有林造成事業特別会計</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</si>
  <si>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</si>
  <si>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</si>
  <si>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</si>
  <si>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</si>
  <si>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</si>
  <si>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</si>
  <si>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</si>
  <si>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</si>
  <si>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</si>
  <si>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</si>
  <si>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</si>
  <si>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</si>
  <si>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</si>
  <si>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</si>
  <si>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</si>
  <si>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</si>
  <si>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</si>
  <si>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</si>
  <si>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</si>
  <si>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</si>
  <si>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</si>
  <si>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</si>
  <si>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</si>
  <si>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</si>
  <si>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</si>
  <si>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</si>
  <si>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</si>
  <si>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</si>
  <si>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</si>
  <si>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</si>
  <si>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</si>
  <si>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</si>
  <si>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</si>
  <si>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</si>
  <si>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</si>
  <si>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</si>
  <si>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</si>
  <si>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</si>
  <si>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</si>
  <si>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</si>
  <si>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</si>
  <si>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</si>
  <si>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</si>
  <si>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</si>
  <si>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</si>
  <si>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</si>
  <si>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</si>
  <si>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</si>
  <si>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</si>
  <si>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</si>
  <si>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</si>
  <si>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</si>
  <si>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</si>
  <si>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</si>
  <si>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</si>
  <si>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</si>
  <si>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</si>
  <si>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</si>
  <si>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</si>
  <si>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</si>
  <si>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</si>
  <si>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</si>
  <si>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</si>
  <si>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</si>
  <si>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</si>
  <si>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</si>
  <si>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</si>
  <si>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</si>
  <si>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</si>
  <si>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</si>
  <si>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</si>
  <si>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</si>
  <si>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</si>
  <si>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</si>
  <si>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</si>
  <si>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</si>
  <si>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</si>
  <si>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</si>
  <si>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</si>
  <si>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</si>
  <si>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</si>
  <si>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</si>
  <si>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</si>
  <si>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</si>
  <si>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</si>
  <si>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</si>
  <si>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</si>
  <si>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</si>
  <si>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</si>
  <si>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</si>
  <si>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</si>
  <si>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</si>
  <si>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</si>
  <si>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</si>
  <si>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</si>
  <si>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</si>
  <si>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</si>
  <si>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</si>
  <si>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育英資金特別会計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</si>
  <si>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</si>
  <si>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</si>
  <si>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</si>
  <si>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</si>
  <si>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</si>
  <si>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</si>
  <si>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</si>
  <si>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</si>
  <si>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</si>
  <si>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</si>
  <si>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</si>
  <si>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</si>
  <si>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</si>
  <si>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</si>
  <si>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</si>
  <si>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</si>
  <si>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</si>
  <si>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</si>
  <si>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</si>
  <si>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</si>
  <si>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</si>
  <si>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</si>
  <si>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</si>
  <si>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</si>
  <si>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</si>
  <si>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</si>
  <si>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</si>
  <si>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</si>
  <si>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</si>
  <si>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</si>
  <si>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</si>
  <si>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</si>
  <si>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</si>
  <si>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</si>
  <si>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</si>
  <si>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</si>
  <si>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</si>
  <si>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</si>
  <si>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</si>
  <si>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</si>
  <si>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</si>
  <si>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</si>
  <si>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</si>
  <si>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</si>
  <si>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</si>
  <si>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</si>
  <si>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</si>
  <si>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</si>
  <si>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</si>
  <si>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</si>
  <si>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</si>
  <si>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</si>
  <si>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</si>
  <si>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</si>
  <si>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</si>
  <si>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</si>
  <si>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</si>
  <si>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</si>
  <si>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</si>
  <si>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</si>
  <si>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</si>
  <si>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</si>
  <si>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</si>
  <si>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</si>
  <si>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</si>
  <si>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</si>
  <si>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</si>
  <si>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</si>
  <si>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</si>
  <si>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</si>
  <si>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</si>
  <si>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福井県自治会館組合</t>
    <rPh sb="0" eb="3">
      <t>フクイケン</t>
    </rPh>
    <rPh sb="3" eb="5">
      <t>ジチ</t>
    </rPh>
    <rPh sb="5" eb="7">
      <t>カイカン</t>
    </rPh>
    <rPh sb="7" eb="9">
      <t>クミアイ</t>
    </rPh>
    <phoneticPr fontId="33"/>
  </si>
  <si>
    <t>福井県後期高齢者医療広域連合（事業会計）</t>
  </si>
  <si>
    <t>福井県後期高齢者医療広域連合</t>
    <rPh sb="0" eb="3">
      <t>フクイケン</t>
    </rPh>
    <rPh sb="3" eb="8">
      <t>コウキコウ</t>
    </rPh>
    <rPh sb="8" eb="10">
      <t>イリョウ</t>
    </rPh>
    <rPh sb="10" eb="14">
      <t>コウイキ</t>
    </rPh>
    <phoneticPr fontId="33"/>
  </si>
  <si>
    <t>福井県市町総合事務組合（普通会計分）</t>
    <rPh sb="0" eb="3">
      <t>フクイケン</t>
    </rPh>
    <rPh sb="3" eb="5">
      <t>シマ</t>
    </rPh>
    <rPh sb="5" eb="7">
      <t>ソウゴウ</t>
    </rPh>
    <rPh sb="7" eb="11">
      <t>ジムク</t>
    </rPh>
    <rPh sb="12" eb="14">
      <t>フツウ</t>
    </rPh>
    <rPh sb="14" eb="16">
      <t>カイケイ</t>
    </rPh>
    <rPh sb="16" eb="17">
      <t>ブン</t>
    </rPh>
    <phoneticPr fontId="33"/>
  </si>
  <si>
    <t>大野・勝山広域行政事務組合</t>
    <rPh sb="0" eb="2">
      <t>オオノ</t>
    </rPh>
    <rPh sb="3" eb="5">
      <t>カツヤマ</t>
    </rPh>
    <rPh sb="5" eb="7">
      <t>コウイキ</t>
    </rPh>
    <rPh sb="7" eb="9">
      <t>ギョウセイ</t>
    </rPh>
    <rPh sb="9" eb="11">
      <t>ジム</t>
    </rPh>
    <rPh sb="11" eb="13">
      <t>クミアイ</t>
    </rPh>
    <phoneticPr fontId="33"/>
  </si>
  <si>
    <t>勝山市土地開発公社</t>
    <rPh sb="0" eb="2">
      <t>カツヤマ</t>
    </rPh>
    <rPh sb="2" eb="3">
      <t>シ</t>
    </rPh>
    <rPh sb="3" eb="7">
      <t>トチカイ</t>
    </rPh>
    <rPh sb="7" eb="9">
      <t>コウシャ</t>
    </rPh>
    <phoneticPr fontId="33"/>
  </si>
  <si>
    <t>公共施設等環境整備基金</t>
  </si>
  <si>
    <t>育英基金</t>
    <rPh sb="0" eb="4">
      <t>イクエイ</t>
    </rPh>
    <phoneticPr fontId="5"/>
  </si>
  <si>
    <t>ふるさと水と土保全基金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</si>
</sst>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77131</c:v>
                </c:pt>
                <c:pt idx="1">
                  <c:v>88764</c:v>
                </c:pt>
                <c:pt idx="2">
                  <c:v>79048</c:v>
                </c:pt>
                <c:pt idx="3">
                  <c:v>51423</c:v>
                </c:pt>
                <c:pt idx="4">
                  <c:v>80877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0620698278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4.21</c:v>
                </c:pt>
                <c:pt idx="2">
                  <c:v>5.92</c:v>
                </c:pt>
                <c:pt idx="3">
                  <c:v>8.19</c:v>
                </c:pt>
                <c:pt idx="4">
                  <c:v>7.72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c:v>
                </c:pt>
                <c:pt idx="1">
                  <c:v>22.81</c:v>
                </c:pt>
                <c:pt idx="2">
                  <c:v>23.97</c:v>
                </c:pt>
                <c:pt idx="3">
                  <c:v>24.26</c:v>
                </c:pt>
                <c:pt idx="4">
                  <c:v>17.61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4.59</c:v>
                </c:pt>
                <c:pt idx="1">
                  <c:v>3.45</c:v>
                </c:pt>
                <c:pt idx="2">
                  <c:v>3.86</c:v>
                </c:pt>
                <c:pt idx="3">
                  <c:v>2.12</c:v>
                </c:pt>
                <c:pt idx="4">
                  <c:v>-6.88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7.0000000000000007e-002</c:v>
                </c:pt>
                <c:pt idx="4">
                  <c:v>#N/A</c:v>
                </c:pt>
                <c:pt idx="5">
                  <c:v>6.e-002</c:v>
                </c:pt>
                <c:pt idx="6">
                  <c:v>#N/A</c:v>
                </c:pt>
                <c:pt idx="7">
                  <c:v>0</c:v>
                </c:pt>
                <c:pt idx="8">
                  <c:v>#N/A</c:v>
                </c:pt>
                <c:pt idx="9">
                  <c:v>2.e-002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9.e-002</c:v>
                </c:pt>
                <c:pt idx="2">
                  <c:v>#N/A</c:v>
                </c:pt>
                <c:pt idx="3">
                  <c:v>0.34</c:v>
                </c:pt>
                <c:pt idx="4">
                  <c:v>#N/A</c:v>
                </c:pt>
                <c:pt idx="5">
                  <c:v>0.11</c:v>
                </c:pt>
                <c:pt idx="6">
                  <c:v>#N/A</c:v>
                </c:pt>
                <c:pt idx="7">
                  <c:v>1.e-002</c:v>
                </c:pt>
                <c:pt idx="8">
                  <c:v>#N/A</c:v>
                </c:pt>
                <c:pt idx="9">
                  <c:v>3.e-002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0.44</c:v>
                </c:pt>
                <c:pt idx="2">
                  <c:v>#N/A</c:v>
                </c:pt>
                <c:pt idx="3">
                  <c:v>0.51</c:v>
                </c:pt>
                <c:pt idx="4">
                  <c:v>#N/A</c:v>
                </c:pt>
                <c:pt idx="5">
                  <c:v>0.37</c:v>
                </c:pt>
                <c:pt idx="6">
                  <c:v>#N/A</c:v>
                </c:pt>
                <c:pt idx="7">
                  <c:v>0.65</c:v>
                </c:pt>
                <c:pt idx="8">
                  <c:v>#N/A</c:v>
                </c:pt>
                <c:pt idx="9">
                  <c:v>0.44</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3.62</c:v>
                </c:pt>
                <c:pt idx="2">
                  <c:v>#N/A</c:v>
                </c:pt>
                <c:pt idx="3">
                  <c:v>4.13</c:v>
                </c:pt>
                <c:pt idx="4">
                  <c:v>#N/A</c:v>
                </c:pt>
                <c:pt idx="5">
                  <c:v>5.85</c:v>
                </c:pt>
                <c:pt idx="6">
                  <c:v>#N/A</c:v>
                </c:pt>
                <c:pt idx="7">
                  <c:v>8.19</c:v>
                </c:pt>
                <c:pt idx="8">
                  <c:v>#N/A</c:v>
                </c:pt>
                <c:pt idx="9">
                  <c:v>7.69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12.19</c:v>
                </c:pt>
                <c:pt idx="2">
                  <c:v>#N/A</c:v>
                </c:pt>
                <c:pt idx="3">
                  <c:v>11.77</c:v>
                </c:pt>
                <c:pt idx="4">
                  <c:v>#N/A</c:v>
                </c:pt>
                <c:pt idx="5">
                  <c:v>11.26</c:v>
                </c:pt>
                <c:pt idx="6">
                  <c:v>#N/A</c:v>
                </c:pt>
                <c:pt idx="7">
                  <c:v>11.48</c:v>
                </c:pt>
                <c:pt idx="8">
                  <c:v>#N/A</c:v>
                </c:pt>
                <c:pt idx="9">
                  <c:v>11.35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1132</c:v>
                </c:pt>
                <c:pt idx="5">
                  <c:v>1100</c:v>
                </c:pt>
                <c:pt idx="8">
                  <c:v>1085</c:v>
                </c:pt>
                <c:pt idx="11">
                  <c:v>1042</c:v>
                </c:pt>
                <c:pt idx="14">
                  <c:v>1029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173</c:v>
                </c:pt>
                <c:pt idx="3">
                  <c:v>113</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367</c:v>
                </c:pt>
                <c:pt idx="3">
                  <c:v>392</c:v>
                </c:pt>
                <c:pt idx="6">
                  <c:v>400</c:v>
                </c:pt>
                <c:pt idx="9">
                  <c:v>460</c:v>
                </c:pt>
                <c:pt idx="12">
                  <c:v>389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1117</c:v>
                </c:pt>
                <c:pt idx="3">
                  <c:v>1124</c:v>
                </c:pt>
                <c:pt idx="6">
                  <c:v>1184</c:v>
                </c:pt>
                <c:pt idx="9">
                  <c:v>1202</c:v>
                </c:pt>
                <c:pt idx="12">
                  <c:v>1199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525</c:v>
                </c:pt>
                <c:pt idx="2">
                  <c:v>#N/A</c:v>
                </c:pt>
                <c:pt idx="3">
                  <c:v>#N/A</c:v>
                </c:pt>
                <c:pt idx="4">
                  <c:v>529</c:v>
                </c:pt>
                <c:pt idx="5">
                  <c:v>#N/A</c:v>
                </c:pt>
                <c:pt idx="6">
                  <c:v>#N/A</c:v>
                </c:pt>
                <c:pt idx="7">
                  <c:v>499</c:v>
                </c:pt>
                <c:pt idx="8">
                  <c:v>#N/A</c:v>
                </c:pt>
                <c:pt idx="9">
                  <c:v>#N/A</c:v>
                </c:pt>
                <c:pt idx="10">
                  <c:v>620</c:v>
                </c:pt>
                <c:pt idx="11">
                  <c:v>#N/A</c:v>
                </c:pt>
                <c:pt idx="12">
                  <c:v>#N/A</c:v>
                </c:pt>
                <c:pt idx="13">
                  <c:v>559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11294</c:v>
                </c:pt>
                <c:pt idx="5">
                  <c:v>11126</c:v>
                </c:pt>
                <c:pt idx="8">
                  <c:v>10969</c:v>
                </c:pt>
                <c:pt idx="11">
                  <c:v>10844</c:v>
                </c:pt>
                <c:pt idx="14">
                  <c:v>10730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1534</c:v>
                </c:pt>
                <c:pt idx="5">
                  <c:v>1472</c:v>
                </c:pt>
                <c:pt idx="8">
                  <c:v>1359</c:v>
                </c:pt>
                <c:pt idx="11">
                  <c:v>1274</c:v>
                </c:pt>
                <c:pt idx="14">
                  <c:v>1207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2249</c:v>
                </c:pt>
                <c:pt idx="5">
                  <c:v>2483</c:v>
                </c:pt>
                <c:pt idx="8">
                  <c:v>3667</c:v>
                </c:pt>
                <c:pt idx="11">
                  <c:v>4608</c:v>
                </c:pt>
                <c:pt idx="14">
                  <c:v>4934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2629</c:v>
                </c:pt>
                <c:pt idx="3">
                  <c:v>2591</c:v>
                </c:pt>
                <c:pt idx="6">
                  <c:v>2518</c:v>
                </c:pt>
                <c:pt idx="9">
                  <c:v>2508</c:v>
                </c:pt>
                <c:pt idx="12">
                  <c:v>2466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c:v>
                </c:pt>
                <c:pt idx="3">
                  <c:v>0</c:v>
                </c:pt>
                <c:pt idx="6">
                  <c:v>0</c:v>
                </c:pt>
                <c:pt idx="9">
                  <c:v>3</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4571</c:v>
                </c:pt>
                <c:pt idx="3">
                  <c:v>4789</c:v>
                </c:pt>
                <c:pt idx="6">
                  <c:v>4647</c:v>
                </c:pt>
                <c:pt idx="9">
                  <c:v>4699</c:v>
                </c:pt>
                <c:pt idx="12">
                  <c:v>4338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12493</c:v>
                </c:pt>
                <c:pt idx="3">
                  <c:v>12588</c:v>
                </c:pt>
                <c:pt idx="6">
                  <c:v>12553</c:v>
                </c:pt>
                <c:pt idx="9">
                  <c:v>12180</c:v>
                </c:pt>
                <c:pt idx="12">
                  <c:v>12124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4727</c:v>
                </c:pt>
                <c:pt idx="2">
                  <c:v>#N/A</c:v>
                </c:pt>
                <c:pt idx="3">
                  <c:v>#N/A</c:v>
                </c:pt>
                <c:pt idx="4">
                  <c:v>4887</c:v>
                </c:pt>
                <c:pt idx="5">
                  <c:v>#N/A</c:v>
                </c:pt>
                <c:pt idx="6">
                  <c:v>#N/A</c:v>
                </c:pt>
                <c:pt idx="7">
                  <c:v>3723</c:v>
                </c:pt>
                <c:pt idx="8">
                  <c:v>#N/A</c:v>
                </c:pt>
                <c:pt idx="9">
                  <c:v>#N/A</c:v>
                </c:pt>
                <c:pt idx="10">
                  <c:v>2665</c:v>
                </c:pt>
                <c:pt idx="11">
                  <c:v>#N/A</c:v>
                </c:pt>
                <c:pt idx="12">
                  <c:v>#N/A</c:v>
                </c:pt>
                <c:pt idx="13">
                  <c:v>2060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1767</c:v>
                </c:pt>
                <c:pt idx="1">
                  <c:v>1721</c:v>
                </c:pt>
                <c:pt idx="2">
                  <c:v>1259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1438</c:v>
                </c:pt>
                <c:pt idx="1">
                  <c:v>2289</c:v>
                </c:pt>
                <c:pt idx="2">
                  <c:v>2033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412</c:v>
                </c:pt>
                <c:pt idx="1">
                  <c:v>666</c:v>
                </c:pt>
                <c:pt idx="2">
                  <c:v>1704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9355" cy="253365"/>
    <xdr:sp macro="" textlink="">
      <xdr:nvSpPr>
        <xdr:cNvPr id="29" name="テキスト ボックス 28"/>
        <xdr:cNvSpPr txBox="1"/>
      </xdr:nvSpPr>
      <xdr:spPr>
        <a:xfrm>
          <a:off x="699135" y="2943225"/>
          <a:ext cx="88093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6910" cy="253365"/>
    <xdr:sp macro="" textlink="">
      <xdr:nvSpPr>
        <xdr:cNvPr id="30" name="テキスト ボックス 29"/>
        <xdr:cNvSpPr txBox="1"/>
      </xdr:nvSpPr>
      <xdr:spPr>
        <a:xfrm>
          <a:off x="699135" y="3190875"/>
          <a:ext cx="57569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3630" cy="251460"/>
    <xdr:sp macro="" textlink="">
      <xdr:nvSpPr>
        <xdr:cNvPr id="31" name="テキスト ボックス 30"/>
        <xdr:cNvSpPr txBox="1"/>
      </xdr:nvSpPr>
      <xdr:spPr>
        <a:xfrm>
          <a:off x="699135" y="3439795"/>
          <a:ext cx="8723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9475" cy="253365"/>
    <xdr:sp macro="" textlink="">
      <xdr:nvSpPr>
        <xdr:cNvPr id="32" name="テキスト ボックス 31"/>
        <xdr:cNvSpPr txBox="1"/>
      </xdr:nvSpPr>
      <xdr:spPr>
        <a:xfrm>
          <a:off x="699135" y="3688080"/>
          <a:ext cx="5959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4510" cy="253365"/>
    <xdr:sp macro="" textlink="">
      <xdr:nvSpPr>
        <xdr:cNvPr id="33" name="テキスト ボックス 32"/>
        <xdr:cNvSpPr txBox="1"/>
      </xdr:nvSpPr>
      <xdr:spPr>
        <a:xfrm>
          <a:off x="699135" y="3936365"/>
          <a:ext cx="8144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7920" cy="414020"/>
    <xdr:sp macro="" textlink="">
      <xdr:nvSpPr>
        <xdr:cNvPr id="34" name="テキスト ボックス 33"/>
        <xdr:cNvSpPr txBox="1"/>
      </xdr:nvSpPr>
      <xdr:spPr>
        <a:xfrm>
          <a:off x="699135" y="4185285"/>
          <a:ext cx="8757920" cy="414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2880" cy="252095"/>
    <xdr:sp macro="" textlink="">
      <xdr:nvSpPr>
        <xdr:cNvPr id="35" name="テキスト ボックス 34"/>
        <xdr:cNvSpPr txBox="1"/>
      </xdr:nvSpPr>
      <xdr:spPr>
        <a:xfrm>
          <a:off x="699135" y="4432935"/>
          <a:ext cx="1828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0635" cy="302260"/>
    <xdr:sp macro="" textlink="">
      <xdr:nvSpPr>
        <xdr:cNvPr id="37" name="テキスト ボックス 36"/>
        <xdr:cNvSpPr txBox="1"/>
      </xdr:nvSpPr>
      <xdr:spPr>
        <a:xfrm>
          <a:off x="1609090" y="5258435"/>
          <a:ext cx="12706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9095" cy="350520"/>
    <xdr:sp macro="" textlink="">
      <xdr:nvSpPr>
        <xdr:cNvPr id="38" name="テキスト ボックス 37"/>
        <xdr:cNvSpPr txBox="1"/>
      </xdr:nvSpPr>
      <xdr:spPr>
        <a:xfrm>
          <a:off x="2861945" y="5234305"/>
          <a:ext cx="164909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3ヵ年平均値の財政力指数は、平成25年度以降6ヵ年連続で0.45、令和元年度以降2ヵ年連続で0.44、令和3年度以降は0.42と、減少傾向で推移している。単年度数値で比較すると、令和3年度は過去2番目に低い0.400の指数となったが、令和4年度は0.415、令和5年度は0.441と増加となった。令和3年度から令和4年度にかけて減少となった理由は、新型コロナウイルス感染症の影響等により、個人・法人市民税が大幅に減額となったこと等から、基準財政収入額全体が大きく</a:t>
          </a:r>
          <a:r>
            <a:rPr kumimoji="1" lang="ja-JP" altLang="en-US" sz="1100">
              <a:latin typeface="ＭＳ Ｐゴシック"/>
              <a:ea typeface="ＭＳ Ｐゴシック"/>
            </a:rPr>
            <a:t>減額となったことが主な要因である。その一方、令和5年度では主に法人税収で増額算定されたことにより基準財政収入額が大きく増額となったことから</a:t>
          </a:r>
          <a:r>
            <a:rPr kumimoji="1" lang="ja-JP" altLang="en-US" sz="1100">
              <a:latin typeface="ＭＳ Ｐゴシック"/>
              <a:ea typeface="ＭＳ Ｐゴシック"/>
            </a:rPr>
            <a:t>、指数そのものは若干増加したものの、</a:t>
          </a:r>
          <a:r>
            <a:rPr kumimoji="1" lang="ja-JP" altLang="en-US" sz="1100">
              <a:latin typeface="ＭＳ Ｐゴシック"/>
              <a:ea typeface="ＭＳ Ｐゴシック"/>
            </a:rPr>
            <a:t>財政力指数は今後は横ばいで推移するものと見込まれる。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51460"/>
    <xdr:sp macro="" textlink="">
      <xdr:nvSpPr>
        <xdr:cNvPr id="50" name="テキスト ボックス 49"/>
        <xdr:cNvSpPr txBox="1"/>
      </xdr:nvSpPr>
      <xdr:spPr>
        <a:xfrm>
          <a:off x="0" y="7870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3365"/>
    <xdr:sp macro="" textlink="">
      <xdr:nvSpPr>
        <xdr:cNvPr id="54" name="テキスト ボックス 53"/>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3365"/>
    <xdr:sp macro="" textlink="">
      <xdr:nvSpPr>
        <xdr:cNvPr id="56" name="テキスト ボックス 55"/>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3365"/>
    <xdr:sp macro="" textlink="">
      <xdr:nvSpPr>
        <xdr:cNvPr id="58" name="テキスト ボックス 57"/>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51460"/>
    <xdr:sp macro="" textlink="">
      <xdr:nvSpPr>
        <xdr:cNvPr id="60" name="テキスト ボックス 59"/>
        <xdr:cNvSpPr txBox="1"/>
      </xdr:nvSpPr>
      <xdr:spPr>
        <a:xfrm>
          <a:off x="0" y="5904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1" name="直線コネクタ 60"/>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1460"/>
    <xdr:sp macro="" textlink="">
      <xdr:nvSpPr>
        <xdr:cNvPr id="62" name="テキスト ボックス 61"/>
        <xdr:cNvSpPr txBox="1"/>
      </xdr:nvSpPr>
      <xdr:spPr>
        <a:xfrm>
          <a:off x="0" y="5511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3"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156210</xdr:rowOff>
    </xdr:from>
    <xdr:to xmlns:xdr="http://schemas.openxmlformats.org/drawingml/2006/spreadsheetDrawing">
      <xdr:col>23</xdr:col>
      <xdr:colOff>133350</xdr:colOff>
      <xdr:row>44</xdr:row>
      <xdr:rowOff>43180</xdr:rowOff>
    </xdr:to>
    <xdr:cxnSp macro="">
      <xdr:nvCxnSpPr>
        <xdr:cNvPr id="64" name="直線コネクタ 63"/>
        <xdr:cNvCxnSpPr/>
      </xdr:nvCxnSpPr>
      <xdr:spPr>
        <a:xfrm flipV="1">
          <a:off x="4471035" y="6023610"/>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1460"/>
    <xdr:sp macro="" textlink="">
      <xdr:nvSpPr>
        <xdr:cNvPr id="65" name="財政力最小値テキスト"/>
        <xdr:cNvSpPr txBox="1"/>
      </xdr:nvSpPr>
      <xdr:spPr>
        <a:xfrm>
          <a:off x="4538980" y="7392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43180</xdr:rowOff>
    </xdr:from>
    <xdr:to xmlns:xdr="http://schemas.openxmlformats.org/drawingml/2006/spreadsheetDrawing">
      <xdr:col>24</xdr:col>
      <xdr:colOff>12700</xdr:colOff>
      <xdr:row>44</xdr:row>
      <xdr:rowOff>43180</xdr:rowOff>
    </xdr:to>
    <xdr:cxnSp macro="">
      <xdr:nvCxnSpPr>
        <xdr:cNvPr id="66" name="直線コネクタ 65"/>
        <xdr:cNvCxnSpPr/>
      </xdr:nvCxnSpPr>
      <xdr:spPr>
        <a:xfrm>
          <a:off x="4382135" y="74193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73025</xdr:rowOff>
    </xdr:from>
    <xdr:ext cx="762000" cy="253365"/>
    <xdr:sp macro="" textlink="">
      <xdr:nvSpPr>
        <xdr:cNvPr id="67" name="財政力最大値テキスト"/>
        <xdr:cNvSpPr txBox="1"/>
      </xdr:nvSpPr>
      <xdr:spPr>
        <a:xfrm>
          <a:off x="4538980" y="5772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156210</xdr:rowOff>
    </xdr:from>
    <xdr:to xmlns:xdr="http://schemas.openxmlformats.org/drawingml/2006/spreadsheetDrawing">
      <xdr:col>24</xdr:col>
      <xdr:colOff>12700</xdr:colOff>
      <xdr:row>35</xdr:row>
      <xdr:rowOff>156210</xdr:rowOff>
    </xdr:to>
    <xdr:cxnSp macro="">
      <xdr:nvCxnSpPr>
        <xdr:cNvPr id="68" name="直線コネクタ 67"/>
        <xdr:cNvCxnSpPr/>
      </xdr:nvCxnSpPr>
      <xdr:spPr>
        <a:xfrm>
          <a:off x="4382135" y="60236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142875</xdr:rowOff>
    </xdr:from>
    <xdr:to xmlns:xdr="http://schemas.openxmlformats.org/drawingml/2006/spreadsheetDrawing">
      <xdr:col>23</xdr:col>
      <xdr:colOff>133350</xdr:colOff>
      <xdr:row>42</xdr:row>
      <xdr:rowOff>142875</xdr:rowOff>
    </xdr:to>
    <xdr:cxnSp macro="">
      <xdr:nvCxnSpPr>
        <xdr:cNvPr id="69" name="直線コネクタ 68"/>
        <xdr:cNvCxnSpPr/>
      </xdr:nvCxnSpPr>
      <xdr:spPr>
        <a:xfrm>
          <a:off x="3716655" y="718375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40640</xdr:rowOff>
    </xdr:from>
    <xdr:ext cx="762000" cy="253365"/>
    <xdr:sp macro="" textlink="">
      <xdr:nvSpPr>
        <xdr:cNvPr id="70" name="財政力平均値テキスト"/>
        <xdr:cNvSpPr txBox="1"/>
      </xdr:nvSpPr>
      <xdr:spPr>
        <a:xfrm>
          <a:off x="4538980" y="67462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124460</xdr:rowOff>
    </xdr:to>
    <xdr:sp macro="" textlink="">
      <xdr:nvSpPr>
        <xdr:cNvPr id="71" name="フローチャート: 判断 70"/>
        <xdr:cNvSpPr/>
      </xdr:nvSpPr>
      <xdr:spPr>
        <a:xfrm>
          <a:off x="442023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142875</xdr:rowOff>
    </xdr:from>
    <xdr:to xmlns:xdr="http://schemas.openxmlformats.org/drawingml/2006/spreadsheetDrawing">
      <xdr:col>19</xdr:col>
      <xdr:colOff>133350</xdr:colOff>
      <xdr:row>42</xdr:row>
      <xdr:rowOff>142875</xdr:rowOff>
    </xdr:to>
    <xdr:cxnSp macro="">
      <xdr:nvCxnSpPr>
        <xdr:cNvPr id="72" name="直線コネクタ 71"/>
        <xdr:cNvCxnSpPr/>
      </xdr:nvCxnSpPr>
      <xdr:spPr>
        <a:xfrm>
          <a:off x="2911475" y="71837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104775</xdr:rowOff>
    </xdr:to>
    <xdr:sp macro="" textlink="">
      <xdr:nvSpPr>
        <xdr:cNvPr id="73" name="フローチャート: 判断 72"/>
        <xdr:cNvSpPr/>
      </xdr:nvSpPr>
      <xdr:spPr>
        <a:xfrm>
          <a:off x="3665855" y="6878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114300</xdr:rowOff>
    </xdr:from>
    <xdr:ext cx="736600" cy="253365"/>
    <xdr:sp macro="" textlink="">
      <xdr:nvSpPr>
        <xdr:cNvPr id="74" name="テキスト ボックス 73"/>
        <xdr:cNvSpPr txBox="1"/>
      </xdr:nvSpPr>
      <xdr:spPr>
        <a:xfrm>
          <a:off x="3377565" y="66522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104140</xdr:rowOff>
    </xdr:from>
    <xdr:to xmlns:xdr="http://schemas.openxmlformats.org/drawingml/2006/spreadsheetDrawing">
      <xdr:col>15</xdr:col>
      <xdr:colOff>82550</xdr:colOff>
      <xdr:row>42</xdr:row>
      <xdr:rowOff>142875</xdr:rowOff>
    </xdr:to>
    <xdr:cxnSp macro="">
      <xdr:nvCxnSpPr>
        <xdr:cNvPr id="75" name="直線コネクタ 74"/>
        <xdr:cNvCxnSpPr/>
      </xdr:nvCxnSpPr>
      <xdr:spPr>
        <a:xfrm>
          <a:off x="2106295" y="7145020"/>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153035</xdr:rowOff>
    </xdr:from>
    <xdr:to xmlns:xdr="http://schemas.openxmlformats.org/drawingml/2006/spreadsheetDrawing">
      <xdr:col>15</xdr:col>
      <xdr:colOff>133350</xdr:colOff>
      <xdr:row>41</xdr:row>
      <xdr:rowOff>85090</xdr:rowOff>
    </xdr:to>
    <xdr:sp macro="" textlink="">
      <xdr:nvSpPr>
        <xdr:cNvPr id="76" name="フローチャート: 判断 75"/>
        <xdr:cNvSpPr/>
      </xdr:nvSpPr>
      <xdr:spPr>
        <a:xfrm>
          <a:off x="2860675" y="6858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95250</xdr:rowOff>
    </xdr:from>
    <xdr:ext cx="760095" cy="253365"/>
    <xdr:sp macro="" textlink="">
      <xdr:nvSpPr>
        <xdr:cNvPr id="77" name="テキスト ボックス 76"/>
        <xdr:cNvSpPr txBox="1"/>
      </xdr:nvSpPr>
      <xdr:spPr>
        <a:xfrm>
          <a:off x="2572385" y="663321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104140</xdr:rowOff>
    </xdr:from>
    <xdr:to xmlns:xdr="http://schemas.openxmlformats.org/drawingml/2006/spreadsheetDrawing">
      <xdr:col>11</xdr:col>
      <xdr:colOff>31750</xdr:colOff>
      <xdr:row>42</xdr:row>
      <xdr:rowOff>104140</xdr:rowOff>
    </xdr:to>
    <xdr:cxnSp macro="">
      <xdr:nvCxnSpPr>
        <xdr:cNvPr id="78" name="直線コネクタ 77"/>
        <xdr:cNvCxnSpPr/>
      </xdr:nvCxnSpPr>
      <xdr:spPr>
        <a:xfrm>
          <a:off x="1320165" y="714502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40</xdr:row>
      <xdr:rowOff>133350</xdr:rowOff>
    </xdr:from>
    <xdr:to xmlns:xdr="http://schemas.openxmlformats.org/drawingml/2006/spreadsheetDrawing">
      <xdr:col>11</xdr:col>
      <xdr:colOff>82550</xdr:colOff>
      <xdr:row>41</xdr:row>
      <xdr:rowOff>64770</xdr:rowOff>
    </xdr:to>
    <xdr:sp macro="" textlink="">
      <xdr:nvSpPr>
        <xdr:cNvPr id="79" name="フローチャート: 判断 78"/>
        <xdr:cNvSpPr/>
      </xdr:nvSpPr>
      <xdr:spPr>
        <a:xfrm>
          <a:off x="2074545" y="6838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74930</xdr:rowOff>
    </xdr:from>
    <xdr:ext cx="762000" cy="253365"/>
    <xdr:sp macro="" textlink="">
      <xdr:nvSpPr>
        <xdr:cNvPr id="80" name="テキスト ボックス 79"/>
        <xdr:cNvSpPr txBox="1"/>
      </xdr:nvSpPr>
      <xdr:spPr>
        <a:xfrm>
          <a:off x="1767205" y="6612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133350</xdr:rowOff>
    </xdr:from>
    <xdr:to xmlns:xdr="http://schemas.openxmlformats.org/drawingml/2006/spreadsheetDrawing">
      <xdr:col>7</xdr:col>
      <xdr:colOff>31750</xdr:colOff>
      <xdr:row>41</xdr:row>
      <xdr:rowOff>64770</xdr:rowOff>
    </xdr:to>
    <xdr:sp macro="" textlink="">
      <xdr:nvSpPr>
        <xdr:cNvPr id="81" name="フローチャート: 判断 80"/>
        <xdr:cNvSpPr/>
      </xdr:nvSpPr>
      <xdr:spPr>
        <a:xfrm>
          <a:off x="1271270" y="68389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74930</xdr:rowOff>
    </xdr:from>
    <xdr:ext cx="760095" cy="253365"/>
    <xdr:sp macro="" textlink="">
      <xdr:nvSpPr>
        <xdr:cNvPr id="82" name="テキスト ボックス 81"/>
        <xdr:cNvSpPr txBox="1"/>
      </xdr:nvSpPr>
      <xdr:spPr>
        <a:xfrm>
          <a:off x="962025" y="661289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1460"/>
    <xdr:sp macro="" textlink="">
      <xdr:nvSpPr>
        <xdr:cNvPr id="83" name="テキスト ボックス 82"/>
        <xdr:cNvSpPr txBox="1"/>
      </xdr:nvSpPr>
      <xdr:spPr>
        <a:xfrm>
          <a:off x="427609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1460"/>
    <xdr:sp macro="" textlink="">
      <xdr:nvSpPr>
        <xdr:cNvPr id="84" name="テキスト ボックス 83"/>
        <xdr:cNvSpPr txBox="1"/>
      </xdr:nvSpPr>
      <xdr:spPr>
        <a:xfrm>
          <a:off x="352171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60095" cy="251460"/>
    <xdr:sp macro="" textlink="">
      <xdr:nvSpPr>
        <xdr:cNvPr id="85" name="テキスト ボックス 84"/>
        <xdr:cNvSpPr txBox="1"/>
      </xdr:nvSpPr>
      <xdr:spPr>
        <a:xfrm>
          <a:off x="2716530" y="80073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1460"/>
    <xdr:sp macro="" textlink="">
      <xdr:nvSpPr>
        <xdr:cNvPr id="86" name="テキスト ボックス 85"/>
        <xdr:cNvSpPr txBox="1"/>
      </xdr:nvSpPr>
      <xdr:spPr>
        <a:xfrm>
          <a:off x="191135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1460"/>
    <xdr:sp macro="" textlink="">
      <xdr:nvSpPr>
        <xdr:cNvPr id="87" name="テキスト ボックス 86"/>
        <xdr:cNvSpPr txBox="1"/>
      </xdr:nvSpPr>
      <xdr:spPr>
        <a:xfrm>
          <a:off x="1127125"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93345</xdr:rowOff>
    </xdr:from>
    <xdr:to xmlns:xdr="http://schemas.openxmlformats.org/drawingml/2006/spreadsheetDrawing">
      <xdr:col>23</xdr:col>
      <xdr:colOff>184150</xdr:colOff>
      <xdr:row>43</xdr:row>
      <xdr:rowOff>24765</xdr:rowOff>
    </xdr:to>
    <xdr:sp macro="" textlink="">
      <xdr:nvSpPr>
        <xdr:cNvPr id="88" name="楕円 87"/>
        <xdr:cNvSpPr/>
      </xdr:nvSpPr>
      <xdr:spPr>
        <a:xfrm>
          <a:off x="442023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66040</xdr:rowOff>
    </xdr:from>
    <xdr:ext cx="762000" cy="251460"/>
    <xdr:sp macro="" textlink="">
      <xdr:nvSpPr>
        <xdr:cNvPr id="89" name="財政力該当値テキスト"/>
        <xdr:cNvSpPr txBox="1"/>
      </xdr:nvSpPr>
      <xdr:spPr>
        <a:xfrm>
          <a:off x="4538980" y="7106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93345</xdr:rowOff>
    </xdr:from>
    <xdr:to xmlns:xdr="http://schemas.openxmlformats.org/drawingml/2006/spreadsheetDrawing">
      <xdr:col>19</xdr:col>
      <xdr:colOff>184150</xdr:colOff>
      <xdr:row>43</xdr:row>
      <xdr:rowOff>24765</xdr:rowOff>
    </xdr:to>
    <xdr:sp macro="" textlink="">
      <xdr:nvSpPr>
        <xdr:cNvPr id="90" name="楕円 89"/>
        <xdr:cNvSpPr/>
      </xdr:nvSpPr>
      <xdr:spPr>
        <a:xfrm>
          <a:off x="366585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6600" cy="251460"/>
    <xdr:sp macro="" textlink="">
      <xdr:nvSpPr>
        <xdr:cNvPr id="91" name="テキスト ボックス 90"/>
        <xdr:cNvSpPr txBox="1"/>
      </xdr:nvSpPr>
      <xdr:spPr>
        <a:xfrm>
          <a:off x="3377565" y="72186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93345</xdr:rowOff>
    </xdr:from>
    <xdr:to xmlns:xdr="http://schemas.openxmlformats.org/drawingml/2006/spreadsheetDrawing">
      <xdr:col>15</xdr:col>
      <xdr:colOff>133350</xdr:colOff>
      <xdr:row>43</xdr:row>
      <xdr:rowOff>24765</xdr:rowOff>
    </xdr:to>
    <xdr:sp macro="" textlink="">
      <xdr:nvSpPr>
        <xdr:cNvPr id="92" name="楕円 91"/>
        <xdr:cNvSpPr/>
      </xdr:nvSpPr>
      <xdr:spPr>
        <a:xfrm>
          <a:off x="286067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0095" cy="251460"/>
    <xdr:sp macro="" textlink="">
      <xdr:nvSpPr>
        <xdr:cNvPr id="93" name="テキスト ボックス 92"/>
        <xdr:cNvSpPr txBox="1"/>
      </xdr:nvSpPr>
      <xdr:spPr>
        <a:xfrm>
          <a:off x="2572385" y="72186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53975</xdr:rowOff>
    </xdr:from>
    <xdr:to xmlns:xdr="http://schemas.openxmlformats.org/drawingml/2006/spreadsheetDrawing">
      <xdr:col>11</xdr:col>
      <xdr:colOff>82550</xdr:colOff>
      <xdr:row>42</xdr:row>
      <xdr:rowOff>153035</xdr:rowOff>
    </xdr:to>
    <xdr:sp macro="" textlink="">
      <xdr:nvSpPr>
        <xdr:cNvPr id="94" name="楕円 93"/>
        <xdr:cNvSpPr/>
      </xdr:nvSpPr>
      <xdr:spPr>
        <a:xfrm>
          <a:off x="2074545" y="7094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138430</xdr:rowOff>
    </xdr:from>
    <xdr:ext cx="762000" cy="253365"/>
    <xdr:sp macro="" textlink="">
      <xdr:nvSpPr>
        <xdr:cNvPr id="95" name="テキスト ボックス 94"/>
        <xdr:cNvSpPr txBox="1"/>
      </xdr:nvSpPr>
      <xdr:spPr>
        <a:xfrm>
          <a:off x="1767205" y="7179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53975</xdr:rowOff>
    </xdr:from>
    <xdr:to xmlns:xdr="http://schemas.openxmlformats.org/drawingml/2006/spreadsheetDrawing">
      <xdr:col>7</xdr:col>
      <xdr:colOff>31750</xdr:colOff>
      <xdr:row>42</xdr:row>
      <xdr:rowOff>153035</xdr:rowOff>
    </xdr:to>
    <xdr:sp macro="" textlink="">
      <xdr:nvSpPr>
        <xdr:cNvPr id="96" name="楕円 95"/>
        <xdr:cNvSpPr/>
      </xdr:nvSpPr>
      <xdr:spPr>
        <a:xfrm>
          <a:off x="1271270" y="70948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138430</xdr:rowOff>
    </xdr:from>
    <xdr:ext cx="760095" cy="253365"/>
    <xdr:sp macro="" textlink="">
      <xdr:nvSpPr>
        <xdr:cNvPr id="97" name="テキスト ボックス 96"/>
        <xdr:cNvSpPr txBox="1"/>
      </xdr:nvSpPr>
      <xdr:spPr>
        <a:xfrm>
          <a:off x="962025" y="717931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8" name="正方形/長方形 97"/>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9" name="テキスト ボックス 98"/>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9095" cy="349250"/>
    <xdr:sp macro="" textlink="">
      <xdr:nvSpPr>
        <xdr:cNvPr id="100" name="テキスト ボックス 99"/>
        <xdr:cNvSpPr txBox="1"/>
      </xdr:nvSpPr>
      <xdr:spPr>
        <a:xfrm>
          <a:off x="2945130" y="8959215"/>
          <a:ext cx="1649095" cy="3492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9" name="正方形/長方形 108"/>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0" name="テキスト ボックス 109"/>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令和3年度は普通交付税（臨時財政対策債を含む）が大幅に増額となったため</a:t>
          </a:r>
          <a:r>
            <a:rPr kumimoji="1" lang="ja-JP" altLang="en-US" sz="1100">
              <a:latin typeface="ＭＳ Ｐゴシック"/>
              <a:ea typeface="ＭＳ Ｐゴシック"/>
            </a:rPr>
            <a:t>経常一般財源等総額も大幅に増額となった。また、</a:t>
          </a:r>
          <a:r>
            <a:rPr kumimoji="1" lang="ja-JP" altLang="en-US" sz="1100">
              <a:latin typeface="ＭＳ Ｐゴシック"/>
              <a:ea typeface="ＭＳ Ｐゴシック"/>
            </a:rPr>
            <a:t>廃棄物処理施設ビュー</a:t>
          </a:r>
          <a:r>
            <a:rPr kumimoji="1" lang="ja-JP" altLang="en-US" sz="1100">
              <a:latin typeface="ＭＳ Ｐゴシック"/>
              <a:ea typeface="ＭＳ Ｐゴシック"/>
            </a:rPr>
            <a:t>クリーン建設債の償還が</a:t>
          </a:r>
          <a:r>
            <a:rPr kumimoji="1" lang="ja-JP" altLang="en-US" sz="1100">
              <a:latin typeface="ＭＳ ゴシック"/>
              <a:ea typeface="ＭＳ ゴシック"/>
            </a:rPr>
            <a:t>終了した</a:t>
          </a:r>
          <a:r>
            <a:rPr kumimoji="1" lang="ja-JP" altLang="en-US" sz="1100">
              <a:latin typeface="ＭＳ Ｐゴシック"/>
              <a:ea typeface="ＭＳ Ｐゴシック"/>
            </a:rPr>
            <a:t>こと等により経常経費充当一般財源等が減少し、前年度比較7.5ポイントと大きく改善した。令和4年度は、地方税が大幅に増加となったが、普通交付税の国補正分が皆減となったこと等により</a:t>
          </a:r>
          <a:r>
            <a:rPr kumimoji="1" lang="ja-JP" altLang="en-US" sz="1100">
              <a:latin typeface="ＭＳ Ｐゴシック"/>
              <a:ea typeface="ＭＳ Ｐゴシック"/>
            </a:rPr>
            <a:t>経常一般財源等総額が減額となったことや、原油価格の高騰等の影響により</a:t>
          </a:r>
          <a:r>
            <a:rPr kumimoji="1" lang="ja-JP" altLang="en-US" sz="1100">
              <a:latin typeface="ＭＳ Ｐゴシック"/>
              <a:ea typeface="ＭＳ Ｐゴシック"/>
            </a:rPr>
            <a:t>経常経費充当一般財源等が増加し3.9ポイント悪化した。令和5年度も同様に地方税及び普通交付税が減額となり、経常経費充当一般財源等が減少したことから比率は大きく悪化した。</a:t>
          </a:r>
          <a:r>
            <a:rPr kumimoji="1" lang="ja-JP" altLang="en-US" sz="1100">
              <a:latin typeface="ＭＳ Ｐゴシック"/>
              <a:ea typeface="ＭＳ Ｐゴシック"/>
            </a:rPr>
            <a:t>人口減少等により経常一般財源等総額は減少する見込であることから、経常的経費の削減を図る。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1" name="テキスト ボックス 110"/>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1460"/>
    <xdr:sp macro="" textlink="">
      <xdr:nvSpPr>
        <xdr:cNvPr id="113" name="テキスト ボックス 112"/>
        <xdr:cNvSpPr txBox="1"/>
      </xdr:nvSpPr>
      <xdr:spPr>
        <a:xfrm>
          <a:off x="0" y="11595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4" name="直線コネクタ 113"/>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5" name="テキスト ボックス 114"/>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6" name="直線コネクタ 115"/>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7" name="テキスト ボックス 116"/>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8" name="直線コネクタ 117"/>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9" name="テキスト ボックス 118"/>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20" name="直線コネクタ 119"/>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21" name="テキスト ボックス 120"/>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2" name="直線コネクタ 121"/>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3" name="テキスト ボックス 122"/>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1460"/>
    <xdr:sp macro="" textlink="">
      <xdr:nvSpPr>
        <xdr:cNvPr id="125" name="テキスト ボックス 124"/>
        <xdr:cNvSpPr txBox="1"/>
      </xdr:nvSpPr>
      <xdr:spPr>
        <a:xfrm>
          <a:off x="0" y="9236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129540</xdr:rowOff>
    </xdr:from>
    <xdr:to xmlns:xdr="http://schemas.openxmlformats.org/drawingml/2006/spreadsheetDrawing">
      <xdr:col>23</xdr:col>
      <xdr:colOff>133350</xdr:colOff>
      <xdr:row>67</xdr:row>
      <xdr:rowOff>70485</xdr:rowOff>
    </xdr:to>
    <xdr:cxnSp macro="">
      <xdr:nvCxnSpPr>
        <xdr:cNvPr id="127" name="直線コネクタ 126"/>
        <xdr:cNvCxnSpPr/>
      </xdr:nvCxnSpPr>
      <xdr:spPr>
        <a:xfrm flipV="1">
          <a:off x="4471035" y="10020300"/>
          <a:ext cx="0" cy="1282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42545</xdr:rowOff>
    </xdr:from>
    <xdr:ext cx="762000" cy="253365"/>
    <xdr:sp macro="" textlink="">
      <xdr:nvSpPr>
        <xdr:cNvPr id="128" name="財政構造の弾力性最小値テキスト"/>
        <xdr:cNvSpPr txBox="1"/>
      </xdr:nvSpPr>
      <xdr:spPr>
        <a:xfrm>
          <a:off x="4538980" y="11274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9" name="直線コネクタ 128"/>
        <xdr:cNvCxnSpPr/>
      </xdr:nvCxnSpPr>
      <xdr:spPr>
        <a:xfrm>
          <a:off x="4382135" y="11302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46990</xdr:rowOff>
    </xdr:from>
    <xdr:ext cx="762000" cy="251460"/>
    <xdr:sp macro="" textlink="">
      <xdr:nvSpPr>
        <xdr:cNvPr id="130" name="財政構造の弾力性最大値テキスト"/>
        <xdr:cNvSpPr txBox="1"/>
      </xdr:nvSpPr>
      <xdr:spPr>
        <a:xfrm>
          <a:off x="4538980" y="97701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129540</xdr:rowOff>
    </xdr:from>
    <xdr:to xmlns:xdr="http://schemas.openxmlformats.org/drawingml/2006/spreadsheetDrawing">
      <xdr:col>24</xdr:col>
      <xdr:colOff>12700</xdr:colOff>
      <xdr:row>59</xdr:row>
      <xdr:rowOff>129540</xdr:rowOff>
    </xdr:to>
    <xdr:cxnSp macro="">
      <xdr:nvCxnSpPr>
        <xdr:cNvPr id="131" name="直線コネクタ 130"/>
        <xdr:cNvCxnSpPr/>
      </xdr:nvCxnSpPr>
      <xdr:spPr>
        <a:xfrm>
          <a:off x="4382135" y="10020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74930</xdr:rowOff>
    </xdr:from>
    <xdr:to xmlns:xdr="http://schemas.openxmlformats.org/drawingml/2006/spreadsheetDrawing">
      <xdr:col>23</xdr:col>
      <xdr:colOff>133350</xdr:colOff>
      <xdr:row>64</xdr:row>
      <xdr:rowOff>22860</xdr:rowOff>
    </xdr:to>
    <xdr:cxnSp macro="">
      <xdr:nvCxnSpPr>
        <xdr:cNvPr id="132" name="直線コネクタ 131"/>
        <xdr:cNvCxnSpPr/>
      </xdr:nvCxnSpPr>
      <xdr:spPr>
        <a:xfrm>
          <a:off x="3716655" y="10468610"/>
          <a:ext cx="75438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117475</xdr:rowOff>
    </xdr:from>
    <xdr:ext cx="762000" cy="253365"/>
    <xdr:sp macro="" textlink="">
      <xdr:nvSpPr>
        <xdr:cNvPr id="133" name="財政構造の弾力性平均値テキスト"/>
        <xdr:cNvSpPr txBox="1"/>
      </xdr:nvSpPr>
      <xdr:spPr>
        <a:xfrm>
          <a:off x="4538980" y="105111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100965</xdr:rowOff>
    </xdr:from>
    <xdr:to xmlns:xdr="http://schemas.openxmlformats.org/drawingml/2006/spreadsheetDrawing">
      <xdr:col>23</xdr:col>
      <xdr:colOff>184150</xdr:colOff>
      <xdr:row>64</xdr:row>
      <xdr:rowOff>33020</xdr:rowOff>
    </xdr:to>
    <xdr:sp macro="" textlink="">
      <xdr:nvSpPr>
        <xdr:cNvPr id="134" name="フローチャート: 判断 133"/>
        <xdr:cNvSpPr/>
      </xdr:nvSpPr>
      <xdr:spPr>
        <a:xfrm>
          <a:off x="4420235" y="10662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104140</xdr:rowOff>
    </xdr:from>
    <xdr:to xmlns:xdr="http://schemas.openxmlformats.org/drawingml/2006/spreadsheetDrawing">
      <xdr:col>19</xdr:col>
      <xdr:colOff>133350</xdr:colOff>
      <xdr:row>62</xdr:row>
      <xdr:rowOff>74930</xdr:rowOff>
    </xdr:to>
    <xdr:cxnSp macro="">
      <xdr:nvCxnSpPr>
        <xdr:cNvPr id="135" name="直線コネクタ 134"/>
        <xdr:cNvCxnSpPr/>
      </xdr:nvCxnSpPr>
      <xdr:spPr>
        <a:xfrm>
          <a:off x="2911475" y="10162540"/>
          <a:ext cx="80518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159385</xdr:rowOff>
    </xdr:from>
    <xdr:to xmlns:xdr="http://schemas.openxmlformats.org/drawingml/2006/spreadsheetDrawing">
      <xdr:col>19</xdr:col>
      <xdr:colOff>184150</xdr:colOff>
      <xdr:row>63</xdr:row>
      <xdr:rowOff>90805</xdr:rowOff>
    </xdr:to>
    <xdr:sp macro="" textlink="">
      <xdr:nvSpPr>
        <xdr:cNvPr id="136" name="フローチャート: 判断 135"/>
        <xdr:cNvSpPr/>
      </xdr:nvSpPr>
      <xdr:spPr>
        <a:xfrm>
          <a:off x="3665855" y="10553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75565</xdr:rowOff>
    </xdr:from>
    <xdr:ext cx="736600" cy="253365"/>
    <xdr:sp macro="" textlink="">
      <xdr:nvSpPr>
        <xdr:cNvPr id="137" name="テキスト ボックス 136"/>
        <xdr:cNvSpPr txBox="1"/>
      </xdr:nvSpPr>
      <xdr:spPr>
        <a:xfrm>
          <a:off x="3377565" y="10636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104140</xdr:rowOff>
    </xdr:from>
    <xdr:to xmlns:xdr="http://schemas.openxmlformats.org/drawingml/2006/spreadsheetDrawing">
      <xdr:col>15</xdr:col>
      <xdr:colOff>82550</xdr:colOff>
      <xdr:row>64</xdr:row>
      <xdr:rowOff>22860</xdr:rowOff>
    </xdr:to>
    <xdr:cxnSp macro="">
      <xdr:nvCxnSpPr>
        <xdr:cNvPr id="138" name="直線コネクタ 137"/>
        <xdr:cNvCxnSpPr/>
      </xdr:nvCxnSpPr>
      <xdr:spPr>
        <a:xfrm flipV="1">
          <a:off x="2106295" y="10162540"/>
          <a:ext cx="805180" cy="589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43180</xdr:rowOff>
    </xdr:from>
    <xdr:to xmlns:xdr="http://schemas.openxmlformats.org/drawingml/2006/spreadsheetDrawing">
      <xdr:col>15</xdr:col>
      <xdr:colOff>133350</xdr:colOff>
      <xdr:row>61</xdr:row>
      <xdr:rowOff>142875</xdr:rowOff>
    </xdr:to>
    <xdr:sp macro="" textlink="">
      <xdr:nvSpPr>
        <xdr:cNvPr id="139" name="フローチャート: 判断 138"/>
        <xdr:cNvSpPr/>
      </xdr:nvSpPr>
      <xdr:spPr>
        <a:xfrm>
          <a:off x="2860675" y="10269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128270</xdr:rowOff>
    </xdr:from>
    <xdr:ext cx="760095" cy="251460"/>
    <xdr:sp macro="" textlink="">
      <xdr:nvSpPr>
        <xdr:cNvPr id="140" name="テキスト ボックス 139"/>
        <xdr:cNvSpPr txBox="1"/>
      </xdr:nvSpPr>
      <xdr:spPr>
        <a:xfrm>
          <a:off x="2572385" y="103543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64</xdr:row>
      <xdr:rowOff>22860</xdr:rowOff>
    </xdr:from>
    <xdr:to xmlns:xdr="http://schemas.openxmlformats.org/drawingml/2006/spreadsheetDrawing">
      <xdr:col>11</xdr:col>
      <xdr:colOff>31750</xdr:colOff>
      <xdr:row>64</xdr:row>
      <xdr:rowOff>38735</xdr:rowOff>
    </xdr:to>
    <xdr:cxnSp macro="">
      <xdr:nvCxnSpPr>
        <xdr:cNvPr id="141" name="直線コネクタ 140"/>
        <xdr:cNvCxnSpPr/>
      </xdr:nvCxnSpPr>
      <xdr:spPr>
        <a:xfrm flipV="1">
          <a:off x="1320165" y="10751820"/>
          <a:ext cx="7861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46990</xdr:rowOff>
    </xdr:from>
    <xdr:to xmlns:xdr="http://schemas.openxmlformats.org/drawingml/2006/spreadsheetDrawing">
      <xdr:col>11</xdr:col>
      <xdr:colOff>82550</xdr:colOff>
      <xdr:row>63</xdr:row>
      <xdr:rowOff>146050</xdr:rowOff>
    </xdr:to>
    <xdr:sp macro="" textlink="">
      <xdr:nvSpPr>
        <xdr:cNvPr id="142" name="フローチャート: 判断 141"/>
        <xdr:cNvSpPr/>
      </xdr:nvSpPr>
      <xdr:spPr>
        <a:xfrm>
          <a:off x="2074545" y="10608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155575</xdr:rowOff>
    </xdr:from>
    <xdr:ext cx="762000" cy="252730"/>
    <xdr:sp macro="" textlink="">
      <xdr:nvSpPr>
        <xdr:cNvPr id="143" name="テキスト ボックス 142"/>
        <xdr:cNvSpPr txBox="1"/>
      </xdr:nvSpPr>
      <xdr:spPr>
        <a:xfrm>
          <a:off x="1767205" y="103816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132715</xdr:rowOff>
    </xdr:from>
    <xdr:to xmlns:xdr="http://schemas.openxmlformats.org/drawingml/2006/spreadsheetDrawing">
      <xdr:col>7</xdr:col>
      <xdr:colOff>31750</xdr:colOff>
      <xdr:row>64</xdr:row>
      <xdr:rowOff>64135</xdr:rowOff>
    </xdr:to>
    <xdr:sp macro="" textlink="">
      <xdr:nvSpPr>
        <xdr:cNvPr id="144" name="フローチャート: 判断 143"/>
        <xdr:cNvSpPr/>
      </xdr:nvSpPr>
      <xdr:spPr>
        <a:xfrm>
          <a:off x="1271270" y="106940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74295</xdr:rowOff>
    </xdr:from>
    <xdr:ext cx="760095" cy="252095"/>
    <xdr:sp macro="" textlink="">
      <xdr:nvSpPr>
        <xdr:cNvPr id="145" name="テキスト ボックス 144"/>
        <xdr:cNvSpPr txBox="1"/>
      </xdr:nvSpPr>
      <xdr:spPr>
        <a:xfrm>
          <a:off x="962025" y="1046797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1460"/>
    <xdr:sp macro="" textlink="">
      <xdr:nvSpPr>
        <xdr:cNvPr id="146" name="テキスト ボックス 145"/>
        <xdr:cNvSpPr txBox="1"/>
      </xdr:nvSpPr>
      <xdr:spPr>
        <a:xfrm>
          <a:off x="427609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1460"/>
    <xdr:sp macro="" textlink="">
      <xdr:nvSpPr>
        <xdr:cNvPr id="147" name="テキスト ボックス 146"/>
        <xdr:cNvSpPr txBox="1"/>
      </xdr:nvSpPr>
      <xdr:spPr>
        <a:xfrm>
          <a:off x="352171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0095" cy="251460"/>
    <xdr:sp macro="" textlink="">
      <xdr:nvSpPr>
        <xdr:cNvPr id="148" name="テキスト ボックス 147"/>
        <xdr:cNvSpPr txBox="1"/>
      </xdr:nvSpPr>
      <xdr:spPr>
        <a:xfrm>
          <a:off x="2716530" y="117322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1460"/>
    <xdr:sp macro="" textlink="">
      <xdr:nvSpPr>
        <xdr:cNvPr id="149" name="テキスト ボックス 148"/>
        <xdr:cNvSpPr txBox="1"/>
      </xdr:nvSpPr>
      <xdr:spPr>
        <a:xfrm>
          <a:off x="191135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1460"/>
    <xdr:sp macro="" textlink="">
      <xdr:nvSpPr>
        <xdr:cNvPr id="150" name="テキスト ボックス 149"/>
        <xdr:cNvSpPr txBox="1"/>
      </xdr:nvSpPr>
      <xdr:spPr>
        <a:xfrm>
          <a:off x="1127125"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140970</xdr:rowOff>
    </xdr:from>
    <xdr:to xmlns:xdr="http://schemas.openxmlformats.org/drawingml/2006/spreadsheetDrawing">
      <xdr:col>23</xdr:col>
      <xdr:colOff>184150</xdr:colOff>
      <xdr:row>64</xdr:row>
      <xdr:rowOff>73025</xdr:rowOff>
    </xdr:to>
    <xdr:sp macro="" textlink="">
      <xdr:nvSpPr>
        <xdr:cNvPr id="151" name="楕円 150"/>
        <xdr:cNvSpPr/>
      </xdr:nvSpPr>
      <xdr:spPr>
        <a:xfrm>
          <a:off x="4420235" y="10702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113665</xdr:rowOff>
    </xdr:from>
    <xdr:ext cx="762000" cy="253365"/>
    <xdr:sp macro="" textlink="">
      <xdr:nvSpPr>
        <xdr:cNvPr id="152" name="財政構造の弾力性該当値テキスト"/>
        <xdr:cNvSpPr txBox="1"/>
      </xdr:nvSpPr>
      <xdr:spPr>
        <a:xfrm>
          <a:off x="4538980" y="10674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25400</xdr:rowOff>
    </xdr:from>
    <xdr:to xmlns:xdr="http://schemas.openxmlformats.org/drawingml/2006/spreadsheetDrawing">
      <xdr:col>19</xdr:col>
      <xdr:colOff>184150</xdr:colOff>
      <xdr:row>62</xdr:row>
      <xdr:rowOff>125095</xdr:rowOff>
    </xdr:to>
    <xdr:sp macro="" textlink="">
      <xdr:nvSpPr>
        <xdr:cNvPr id="153" name="楕円 152"/>
        <xdr:cNvSpPr/>
      </xdr:nvSpPr>
      <xdr:spPr>
        <a:xfrm>
          <a:off x="3665855" y="10419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134620</xdr:rowOff>
    </xdr:from>
    <xdr:ext cx="736600" cy="253365"/>
    <xdr:sp macro="" textlink="">
      <xdr:nvSpPr>
        <xdr:cNvPr id="154" name="テキスト ボックス 153"/>
        <xdr:cNvSpPr txBox="1"/>
      </xdr:nvSpPr>
      <xdr:spPr>
        <a:xfrm>
          <a:off x="3377565" y="10193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53975</xdr:rowOff>
    </xdr:from>
    <xdr:to xmlns:xdr="http://schemas.openxmlformats.org/drawingml/2006/spreadsheetDrawing">
      <xdr:col>15</xdr:col>
      <xdr:colOff>133350</xdr:colOff>
      <xdr:row>60</xdr:row>
      <xdr:rowOff>153035</xdr:rowOff>
    </xdr:to>
    <xdr:sp macro="" textlink="">
      <xdr:nvSpPr>
        <xdr:cNvPr id="155" name="楕円 154"/>
        <xdr:cNvSpPr/>
      </xdr:nvSpPr>
      <xdr:spPr>
        <a:xfrm>
          <a:off x="2860675" y="10112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163195</xdr:rowOff>
    </xdr:from>
    <xdr:ext cx="760095" cy="251460"/>
    <xdr:sp macro="" textlink="">
      <xdr:nvSpPr>
        <xdr:cNvPr id="156" name="テキスト ボックス 155"/>
        <xdr:cNvSpPr txBox="1"/>
      </xdr:nvSpPr>
      <xdr:spPr>
        <a:xfrm>
          <a:off x="2572385" y="98863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63</xdr:row>
      <xdr:rowOff>140970</xdr:rowOff>
    </xdr:from>
    <xdr:to xmlns:xdr="http://schemas.openxmlformats.org/drawingml/2006/spreadsheetDrawing">
      <xdr:col>11</xdr:col>
      <xdr:colOff>82550</xdr:colOff>
      <xdr:row>64</xdr:row>
      <xdr:rowOff>73025</xdr:rowOff>
    </xdr:to>
    <xdr:sp macro="" textlink="">
      <xdr:nvSpPr>
        <xdr:cNvPr id="157" name="楕円 156"/>
        <xdr:cNvSpPr/>
      </xdr:nvSpPr>
      <xdr:spPr>
        <a:xfrm>
          <a:off x="2074545" y="107022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57785</xdr:rowOff>
    </xdr:from>
    <xdr:ext cx="762000" cy="253365"/>
    <xdr:sp macro="" textlink="">
      <xdr:nvSpPr>
        <xdr:cNvPr id="158" name="テキスト ボックス 157"/>
        <xdr:cNvSpPr txBox="1"/>
      </xdr:nvSpPr>
      <xdr:spPr>
        <a:xfrm>
          <a:off x="1767205" y="10786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156210</xdr:rowOff>
    </xdr:from>
    <xdr:to xmlns:xdr="http://schemas.openxmlformats.org/drawingml/2006/spreadsheetDrawing">
      <xdr:col>7</xdr:col>
      <xdr:colOff>31750</xdr:colOff>
      <xdr:row>64</xdr:row>
      <xdr:rowOff>88265</xdr:rowOff>
    </xdr:to>
    <xdr:sp macro="" textlink="">
      <xdr:nvSpPr>
        <xdr:cNvPr id="159" name="楕円 158"/>
        <xdr:cNvSpPr/>
      </xdr:nvSpPr>
      <xdr:spPr>
        <a:xfrm>
          <a:off x="1271270" y="107175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73025</xdr:rowOff>
    </xdr:from>
    <xdr:ext cx="760095" cy="253365"/>
    <xdr:sp macro="" textlink="">
      <xdr:nvSpPr>
        <xdr:cNvPr id="160" name="テキスト ボックス 159"/>
        <xdr:cNvSpPr txBox="1"/>
      </xdr:nvSpPr>
      <xdr:spPr>
        <a:xfrm>
          <a:off x="962025" y="108019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9095" cy="351155"/>
    <xdr:sp macro="" textlink="">
      <xdr:nvSpPr>
        <xdr:cNvPr id="163" name="テキスト ボックス 162"/>
        <xdr:cNvSpPr txBox="1"/>
      </xdr:nvSpPr>
      <xdr:spPr>
        <a:xfrm>
          <a:off x="3750945" y="12684760"/>
          <a:ext cx="164909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[176,601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令和2年度は、令和3年1月の大雪により除排雪に要する経費が多額となり、維持補修費が大幅な増額となったため</a:t>
          </a:r>
          <a:r>
            <a:rPr kumimoji="1" lang="ja-JP" altLang="en-US" sz="1100">
              <a:latin typeface="ＭＳ Ｐゴシック"/>
              <a:ea typeface="ＭＳ Ｐゴシック"/>
            </a:rPr>
            <a:t>人口一人あたり決算額が大きく増額となった</a:t>
          </a:r>
          <a:r>
            <a:rPr kumimoji="1" lang="ja-JP" altLang="en-US" sz="1100">
              <a:latin typeface="ＭＳ Ｐゴシック"/>
              <a:ea typeface="ＭＳ Ｐゴシック"/>
            </a:rPr>
            <a:t>。令和3年度及び令和4年度は、平年以上の降雪があったことに加え、</a:t>
          </a:r>
          <a:r>
            <a:rPr kumimoji="1" lang="ja-JP" altLang="en-US" sz="1100">
              <a:latin typeface="ＭＳ Ｐゴシック"/>
              <a:ea typeface="ＭＳ Ｐゴシック"/>
            </a:rPr>
            <a:t>新型コロナウイ</a:t>
          </a:r>
          <a:r>
            <a:rPr kumimoji="1" lang="ja-JP" altLang="en-US" sz="1100">
              <a:latin typeface="ＭＳ Ｐゴシック"/>
              <a:ea typeface="ＭＳ Ｐゴシック"/>
            </a:rPr>
            <a:t>ルスワクチン接種が本格的に開始となったことや、新型コロナウイルス感染症の影響で実施した各種経済対策等により物件費が増額となった。その反面、令和5年度は降雪量が少なく除排雪経費が減額となったことから、人口一人あたり決算額は減額となった。</a:t>
          </a:r>
          <a:r>
            <a:rPr kumimoji="1" lang="ja-JP" altLang="en-US" sz="1100">
              <a:latin typeface="ＭＳ Ｐゴシック"/>
              <a:ea typeface="ＭＳ Ｐゴシック"/>
            </a:rPr>
            <a:t>性質別に比較すると、人件費、物件費、維持補修費のうち、特に維持補修費が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人当たり類似団体平均値を超えて数値を押し上げている状況である。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4" name="テキスト ボックス 173"/>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1460"/>
    <xdr:sp macro="" textlink="">
      <xdr:nvSpPr>
        <xdr:cNvPr id="176" name="テキスト ボックス 175"/>
        <xdr:cNvSpPr txBox="1"/>
      </xdr:nvSpPr>
      <xdr:spPr>
        <a:xfrm>
          <a:off x="0" y="15321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117475</xdr:rowOff>
    </xdr:from>
    <xdr:to xmlns:xdr="http://schemas.openxmlformats.org/drawingml/2006/spreadsheetDrawing">
      <xdr:col>27</xdr:col>
      <xdr:colOff>184150</xdr:colOff>
      <xdr:row>88</xdr:row>
      <xdr:rowOff>117475</xdr:rowOff>
    </xdr:to>
    <xdr:cxnSp macro="">
      <xdr:nvCxnSpPr>
        <xdr:cNvPr id="177" name="直線コネクタ 176"/>
        <xdr:cNvCxnSpPr/>
      </xdr:nvCxnSpPr>
      <xdr:spPr>
        <a:xfrm>
          <a:off x="69913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146685</xdr:rowOff>
    </xdr:from>
    <xdr:ext cx="762000" cy="251460"/>
    <xdr:sp macro="" textlink="">
      <xdr:nvSpPr>
        <xdr:cNvPr id="178" name="テキスト ボックス 177"/>
        <xdr:cNvSpPr txBox="1"/>
      </xdr:nvSpPr>
      <xdr:spPr>
        <a:xfrm>
          <a:off x="0" y="14731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79" name="直線コネクタ 178"/>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0" name="テキスト ボックス 179"/>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111760</xdr:rowOff>
    </xdr:from>
    <xdr:to xmlns:xdr="http://schemas.openxmlformats.org/drawingml/2006/spreadsheetDrawing">
      <xdr:col>27</xdr:col>
      <xdr:colOff>184150</xdr:colOff>
      <xdr:row>81</xdr:row>
      <xdr:rowOff>111760</xdr:rowOff>
    </xdr:to>
    <xdr:cxnSp macro="">
      <xdr:nvCxnSpPr>
        <xdr:cNvPr id="181" name="直線コネクタ 180"/>
        <xdr:cNvCxnSpPr/>
      </xdr:nvCxnSpPr>
      <xdr:spPr>
        <a:xfrm>
          <a:off x="69913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140335</xdr:rowOff>
    </xdr:from>
    <xdr:ext cx="762000" cy="251460"/>
    <xdr:sp macro="" textlink="">
      <xdr:nvSpPr>
        <xdr:cNvPr id="182" name="テキスト ボックス 181"/>
        <xdr:cNvSpPr txBox="1"/>
      </xdr:nvSpPr>
      <xdr:spPr>
        <a:xfrm>
          <a:off x="0" y="135515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1460"/>
    <xdr:sp macro="" textlink="">
      <xdr:nvSpPr>
        <xdr:cNvPr id="184" name="テキスト ボックス 183"/>
        <xdr:cNvSpPr txBox="1"/>
      </xdr:nvSpPr>
      <xdr:spPr>
        <a:xfrm>
          <a:off x="0" y="12961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5"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68580</xdr:rowOff>
    </xdr:to>
    <xdr:cxnSp macro="">
      <xdr:nvCxnSpPr>
        <xdr:cNvPr id="186" name="直線コネクタ 185"/>
        <xdr:cNvCxnSpPr/>
      </xdr:nvCxnSpPr>
      <xdr:spPr>
        <a:xfrm flipV="1">
          <a:off x="4471035" y="1375791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3365"/>
    <xdr:sp macro="" textlink="">
      <xdr:nvSpPr>
        <xdr:cNvPr id="187" name="人件費・物件費等の状況最小値テキスト"/>
        <xdr:cNvSpPr txBox="1"/>
      </xdr:nvSpPr>
      <xdr:spPr>
        <a:xfrm>
          <a:off x="4538980" y="14960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88" name="直線コネクタ 187"/>
        <xdr:cNvCxnSpPr/>
      </xdr:nvCxnSpPr>
      <xdr:spPr>
        <a:xfrm>
          <a:off x="4382135" y="14988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95250</xdr:rowOff>
    </xdr:from>
    <xdr:ext cx="762000" cy="253365"/>
    <xdr:sp macro="" textlink="">
      <xdr:nvSpPr>
        <xdr:cNvPr id="189" name="人件費・物件費等の状況最大値テキスト"/>
        <xdr:cNvSpPr txBox="1"/>
      </xdr:nvSpPr>
      <xdr:spPr>
        <a:xfrm>
          <a:off x="4538980" y="13506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382135" y="137579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60960</xdr:rowOff>
    </xdr:from>
    <xdr:to xmlns:xdr="http://schemas.openxmlformats.org/drawingml/2006/spreadsheetDrawing">
      <xdr:col>23</xdr:col>
      <xdr:colOff>133350</xdr:colOff>
      <xdr:row>84</xdr:row>
      <xdr:rowOff>92075</xdr:rowOff>
    </xdr:to>
    <xdr:cxnSp macro="">
      <xdr:nvCxnSpPr>
        <xdr:cNvPr id="191" name="直線コネクタ 190"/>
        <xdr:cNvCxnSpPr/>
      </xdr:nvCxnSpPr>
      <xdr:spPr>
        <a:xfrm flipV="1">
          <a:off x="3716655" y="14142720"/>
          <a:ext cx="7543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3365"/>
    <xdr:sp macro="" textlink="">
      <xdr:nvSpPr>
        <xdr:cNvPr id="192" name="人件費・物件費等の状況平均値テキスト"/>
        <xdr:cNvSpPr txBox="1"/>
      </xdr:nvSpPr>
      <xdr:spPr>
        <a:xfrm>
          <a:off x="4538980" y="140836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29210</xdr:rowOff>
    </xdr:from>
    <xdr:to xmlns:xdr="http://schemas.openxmlformats.org/drawingml/2006/spreadsheetDrawing">
      <xdr:col>23</xdr:col>
      <xdr:colOff>184150</xdr:colOff>
      <xdr:row>84</xdr:row>
      <xdr:rowOff>128905</xdr:rowOff>
    </xdr:to>
    <xdr:sp macro="" textlink="">
      <xdr:nvSpPr>
        <xdr:cNvPr id="193" name="フローチャート: 判断 192"/>
        <xdr:cNvSpPr/>
      </xdr:nvSpPr>
      <xdr:spPr>
        <a:xfrm>
          <a:off x="4420235" y="14110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92075</xdr:rowOff>
    </xdr:from>
    <xdr:to xmlns:xdr="http://schemas.openxmlformats.org/drawingml/2006/spreadsheetDrawing">
      <xdr:col>19</xdr:col>
      <xdr:colOff>133350</xdr:colOff>
      <xdr:row>84</xdr:row>
      <xdr:rowOff>92075</xdr:rowOff>
    </xdr:to>
    <xdr:cxnSp macro="">
      <xdr:nvCxnSpPr>
        <xdr:cNvPr id="194" name="直線コネクタ 193"/>
        <xdr:cNvCxnSpPr/>
      </xdr:nvCxnSpPr>
      <xdr:spPr>
        <a:xfrm>
          <a:off x="2911475" y="1417383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29210</xdr:rowOff>
    </xdr:from>
    <xdr:to xmlns:xdr="http://schemas.openxmlformats.org/drawingml/2006/spreadsheetDrawing">
      <xdr:col>19</xdr:col>
      <xdr:colOff>184150</xdr:colOff>
      <xdr:row>84</xdr:row>
      <xdr:rowOff>128905</xdr:rowOff>
    </xdr:to>
    <xdr:sp macro="" textlink="">
      <xdr:nvSpPr>
        <xdr:cNvPr id="195" name="フローチャート: 判断 194"/>
        <xdr:cNvSpPr/>
      </xdr:nvSpPr>
      <xdr:spPr>
        <a:xfrm>
          <a:off x="3665855" y="14110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138430</xdr:rowOff>
    </xdr:from>
    <xdr:ext cx="736600" cy="253365"/>
    <xdr:sp macro="" textlink="">
      <xdr:nvSpPr>
        <xdr:cNvPr id="196" name="テキスト ボックス 195"/>
        <xdr:cNvSpPr txBox="1"/>
      </xdr:nvSpPr>
      <xdr:spPr>
        <a:xfrm>
          <a:off x="3377565" y="138849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90170</xdr:rowOff>
    </xdr:from>
    <xdr:to xmlns:xdr="http://schemas.openxmlformats.org/drawingml/2006/spreadsheetDrawing">
      <xdr:col>15</xdr:col>
      <xdr:colOff>82550</xdr:colOff>
      <xdr:row>84</xdr:row>
      <xdr:rowOff>92075</xdr:rowOff>
    </xdr:to>
    <xdr:cxnSp macro="">
      <xdr:nvCxnSpPr>
        <xdr:cNvPr id="197" name="直線コネクタ 196"/>
        <xdr:cNvCxnSpPr/>
      </xdr:nvCxnSpPr>
      <xdr:spPr>
        <a:xfrm>
          <a:off x="2106295" y="14171930"/>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151765</xdr:rowOff>
    </xdr:from>
    <xdr:to xmlns:xdr="http://schemas.openxmlformats.org/drawingml/2006/spreadsheetDrawing">
      <xdr:col>15</xdr:col>
      <xdr:colOff>133350</xdr:colOff>
      <xdr:row>84</xdr:row>
      <xdr:rowOff>84455</xdr:rowOff>
    </xdr:to>
    <xdr:sp macro="" textlink="">
      <xdr:nvSpPr>
        <xdr:cNvPr id="198" name="フローチャート: 判断 197"/>
        <xdr:cNvSpPr/>
      </xdr:nvSpPr>
      <xdr:spPr>
        <a:xfrm>
          <a:off x="2860675" y="14065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93980</xdr:rowOff>
    </xdr:from>
    <xdr:ext cx="760095" cy="253365"/>
    <xdr:sp macro="" textlink="">
      <xdr:nvSpPr>
        <xdr:cNvPr id="199" name="テキスト ボックス 198"/>
        <xdr:cNvSpPr txBox="1"/>
      </xdr:nvSpPr>
      <xdr:spPr>
        <a:xfrm>
          <a:off x="2572385" y="138404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83</xdr:row>
      <xdr:rowOff>114300</xdr:rowOff>
    </xdr:from>
    <xdr:to xmlns:xdr="http://schemas.openxmlformats.org/drawingml/2006/spreadsheetDrawing">
      <xdr:col>11</xdr:col>
      <xdr:colOff>31750</xdr:colOff>
      <xdr:row>84</xdr:row>
      <xdr:rowOff>90170</xdr:rowOff>
    </xdr:to>
    <xdr:cxnSp macro="">
      <xdr:nvCxnSpPr>
        <xdr:cNvPr id="200" name="直線コネクタ 199"/>
        <xdr:cNvCxnSpPr/>
      </xdr:nvCxnSpPr>
      <xdr:spPr>
        <a:xfrm>
          <a:off x="1320165" y="14028420"/>
          <a:ext cx="78613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87630</xdr:rowOff>
    </xdr:from>
    <xdr:to xmlns:xdr="http://schemas.openxmlformats.org/drawingml/2006/spreadsheetDrawing">
      <xdr:col>11</xdr:col>
      <xdr:colOff>82550</xdr:colOff>
      <xdr:row>84</xdr:row>
      <xdr:rowOff>19050</xdr:rowOff>
    </xdr:to>
    <xdr:sp macro="" textlink="">
      <xdr:nvSpPr>
        <xdr:cNvPr id="201" name="フローチャート: 判断 200"/>
        <xdr:cNvSpPr/>
      </xdr:nvSpPr>
      <xdr:spPr>
        <a:xfrm>
          <a:off x="2074545" y="140017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29210</xdr:rowOff>
    </xdr:from>
    <xdr:ext cx="762000" cy="251460"/>
    <xdr:sp macro="" textlink="">
      <xdr:nvSpPr>
        <xdr:cNvPr id="202" name="テキスト ボックス 201"/>
        <xdr:cNvSpPr txBox="1"/>
      </xdr:nvSpPr>
      <xdr:spPr>
        <a:xfrm>
          <a:off x="1767205" y="13775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156845</xdr:rowOff>
    </xdr:from>
    <xdr:to xmlns:xdr="http://schemas.openxmlformats.org/drawingml/2006/spreadsheetDrawing">
      <xdr:col>7</xdr:col>
      <xdr:colOff>31750</xdr:colOff>
      <xdr:row>83</xdr:row>
      <xdr:rowOff>88900</xdr:rowOff>
    </xdr:to>
    <xdr:sp macro="" textlink="">
      <xdr:nvSpPr>
        <xdr:cNvPr id="203" name="フローチャート: 判断 202"/>
        <xdr:cNvSpPr/>
      </xdr:nvSpPr>
      <xdr:spPr>
        <a:xfrm>
          <a:off x="1271270" y="139033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98425</xdr:rowOff>
    </xdr:from>
    <xdr:ext cx="760095" cy="253365"/>
    <xdr:sp macro="" textlink="">
      <xdr:nvSpPr>
        <xdr:cNvPr id="204" name="テキスト ボックス 203"/>
        <xdr:cNvSpPr txBox="1"/>
      </xdr:nvSpPr>
      <xdr:spPr>
        <a:xfrm>
          <a:off x="962025" y="136772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1460"/>
    <xdr:sp macro="" textlink="">
      <xdr:nvSpPr>
        <xdr:cNvPr id="205" name="テキスト ボックス 204"/>
        <xdr:cNvSpPr txBox="1"/>
      </xdr:nvSpPr>
      <xdr:spPr>
        <a:xfrm>
          <a:off x="427609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1460"/>
    <xdr:sp macro="" textlink="">
      <xdr:nvSpPr>
        <xdr:cNvPr id="206" name="テキスト ボックス 205"/>
        <xdr:cNvSpPr txBox="1"/>
      </xdr:nvSpPr>
      <xdr:spPr>
        <a:xfrm>
          <a:off x="352171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0095" cy="251460"/>
    <xdr:sp macro="" textlink="">
      <xdr:nvSpPr>
        <xdr:cNvPr id="207" name="テキスト ボックス 206"/>
        <xdr:cNvSpPr txBox="1"/>
      </xdr:nvSpPr>
      <xdr:spPr>
        <a:xfrm>
          <a:off x="2716530" y="154578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1460"/>
    <xdr:sp macro="" textlink="">
      <xdr:nvSpPr>
        <xdr:cNvPr id="208" name="テキスト ボックス 207"/>
        <xdr:cNvSpPr txBox="1"/>
      </xdr:nvSpPr>
      <xdr:spPr>
        <a:xfrm>
          <a:off x="191135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1460"/>
    <xdr:sp macro="" textlink="">
      <xdr:nvSpPr>
        <xdr:cNvPr id="209" name="テキスト ボックス 208"/>
        <xdr:cNvSpPr txBox="1"/>
      </xdr:nvSpPr>
      <xdr:spPr>
        <a:xfrm>
          <a:off x="1127125"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11430</xdr:rowOff>
    </xdr:from>
    <xdr:to xmlns:xdr="http://schemas.openxmlformats.org/drawingml/2006/spreadsheetDrawing">
      <xdr:col>23</xdr:col>
      <xdr:colOff>184150</xdr:colOff>
      <xdr:row>84</xdr:row>
      <xdr:rowOff>110490</xdr:rowOff>
    </xdr:to>
    <xdr:sp macro="" textlink="">
      <xdr:nvSpPr>
        <xdr:cNvPr id="210" name="楕円 209"/>
        <xdr:cNvSpPr/>
      </xdr:nvSpPr>
      <xdr:spPr>
        <a:xfrm>
          <a:off x="4420235" y="14093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27305</xdr:rowOff>
    </xdr:from>
    <xdr:ext cx="762000" cy="253365"/>
    <xdr:sp macro="" textlink="">
      <xdr:nvSpPr>
        <xdr:cNvPr id="211" name="人件費・物件費等の状況該当値テキスト"/>
        <xdr:cNvSpPr txBox="1"/>
      </xdr:nvSpPr>
      <xdr:spPr>
        <a:xfrm>
          <a:off x="4538980" y="13941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41910</xdr:rowOff>
    </xdr:from>
    <xdr:to xmlns:xdr="http://schemas.openxmlformats.org/drawingml/2006/spreadsheetDrawing">
      <xdr:col>19</xdr:col>
      <xdr:colOff>184150</xdr:colOff>
      <xdr:row>84</xdr:row>
      <xdr:rowOff>141605</xdr:rowOff>
    </xdr:to>
    <xdr:sp macro="" textlink="">
      <xdr:nvSpPr>
        <xdr:cNvPr id="212" name="楕円 211"/>
        <xdr:cNvSpPr/>
      </xdr:nvSpPr>
      <xdr:spPr>
        <a:xfrm>
          <a:off x="3665855" y="14123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127635</xdr:rowOff>
    </xdr:from>
    <xdr:ext cx="736600" cy="251460"/>
    <xdr:sp macro="" textlink="">
      <xdr:nvSpPr>
        <xdr:cNvPr id="213" name="テキスト ボックス 212"/>
        <xdr:cNvSpPr txBox="1"/>
      </xdr:nvSpPr>
      <xdr:spPr>
        <a:xfrm>
          <a:off x="3377565" y="142093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41910</xdr:rowOff>
    </xdr:from>
    <xdr:to xmlns:xdr="http://schemas.openxmlformats.org/drawingml/2006/spreadsheetDrawing">
      <xdr:col>15</xdr:col>
      <xdr:colOff>133350</xdr:colOff>
      <xdr:row>84</xdr:row>
      <xdr:rowOff>141605</xdr:rowOff>
    </xdr:to>
    <xdr:sp macro="" textlink="">
      <xdr:nvSpPr>
        <xdr:cNvPr id="214" name="楕円 213"/>
        <xdr:cNvSpPr/>
      </xdr:nvSpPr>
      <xdr:spPr>
        <a:xfrm>
          <a:off x="2860675" y="14123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127000</xdr:rowOff>
    </xdr:from>
    <xdr:ext cx="760095" cy="251460"/>
    <xdr:sp macro="" textlink="">
      <xdr:nvSpPr>
        <xdr:cNvPr id="215" name="テキスト ボックス 214"/>
        <xdr:cNvSpPr txBox="1"/>
      </xdr:nvSpPr>
      <xdr:spPr>
        <a:xfrm>
          <a:off x="2572385" y="142087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84</xdr:row>
      <xdr:rowOff>40005</xdr:rowOff>
    </xdr:from>
    <xdr:to xmlns:xdr="http://schemas.openxmlformats.org/drawingml/2006/spreadsheetDrawing">
      <xdr:col>11</xdr:col>
      <xdr:colOff>82550</xdr:colOff>
      <xdr:row>84</xdr:row>
      <xdr:rowOff>140335</xdr:rowOff>
    </xdr:to>
    <xdr:sp macro="" textlink="">
      <xdr:nvSpPr>
        <xdr:cNvPr id="216" name="楕円 215"/>
        <xdr:cNvSpPr/>
      </xdr:nvSpPr>
      <xdr:spPr>
        <a:xfrm>
          <a:off x="2074545" y="141217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125095</xdr:rowOff>
    </xdr:from>
    <xdr:ext cx="762000" cy="251460"/>
    <xdr:sp macro="" textlink="">
      <xdr:nvSpPr>
        <xdr:cNvPr id="217" name="テキスト ボックス 216"/>
        <xdr:cNvSpPr txBox="1"/>
      </xdr:nvSpPr>
      <xdr:spPr>
        <a:xfrm>
          <a:off x="1767205" y="142068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64135</xdr:rowOff>
    </xdr:from>
    <xdr:to xmlns:xdr="http://schemas.openxmlformats.org/drawingml/2006/spreadsheetDrawing">
      <xdr:col>7</xdr:col>
      <xdr:colOff>31750</xdr:colOff>
      <xdr:row>83</xdr:row>
      <xdr:rowOff>163830</xdr:rowOff>
    </xdr:to>
    <xdr:sp macro="" textlink="">
      <xdr:nvSpPr>
        <xdr:cNvPr id="218" name="楕円 217"/>
        <xdr:cNvSpPr/>
      </xdr:nvSpPr>
      <xdr:spPr>
        <a:xfrm>
          <a:off x="1271270" y="1397825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149225</xdr:rowOff>
    </xdr:from>
    <xdr:ext cx="760095" cy="253365"/>
    <xdr:sp macro="" textlink="">
      <xdr:nvSpPr>
        <xdr:cNvPr id="219" name="テキスト ボックス 218"/>
        <xdr:cNvSpPr txBox="1"/>
      </xdr:nvSpPr>
      <xdr:spPr>
        <a:xfrm>
          <a:off x="962025" y="140633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0" name="正方形/長方形 219"/>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1635" cy="302895"/>
    <xdr:sp macro="" textlink="">
      <xdr:nvSpPr>
        <xdr:cNvPr id="221" name="テキスト ボックス 220"/>
        <xdr:cNvSpPr txBox="1"/>
      </xdr:nvSpPr>
      <xdr:spPr>
        <a:xfrm>
          <a:off x="12289155" y="12709525"/>
          <a:ext cx="16516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9095" cy="351155"/>
    <xdr:sp macro="" textlink="">
      <xdr:nvSpPr>
        <xdr:cNvPr id="222" name="テキスト ボックス 221"/>
        <xdr:cNvSpPr txBox="1"/>
      </xdr:nvSpPr>
      <xdr:spPr>
        <a:xfrm>
          <a:off x="13902055" y="12684760"/>
          <a:ext cx="164909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3" name="正方形/長方形 222"/>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4" name="正方形/長方形 223"/>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5" name="正方形/長方形 224"/>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6" name="正方形/長方形 225"/>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7" name="正方形/長方形 226"/>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28" name="正方形/長方形 227"/>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29" name="正方形/長方形 228"/>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0" name="正方形/長方形 229"/>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1" name="正方形/長方形 230"/>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2" name="テキスト ボックス 231"/>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3" name="直線コネクタ 232"/>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0095" cy="251460"/>
    <xdr:sp macro="" textlink="">
      <xdr:nvSpPr>
        <xdr:cNvPr id="234" name="テキスト ボックス 233"/>
        <xdr:cNvSpPr txBox="1"/>
      </xdr:nvSpPr>
      <xdr:spPr>
        <a:xfrm>
          <a:off x="10870565" y="153212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77470</xdr:rowOff>
    </xdr:from>
    <xdr:to xmlns:xdr="http://schemas.openxmlformats.org/drawingml/2006/spreadsheetDrawing">
      <xdr:col>85</xdr:col>
      <xdr:colOff>95250</xdr:colOff>
      <xdr:row>90</xdr:row>
      <xdr:rowOff>77470</xdr:rowOff>
    </xdr:to>
    <xdr:cxnSp macro="">
      <xdr:nvCxnSpPr>
        <xdr:cNvPr id="235" name="直線コネクタ 234"/>
        <xdr:cNvCxnSpPr/>
      </xdr:nvCxnSpPr>
      <xdr:spPr>
        <a:xfrm>
          <a:off x="11548745" y="151650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106680</xdr:rowOff>
    </xdr:from>
    <xdr:ext cx="760095" cy="251460"/>
    <xdr:sp macro="" textlink="">
      <xdr:nvSpPr>
        <xdr:cNvPr id="236" name="テキスト ボックス 235"/>
        <xdr:cNvSpPr txBox="1"/>
      </xdr:nvSpPr>
      <xdr:spPr>
        <a:xfrm>
          <a:off x="10870565" y="150266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117475</xdr:rowOff>
    </xdr:from>
    <xdr:to xmlns:xdr="http://schemas.openxmlformats.org/drawingml/2006/spreadsheetDrawing">
      <xdr:col>85</xdr:col>
      <xdr:colOff>95250</xdr:colOff>
      <xdr:row>88</xdr:row>
      <xdr:rowOff>117475</xdr:rowOff>
    </xdr:to>
    <xdr:cxnSp macro="">
      <xdr:nvCxnSpPr>
        <xdr:cNvPr id="237" name="直線コネクタ 236"/>
        <xdr:cNvCxnSpPr/>
      </xdr:nvCxnSpPr>
      <xdr:spPr>
        <a:xfrm>
          <a:off x="1154874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146685</xdr:rowOff>
    </xdr:from>
    <xdr:ext cx="760095" cy="251460"/>
    <xdr:sp macro="" textlink="">
      <xdr:nvSpPr>
        <xdr:cNvPr id="238" name="テキスト ボックス 237"/>
        <xdr:cNvSpPr txBox="1"/>
      </xdr:nvSpPr>
      <xdr:spPr>
        <a:xfrm>
          <a:off x="10870565" y="1473136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158750</xdr:rowOff>
    </xdr:from>
    <xdr:to xmlns:xdr="http://schemas.openxmlformats.org/drawingml/2006/spreadsheetDrawing">
      <xdr:col>85</xdr:col>
      <xdr:colOff>95250</xdr:colOff>
      <xdr:row>86</xdr:row>
      <xdr:rowOff>158750</xdr:rowOff>
    </xdr:to>
    <xdr:cxnSp macro="">
      <xdr:nvCxnSpPr>
        <xdr:cNvPr id="239" name="直線コネクタ 238"/>
        <xdr:cNvCxnSpPr/>
      </xdr:nvCxnSpPr>
      <xdr:spPr>
        <a:xfrm>
          <a:off x="11548745" y="14575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19050</xdr:rowOff>
    </xdr:from>
    <xdr:ext cx="760095" cy="253365"/>
    <xdr:sp macro="" textlink="">
      <xdr:nvSpPr>
        <xdr:cNvPr id="240" name="テキスト ボックス 239"/>
        <xdr:cNvSpPr txBox="1"/>
      </xdr:nvSpPr>
      <xdr:spPr>
        <a:xfrm>
          <a:off x="10870565" y="1443609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1" name="直線コネクタ 240"/>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60095" cy="253365"/>
    <xdr:sp macro="" textlink="">
      <xdr:nvSpPr>
        <xdr:cNvPr id="242" name="テキスト ボックス 241"/>
        <xdr:cNvSpPr txBox="1"/>
      </xdr:nvSpPr>
      <xdr:spPr>
        <a:xfrm>
          <a:off x="10870565" y="1414145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71755</xdr:rowOff>
    </xdr:from>
    <xdr:to xmlns:xdr="http://schemas.openxmlformats.org/drawingml/2006/spreadsheetDrawing">
      <xdr:col>85</xdr:col>
      <xdr:colOff>95250</xdr:colOff>
      <xdr:row>83</xdr:row>
      <xdr:rowOff>71755</xdr:rowOff>
    </xdr:to>
    <xdr:cxnSp macro="">
      <xdr:nvCxnSpPr>
        <xdr:cNvPr id="243" name="直線コネクタ 242"/>
        <xdr:cNvCxnSpPr/>
      </xdr:nvCxnSpPr>
      <xdr:spPr>
        <a:xfrm>
          <a:off x="11548745" y="139858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99695</xdr:rowOff>
    </xdr:from>
    <xdr:ext cx="760095" cy="252730"/>
    <xdr:sp macro="" textlink="">
      <xdr:nvSpPr>
        <xdr:cNvPr id="244" name="テキスト ボックス 243"/>
        <xdr:cNvSpPr txBox="1"/>
      </xdr:nvSpPr>
      <xdr:spPr>
        <a:xfrm>
          <a:off x="10870565" y="1384617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111760</xdr:rowOff>
    </xdr:from>
    <xdr:to xmlns:xdr="http://schemas.openxmlformats.org/drawingml/2006/spreadsheetDrawing">
      <xdr:col>85</xdr:col>
      <xdr:colOff>95250</xdr:colOff>
      <xdr:row>81</xdr:row>
      <xdr:rowOff>111760</xdr:rowOff>
    </xdr:to>
    <xdr:cxnSp macro="">
      <xdr:nvCxnSpPr>
        <xdr:cNvPr id="245" name="直線コネクタ 244"/>
        <xdr:cNvCxnSpPr/>
      </xdr:nvCxnSpPr>
      <xdr:spPr>
        <a:xfrm>
          <a:off x="1154874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140335</xdr:rowOff>
    </xdr:from>
    <xdr:ext cx="760095" cy="251460"/>
    <xdr:sp macro="" textlink="">
      <xdr:nvSpPr>
        <xdr:cNvPr id="246" name="テキスト ボックス 245"/>
        <xdr:cNvSpPr txBox="1"/>
      </xdr:nvSpPr>
      <xdr:spPr>
        <a:xfrm>
          <a:off x="10870565" y="1355153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151765</xdr:rowOff>
    </xdr:from>
    <xdr:to xmlns:xdr="http://schemas.openxmlformats.org/drawingml/2006/spreadsheetDrawing">
      <xdr:col>85</xdr:col>
      <xdr:colOff>95250</xdr:colOff>
      <xdr:row>79</xdr:row>
      <xdr:rowOff>151765</xdr:rowOff>
    </xdr:to>
    <xdr:cxnSp macro="">
      <xdr:nvCxnSpPr>
        <xdr:cNvPr id="247" name="直線コネクタ 246"/>
        <xdr:cNvCxnSpPr/>
      </xdr:nvCxnSpPr>
      <xdr:spPr>
        <a:xfrm>
          <a:off x="11548745" y="13395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0095" cy="251460"/>
    <xdr:sp macro="" textlink="">
      <xdr:nvSpPr>
        <xdr:cNvPr id="248" name="テキスト ボックス 247"/>
        <xdr:cNvSpPr txBox="1"/>
      </xdr:nvSpPr>
      <xdr:spPr>
        <a:xfrm>
          <a:off x="10870565" y="1325689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60095" cy="251460"/>
    <xdr:sp macro="" textlink="">
      <xdr:nvSpPr>
        <xdr:cNvPr id="250" name="テキスト ボックス 249"/>
        <xdr:cNvSpPr txBox="1"/>
      </xdr:nvSpPr>
      <xdr:spPr>
        <a:xfrm>
          <a:off x="10870565" y="129616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1"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161925</xdr:rowOff>
    </xdr:from>
    <xdr:to xmlns:xdr="http://schemas.openxmlformats.org/drawingml/2006/spreadsheetDrawing">
      <xdr:col>81</xdr:col>
      <xdr:colOff>44450</xdr:colOff>
      <xdr:row>89</xdr:row>
      <xdr:rowOff>39370</xdr:rowOff>
    </xdr:to>
    <xdr:cxnSp macro="">
      <xdr:nvCxnSpPr>
        <xdr:cNvPr id="252" name="直線コネクタ 251"/>
        <xdr:cNvCxnSpPr/>
      </xdr:nvCxnSpPr>
      <xdr:spPr>
        <a:xfrm flipV="1">
          <a:off x="15320645" y="13573125"/>
          <a:ext cx="0" cy="1386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0095" cy="251460"/>
    <xdr:sp macro="" textlink="">
      <xdr:nvSpPr>
        <xdr:cNvPr id="253" name="給与水準   （国との比較）最小値テキスト"/>
        <xdr:cNvSpPr txBox="1"/>
      </xdr:nvSpPr>
      <xdr:spPr>
        <a:xfrm>
          <a:off x="15409545" y="1493202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39370</xdr:rowOff>
    </xdr:from>
    <xdr:to xmlns:xdr="http://schemas.openxmlformats.org/drawingml/2006/spreadsheetDrawing">
      <xdr:col>81</xdr:col>
      <xdr:colOff>133350</xdr:colOff>
      <xdr:row>89</xdr:row>
      <xdr:rowOff>39370</xdr:rowOff>
    </xdr:to>
    <xdr:cxnSp macro="">
      <xdr:nvCxnSpPr>
        <xdr:cNvPr id="254" name="直線コネクタ 253"/>
        <xdr:cNvCxnSpPr/>
      </xdr:nvCxnSpPr>
      <xdr:spPr>
        <a:xfrm>
          <a:off x="15252700" y="14959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78105</xdr:rowOff>
    </xdr:from>
    <xdr:ext cx="760095" cy="253365"/>
    <xdr:sp macro="" textlink="">
      <xdr:nvSpPr>
        <xdr:cNvPr id="255" name="給与水準   （国との比較）最大値テキスト"/>
        <xdr:cNvSpPr txBox="1"/>
      </xdr:nvSpPr>
      <xdr:spPr>
        <a:xfrm>
          <a:off x="15409545" y="133216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161925</xdr:rowOff>
    </xdr:from>
    <xdr:to xmlns:xdr="http://schemas.openxmlformats.org/drawingml/2006/spreadsheetDrawing">
      <xdr:col>81</xdr:col>
      <xdr:colOff>133350</xdr:colOff>
      <xdr:row>80</xdr:row>
      <xdr:rowOff>161925</xdr:rowOff>
    </xdr:to>
    <xdr:cxnSp macro="">
      <xdr:nvCxnSpPr>
        <xdr:cNvPr id="256" name="直線コネクタ 255"/>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155575</xdr:rowOff>
    </xdr:from>
    <xdr:to xmlns:xdr="http://schemas.openxmlformats.org/drawingml/2006/spreadsheetDrawing">
      <xdr:col>81</xdr:col>
      <xdr:colOff>44450</xdr:colOff>
      <xdr:row>82</xdr:row>
      <xdr:rowOff>17780</xdr:rowOff>
    </xdr:to>
    <xdr:cxnSp macro="">
      <xdr:nvCxnSpPr>
        <xdr:cNvPr id="257" name="直線コネクタ 256"/>
        <xdr:cNvCxnSpPr/>
      </xdr:nvCxnSpPr>
      <xdr:spPr>
        <a:xfrm>
          <a:off x="14566265" y="13734415"/>
          <a:ext cx="7543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48260</xdr:rowOff>
    </xdr:from>
    <xdr:ext cx="760095" cy="251460"/>
    <xdr:sp macro="" textlink="">
      <xdr:nvSpPr>
        <xdr:cNvPr id="258" name="給与水準   （国との比較）平均値テキスト"/>
        <xdr:cNvSpPr txBox="1"/>
      </xdr:nvSpPr>
      <xdr:spPr>
        <a:xfrm>
          <a:off x="15409545" y="1413002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74930</xdr:rowOff>
    </xdr:from>
    <xdr:to xmlns:xdr="http://schemas.openxmlformats.org/drawingml/2006/spreadsheetDrawing">
      <xdr:col>81</xdr:col>
      <xdr:colOff>95250</xdr:colOff>
      <xdr:row>85</xdr:row>
      <xdr:rowOff>6350</xdr:rowOff>
    </xdr:to>
    <xdr:sp macro="" textlink="">
      <xdr:nvSpPr>
        <xdr:cNvPr id="259" name="フローチャート: 判断 258"/>
        <xdr:cNvSpPr/>
      </xdr:nvSpPr>
      <xdr:spPr>
        <a:xfrm>
          <a:off x="15276195" y="14156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81</xdr:row>
      <xdr:rowOff>155575</xdr:rowOff>
    </xdr:from>
    <xdr:to xmlns:xdr="http://schemas.openxmlformats.org/drawingml/2006/spreadsheetDrawing">
      <xdr:col>77</xdr:col>
      <xdr:colOff>44450</xdr:colOff>
      <xdr:row>82</xdr:row>
      <xdr:rowOff>17780</xdr:rowOff>
    </xdr:to>
    <xdr:cxnSp macro="">
      <xdr:nvCxnSpPr>
        <xdr:cNvPr id="260" name="直線コネクタ 259"/>
        <xdr:cNvCxnSpPr/>
      </xdr:nvCxnSpPr>
      <xdr:spPr>
        <a:xfrm flipV="1">
          <a:off x="13767435" y="13734415"/>
          <a:ext cx="79883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84</xdr:row>
      <xdr:rowOff>74930</xdr:rowOff>
    </xdr:from>
    <xdr:to xmlns:xdr="http://schemas.openxmlformats.org/drawingml/2006/spreadsheetDrawing">
      <xdr:col>77</xdr:col>
      <xdr:colOff>95250</xdr:colOff>
      <xdr:row>85</xdr:row>
      <xdr:rowOff>6350</xdr:rowOff>
    </xdr:to>
    <xdr:sp macro="" textlink="">
      <xdr:nvSpPr>
        <xdr:cNvPr id="261" name="フローチャート: 判断 260"/>
        <xdr:cNvSpPr/>
      </xdr:nvSpPr>
      <xdr:spPr>
        <a:xfrm>
          <a:off x="14521815" y="14156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160020</xdr:rowOff>
    </xdr:from>
    <xdr:ext cx="736600" cy="251460"/>
    <xdr:sp macro="" textlink="">
      <xdr:nvSpPr>
        <xdr:cNvPr id="262" name="テキスト ボックス 261"/>
        <xdr:cNvSpPr txBox="1"/>
      </xdr:nvSpPr>
      <xdr:spPr>
        <a:xfrm>
          <a:off x="14227175" y="142417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17780</xdr:rowOff>
    </xdr:from>
    <xdr:to xmlns:xdr="http://schemas.openxmlformats.org/drawingml/2006/spreadsheetDrawing">
      <xdr:col>72</xdr:col>
      <xdr:colOff>188595</xdr:colOff>
      <xdr:row>82</xdr:row>
      <xdr:rowOff>106680</xdr:rowOff>
    </xdr:to>
    <xdr:cxnSp macro="">
      <xdr:nvCxnSpPr>
        <xdr:cNvPr id="263" name="直線コネクタ 262"/>
        <xdr:cNvCxnSpPr/>
      </xdr:nvCxnSpPr>
      <xdr:spPr>
        <a:xfrm flipV="1">
          <a:off x="12976860" y="13764260"/>
          <a:ext cx="79057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74930</xdr:rowOff>
    </xdr:from>
    <xdr:to xmlns:xdr="http://schemas.openxmlformats.org/drawingml/2006/spreadsheetDrawing">
      <xdr:col>73</xdr:col>
      <xdr:colOff>44450</xdr:colOff>
      <xdr:row>85</xdr:row>
      <xdr:rowOff>6350</xdr:rowOff>
    </xdr:to>
    <xdr:sp macro="" textlink="">
      <xdr:nvSpPr>
        <xdr:cNvPr id="264" name="フローチャート: 判断 263"/>
        <xdr:cNvSpPr/>
      </xdr:nvSpPr>
      <xdr:spPr>
        <a:xfrm>
          <a:off x="13731240" y="141566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160020</xdr:rowOff>
    </xdr:from>
    <xdr:ext cx="760095" cy="251460"/>
    <xdr:sp macro="" textlink="">
      <xdr:nvSpPr>
        <xdr:cNvPr id="265" name="テキスト ボックス 264"/>
        <xdr:cNvSpPr txBox="1"/>
      </xdr:nvSpPr>
      <xdr:spPr>
        <a:xfrm>
          <a:off x="13421995" y="142417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106680</xdr:rowOff>
    </xdr:from>
    <xdr:to xmlns:xdr="http://schemas.openxmlformats.org/drawingml/2006/spreadsheetDrawing">
      <xdr:col>68</xdr:col>
      <xdr:colOff>152400</xdr:colOff>
      <xdr:row>82</xdr:row>
      <xdr:rowOff>151130</xdr:rowOff>
    </xdr:to>
    <xdr:cxnSp macro="">
      <xdr:nvCxnSpPr>
        <xdr:cNvPr id="266" name="直線コネクタ 265"/>
        <xdr:cNvCxnSpPr/>
      </xdr:nvCxnSpPr>
      <xdr:spPr>
        <a:xfrm flipV="1">
          <a:off x="12171680" y="13853160"/>
          <a:ext cx="8051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105410</xdr:rowOff>
    </xdr:from>
    <xdr:to xmlns:xdr="http://schemas.openxmlformats.org/drawingml/2006/spreadsheetDrawing">
      <xdr:col>68</xdr:col>
      <xdr:colOff>188595</xdr:colOff>
      <xdr:row>85</xdr:row>
      <xdr:rowOff>36830</xdr:rowOff>
    </xdr:to>
    <xdr:sp macro="" textlink="">
      <xdr:nvSpPr>
        <xdr:cNvPr id="267" name="フローチャート: 判断 266"/>
        <xdr:cNvSpPr/>
      </xdr:nvSpPr>
      <xdr:spPr>
        <a:xfrm>
          <a:off x="12926060" y="1418717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21590</xdr:rowOff>
    </xdr:from>
    <xdr:ext cx="762000" cy="252730"/>
    <xdr:sp macro="" textlink="">
      <xdr:nvSpPr>
        <xdr:cNvPr id="268" name="テキスト ボックス 267"/>
        <xdr:cNvSpPr txBox="1"/>
      </xdr:nvSpPr>
      <xdr:spPr>
        <a:xfrm>
          <a:off x="12635865" y="14270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105410</xdr:rowOff>
    </xdr:from>
    <xdr:to xmlns:xdr="http://schemas.openxmlformats.org/drawingml/2006/spreadsheetDrawing">
      <xdr:col>64</xdr:col>
      <xdr:colOff>152400</xdr:colOff>
      <xdr:row>85</xdr:row>
      <xdr:rowOff>36830</xdr:rowOff>
    </xdr:to>
    <xdr:sp macro="" textlink="">
      <xdr:nvSpPr>
        <xdr:cNvPr id="269" name="フローチャート: 判断 268"/>
        <xdr:cNvSpPr/>
      </xdr:nvSpPr>
      <xdr:spPr>
        <a:xfrm>
          <a:off x="12120880" y="14187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21590</xdr:rowOff>
    </xdr:from>
    <xdr:ext cx="762000" cy="252730"/>
    <xdr:sp macro="" textlink="">
      <xdr:nvSpPr>
        <xdr:cNvPr id="270" name="テキスト ボックス 269"/>
        <xdr:cNvSpPr txBox="1"/>
      </xdr:nvSpPr>
      <xdr:spPr>
        <a:xfrm>
          <a:off x="11832590" y="14270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1460"/>
    <xdr:sp macro="" textlink="">
      <xdr:nvSpPr>
        <xdr:cNvPr id="271" name="テキスト ボックス 270"/>
        <xdr:cNvSpPr txBox="1"/>
      </xdr:nvSpPr>
      <xdr:spPr>
        <a:xfrm>
          <a:off x="1512570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1460"/>
    <xdr:sp macro="" textlink="">
      <xdr:nvSpPr>
        <xdr:cNvPr id="272" name="テキスト ボックス 271"/>
        <xdr:cNvSpPr txBox="1"/>
      </xdr:nvSpPr>
      <xdr:spPr>
        <a:xfrm>
          <a:off x="1437132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1460"/>
    <xdr:sp macro="" textlink="">
      <xdr:nvSpPr>
        <xdr:cNvPr id="273" name="テキスト ボックス 272"/>
        <xdr:cNvSpPr txBox="1"/>
      </xdr:nvSpPr>
      <xdr:spPr>
        <a:xfrm>
          <a:off x="13578840"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0095" cy="251460"/>
    <xdr:sp macro="" textlink="">
      <xdr:nvSpPr>
        <xdr:cNvPr id="274" name="テキスト ボックス 273"/>
        <xdr:cNvSpPr txBox="1"/>
      </xdr:nvSpPr>
      <xdr:spPr>
        <a:xfrm>
          <a:off x="12781915" y="154578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1460"/>
    <xdr:sp macro="" textlink="">
      <xdr:nvSpPr>
        <xdr:cNvPr id="275" name="テキスト ボックス 274"/>
        <xdr:cNvSpPr txBox="1"/>
      </xdr:nvSpPr>
      <xdr:spPr>
        <a:xfrm>
          <a:off x="11976735" y="15457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81</xdr:row>
      <xdr:rowOff>135890</xdr:rowOff>
    </xdr:from>
    <xdr:to xmlns:xdr="http://schemas.openxmlformats.org/drawingml/2006/spreadsheetDrawing">
      <xdr:col>81</xdr:col>
      <xdr:colOff>95250</xdr:colOff>
      <xdr:row>82</xdr:row>
      <xdr:rowOff>67945</xdr:rowOff>
    </xdr:to>
    <xdr:sp macro="" textlink="">
      <xdr:nvSpPr>
        <xdr:cNvPr id="276" name="楕円 275"/>
        <xdr:cNvSpPr/>
      </xdr:nvSpPr>
      <xdr:spPr>
        <a:xfrm>
          <a:off x="15276195" y="137147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151765</xdr:rowOff>
    </xdr:from>
    <xdr:ext cx="760095" cy="253365"/>
    <xdr:sp macro="" textlink="">
      <xdr:nvSpPr>
        <xdr:cNvPr id="277" name="給与水準   （国との比較）該当値テキスト"/>
        <xdr:cNvSpPr txBox="1"/>
      </xdr:nvSpPr>
      <xdr:spPr>
        <a:xfrm>
          <a:off x="15409545" y="135629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81</xdr:row>
      <xdr:rowOff>106680</xdr:rowOff>
    </xdr:from>
    <xdr:to xmlns:xdr="http://schemas.openxmlformats.org/drawingml/2006/spreadsheetDrawing">
      <xdr:col>77</xdr:col>
      <xdr:colOff>95250</xdr:colOff>
      <xdr:row>82</xdr:row>
      <xdr:rowOff>38100</xdr:rowOff>
    </xdr:to>
    <xdr:sp macro="" textlink="">
      <xdr:nvSpPr>
        <xdr:cNvPr id="278" name="楕円 277"/>
        <xdr:cNvSpPr/>
      </xdr:nvSpPr>
      <xdr:spPr>
        <a:xfrm>
          <a:off x="14521815" y="136855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48260</xdr:rowOff>
    </xdr:from>
    <xdr:ext cx="736600" cy="251460"/>
    <xdr:sp macro="" textlink="">
      <xdr:nvSpPr>
        <xdr:cNvPr id="279" name="テキスト ボックス 278"/>
        <xdr:cNvSpPr txBox="1"/>
      </xdr:nvSpPr>
      <xdr:spPr>
        <a:xfrm>
          <a:off x="14227175" y="13459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135890</xdr:rowOff>
    </xdr:from>
    <xdr:to xmlns:xdr="http://schemas.openxmlformats.org/drawingml/2006/spreadsheetDrawing">
      <xdr:col>73</xdr:col>
      <xdr:colOff>44450</xdr:colOff>
      <xdr:row>82</xdr:row>
      <xdr:rowOff>67945</xdr:rowOff>
    </xdr:to>
    <xdr:sp macro="" textlink="">
      <xdr:nvSpPr>
        <xdr:cNvPr id="280" name="楕円 279"/>
        <xdr:cNvSpPr/>
      </xdr:nvSpPr>
      <xdr:spPr>
        <a:xfrm>
          <a:off x="13731240" y="137147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77470</xdr:rowOff>
    </xdr:from>
    <xdr:ext cx="760095" cy="252730"/>
    <xdr:sp macro="" textlink="">
      <xdr:nvSpPr>
        <xdr:cNvPr id="281" name="テキスト ボックス 280"/>
        <xdr:cNvSpPr txBox="1"/>
      </xdr:nvSpPr>
      <xdr:spPr>
        <a:xfrm>
          <a:off x="13421995" y="1348867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56515</xdr:rowOff>
    </xdr:from>
    <xdr:to xmlns:xdr="http://schemas.openxmlformats.org/drawingml/2006/spreadsheetDrawing">
      <xdr:col>68</xdr:col>
      <xdr:colOff>188595</xdr:colOff>
      <xdr:row>82</xdr:row>
      <xdr:rowOff>155575</xdr:rowOff>
    </xdr:to>
    <xdr:sp macro="" textlink="">
      <xdr:nvSpPr>
        <xdr:cNvPr id="282" name="楕円 281"/>
        <xdr:cNvSpPr/>
      </xdr:nvSpPr>
      <xdr:spPr>
        <a:xfrm>
          <a:off x="12926060" y="138029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80</xdr:row>
      <xdr:rowOff>165735</xdr:rowOff>
    </xdr:from>
    <xdr:ext cx="762000" cy="251460"/>
    <xdr:sp macro="" textlink="">
      <xdr:nvSpPr>
        <xdr:cNvPr id="283" name="テキスト ボックス 282"/>
        <xdr:cNvSpPr txBox="1"/>
      </xdr:nvSpPr>
      <xdr:spPr>
        <a:xfrm>
          <a:off x="12635865" y="135769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100965</xdr:rowOff>
    </xdr:from>
    <xdr:to xmlns:xdr="http://schemas.openxmlformats.org/drawingml/2006/spreadsheetDrawing">
      <xdr:col>64</xdr:col>
      <xdr:colOff>152400</xdr:colOff>
      <xdr:row>83</xdr:row>
      <xdr:rowOff>33020</xdr:rowOff>
    </xdr:to>
    <xdr:sp macro="" textlink="">
      <xdr:nvSpPr>
        <xdr:cNvPr id="284" name="楕円 283"/>
        <xdr:cNvSpPr/>
      </xdr:nvSpPr>
      <xdr:spPr>
        <a:xfrm>
          <a:off x="12120880" y="138474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42545</xdr:rowOff>
    </xdr:from>
    <xdr:ext cx="762000" cy="253365"/>
    <xdr:sp macro="" textlink="">
      <xdr:nvSpPr>
        <xdr:cNvPr id="285" name="テキスト ボックス 284"/>
        <xdr:cNvSpPr txBox="1"/>
      </xdr:nvSpPr>
      <xdr:spPr>
        <a:xfrm>
          <a:off x="11832590" y="13621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6" name="正方形/長方形 285"/>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1235" cy="302260"/>
    <xdr:sp macro="" textlink="">
      <xdr:nvSpPr>
        <xdr:cNvPr id="287" name="テキスト ボックス 286"/>
        <xdr:cNvSpPr txBox="1"/>
      </xdr:nvSpPr>
      <xdr:spPr>
        <a:xfrm>
          <a:off x="12026265" y="8983980"/>
          <a:ext cx="22612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9095" cy="349250"/>
    <xdr:sp macro="" textlink="">
      <xdr:nvSpPr>
        <xdr:cNvPr id="288" name="テキスト ボックス 287"/>
        <xdr:cNvSpPr txBox="1"/>
      </xdr:nvSpPr>
      <xdr:spPr>
        <a:xfrm>
          <a:off x="14164945" y="8959215"/>
          <a:ext cx="1649095" cy="3492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9" name="正方形/長方形 288"/>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0" name="正方形/長方形 289"/>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1" name="正方形/長方形 290"/>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2" name="正方形/長方形 291"/>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3" name="正方形/長方形 292"/>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4" name="正方形/長方形 293"/>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7" name="正方形/長方形 296"/>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8" name="テキスト ボックス 297"/>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類似団体比較より悪い原因となっているのが職員数の多さである。また、人口減少ペースに比して職員数の削減数が少ない状態にある。現在は、第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次勝山市行財政改革実施計画に職員数の削減を実施項目として掲げ取り組んでおり、令和4</a:t>
          </a:r>
          <a:r>
            <a:rPr kumimoji="1" lang="ja-JP" altLang="en-US" sz="1100">
              <a:latin typeface="ＭＳ Ｐゴシック"/>
              <a:ea typeface="ＭＳ Ｐゴシック"/>
            </a:rPr>
            <a:t>年度末時点では普通会計職員数は、前年度から7</a:t>
          </a:r>
          <a:r>
            <a:rPr kumimoji="1" lang="ja-JP" altLang="en-US" sz="1100">
              <a:latin typeface="ＭＳ Ｐゴシック"/>
              <a:ea typeface="ＭＳ Ｐゴシック"/>
            </a:rPr>
            <a:t>名減少して</a:t>
          </a:r>
          <a:r>
            <a:rPr kumimoji="1" lang="en-US" altLang="ja-JP" sz="1100">
              <a:latin typeface="ＭＳ Ｐゴシック"/>
              <a:ea typeface="ＭＳ Ｐゴシック"/>
            </a:rPr>
            <a:t>214</a:t>
          </a:r>
          <a:r>
            <a:rPr kumimoji="1" lang="ja-JP" altLang="en-US" sz="1100">
              <a:latin typeface="ＭＳ Ｐゴシック"/>
              <a:ea typeface="ＭＳ Ｐゴシック"/>
            </a:rPr>
            <a:t>名となったため、人口千人当たり職員数は9.96</a:t>
          </a:r>
          <a:r>
            <a:rPr kumimoji="1" lang="ja-JP" altLang="en-US" sz="1100">
              <a:latin typeface="ＭＳ Ｐゴシック"/>
              <a:ea typeface="ＭＳ Ｐゴシック"/>
            </a:rPr>
            <a:t>に改善しているが、依然として類似団体と比較すると</a:t>
          </a:r>
          <a:r>
            <a:rPr kumimoji="1" lang="ja-JP" altLang="en-US" sz="1100">
              <a:latin typeface="ＭＳ Ｐゴシック"/>
              <a:ea typeface="ＭＳ Ｐゴシック"/>
            </a:rPr>
            <a:t>相当高い水準にあることから、引き続き厳格な定数管理を進めていく必要がある。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7980" cy="220345"/>
    <xdr:sp macro="" textlink="">
      <xdr:nvSpPr>
        <xdr:cNvPr id="299" name="テキスト ボックス 298"/>
        <xdr:cNvSpPr txBox="1"/>
      </xdr:nvSpPr>
      <xdr:spPr>
        <a:xfrm>
          <a:off x="11510645" y="918908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0095" cy="251460"/>
    <xdr:sp macro="" textlink="">
      <xdr:nvSpPr>
        <xdr:cNvPr id="301" name="テキスト ボックス 300"/>
        <xdr:cNvSpPr txBox="1"/>
      </xdr:nvSpPr>
      <xdr:spPr>
        <a:xfrm>
          <a:off x="10870565" y="1159573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302" name="直線コネクタ 301"/>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0095" cy="253365"/>
    <xdr:sp macro="" textlink="">
      <xdr:nvSpPr>
        <xdr:cNvPr id="303" name="テキスト ボックス 302"/>
        <xdr:cNvSpPr txBox="1"/>
      </xdr:nvSpPr>
      <xdr:spPr>
        <a:xfrm>
          <a:off x="10870565" y="1125855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163830</xdr:rowOff>
    </xdr:from>
    <xdr:to xmlns:xdr="http://schemas.openxmlformats.org/drawingml/2006/spreadsheetDrawing">
      <xdr:col>85</xdr:col>
      <xdr:colOff>95250</xdr:colOff>
      <xdr:row>65</xdr:row>
      <xdr:rowOff>163830</xdr:rowOff>
    </xdr:to>
    <xdr:cxnSp macro="">
      <xdr:nvCxnSpPr>
        <xdr:cNvPr id="304" name="直線コネクタ 303"/>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0095" cy="253365"/>
    <xdr:sp macro="" textlink="">
      <xdr:nvSpPr>
        <xdr:cNvPr id="305" name="テキスト ボックス 304"/>
        <xdr:cNvSpPr txBox="1"/>
      </xdr:nvSpPr>
      <xdr:spPr>
        <a:xfrm>
          <a:off x="10870565" y="109213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162560</xdr:rowOff>
    </xdr:from>
    <xdr:to xmlns:xdr="http://schemas.openxmlformats.org/drawingml/2006/spreadsheetDrawing">
      <xdr:col>85</xdr:col>
      <xdr:colOff>95250</xdr:colOff>
      <xdr:row>63</xdr:row>
      <xdr:rowOff>162560</xdr:rowOff>
    </xdr:to>
    <xdr:cxnSp macro="">
      <xdr:nvCxnSpPr>
        <xdr:cNvPr id="306" name="直線コネクタ 305"/>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0095" cy="253365"/>
    <xdr:sp macro="" textlink="">
      <xdr:nvSpPr>
        <xdr:cNvPr id="307" name="テキスト ボックス 306"/>
        <xdr:cNvSpPr txBox="1"/>
      </xdr:nvSpPr>
      <xdr:spPr>
        <a:xfrm>
          <a:off x="10870565" y="1058418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161290</xdr:rowOff>
    </xdr:from>
    <xdr:to xmlns:xdr="http://schemas.openxmlformats.org/drawingml/2006/spreadsheetDrawing">
      <xdr:col>85</xdr:col>
      <xdr:colOff>95250</xdr:colOff>
      <xdr:row>61</xdr:row>
      <xdr:rowOff>161290</xdr:rowOff>
    </xdr:to>
    <xdr:cxnSp macro="">
      <xdr:nvCxnSpPr>
        <xdr:cNvPr id="308" name="直線コネクタ 307"/>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0095" cy="252730"/>
    <xdr:sp macro="" textlink="">
      <xdr:nvSpPr>
        <xdr:cNvPr id="309" name="テキスト ボックス 308"/>
        <xdr:cNvSpPr txBox="1"/>
      </xdr:nvSpPr>
      <xdr:spPr>
        <a:xfrm>
          <a:off x="10870565" y="1024763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159385</xdr:rowOff>
    </xdr:from>
    <xdr:to xmlns:xdr="http://schemas.openxmlformats.org/drawingml/2006/spreadsheetDrawing">
      <xdr:col>85</xdr:col>
      <xdr:colOff>95250</xdr:colOff>
      <xdr:row>59</xdr:row>
      <xdr:rowOff>159385</xdr:rowOff>
    </xdr:to>
    <xdr:cxnSp macro="">
      <xdr:nvCxnSpPr>
        <xdr:cNvPr id="310" name="直線コネクタ 309"/>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0095" cy="253365"/>
    <xdr:sp macro="" textlink="">
      <xdr:nvSpPr>
        <xdr:cNvPr id="311" name="テキスト ボックス 310"/>
        <xdr:cNvSpPr txBox="1"/>
      </xdr:nvSpPr>
      <xdr:spPr>
        <a:xfrm>
          <a:off x="10870565" y="99104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156845</xdr:rowOff>
    </xdr:from>
    <xdr:to xmlns:xdr="http://schemas.openxmlformats.org/drawingml/2006/spreadsheetDrawing">
      <xdr:col>85</xdr:col>
      <xdr:colOff>95250</xdr:colOff>
      <xdr:row>57</xdr:row>
      <xdr:rowOff>156845</xdr:rowOff>
    </xdr:to>
    <xdr:cxnSp macro="">
      <xdr:nvCxnSpPr>
        <xdr:cNvPr id="312" name="直線コネクタ 311"/>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0095" cy="252730"/>
    <xdr:sp macro="" textlink="">
      <xdr:nvSpPr>
        <xdr:cNvPr id="313" name="テキスト ボックス 312"/>
        <xdr:cNvSpPr txBox="1"/>
      </xdr:nvSpPr>
      <xdr:spPr>
        <a:xfrm>
          <a:off x="10870565" y="957326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4" name="直線コネクタ 313"/>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095" cy="251460"/>
    <xdr:sp macro="" textlink="">
      <xdr:nvSpPr>
        <xdr:cNvPr id="315" name="テキスト ボックス 314"/>
        <xdr:cNvSpPr txBox="1"/>
      </xdr:nvSpPr>
      <xdr:spPr>
        <a:xfrm>
          <a:off x="10870565" y="92367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66</xdr:row>
      <xdr:rowOff>89535</xdr:rowOff>
    </xdr:to>
    <xdr:cxnSp macro="">
      <xdr:nvCxnSpPr>
        <xdr:cNvPr id="317" name="直線コネクタ 316"/>
        <xdr:cNvCxnSpPr/>
      </xdr:nvCxnSpPr>
      <xdr:spPr>
        <a:xfrm flipV="1">
          <a:off x="15320645" y="9933305"/>
          <a:ext cx="0" cy="1220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62230</xdr:rowOff>
    </xdr:from>
    <xdr:ext cx="760095" cy="253365"/>
    <xdr:sp macro="" textlink="">
      <xdr:nvSpPr>
        <xdr:cNvPr id="318" name="定員管理の状況最小値テキスト"/>
        <xdr:cNvSpPr txBox="1"/>
      </xdr:nvSpPr>
      <xdr:spPr>
        <a:xfrm>
          <a:off x="15409545" y="111264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89535</xdr:rowOff>
    </xdr:from>
    <xdr:to xmlns:xdr="http://schemas.openxmlformats.org/drawingml/2006/spreadsheetDrawing">
      <xdr:col>81</xdr:col>
      <xdr:colOff>133350</xdr:colOff>
      <xdr:row>66</xdr:row>
      <xdr:rowOff>89535</xdr:rowOff>
    </xdr:to>
    <xdr:cxnSp macro="">
      <xdr:nvCxnSpPr>
        <xdr:cNvPr id="319" name="直線コネクタ 318"/>
        <xdr:cNvCxnSpPr/>
      </xdr:nvCxnSpPr>
      <xdr:spPr>
        <a:xfrm>
          <a:off x="15252700" y="11153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127635</xdr:rowOff>
    </xdr:from>
    <xdr:ext cx="760095" cy="251460"/>
    <xdr:sp macro="" textlink="">
      <xdr:nvSpPr>
        <xdr:cNvPr id="320" name="定員管理の状況最大値テキスト"/>
        <xdr:cNvSpPr txBox="1"/>
      </xdr:nvSpPr>
      <xdr:spPr>
        <a:xfrm>
          <a:off x="15409545" y="96831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21" name="直線コネクタ 320"/>
        <xdr:cNvCxnSpPr/>
      </xdr:nvCxnSpPr>
      <xdr:spPr>
        <a:xfrm>
          <a:off x="15252700" y="993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100330</xdr:rowOff>
    </xdr:from>
    <xdr:to xmlns:xdr="http://schemas.openxmlformats.org/drawingml/2006/spreadsheetDrawing">
      <xdr:col>81</xdr:col>
      <xdr:colOff>44450</xdr:colOff>
      <xdr:row>62</xdr:row>
      <xdr:rowOff>124460</xdr:rowOff>
    </xdr:to>
    <xdr:cxnSp macro="">
      <xdr:nvCxnSpPr>
        <xdr:cNvPr id="322" name="直線コネクタ 321"/>
        <xdr:cNvCxnSpPr/>
      </xdr:nvCxnSpPr>
      <xdr:spPr>
        <a:xfrm flipV="1">
          <a:off x="14566265" y="10494010"/>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128270</xdr:rowOff>
    </xdr:from>
    <xdr:ext cx="760095" cy="251460"/>
    <xdr:sp macro="" textlink="">
      <xdr:nvSpPr>
        <xdr:cNvPr id="323" name="定員管理の状況平均値テキスト"/>
        <xdr:cNvSpPr txBox="1"/>
      </xdr:nvSpPr>
      <xdr:spPr>
        <a:xfrm>
          <a:off x="15409545" y="1018667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111760</xdr:rowOff>
    </xdr:from>
    <xdr:to xmlns:xdr="http://schemas.openxmlformats.org/drawingml/2006/spreadsheetDrawing">
      <xdr:col>81</xdr:col>
      <xdr:colOff>95250</xdr:colOff>
      <xdr:row>62</xdr:row>
      <xdr:rowOff>43180</xdr:rowOff>
    </xdr:to>
    <xdr:sp macro="" textlink="">
      <xdr:nvSpPr>
        <xdr:cNvPr id="324" name="フローチャート: 判断 323"/>
        <xdr:cNvSpPr/>
      </xdr:nvSpPr>
      <xdr:spPr>
        <a:xfrm>
          <a:off x="15276195" y="103378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124460</xdr:rowOff>
    </xdr:from>
    <xdr:to xmlns:xdr="http://schemas.openxmlformats.org/drawingml/2006/spreadsheetDrawing">
      <xdr:col>77</xdr:col>
      <xdr:colOff>44450</xdr:colOff>
      <xdr:row>62</xdr:row>
      <xdr:rowOff>149225</xdr:rowOff>
    </xdr:to>
    <xdr:cxnSp macro="">
      <xdr:nvCxnSpPr>
        <xdr:cNvPr id="325" name="直線コネクタ 324"/>
        <xdr:cNvCxnSpPr/>
      </xdr:nvCxnSpPr>
      <xdr:spPr>
        <a:xfrm flipV="1">
          <a:off x="13767435" y="10518140"/>
          <a:ext cx="7988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100330</xdr:rowOff>
    </xdr:from>
    <xdr:to xmlns:xdr="http://schemas.openxmlformats.org/drawingml/2006/spreadsheetDrawing">
      <xdr:col>77</xdr:col>
      <xdr:colOff>95250</xdr:colOff>
      <xdr:row>62</xdr:row>
      <xdr:rowOff>32385</xdr:rowOff>
    </xdr:to>
    <xdr:sp macro="" textlink="">
      <xdr:nvSpPr>
        <xdr:cNvPr id="326" name="フローチャート: 判断 325"/>
        <xdr:cNvSpPr/>
      </xdr:nvSpPr>
      <xdr:spPr>
        <a:xfrm>
          <a:off x="14521815" y="103263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41910</xdr:rowOff>
    </xdr:from>
    <xdr:ext cx="736600" cy="253365"/>
    <xdr:sp macro="" textlink="">
      <xdr:nvSpPr>
        <xdr:cNvPr id="327" name="テキスト ボックス 326"/>
        <xdr:cNvSpPr txBox="1"/>
      </xdr:nvSpPr>
      <xdr:spPr>
        <a:xfrm>
          <a:off x="14227175" y="101003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127000</xdr:rowOff>
    </xdr:from>
    <xdr:to xmlns:xdr="http://schemas.openxmlformats.org/drawingml/2006/spreadsheetDrawing">
      <xdr:col>72</xdr:col>
      <xdr:colOff>188595</xdr:colOff>
      <xdr:row>62</xdr:row>
      <xdr:rowOff>149225</xdr:rowOff>
    </xdr:to>
    <xdr:cxnSp macro="">
      <xdr:nvCxnSpPr>
        <xdr:cNvPr id="328" name="直線コネクタ 327"/>
        <xdr:cNvCxnSpPr/>
      </xdr:nvCxnSpPr>
      <xdr:spPr>
        <a:xfrm>
          <a:off x="12976860" y="10520680"/>
          <a:ext cx="7905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93980</xdr:rowOff>
    </xdr:from>
    <xdr:to xmlns:xdr="http://schemas.openxmlformats.org/drawingml/2006/spreadsheetDrawing">
      <xdr:col>73</xdr:col>
      <xdr:colOff>44450</xdr:colOff>
      <xdr:row>62</xdr:row>
      <xdr:rowOff>25400</xdr:rowOff>
    </xdr:to>
    <xdr:sp macro="" textlink="">
      <xdr:nvSpPr>
        <xdr:cNvPr id="329" name="フローチャート: 判断 328"/>
        <xdr:cNvSpPr/>
      </xdr:nvSpPr>
      <xdr:spPr>
        <a:xfrm>
          <a:off x="13731240" y="103200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35560</xdr:rowOff>
    </xdr:from>
    <xdr:ext cx="760095" cy="251460"/>
    <xdr:sp macro="" textlink="">
      <xdr:nvSpPr>
        <xdr:cNvPr id="330" name="テキスト ボックス 329"/>
        <xdr:cNvSpPr txBox="1"/>
      </xdr:nvSpPr>
      <xdr:spPr>
        <a:xfrm>
          <a:off x="13421995" y="100939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127000</xdr:rowOff>
    </xdr:from>
    <xdr:to xmlns:xdr="http://schemas.openxmlformats.org/drawingml/2006/spreadsheetDrawing">
      <xdr:col>68</xdr:col>
      <xdr:colOff>152400</xdr:colOff>
      <xdr:row>62</xdr:row>
      <xdr:rowOff>146685</xdr:rowOff>
    </xdr:to>
    <xdr:cxnSp macro="">
      <xdr:nvCxnSpPr>
        <xdr:cNvPr id="331" name="直線コネクタ 330"/>
        <xdr:cNvCxnSpPr/>
      </xdr:nvCxnSpPr>
      <xdr:spPr>
        <a:xfrm flipV="1">
          <a:off x="12171680" y="1052068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57150</xdr:rowOff>
    </xdr:from>
    <xdr:to xmlns:xdr="http://schemas.openxmlformats.org/drawingml/2006/spreadsheetDrawing">
      <xdr:col>68</xdr:col>
      <xdr:colOff>188595</xdr:colOff>
      <xdr:row>61</xdr:row>
      <xdr:rowOff>156210</xdr:rowOff>
    </xdr:to>
    <xdr:sp macro="" textlink="">
      <xdr:nvSpPr>
        <xdr:cNvPr id="332" name="フローチャート: 判断 331"/>
        <xdr:cNvSpPr/>
      </xdr:nvSpPr>
      <xdr:spPr>
        <a:xfrm>
          <a:off x="12926060" y="1028319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166370</xdr:rowOff>
    </xdr:from>
    <xdr:ext cx="762000" cy="253365"/>
    <xdr:sp macro="" textlink="">
      <xdr:nvSpPr>
        <xdr:cNvPr id="333" name="テキスト ボックス 332"/>
        <xdr:cNvSpPr txBox="1"/>
      </xdr:nvSpPr>
      <xdr:spPr>
        <a:xfrm>
          <a:off x="12635865" y="10057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32385</xdr:rowOff>
    </xdr:from>
    <xdr:to xmlns:xdr="http://schemas.openxmlformats.org/drawingml/2006/spreadsheetDrawing">
      <xdr:col>64</xdr:col>
      <xdr:colOff>152400</xdr:colOff>
      <xdr:row>61</xdr:row>
      <xdr:rowOff>131445</xdr:rowOff>
    </xdr:to>
    <xdr:sp macro="" textlink="">
      <xdr:nvSpPr>
        <xdr:cNvPr id="334" name="フローチャート: 判断 333"/>
        <xdr:cNvSpPr/>
      </xdr:nvSpPr>
      <xdr:spPr>
        <a:xfrm>
          <a:off x="12120880" y="10258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141605</xdr:rowOff>
    </xdr:from>
    <xdr:ext cx="762000" cy="251460"/>
    <xdr:sp macro="" textlink="">
      <xdr:nvSpPr>
        <xdr:cNvPr id="335" name="テキスト ボックス 334"/>
        <xdr:cNvSpPr txBox="1"/>
      </xdr:nvSpPr>
      <xdr:spPr>
        <a:xfrm>
          <a:off x="11832590" y="10032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1460"/>
    <xdr:sp macro="" textlink="">
      <xdr:nvSpPr>
        <xdr:cNvPr id="336" name="テキスト ボックス 335"/>
        <xdr:cNvSpPr txBox="1"/>
      </xdr:nvSpPr>
      <xdr:spPr>
        <a:xfrm>
          <a:off x="1512570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1460"/>
    <xdr:sp macro="" textlink="">
      <xdr:nvSpPr>
        <xdr:cNvPr id="337" name="テキスト ボックス 336"/>
        <xdr:cNvSpPr txBox="1"/>
      </xdr:nvSpPr>
      <xdr:spPr>
        <a:xfrm>
          <a:off x="1437132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1460"/>
    <xdr:sp macro="" textlink="">
      <xdr:nvSpPr>
        <xdr:cNvPr id="338" name="テキスト ボックス 337"/>
        <xdr:cNvSpPr txBox="1"/>
      </xdr:nvSpPr>
      <xdr:spPr>
        <a:xfrm>
          <a:off x="13578840"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0095" cy="251460"/>
    <xdr:sp macro="" textlink="">
      <xdr:nvSpPr>
        <xdr:cNvPr id="339" name="テキスト ボックス 338"/>
        <xdr:cNvSpPr txBox="1"/>
      </xdr:nvSpPr>
      <xdr:spPr>
        <a:xfrm>
          <a:off x="12781915" y="117322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1460"/>
    <xdr:sp macro="" textlink="">
      <xdr:nvSpPr>
        <xdr:cNvPr id="340" name="テキスト ボックス 339"/>
        <xdr:cNvSpPr txBox="1"/>
      </xdr:nvSpPr>
      <xdr:spPr>
        <a:xfrm>
          <a:off x="11976735" y="1173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50800</xdr:rowOff>
    </xdr:from>
    <xdr:to xmlns:xdr="http://schemas.openxmlformats.org/drawingml/2006/spreadsheetDrawing">
      <xdr:col>81</xdr:col>
      <xdr:colOff>95250</xdr:colOff>
      <xdr:row>62</xdr:row>
      <xdr:rowOff>150495</xdr:rowOff>
    </xdr:to>
    <xdr:sp macro="" textlink="">
      <xdr:nvSpPr>
        <xdr:cNvPr id="341" name="楕円 340"/>
        <xdr:cNvSpPr/>
      </xdr:nvSpPr>
      <xdr:spPr>
        <a:xfrm>
          <a:off x="15276195" y="104444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23495</xdr:rowOff>
    </xdr:from>
    <xdr:ext cx="760095" cy="253365"/>
    <xdr:sp macro="" textlink="">
      <xdr:nvSpPr>
        <xdr:cNvPr id="342" name="定員管理の状況該当値テキスト"/>
        <xdr:cNvSpPr txBox="1"/>
      </xdr:nvSpPr>
      <xdr:spPr>
        <a:xfrm>
          <a:off x="15409545" y="1041717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74295</xdr:rowOff>
    </xdr:from>
    <xdr:to xmlns:xdr="http://schemas.openxmlformats.org/drawingml/2006/spreadsheetDrawing">
      <xdr:col>77</xdr:col>
      <xdr:colOff>95250</xdr:colOff>
      <xdr:row>63</xdr:row>
      <xdr:rowOff>5715</xdr:rowOff>
    </xdr:to>
    <xdr:sp macro="" textlink="">
      <xdr:nvSpPr>
        <xdr:cNvPr id="343" name="楕円 342"/>
        <xdr:cNvSpPr/>
      </xdr:nvSpPr>
      <xdr:spPr>
        <a:xfrm>
          <a:off x="14521815" y="104679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159385</xdr:rowOff>
    </xdr:from>
    <xdr:ext cx="736600" cy="251460"/>
    <xdr:sp macro="" textlink="">
      <xdr:nvSpPr>
        <xdr:cNvPr id="344" name="テキスト ボックス 343"/>
        <xdr:cNvSpPr txBox="1"/>
      </xdr:nvSpPr>
      <xdr:spPr>
        <a:xfrm>
          <a:off x="14227175" y="105530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99060</xdr:rowOff>
    </xdr:from>
    <xdr:to xmlns:xdr="http://schemas.openxmlformats.org/drawingml/2006/spreadsheetDrawing">
      <xdr:col>73</xdr:col>
      <xdr:colOff>44450</xdr:colOff>
      <xdr:row>63</xdr:row>
      <xdr:rowOff>31115</xdr:rowOff>
    </xdr:to>
    <xdr:sp macro="" textlink="">
      <xdr:nvSpPr>
        <xdr:cNvPr id="345" name="楕円 344"/>
        <xdr:cNvSpPr/>
      </xdr:nvSpPr>
      <xdr:spPr>
        <a:xfrm>
          <a:off x="13731240" y="104927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16510</xdr:rowOff>
    </xdr:from>
    <xdr:ext cx="760095" cy="251460"/>
    <xdr:sp macro="" textlink="">
      <xdr:nvSpPr>
        <xdr:cNvPr id="346" name="テキスト ボックス 345"/>
        <xdr:cNvSpPr txBox="1"/>
      </xdr:nvSpPr>
      <xdr:spPr>
        <a:xfrm>
          <a:off x="13421995" y="1057783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76835</xdr:rowOff>
    </xdr:from>
    <xdr:to xmlns:xdr="http://schemas.openxmlformats.org/drawingml/2006/spreadsheetDrawing">
      <xdr:col>68</xdr:col>
      <xdr:colOff>188595</xdr:colOff>
      <xdr:row>63</xdr:row>
      <xdr:rowOff>8255</xdr:rowOff>
    </xdr:to>
    <xdr:sp macro="" textlink="">
      <xdr:nvSpPr>
        <xdr:cNvPr id="347" name="楕円 346"/>
        <xdr:cNvSpPr/>
      </xdr:nvSpPr>
      <xdr:spPr>
        <a:xfrm>
          <a:off x="12926060" y="1047051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161925</xdr:rowOff>
    </xdr:from>
    <xdr:ext cx="762000" cy="251460"/>
    <xdr:sp macro="" textlink="">
      <xdr:nvSpPr>
        <xdr:cNvPr id="348" name="テキスト ボックス 347"/>
        <xdr:cNvSpPr txBox="1"/>
      </xdr:nvSpPr>
      <xdr:spPr>
        <a:xfrm>
          <a:off x="12635865" y="10555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96520</xdr:rowOff>
    </xdr:from>
    <xdr:to xmlns:xdr="http://schemas.openxmlformats.org/drawingml/2006/spreadsheetDrawing">
      <xdr:col>64</xdr:col>
      <xdr:colOff>152400</xdr:colOff>
      <xdr:row>63</xdr:row>
      <xdr:rowOff>28575</xdr:rowOff>
    </xdr:to>
    <xdr:sp macro="" textlink="">
      <xdr:nvSpPr>
        <xdr:cNvPr id="349" name="楕円 348"/>
        <xdr:cNvSpPr/>
      </xdr:nvSpPr>
      <xdr:spPr>
        <a:xfrm>
          <a:off x="12120880" y="10490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14605</xdr:rowOff>
    </xdr:from>
    <xdr:ext cx="762000" cy="251460"/>
    <xdr:sp macro="" textlink="">
      <xdr:nvSpPr>
        <xdr:cNvPr id="350" name="テキスト ボックス 349"/>
        <xdr:cNvSpPr txBox="1"/>
      </xdr:nvSpPr>
      <xdr:spPr>
        <a:xfrm>
          <a:off x="11832590" y="105759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4010" cy="302260"/>
    <xdr:sp macro="" textlink="">
      <xdr:nvSpPr>
        <xdr:cNvPr id="352" name="テキスト ボックス 351"/>
        <xdr:cNvSpPr txBox="1"/>
      </xdr:nvSpPr>
      <xdr:spPr>
        <a:xfrm>
          <a:off x="12313285" y="5258435"/>
          <a:ext cx="16040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9095" cy="350520"/>
    <xdr:sp macro="" textlink="">
      <xdr:nvSpPr>
        <xdr:cNvPr id="353" name="テキスト ボックス 352"/>
        <xdr:cNvSpPr txBox="1"/>
      </xdr:nvSpPr>
      <xdr:spPr>
        <a:xfrm>
          <a:off x="13877925" y="5234305"/>
          <a:ext cx="164909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4" name="正方形/長方形 353"/>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5" name="正方形/長方形 354"/>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6" name="正方形/長方形 355"/>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7" name="正方形/長方形 356"/>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8" name="正方形/長方形 357"/>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9" name="正方形/長方形 358"/>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0" name="正方形/長方形 359"/>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1" name="正方形/長方形 360"/>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2" name="正方形/長方形 361"/>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3" name="テキスト ボックス 362"/>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令和4年度に3</a:t>
          </a:r>
          <a:r>
            <a:rPr kumimoji="1" lang="ja-JP" altLang="en-US" sz="1100">
              <a:latin typeface="ＭＳ Ｐゴシック"/>
              <a:ea typeface="ＭＳ Ｐゴシック"/>
            </a:rPr>
            <a:t>ヶ年平均値が前年度から0.4ポイント悪化し</a:t>
          </a:r>
          <a:r>
            <a:rPr kumimoji="1" lang="ja-JP" altLang="en-US" sz="1100">
              <a:latin typeface="ＭＳ Ｐゴシック"/>
              <a:ea typeface="ＭＳ Ｐゴシック"/>
            </a:rPr>
            <a:t>、単年度で比較すると前年度から2</a:t>
          </a:r>
          <a:r>
            <a:rPr kumimoji="1" lang="en-US" altLang="ja-JP" sz="1100">
              <a:latin typeface="ＭＳ Ｐゴシック"/>
              <a:ea typeface="ＭＳ Ｐゴシック"/>
            </a:rPr>
            <a:t>.2</a:t>
          </a:r>
          <a:r>
            <a:rPr kumimoji="1" lang="ja-JP" altLang="en-US" sz="1100">
              <a:latin typeface="ＭＳ Ｐゴシック"/>
              <a:ea typeface="ＭＳ Ｐゴシック"/>
            </a:rPr>
            <a:t>ポイント悪化した。これは、下水道事業会計にて適債性のない事業の実施により、元利償還金に対する繰出金が増加し</a:t>
          </a:r>
          <a:r>
            <a:rPr kumimoji="1" lang="ja-JP" altLang="en-US" sz="1100">
              <a:latin typeface="ＭＳ Ｐゴシック"/>
              <a:ea typeface="ＭＳ Ｐゴシック"/>
            </a:rPr>
            <a:t>たため準元利償還金が大幅に増額した他、</a:t>
          </a:r>
          <a:r>
            <a:rPr kumimoji="1" lang="ja-JP" altLang="en-US" sz="1100">
              <a:latin typeface="ＭＳ Ｐゴシック"/>
              <a:ea typeface="ＭＳ Ｐゴシック"/>
            </a:rPr>
            <a:t>算定の分母となる標準財政規模が国補正による普通交付税の増額がなかったこと等により減額となり、</a:t>
          </a:r>
          <a:r>
            <a:rPr kumimoji="1" lang="ja-JP" altLang="en-US" sz="1100">
              <a:latin typeface="ＭＳ Ｐゴシック"/>
              <a:ea typeface="ＭＳ Ｐゴシック"/>
            </a:rPr>
            <a:t>標準財政規模に占める実質公債費の割合が減少したことが主な要因である。</a:t>
          </a:r>
          <a:r>
            <a:rPr kumimoji="1" lang="ja-JP" altLang="en-US" sz="1100">
              <a:latin typeface="ＭＳ Ｐゴシック"/>
              <a:ea typeface="ＭＳ Ｐゴシック"/>
            </a:rPr>
            <a:t>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6545" cy="219710"/>
    <xdr:sp macro="" textlink="">
      <xdr:nvSpPr>
        <xdr:cNvPr id="364" name="テキスト ボックス 363"/>
        <xdr:cNvSpPr txBox="1"/>
      </xdr:nvSpPr>
      <xdr:spPr>
        <a:xfrm>
          <a:off x="11510645" y="5463540"/>
          <a:ext cx="2965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5" name="直線コネクタ 364"/>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60095" cy="251460"/>
    <xdr:sp macro="" textlink="">
      <xdr:nvSpPr>
        <xdr:cNvPr id="366" name="テキスト ボックス 365"/>
        <xdr:cNvSpPr txBox="1"/>
      </xdr:nvSpPr>
      <xdr:spPr>
        <a:xfrm>
          <a:off x="10870565" y="787082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128905</xdr:rowOff>
    </xdr:from>
    <xdr:to xmlns:xdr="http://schemas.openxmlformats.org/drawingml/2006/spreadsheetDrawing">
      <xdr:col>85</xdr:col>
      <xdr:colOff>95250</xdr:colOff>
      <xdr:row>45</xdr:row>
      <xdr:rowOff>128905</xdr:rowOff>
    </xdr:to>
    <xdr:cxnSp macro="">
      <xdr:nvCxnSpPr>
        <xdr:cNvPr id="367" name="直線コネクタ 366"/>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156845</xdr:rowOff>
    </xdr:from>
    <xdr:ext cx="760095" cy="253365"/>
    <xdr:sp macro="" textlink="">
      <xdr:nvSpPr>
        <xdr:cNvPr id="368" name="テキスト ボックス 367"/>
        <xdr:cNvSpPr txBox="1"/>
      </xdr:nvSpPr>
      <xdr:spPr>
        <a:xfrm>
          <a:off x="10870565" y="753300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127000</xdr:rowOff>
    </xdr:from>
    <xdr:to xmlns:xdr="http://schemas.openxmlformats.org/drawingml/2006/spreadsheetDrawing">
      <xdr:col>85</xdr:col>
      <xdr:colOff>95250</xdr:colOff>
      <xdr:row>43</xdr:row>
      <xdr:rowOff>127000</xdr:rowOff>
    </xdr:to>
    <xdr:cxnSp macro="">
      <xdr:nvCxnSpPr>
        <xdr:cNvPr id="369" name="直線コネクタ 368"/>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154940</xdr:rowOff>
    </xdr:from>
    <xdr:ext cx="760095" cy="253365"/>
    <xdr:sp macro="" textlink="">
      <xdr:nvSpPr>
        <xdr:cNvPr id="370" name="テキスト ボックス 369"/>
        <xdr:cNvSpPr txBox="1"/>
      </xdr:nvSpPr>
      <xdr:spPr>
        <a:xfrm>
          <a:off x="10870565" y="719582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125095</xdr:rowOff>
    </xdr:from>
    <xdr:to xmlns:xdr="http://schemas.openxmlformats.org/drawingml/2006/spreadsheetDrawing">
      <xdr:col>85</xdr:col>
      <xdr:colOff>95250</xdr:colOff>
      <xdr:row>41</xdr:row>
      <xdr:rowOff>125095</xdr:rowOff>
    </xdr:to>
    <xdr:cxnSp macro="">
      <xdr:nvCxnSpPr>
        <xdr:cNvPr id="371" name="直線コネクタ 370"/>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153035</xdr:rowOff>
    </xdr:from>
    <xdr:ext cx="760095" cy="253365"/>
    <xdr:sp macro="" textlink="">
      <xdr:nvSpPr>
        <xdr:cNvPr id="372" name="テキスト ボックス 371"/>
        <xdr:cNvSpPr txBox="1"/>
      </xdr:nvSpPr>
      <xdr:spPr>
        <a:xfrm>
          <a:off x="10870565" y="685863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123825</xdr:rowOff>
    </xdr:from>
    <xdr:to xmlns:xdr="http://schemas.openxmlformats.org/drawingml/2006/spreadsheetDrawing">
      <xdr:col>85</xdr:col>
      <xdr:colOff>95250</xdr:colOff>
      <xdr:row>39</xdr:row>
      <xdr:rowOff>123825</xdr:rowOff>
    </xdr:to>
    <xdr:cxnSp macro="">
      <xdr:nvCxnSpPr>
        <xdr:cNvPr id="373" name="直線コネクタ 372"/>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151765</xdr:rowOff>
    </xdr:from>
    <xdr:ext cx="760095" cy="253365"/>
    <xdr:sp macro="" textlink="">
      <xdr:nvSpPr>
        <xdr:cNvPr id="374" name="テキスト ボックス 373"/>
        <xdr:cNvSpPr txBox="1"/>
      </xdr:nvSpPr>
      <xdr:spPr>
        <a:xfrm>
          <a:off x="10870565" y="65220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121920</xdr:rowOff>
    </xdr:from>
    <xdr:to xmlns:xdr="http://schemas.openxmlformats.org/drawingml/2006/spreadsheetDrawing">
      <xdr:col>85</xdr:col>
      <xdr:colOff>95250</xdr:colOff>
      <xdr:row>37</xdr:row>
      <xdr:rowOff>121920</xdr:rowOff>
    </xdr:to>
    <xdr:cxnSp macro="">
      <xdr:nvCxnSpPr>
        <xdr:cNvPr id="375" name="直線コネクタ 374"/>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150495</xdr:rowOff>
    </xdr:from>
    <xdr:ext cx="760095" cy="253365"/>
    <xdr:sp macro="" textlink="">
      <xdr:nvSpPr>
        <xdr:cNvPr id="376" name="テキスト ボックス 375"/>
        <xdr:cNvSpPr txBox="1"/>
      </xdr:nvSpPr>
      <xdr:spPr>
        <a:xfrm>
          <a:off x="10870565" y="618553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119380</xdr:rowOff>
    </xdr:from>
    <xdr:to xmlns:xdr="http://schemas.openxmlformats.org/drawingml/2006/spreadsheetDrawing">
      <xdr:col>85</xdr:col>
      <xdr:colOff>95250</xdr:colOff>
      <xdr:row>35</xdr:row>
      <xdr:rowOff>119380</xdr:rowOff>
    </xdr:to>
    <xdr:cxnSp macro="">
      <xdr:nvCxnSpPr>
        <xdr:cNvPr id="377" name="直線コネクタ 376"/>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148590</xdr:rowOff>
    </xdr:from>
    <xdr:ext cx="760095" cy="251460"/>
    <xdr:sp macro="" textlink="">
      <xdr:nvSpPr>
        <xdr:cNvPr id="378" name="テキスト ボックス 377"/>
        <xdr:cNvSpPr txBox="1"/>
      </xdr:nvSpPr>
      <xdr:spPr>
        <a:xfrm>
          <a:off x="10870565" y="58483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9" name="直線コネクタ 378"/>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80"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64135</xdr:rowOff>
    </xdr:from>
    <xdr:to xmlns:xdr="http://schemas.openxmlformats.org/drawingml/2006/spreadsheetDrawing">
      <xdr:col>81</xdr:col>
      <xdr:colOff>44450</xdr:colOff>
      <xdr:row>45</xdr:row>
      <xdr:rowOff>95250</xdr:rowOff>
    </xdr:to>
    <xdr:cxnSp macro="">
      <xdr:nvCxnSpPr>
        <xdr:cNvPr id="381" name="直線コネクタ 380"/>
        <xdr:cNvCxnSpPr/>
      </xdr:nvCxnSpPr>
      <xdr:spPr>
        <a:xfrm flipV="1">
          <a:off x="15320645" y="6099175"/>
          <a:ext cx="0" cy="1539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67945</xdr:rowOff>
    </xdr:from>
    <xdr:ext cx="760095" cy="251460"/>
    <xdr:sp macro="" textlink="">
      <xdr:nvSpPr>
        <xdr:cNvPr id="382" name="公債費負担の状況最小値テキスト"/>
        <xdr:cNvSpPr txBox="1"/>
      </xdr:nvSpPr>
      <xdr:spPr>
        <a:xfrm>
          <a:off x="15409545" y="761174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95250</xdr:rowOff>
    </xdr:from>
    <xdr:to xmlns:xdr="http://schemas.openxmlformats.org/drawingml/2006/spreadsheetDrawing">
      <xdr:col>81</xdr:col>
      <xdr:colOff>133350</xdr:colOff>
      <xdr:row>45</xdr:row>
      <xdr:rowOff>95250</xdr:rowOff>
    </xdr:to>
    <xdr:cxnSp macro="">
      <xdr:nvCxnSpPr>
        <xdr:cNvPr id="383" name="直線コネクタ 382"/>
        <xdr:cNvCxnSpPr/>
      </xdr:nvCxnSpPr>
      <xdr:spPr>
        <a:xfrm>
          <a:off x="15252700" y="76390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149225</xdr:rowOff>
    </xdr:from>
    <xdr:ext cx="760095" cy="253365"/>
    <xdr:sp macro="" textlink="">
      <xdr:nvSpPr>
        <xdr:cNvPr id="384" name="公債費負担の状況最大値テキスト"/>
        <xdr:cNvSpPr txBox="1"/>
      </xdr:nvSpPr>
      <xdr:spPr>
        <a:xfrm>
          <a:off x="15409545" y="58489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64135</xdr:rowOff>
    </xdr:from>
    <xdr:to xmlns:xdr="http://schemas.openxmlformats.org/drawingml/2006/spreadsheetDrawing">
      <xdr:col>81</xdr:col>
      <xdr:colOff>133350</xdr:colOff>
      <xdr:row>36</xdr:row>
      <xdr:rowOff>64135</xdr:rowOff>
    </xdr:to>
    <xdr:cxnSp macro="">
      <xdr:nvCxnSpPr>
        <xdr:cNvPr id="385" name="直線コネクタ 384"/>
        <xdr:cNvCxnSpPr/>
      </xdr:nvCxnSpPr>
      <xdr:spPr>
        <a:xfrm>
          <a:off x="15252700" y="60991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102870</xdr:rowOff>
    </xdr:from>
    <xdr:to xmlns:xdr="http://schemas.openxmlformats.org/drawingml/2006/spreadsheetDrawing">
      <xdr:col>81</xdr:col>
      <xdr:colOff>44450</xdr:colOff>
      <xdr:row>41</xdr:row>
      <xdr:rowOff>113665</xdr:rowOff>
    </xdr:to>
    <xdr:cxnSp macro="">
      <xdr:nvCxnSpPr>
        <xdr:cNvPr id="386" name="直線コネクタ 385"/>
        <xdr:cNvCxnSpPr/>
      </xdr:nvCxnSpPr>
      <xdr:spPr>
        <a:xfrm>
          <a:off x="14566265" y="6976110"/>
          <a:ext cx="754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46990</xdr:rowOff>
    </xdr:from>
    <xdr:ext cx="760095" cy="251460"/>
    <xdr:sp macro="" textlink="">
      <xdr:nvSpPr>
        <xdr:cNvPr id="387" name="公債費負担の状況平均値テキスト"/>
        <xdr:cNvSpPr txBox="1"/>
      </xdr:nvSpPr>
      <xdr:spPr>
        <a:xfrm>
          <a:off x="15409545" y="675259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30480</xdr:rowOff>
    </xdr:from>
    <xdr:to xmlns:xdr="http://schemas.openxmlformats.org/drawingml/2006/spreadsheetDrawing">
      <xdr:col>81</xdr:col>
      <xdr:colOff>95250</xdr:colOff>
      <xdr:row>41</xdr:row>
      <xdr:rowOff>129540</xdr:rowOff>
    </xdr:to>
    <xdr:sp macro="" textlink="">
      <xdr:nvSpPr>
        <xdr:cNvPr id="388" name="フローチャート: 判断 387"/>
        <xdr:cNvSpPr/>
      </xdr:nvSpPr>
      <xdr:spPr>
        <a:xfrm>
          <a:off x="15276195" y="69037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57785</xdr:rowOff>
    </xdr:from>
    <xdr:to xmlns:xdr="http://schemas.openxmlformats.org/drawingml/2006/spreadsheetDrawing">
      <xdr:col>77</xdr:col>
      <xdr:colOff>44450</xdr:colOff>
      <xdr:row>41</xdr:row>
      <xdr:rowOff>102870</xdr:rowOff>
    </xdr:to>
    <xdr:cxnSp macro="">
      <xdr:nvCxnSpPr>
        <xdr:cNvPr id="389" name="直線コネクタ 388"/>
        <xdr:cNvCxnSpPr/>
      </xdr:nvCxnSpPr>
      <xdr:spPr>
        <a:xfrm>
          <a:off x="13767435" y="6931025"/>
          <a:ext cx="7988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7620</xdr:rowOff>
    </xdr:from>
    <xdr:to xmlns:xdr="http://schemas.openxmlformats.org/drawingml/2006/spreadsheetDrawing">
      <xdr:col>77</xdr:col>
      <xdr:colOff>95250</xdr:colOff>
      <xdr:row>41</xdr:row>
      <xdr:rowOff>107315</xdr:rowOff>
    </xdr:to>
    <xdr:sp macro="" textlink="">
      <xdr:nvSpPr>
        <xdr:cNvPr id="390" name="フローチャート: 判断 389"/>
        <xdr:cNvSpPr/>
      </xdr:nvSpPr>
      <xdr:spPr>
        <a:xfrm>
          <a:off x="14521815" y="68808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117475</xdr:rowOff>
    </xdr:from>
    <xdr:ext cx="736600" cy="253365"/>
    <xdr:sp macro="" textlink="">
      <xdr:nvSpPr>
        <xdr:cNvPr id="391" name="テキスト ボックス 390"/>
        <xdr:cNvSpPr txBox="1"/>
      </xdr:nvSpPr>
      <xdr:spPr>
        <a:xfrm>
          <a:off x="14227175" y="66554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57785</xdr:rowOff>
    </xdr:from>
    <xdr:to xmlns:xdr="http://schemas.openxmlformats.org/drawingml/2006/spreadsheetDrawing">
      <xdr:col>72</xdr:col>
      <xdr:colOff>188595</xdr:colOff>
      <xdr:row>41</xdr:row>
      <xdr:rowOff>69215</xdr:rowOff>
    </xdr:to>
    <xdr:cxnSp macro="">
      <xdr:nvCxnSpPr>
        <xdr:cNvPr id="392" name="直線コネクタ 391"/>
        <xdr:cNvCxnSpPr/>
      </xdr:nvCxnSpPr>
      <xdr:spPr>
        <a:xfrm flipV="1">
          <a:off x="12976860" y="6931025"/>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164465</xdr:rowOff>
    </xdr:from>
    <xdr:to xmlns:xdr="http://schemas.openxmlformats.org/drawingml/2006/spreadsheetDrawing">
      <xdr:col>73</xdr:col>
      <xdr:colOff>44450</xdr:colOff>
      <xdr:row>41</xdr:row>
      <xdr:rowOff>95885</xdr:rowOff>
    </xdr:to>
    <xdr:sp macro="" textlink="">
      <xdr:nvSpPr>
        <xdr:cNvPr id="393" name="フローチャート: 判断 392"/>
        <xdr:cNvSpPr/>
      </xdr:nvSpPr>
      <xdr:spPr>
        <a:xfrm>
          <a:off x="13731240" y="68700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106680</xdr:rowOff>
    </xdr:from>
    <xdr:ext cx="760095" cy="251460"/>
    <xdr:sp macro="" textlink="">
      <xdr:nvSpPr>
        <xdr:cNvPr id="394" name="テキスト ボックス 393"/>
        <xdr:cNvSpPr txBox="1"/>
      </xdr:nvSpPr>
      <xdr:spPr>
        <a:xfrm>
          <a:off x="13421995" y="66446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69215</xdr:rowOff>
    </xdr:from>
    <xdr:to xmlns:xdr="http://schemas.openxmlformats.org/drawingml/2006/spreadsheetDrawing">
      <xdr:col>68</xdr:col>
      <xdr:colOff>152400</xdr:colOff>
      <xdr:row>41</xdr:row>
      <xdr:rowOff>69215</xdr:rowOff>
    </xdr:to>
    <xdr:cxnSp macro="">
      <xdr:nvCxnSpPr>
        <xdr:cNvPr id="395" name="直線コネクタ 394"/>
        <xdr:cNvCxnSpPr/>
      </xdr:nvCxnSpPr>
      <xdr:spPr>
        <a:xfrm>
          <a:off x="12171680" y="69424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188595</xdr:colOff>
      <xdr:row>41</xdr:row>
      <xdr:rowOff>129540</xdr:rowOff>
    </xdr:to>
    <xdr:sp macro="" textlink="">
      <xdr:nvSpPr>
        <xdr:cNvPr id="396" name="フローチャート: 判断 395"/>
        <xdr:cNvSpPr/>
      </xdr:nvSpPr>
      <xdr:spPr>
        <a:xfrm>
          <a:off x="12926060" y="690372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114935</xdr:rowOff>
    </xdr:from>
    <xdr:ext cx="762000" cy="253365"/>
    <xdr:sp macro="" textlink="">
      <xdr:nvSpPr>
        <xdr:cNvPr id="397" name="テキスト ボックス 396"/>
        <xdr:cNvSpPr txBox="1"/>
      </xdr:nvSpPr>
      <xdr:spPr>
        <a:xfrm>
          <a:off x="12635865" y="6988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29845</xdr:rowOff>
    </xdr:to>
    <xdr:sp macro="" textlink="">
      <xdr:nvSpPr>
        <xdr:cNvPr id="398" name="フローチャート: 判断 397"/>
        <xdr:cNvSpPr/>
      </xdr:nvSpPr>
      <xdr:spPr>
        <a:xfrm>
          <a:off x="12120880" y="6971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1460"/>
    <xdr:sp macro="" textlink="">
      <xdr:nvSpPr>
        <xdr:cNvPr id="399" name="テキスト ボックス 398"/>
        <xdr:cNvSpPr txBox="1"/>
      </xdr:nvSpPr>
      <xdr:spPr>
        <a:xfrm>
          <a:off x="11832590" y="7056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1460"/>
    <xdr:sp macro="" textlink="">
      <xdr:nvSpPr>
        <xdr:cNvPr id="400" name="テキスト ボックス 399"/>
        <xdr:cNvSpPr txBox="1"/>
      </xdr:nvSpPr>
      <xdr:spPr>
        <a:xfrm>
          <a:off x="1512570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1460"/>
    <xdr:sp macro="" textlink="">
      <xdr:nvSpPr>
        <xdr:cNvPr id="401" name="テキスト ボックス 400"/>
        <xdr:cNvSpPr txBox="1"/>
      </xdr:nvSpPr>
      <xdr:spPr>
        <a:xfrm>
          <a:off x="1437132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1460"/>
    <xdr:sp macro="" textlink="">
      <xdr:nvSpPr>
        <xdr:cNvPr id="402" name="テキスト ボックス 401"/>
        <xdr:cNvSpPr txBox="1"/>
      </xdr:nvSpPr>
      <xdr:spPr>
        <a:xfrm>
          <a:off x="1357884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60095" cy="251460"/>
    <xdr:sp macro="" textlink="">
      <xdr:nvSpPr>
        <xdr:cNvPr id="403" name="テキスト ボックス 402"/>
        <xdr:cNvSpPr txBox="1"/>
      </xdr:nvSpPr>
      <xdr:spPr>
        <a:xfrm>
          <a:off x="12781915" y="80073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1460"/>
    <xdr:sp macro="" textlink="">
      <xdr:nvSpPr>
        <xdr:cNvPr id="404" name="テキスト ボックス 403"/>
        <xdr:cNvSpPr txBox="1"/>
      </xdr:nvSpPr>
      <xdr:spPr>
        <a:xfrm>
          <a:off x="11976735"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63500</xdr:rowOff>
    </xdr:from>
    <xdr:to xmlns:xdr="http://schemas.openxmlformats.org/drawingml/2006/spreadsheetDrawing">
      <xdr:col>81</xdr:col>
      <xdr:colOff>95250</xdr:colOff>
      <xdr:row>41</xdr:row>
      <xdr:rowOff>163195</xdr:rowOff>
    </xdr:to>
    <xdr:sp macro="" textlink="">
      <xdr:nvSpPr>
        <xdr:cNvPr id="405" name="楕円 404"/>
        <xdr:cNvSpPr/>
      </xdr:nvSpPr>
      <xdr:spPr>
        <a:xfrm>
          <a:off x="15276195" y="69367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36830</xdr:rowOff>
    </xdr:from>
    <xdr:ext cx="760095" cy="251460"/>
    <xdr:sp macro="" textlink="">
      <xdr:nvSpPr>
        <xdr:cNvPr id="406" name="公債費負担の状況該当値テキスト"/>
        <xdr:cNvSpPr txBox="1"/>
      </xdr:nvSpPr>
      <xdr:spPr>
        <a:xfrm>
          <a:off x="15409545" y="69100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52705</xdr:rowOff>
    </xdr:from>
    <xdr:to xmlns:xdr="http://schemas.openxmlformats.org/drawingml/2006/spreadsheetDrawing">
      <xdr:col>77</xdr:col>
      <xdr:colOff>95250</xdr:colOff>
      <xdr:row>41</xdr:row>
      <xdr:rowOff>151765</xdr:rowOff>
    </xdr:to>
    <xdr:sp macro="" textlink="">
      <xdr:nvSpPr>
        <xdr:cNvPr id="407" name="楕円 406"/>
        <xdr:cNvSpPr/>
      </xdr:nvSpPr>
      <xdr:spPr>
        <a:xfrm>
          <a:off x="14521815" y="69259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137160</xdr:rowOff>
    </xdr:from>
    <xdr:ext cx="736600" cy="253365"/>
    <xdr:sp macro="" textlink="">
      <xdr:nvSpPr>
        <xdr:cNvPr id="408" name="テキスト ボックス 407"/>
        <xdr:cNvSpPr txBox="1"/>
      </xdr:nvSpPr>
      <xdr:spPr>
        <a:xfrm>
          <a:off x="14227175" y="7010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7620</xdr:rowOff>
    </xdr:from>
    <xdr:to xmlns:xdr="http://schemas.openxmlformats.org/drawingml/2006/spreadsheetDrawing">
      <xdr:col>73</xdr:col>
      <xdr:colOff>44450</xdr:colOff>
      <xdr:row>41</xdr:row>
      <xdr:rowOff>107315</xdr:rowOff>
    </xdr:to>
    <xdr:sp macro="" textlink="">
      <xdr:nvSpPr>
        <xdr:cNvPr id="409" name="楕円 408"/>
        <xdr:cNvSpPr/>
      </xdr:nvSpPr>
      <xdr:spPr>
        <a:xfrm>
          <a:off x="13731240" y="68808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0095" cy="251460"/>
    <xdr:sp macro="" textlink="">
      <xdr:nvSpPr>
        <xdr:cNvPr id="410" name="テキスト ボックス 409"/>
        <xdr:cNvSpPr txBox="1"/>
      </xdr:nvSpPr>
      <xdr:spPr>
        <a:xfrm>
          <a:off x="13421995" y="69659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19050</xdr:rowOff>
    </xdr:from>
    <xdr:to xmlns:xdr="http://schemas.openxmlformats.org/drawingml/2006/spreadsheetDrawing">
      <xdr:col>68</xdr:col>
      <xdr:colOff>188595</xdr:colOff>
      <xdr:row>41</xdr:row>
      <xdr:rowOff>118110</xdr:rowOff>
    </xdr:to>
    <xdr:sp macro="" textlink="">
      <xdr:nvSpPr>
        <xdr:cNvPr id="411" name="楕円 410"/>
        <xdr:cNvSpPr/>
      </xdr:nvSpPr>
      <xdr:spPr>
        <a:xfrm>
          <a:off x="12926060" y="68922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128905</xdr:rowOff>
    </xdr:from>
    <xdr:ext cx="762000" cy="253365"/>
    <xdr:sp macro="" textlink="">
      <xdr:nvSpPr>
        <xdr:cNvPr id="412" name="テキスト ボックス 411"/>
        <xdr:cNvSpPr txBox="1"/>
      </xdr:nvSpPr>
      <xdr:spPr>
        <a:xfrm>
          <a:off x="12635865"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19050</xdr:rowOff>
    </xdr:from>
    <xdr:to xmlns:xdr="http://schemas.openxmlformats.org/drawingml/2006/spreadsheetDrawing">
      <xdr:col>64</xdr:col>
      <xdr:colOff>152400</xdr:colOff>
      <xdr:row>41</xdr:row>
      <xdr:rowOff>118110</xdr:rowOff>
    </xdr:to>
    <xdr:sp macro="" textlink="">
      <xdr:nvSpPr>
        <xdr:cNvPr id="413" name="楕円 412"/>
        <xdr:cNvSpPr/>
      </xdr:nvSpPr>
      <xdr:spPr>
        <a:xfrm>
          <a:off x="12120880" y="6892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128905</xdr:rowOff>
    </xdr:from>
    <xdr:ext cx="762000" cy="253365"/>
    <xdr:sp macro="" textlink="">
      <xdr:nvSpPr>
        <xdr:cNvPr id="414" name="テキスト ボックス 413"/>
        <xdr:cNvSpPr txBox="1"/>
      </xdr:nvSpPr>
      <xdr:spPr>
        <a:xfrm>
          <a:off x="11832590"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5" name="正方形/長方形 414"/>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7005" cy="302895"/>
    <xdr:sp macro="" textlink="">
      <xdr:nvSpPr>
        <xdr:cNvPr id="416" name="テキスト ボックス 415"/>
        <xdr:cNvSpPr txBox="1"/>
      </xdr:nvSpPr>
      <xdr:spPr>
        <a:xfrm>
          <a:off x="12396470" y="1533525"/>
          <a:ext cx="14370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1155"/>
    <xdr:sp macro="" textlink="">
      <xdr:nvSpPr>
        <xdr:cNvPr id="417" name="テキスト ボックス 416"/>
        <xdr:cNvSpPr txBox="1"/>
      </xdr:nvSpPr>
      <xdr:spPr>
        <a:xfrm>
          <a:off x="13794740" y="1508760"/>
          <a:ext cx="164909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9" name="正方形/長方形 418"/>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21" name="正方形/長方形 420"/>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3" name="正方形/長方形 422"/>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4" name="正方形/長方形 423"/>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5" name="正方形/長方形 424"/>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6" name="正方形/長方形 425"/>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7" name="テキスト ボックス 426"/>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平成30年度以降、過去に借入れた地方債の償還が終了したこと等により徐々に</a:t>
          </a:r>
          <a:r>
            <a:rPr kumimoji="1" lang="ja-JP" altLang="en-US" sz="1100">
              <a:latin typeface="ＭＳ Ｐゴシック"/>
              <a:ea typeface="ＭＳ Ｐゴシック"/>
            </a:rPr>
            <a:t>改善されてきており</a:t>
          </a:r>
          <a:r>
            <a:rPr kumimoji="1" lang="ja-JP" altLang="en-US" sz="1100">
              <a:latin typeface="ＭＳ Ｐゴシック"/>
              <a:ea typeface="ＭＳ Ｐゴシック"/>
            </a:rPr>
            <a:t>、将来負担額は職員数の減を要因とした退職手当負担見込額の減額や、将来負担額に充てる充当可能財源等について、財政調整基金や減債基金等の充当可能基金残高の増、</a:t>
          </a:r>
          <a:r>
            <a:rPr kumimoji="1" lang="ja-JP" altLang="en-US" sz="1100">
              <a:latin typeface="ＭＳ Ｐゴシック"/>
              <a:ea typeface="ＭＳ Ｐゴシック"/>
            </a:rPr>
            <a:t>算</a:t>
          </a:r>
          <a:r>
            <a:rPr kumimoji="1" lang="ja-JP" altLang="en-US" sz="1100">
              <a:latin typeface="ＭＳ Ｐゴシック"/>
              <a:ea typeface="ＭＳ Ｐゴシック"/>
            </a:rPr>
            <a:t>定の分母となる標準財政規模の増等により、令和3年度から令和5年度にかけて</a:t>
          </a:r>
          <a:r>
            <a:rPr kumimoji="1" lang="ja-JP" altLang="en-US" sz="1100">
              <a:latin typeface="ＭＳ Ｐゴシック"/>
              <a:ea typeface="ＭＳ Ｐゴシック"/>
            </a:rPr>
            <a:t>大きく改善した。しかしながら、令和6年度以降は新中学校建設事業やビュークリーンおくえつ基幹改良工事等の大型建設事業が控えており、地方債の発行額が大幅に増加し、将来負担比率は今後悪化していく見通しである。</a:t>
          </a:r>
          <a:r>
            <a:rPr kumimoji="1" lang="ja-JP" altLang="en-US" sz="1100">
              <a:latin typeface="ＭＳ Ｐゴシック"/>
              <a:ea typeface="ＭＳ Ｐゴシック"/>
            </a:rPr>
            <a:t>将来負担比率は将来負担すべき額のうち交付税措置される額を控除して算定することから、</a:t>
          </a:r>
          <a:r>
            <a:rPr kumimoji="1" lang="ja-JP" altLang="en-US" sz="1100">
              <a:latin typeface="ＭＳ Ｐゴシック"/>
              <a:ea typeface="ＭＳ Ｐゴシック"/>
            </a:rPr>
            <a:t>交付税措置のない地方債の発行の抑制及びより財源措置の高い地方債の確保に努める。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6545" cy="220345"/>
    <xdr:sp macro="" textlink="">
      <xdr:nvSpPr>
        <xdr:cNvPr id="428" name="テキスト ボックス 427"/>
        <xdr:cNvSpPr txBox="1"/>
      </xdr:nvSpPr>
      <xdr:spPr>
        <a:xfrm>
          <a:off x="11510645" y="173799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9" name="直線コネクタ 428"/>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60095" cy="251460"/>
    <xdr:sp macro="" textlink="">
      <xdr:nvSpPr>
        <xdr:cNvPr id="430" name="テキスト ボックス 429"/>
        <xdr:cNvSpPr txBox="1"/>
      </xdr:nvSpPr>
      <xdr:spPr>
        <a:xfrm>
          <a:off x="10870565" y="41452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124460</xdr:rowOff>
    </xdr:from>
    <xdr:to xmlns:xdr="http://schemas.openxmlformats.org/drawingml/2006/spreadsheetDrawing">
      <xdr:col>85</xdr:col>
      <xdr:colOff>95250</xdr:colOff>
      <xdr:row>22</xdr:row>
      <xdr:rowOff>124460</xdr:rowOff>
    </xdr:to>
    <xdr:cxnSp macro="">
      <xdr:nvCxnSpPr>
        <xdr:cNvPr id="431" name="直線コネクタ 430"/>
        <xdr:cNvCxnSpPr/>
      </xdr:nvCxnSpPr>
      <xdr:spPr>
        <a:xfrm>
          <a:off x="11548745" y="381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152400</xdr:rowOff>
    </xdr:from>
    <xdr:ext cx="760095" cy="253365"/>
    <xdr:sp macro="" textlink="">
      <xdr:nvSpPr>
        <xdr:cNvPr id="432" name="テキスト ボックス 431"/>
        <xdr:cNvSpPr txBox="1"/>
      </xdr:nvSpPr>
      <xdr:spPr>
        <a:xfrm>
          <a:off x="10870565" y="367284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154940</xdr:rowOff>
    </xdr:from>
    <xdr:to xmlns:xdr="http://schemas.openxmlformats.org/drawingml/2006/spreadsheetDrawing">
      <xdr:col>85</xdr:col>
      <xdr:colOff>95250</xdr:colOff>
      <xdr:row>19</xdr:row>
      <xdr:rowOff>154940</xdr:rowOff>
    </xdr:to>
    <xdr:cxnSp macro="">
      <xdr:nvCxnSpPr>
        <xdr:cNvPr id="433" name="直線コネクタ 432"/>
        <xdr:cNvCxnSpPr/>
      </xdr:nvCxnSpPr>
      <xdr:spPr>
        <a:xfrm>
          <a:off x="11548745" y="3340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0095" cy="251460"/>
    <xdr:sp macro="" textlink="">
      <xdr:nvSpPr>
        <xdr:cNvPr id="434" name="テキスト ボックス 433"/>
        <xdr:cNvSpPr txBox="1"/>
      </xdr:nvSpPr>
      <xdr:spPr>
        <a:xfrm>
          <a:off x="10870565" y="32016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18415</xdr:rowOff>
    </xdr:from>
    <xdr:to xmlns:xdr="http://schemas.openxmlformats.org/drawingml/2006/spreadsheetDrawing">
      <xdr:col>85</xdr:col>
      <xdr:colOff>95250</xdr:colOff>
      <xdr:row>17</xdr:row>
      <xdr:rowOff>18415</xdr:rowOff>
    </xdr:to>
    <xdr:cxnSp macro="">
      <xdr:nvCxnSpPr>
        <xdr:cNvPr id="435" name="直線コネクタ 434"/>
        <xdr:cNvCxnSpPr/>
      </xdr:nvCxnSpPr>
      <xdr:spPr>
        <a:xfrm>
          <a:off x="11548745" y="2868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47625</xdr:rowOff>
    </xdr:from>
    <xdr:ext cx="760095" cy="251460"/>
    <xdr:sp macro="" textlink="">
      <xdr:nvSpPr>
        <xdr:cNvPr id="436" name="テキスト ボックス 435"/>
        <xdr:cNvSpPr txBox="1"/>
      </xdr:nvSpPr>
      <xdr:spPr>
        <a:xfrm>
          <a:off x="10870565" y="272986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50165</xdr:rowOff>
    </xdr:from>
    <xdr:to xmlns:xdr="http://schemas.openxmlformats.org/drawingml/2006/spreadsheetDrawing">
      <xdr:col>85</xdr:col>
      <xdr:colOff>95250</xdr:colOff>
      <xdr:row>14</xdr:row>
      <xdr:rowOff>50165</xdr:rowOff>
    </xdr:to>
    <xdr:cxnSp macro="">
      <xdr:nvCxnSpPr>
        <xdr:cNvPr id="437" name="直線コネクタ 436"/>
        <xdr:cNvCxnSpPr/>
      </xdr:nvCxnSpPr>
      <xdr:spPr>
        <a:xfrm>
          <a:off x="11548745" y="2397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78105</xdr:rowOff>
    </xdr:from>
    <xdr:ext cx="760095" cy="253365"/>
    <xdr:sp macro="" textlink="">
      <xdr:nvSpPr>
        <xdr:cNvPr id="438" name="テキスト ボックス 437"/>
        <xdr:cNvSpPr txBox="1"/>
      </xdr:nvSpPr>
      <xdr:spPr>
        <a:xfrm>
          <a:off x="10870565" y="225742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9" name="直線コネクタ 438"/>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0"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50165</xdr:rowOff>
    </xdr:from>
    <xdr:to xmlns:xdr="http://schemas.openxmlformats.org/drawingml/2006/spreadsheetDrawing">
      <xdr:col>81</xdr:col>
      <xdr:colOff>44450</xdr:colOff>
      <xdr:row>21</xdr:row>
      <xdr:rowOff>84455</xdr:rowOff>
    </xdr:to>
    <xdr:cxnSp macro="">
      <xdr:nvCxnSpPr>
        <xdr:cNvPr id="441" name="直線コネクタ 440"/>
        <xdr:cNvCxnSpPr/>
      </xdr:nvCxnSpPr>
      <xdr:spPr>
        <a:xfrm flipV="1">
          <a:off x="15320645" y="2397125"/>
          <a:ext cx="0" cy="1207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57150</xdr:rowOff>
    </xdr:from>
    <xdr:ext cx="760095" cy="253365"/>
    <xdr:sp macro="" textlink="">
      <xdr:nvSpPr>
        <xdr:cNvPr id="442" name="将来負担の状況最小値テキスト"/>
        <xdr:cNvSpPr txBox="1"/>
      </xdr:nvSpPr>
      <xdr:spPr>
        <a:xfrm>
          <a:off x="15409545" y="357759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84455</xdr:rowOff>
    </xdr:from>
    <xdr:to xmlns:xdr="http://schemas.openxmlformats.org/drawingml/2006/spreadsheetDrawing">
      <xdr:col>81</xdr:col>
      <xdr:colOff>133350</xdr:colOff>
      <xdr:row>21</xdr:row>
      <xdr:rowOff>84455</xdr:rowOff>
    </xdr:to>
    <xdr:cxnSp macro="">
      <xdr:nvCxnSpPr>
        <xdr:cNvPr id="443" name="直線コネクタ 442"/>
        <xdr:cNvCxnSpPr/>
      </xdr:nvCxnSpPr>
      <xdr:spPr>
        <a:xfrm>
          <a:off x="15252700" y="36048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133985</xdr:rowOff>
    </xdr:from>
    <xdr:ext cx="760095" cy="253365"/>
    <xdr:sp macro="" textlink="">
      <xdr:nvSpPr>
        <xdr:cNvPr id="444" name="将来負担の状況最大値テキスト"/>
        <xdr:cNvSpPr txBox="1"/>
      </xdr:nvSpPr>
      <xdr:spPr>
        <a:xfrm>
          <a:off x="15409545" y="21456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50165</xdr:rowOff>
    </xdr:from>
    <xdr:to xmlns:xdr="http://schemas.openxmlformats.org/drawingml/2006/spreadsheetDrawing">
      <xdr:col>81</xdr:col>
      <xdr:colOff>133350</xdr:colOff>
      <xdr:row>14</xdr:row>
      <xdr:rowOff>50165</xdr:rowOff>
    </xdr:to>
    <xdr:cxnSp macro="">
      <xdr:nvCxnSpPr>
        <xdr:cNvPr id="445" name="直線コネクタ 444"/>
        <xdr:cNvCxnSpPr/>
      </xdr:nvCxnSpPr>
      <xdr:spPr>
        <a:xfrm>
          <a:off x="15252700" y="2397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37465</xdr:rowOff>
    </xdr:from>
    <xdr:to xmlns:xdr="http://schemas.openxmlformats.org/drawingml/2006/spreadsheetDrawing">
      <xdr:col>81</xdr:col>
      <xdr:colOff>44450</xdr:colOff>
      <xdr:row>15</xdr:row>
      <xdr:rowOff>85725</xdr:rowOff>
    </xdr:to>
    <xdr:cxnSp macro="">
      <xdr:nvCxnSpPr>
        <xdr:cNvPr id="446" name="直線コネクタ 445"/>
        <xdr:cNvCxnSpPr/>
      </xdr:nvCxnSpPr>
      <xdr:spPr>
        <a:xfrm flipV="1">
          <a:off x="14566265" y="2552065"/>
          <a:ext cx="754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97155</xdr:rowOff>
    </xdr:from>
    <xdr:ext cx="760095" cy="253365"/>
    <xdr:sp macro="" textlink="">
      <xdr:nvSpPr>
        <xdr:cNvPr id="447" name="将来負担の状況平均値テキスト"/>
        <xdr:cNvSpPr txBox="1"/>
      </xdr:nvSpPr>
      <xdr:spPr>
        <a:xfrm>
          <a:off x="15409545" y="2276475"/>
          <a:ext cx="7600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81280</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5276195" y="24282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15</xdr:row>
      <xdr:rowOff>85725</xdr:rowOff>
    </xdr:from>
    <xdr:to xmlns:xdr="http://schemas.openxmlformats.org/drawingml/2006/spreadsheetDrawing">
      <xdr:col>77</xdr:col>
      <xdr:colOff>44450</xdr:colOff>
      <xdr:row>15</xdr:row>
      <xdr:rowOff>155575</xdr:rowOff>
    </xdr:to>
    <xdr:cxnSp macro="">
      <xdr:nvCxnSpPr>
        <xdr:cNvPr id="449" name="直線コネクタ 448"/>
        <xdr:cNvCxnSpPr/>
      </xdr:nvCxnSpPr>
      <xdr:spPr>
        <a:xfrm flipV="1">
          <a:off x="13767435" y="2600325"/>
          <a:ext cx="79883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14</xdr:row>
      <xdr:rowOff>83185</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4521815" y="24301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24765</xdr:rowOff>
    </xdr:from>
    <xdr:ext cx="736600" cy="253365"/>
    <xdr:sp macro="" textlink="">
      <xdr:nvSpPr>
        <xdr:cNvPr id="451" name="テキスト ボックス 450"/>
        <xdr:cNvSpPr txBox="1"/>
      </xdr:nvSpPr>
      <xdr:spPr>
        <a:xfrm>
          <a:off x="14227175" y="22040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155575</xdr:rowOff>
    </xdr:from>
    <xdr:to xmlns:xdr="http://schemas.openxmlformats.org/drawingml/2006/spreadsheetDrawing">
      <xdr:col>72</xdr:col>
      <xdr:colOff>188595</xdr:colOff>
      <xdr:row>16</xdr:row>
      <xdr:rowOff>90805</xdr:rowOff>
    </xdr:to>
    <xdr:cxnSp macro="">
      <xdr:nvCxnSpPr>
        <xdr:cNvPr id="452" name="直線コネクタ 451"/>
        <xdr:cNvCxnSpPr/>
      </xdr:nvCxnSpPr>
      <xdr:spPr>
        <a:xfrm flipV="1">
          <a:off x="12976860" y="2670175"/>
          <a:ext cx="79057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119380</xdr:rowOff>
    </xdr:from>
    <xdr:to xmlns:xdr="http://schemas.openxmlformats.org/drawingml/2006/spreadsheetDrawing">
      <xdr:col>73</xdr:col>
      <xdr:colOff>44450</xdr:colOff>
      <xdr:row>15</xdr:row>
      <xdr:rowOff>51435</xdr:rowOff>
    </xdr:to>
    <xdr:sp macro="" textlink="">
      <xdr:nvSpPr>
        <xdr:cNvPr id="453" name="フローチャート: 判断 452"/>
        <xdr:cNvSpPr/>
      </xdr:nvSpPr>
      <xdr:spPr>
        <a:xfrm>
          <a:off x="13731240" y="24663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61595</xdr:rowOff>
    </xdr:from>
    <xdr:ext cx="760095" cy="253365"/>
    <xdr:sp macro="" textlink="">
      <xdr:nvSpPr>
        <xdr:cNvPr id="454" name="テキスト ボックス 453"/>
        <xdr:cNvSpPr txBox="1"/>
      </xdr:nvSpPr>
      <xdr:spPr>
        <a:xfrm>
          <a:off x="13421995" y="224091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90805</xdr:rowOff>
    </xdr:from>
    <xdr:to xmlns:xdr="http://schemas.openxmlformats.org/drawingml/2006/spreadsheetDrawing">
      <xdr:col>68</xdr:col>
      <xdr:colOff>152400</xdr:colOff>
      <xdr:row>16</xdr:row>
      <xdr:rowOff>93345</xdr:rowOff>
    </xdr:to>
    <xdr:cxnSp macro="">
      <xdr:nvCxnSpPr>
        <xdr:cNvPr id="455" name="直線コネクタ 454"/>
        <xdr:cNvCxnSpPr/>
      </xdr:nvCxnSpPr>
      <xdr:spPr>
        <a:xfrm flipV="1">
          <a:off x="12171680" y="2773045"/>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7620</xdr:rowOff>
    </xdr:from>
    <xdr:to xmlns:xdr="http://schemas.openxmlformats.org/drawingml/2006/spreadsheetDrawing">
      <xdr:col>68</xdr:col>
      <xdr:colOff>188595</xdr:colOff>
      <xdr:row>15</xdr:row>
      <xdr:rowOff>107315</xdr:rowOff>
    </xdr:to>
    <xdr:sp macro="" textlink="">
      <xdr:nvSpPr>
        <xdr:cNvPr id="456" name="フローチャート: 判断 455"/>
        <xdr:cNvSpPr/>
      </xdr:nvSpPr>
      <xdr:spPr>
        <a:xfrm>
          <a:off x="12926060" y="25222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117475</xdr:rowOff>
    </xdr:from>
    <xdr:ext cx="762000" cy="253365"/>
    <xdr:sp macro="" textlink="">
      <xdr:nvSpPr>
        <xdr:cNvPr id="457" name="テキスト ボックス 456"/>
        <xdr:cNvSpPr txBox="1"/>
      </xdr:nvSpPr>
      <xdr:spPr>
        <a:xfrm>
          <a:off x="12635865" y="2296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67310</xdr:rowOff>
    </xdr:from>
    <xdr:to xmlns:xdr="http://schemas.openxmlformats.org/drawingml/2006/spreadsheetDrawing">
      <xdr:col>64</xdr:col>
      <xdr:colOff>152400</xdr:colOff>
      <xdr:row>15</xdr:row>
      <xdr:rowOff>166370</xdr:rowOff>
    </xdr:to>
    <xdr:sp macro="" textlink="">
      <xdr:nvSpPr>
        <xdr:cNvPr id="458" name="フローチャート: 判断 457"/>
        <xdr:cNvSpPr/>
      </xdr:nvSpPr>
      <xdr:spPr>
        <a:xfrm>
          <a:off x="12120880" y="2581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8255</xdr:rowOff>
    </xdr:from>
    <xdr:ext cx="762000" cy="253365"/>
    <xdr:sp macro="" textlink="">
      <xdr:nvSpPr>
        <xdr:cNvPr id="459" name="テキスト ボックス 458"/>
        <xdr:cNvSpPr txBox="1"/>
      </xdr:nvSpPr>
      <xdr:spPr>
        <a:xfrm>
          <a:off x="11832590" y="2355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1460"/>
    <xdr:sp macro="" textlink="">
      <xdr:nvSpPr>
        <xdr:cNvPr id="460" name="テキスト ボックス 459"/>
        <xdr:cNvSpPr txBox="1"/>
      </xdr:nvSpPr>
      <xdr:spPr>
        <a:xfrm>
          <a:off x="15125700"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1460"/>
    <xdr:sp macro="" textlink="">
      <xdr:nvSpPr>
        <xdr:cNvPr id="461" name="テキスト ボックス 460"/>
        <xdr:cNvSpPr txBox="1"/>
      </xdr:nvSpPr>
      <xdr:spPr>
        <a:xfrm>
          <a:off x="14371320"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1460"/>
    <xdr:sp macro="" textlink="">
      <xdr:nvSpPr>
        <xdr:cNvPr id="462" name="テキスト ボックス 461"/>
        <xdr:cNvSpPr txBox="1"/>
      </xdr:nvSpPr>
      <xdr:spPr>
        <a:xfrm>
          <a:off x="13578840"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60095" cy="251460"/>
    <xdr:sp macro="" textlink="">
      <xdr:nvSpPr>
        <xdr:cNvPr id="463" name="テキスト ボックス 462"/>
        <xdr:cNvSpPr txBox="1"/>
      </xdr:nvSpPr>
      <xdr:spPr>
        <a:xfrm>
          <a:off x="12781915" y="42818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1460"/>
    <xdr:sp macro="" textlink="">
      <xdr:nvSpPr>
        <xdr:cNvPr id="464" name="テキスト ボックス 463"/>
        <xdr:cNvSpPr txBox="1"/>
      </xdr:nvSpPr>
      <xdr:spPr>
        <a:xfrm>
          <a:off x="11976735" y="4281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154940</xdr:rowOff>
    </xdr:from>
    <xdr:to xmlns:xdr="http://schemas.openxmlformats.org/drawingml/2006/spreadsheetDrawing">
      <xdr:col>81</xdr:col>
      <xdr:colOff>95250</xdr:colOff>
      <xdr:row>15</xdr:row>
      <xdr:rowOff>86995</xdr:rowOff>
    </xdr:to>
    <xdr:sp macro="" textlink="">
      <xdr:nvSpPr>
        <xdr:cNvPr id="465" name="楕円 464"/>
        <xdr:cNvSpPr/>
      </xdr:nvSpPr>
      <xdr:spPr>
        <a:xfrm>
          <a:off x="15276195" y="25019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128270</xdr:rowOff>
    </xdr:from>
    <xdr:ext cx="760095" cy="251460"/>
    <xdr:sp macro="" textlink="">
      <xdr:nvSpPr>
        <xdr:cNvPr id="466" name="将来負担の状況該当値テキスト"/>
        <xdr:cNvSpPr txBox="1"/>
      </xdr:nvSpPr>
      <xdr:spPr>
        <a:xfrm>
          <a:off x="15409545" y="247523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15</xdr:row>
      <xdr:rowOff>36195</xdr:rowOff>
    </xdr:from>
    <xdr:to xmlns:xdr="http://schemas.openxmlformats.org/drawingml/2006/spreadsheetDrawing">
      <xdr:col>77</xdr:col>
      <xdr:colOff>95250</xdr:colOff>
      <xdr:row>15</xdr:row>
      <xdr:rowOff>135255</xdr:rowOff>
    </xdr:to>
    <xdr:sp macro="" textlink="">
      <xdr:nvSpPr>
        <xdr:cNvPr id="467" name="楕円 466"/>
        <xdr:cNvSpPr/>
      </xdr:nvSpPr>
      <xdr:spPr>
        <a:xfrm>
          <a:off x="14521815" y="25507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120015</xdr:rowOff>
    </xdr:from>
    <xdr:ext cx="736600" cy="253365"/>
    <xdr:sp macro="" textlink="">
      <xdr:nvSpPr>
        <xdr:cNvPr id="468" name="テキスト ボックス 467"/>
        <xdr:cNvSpPr txBox="1"/>
      </xdr:nvSpPr>
      <xdr:spPr>
        <a:xfrm>
          <a:off x="14227175" y="26346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106680</xdr:rowOff>
    </xdr:from>
    <xdr:to xmlns:xdr="http://schemas.openxmlformats.org/drawingml/2006/spreadsheetDrawing">
      <xdr:col>73</xdr:col>
      <xdr:colOff>44450</xdr:colOff>
      <xdr:row>16</xdr:row>
      <xdr:rowOff>38100</xdr:rowOff>
    </xdr:to>
    <xdr:sp macro="" textlink="">
      <xdr:nvSpPr>
        <xdr:cNvPr id="469" name="楕円 468"/>
        <xdr:cNvSpPr/>
      </xdr:nvSpPr>
      <xdr:spPr>
        <a:xfrm>
          <a:off x="13731240" y="26212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22860</xdr:rowOff>
    </xdr:from>
    <xdr:ext cx="760095" cy="253365"/>
    <xdr:sp macro="" textlink="">
      <xdr:nvSpPr>
        <xdr:cNvPr id="470" name="テキスト ボックス 469"/>
        <xdr:cNvSpPr txBox="1"/>
      </xdr:nvSpPr>
      <xdr:spPr>
        <a:xfrm>
          <a:off x="13421995" y="270510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40640</xdr:rowOff>
    </xdr:from>
    <xdr:to xmlns:xdr="http://schemas.openxmlformats.org/drawingml/2006/spreadsheetDrawing">
      <xdr:col>68</xdr:col>
      <xdr:colOff>188595</xdr:colOff>
      <xdr:row>16</xdr:row>
      <xdr:rowOff>140335</xdr:rowOff>
    </xdr:to>
    <xdr:sp macro="" textlink="">
      <xdr:nvSpPr>
        <xdr:cNvPr id="471" name="楕円 470"/>
        <xdr:cNvSpPr/>
      </xdr:nvSpPr>
      <xdr:spPr>
        <a:xfrm>
          <a:off x="12926060" y="272288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126365</xdr:rowOff>
    </xdr:from>
    <xdr:ext cx="762000" cy="251460"/>
    <xdr:sp macro="" textlink="">
      <xdr:nvSpPr>
        <xdr:cNvPr id="472" name="テキスト ボックス 471"/>
        <xdr:cNvSpPr txBox="1"/>
      </xdr:nvSpPr>
      <xdr:spPr>
        <a:xfrm>
          <a:off x="12635865" y="2808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43180</xdr:rowOff>
    </xdr:from>
    <xdr:to xmlns:xdr="http://schemas.openxmlformats.org/drawingml/2006/spreadsheetDrawing">
      <xdr:col>64</xdr:col>
      <xdr:colOff>152400</xdr:colOff>
      <xdr:row>16</xdr:row>
      <xdr:rowOff>142875</xdr:rowOff>
    </xdr:to>
    <xdr:sp macro="" textlink="">
      <xdr:nvSpPr>
        <xdr:cNvPr id="473" name="楕円 472"/>
        <xdr:cNvSpPr/>
      </xdr:nvSpPr>
      <xdr:spPr>
        <a:xfrm>
          <a:off x="12120880" y="2725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128270</xdr:rowOff>
    </xdr:from>
    <xdr:ext cx="762000" cy="251460"/>
    <xdr:sp macro="" textlink="">
      <xdr:nvSpPr>
        <xdr:cNvPr id="474" name="テキスト ボックス 473"/>
        <xdr:cNvSpPr txBox="1"/>
      </xdr:nvSpPr>
      <xdr:spPr>
        <a:xfrm>
          <a:off x="11832590" y="2810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3754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3754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3754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3754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職員数が多いことから、経常収支比率に占める人件費の構成割合が高くなっており、改善を図っていく必要がある。具体的には組織の統廃合や新規採用抑制による職員数の減など行財政改革への取組を通じて人件費の削減に努めていく。</a:t>
          </a:r>
          <a:r>
            <a:rPr kumimoji="1" lang="ja-JP" altLang="en-US" sz="1300">
              <a:latin typeface="ＭＳ Ｐゴシック"/>
              <a:ea typeface="ＭＳ Ｐゴシック"/>
            </a:rPr>
            <a:t/>
          </a:r>
          <a:r>
            <a:rPr kumimoji="1" lang="ja-JP" altLang="en-US" sz="1300">
              <a:latin typeface="ＭＳ Ｐゴシック"/>
              <a:ea typeface="ＭＳ Ｐゴシック"/>
            </a:rPr>
            <a:t>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3368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179705</xdr:colOff>
      <xdr:row>42</xdr:row>
      <xdr:rowOff>29210</xdr:rowOff>
    </xdr:to>
    <xdr:cxnSp macro="">
      <xdr:nvCxnSpPr>
        <xdr:cNvPr id="48" name="直線コネクタ 47"/>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6095" cy="259080"/>
    <xdr:sp macro="" textlink="">
      <xdr:nvSpPr>
        <xdr:cNvPr id="49" name="テキスト ボックス 48"/>
        <xdr:cNvSpPr txBox="1"/>
      </xdr:nvSpPr>
      <xdr:spPr>
        <a:xfrm>
          <a:off x="233680" y="7087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179705</xdr:colOff>
      <xdr:row>40</xdr:row>
      <xdr:rowOff>45085</xdr:rowOff>
    </xdr:to>
    <xdr:cxnSp macro="">
      <xdr:nvCxnSpPr>
        <xdr:cNvPr id="50" name="直線コネクタ 49"/>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6095" cy="257175"/>
    <xdr:sp macro="" textlink="">
      <xdr:nvSpPr>
        <xdr:cNvPr id="51" name="テキスト ボックス 50"/>
        <xdr:cNvSpPr txBox="1"/>
      </xdr:nvSpPr>
      <xdr:spPr>
        <a:xfrm>
          <a:off x="233680" y="6761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179705</xdr:colOff>
      <xdr:row>38</xdr:row>
      <xdr:rowOff>61595</xdr:rowOff>
    </xdr:to>
    <xdr:cxnSp macro="">
      <xdr:nvCxnSpPr>
        <xdr:cNvPr id="52" name="直線コネクタ 51"/>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6095" cy="258445"/>
    <xdr:sp macro="" textlink="">
      <xdr:nvSpPr>
        <xdr:cNvPr id="53" name="テキスト ボックス 52"/>
        <xdr:cNvSpPr txBox="1"/>
      </xdr:nvSpPr>
      <xdr:spPr>
        <a:xfrm>
          <a:off x="233680" y="6434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179705</xdr:colOff>
      <xdr:row>36</xdr:row>
      <xdr:rowOff>78105</xdr:rowOff>
    </xdr:to>
    <xdr:cxnSp macro="">
      <xdr:nvCxnSpPr>
        <xdr:cNvPr id="54" name="直線コネクタ 53"/>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6095" cy="259080"/>
    <xdr:sp macro="" textlink="">
      <xdr:nvSpPr>
        <xdr:cNvPr id="55" name="テキスト ボックス 54"/>
        <xdr:cNvSpPr txBox="1"/>
      </xdr:nvSpPr>
      <xdr:spPr>
        <a:xfrm>
          <a:off x="233680" y="6108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179705</xdr:colOff>
      <xdr:row>34</xdr:row>
      <xdr:rowOff>94615</xdr:rowOff>
    </xdr:to>
    <xdr:cxnSp macro="">
      <xdr:nvCxnSpPr>
        <xdr:cNvPr id="56" name="直線コネクタ 55"/>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6095" cy="257175"/>
    <xdr:sp macro="" textlink="">
      <xdr:nvSpPr>
        <xdr:cNvPr id="57" name="テキスト ボックス 56"/>
        <xdr:cNvSpPr txBox="1"/>
      </xdr:nvSpPr>
      <xdr:spPr>
        <a:xfrm>
          <a:off x="233680" y="5781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179705</xdr:colOff>
      <xdr:row>32</xdr:row>
      <xdr:rowOff>110490</xdr:rowOff>
    </xdr:to>
    <xdr:cxnSp macro="">
      <xdr:nvCxnSpPr>
        <xdr:cNvPr id="58" name="直線コネクタ 57"/>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6095" cy="259080"/>
    <xdr:sp macro="" textlink="">
      <xdr:nvSpPr>
        <xdr:cNvPr id="59" name="テキスト ボックス 58"/>
        <xdr:cNvSpPr txBox="1"/>
      </xdr:nvSpPr>
      <xdr:spPr>
        <a:xfrm>
          <a:off x="233680" y="5454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0" name="直線コネクタ 59"/>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61" name="テキスト ボックス 60"/>
        <xdr:cNvSpPr txBox="1"/>
      </xdr:nvSpPr>
      <xdr:spPr>
        <a:xfrm>
          <a:off x="23368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2"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33832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42722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269740" y="7033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7175"/>
    <xdr:sp macro="" textlink="">
      <xdr:nvSpPr>
        <xdr:cNvPr id="66" name="人件費最大値テキスト"/>
        <xdr:cNvSpPr txBox="1"/>
      </xdr:nvSpPr>
      <xdr:spPr>
        <a:xfrm>
          <a:off x="4427220" y="5253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269740" y="5509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29210</xdr:rowOff>
    </xdr:from>
    <xdr:to xmlns:xdr="http://schemas.openxmlformats.org/drawingml/2006/spreadsheetDrawing">
      <xdr:col>24</xdr:col>
      <xdr:colOff>25400</xdr:colOff>
      <xdr:row>39</xdr:row>
      <xdr:rowOff>42545</xdr:rowOff>
    </xdr:to>
    <xdr:cxnSp macro="">
      <xdr:nvCxnSpPr>
        <xdr:cNvPr id="68" name="直線コネクタ 67"/>
        <xdr:cNvCxnSpPr/>
      </xdr:nvCxnSpPr>
      <xdr:spPr>
        <a:xfrm>
          <a:off x="3594100" y="6544310"/>
          <a:ext cx="74422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7175"/>
    <xdr:sp macro="" textlink="">
      <xdr:nvSpPr>
        <xdr:cNvPr id="69" name="人件費平均値テキスト"/>
        <xdr:cNvSpPr txBox="1"/>
      </xdr:nvSpPr>
      <xdr:spPr>
        <a:xfrm>
          <a:off x="4427220" y="6099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307840" y="6254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29210</xdr:rowOff>
    </xdr:from>
    <xdr:to xmlns:xdr="http://schemas.openxmlformats.org/drawingml/2006/spreadsheetDrawing">
      <xdr:col>19</xdr:col>
      <xdr:colOff>179705</xdr:colOff>
      <xdr:row>38</xdr:row>
      <xdr:rowOff>61595</xdr:rowOff>
    </xdr:to>
    <xdr:cxnSp macro="">
      <xdr:nvCxnSpPr>
        <xdr:cNvPr id="71" name="直線コネクタ 70"/>
        <xdr:cNvCxnSpPr/>
      </xdr:nvCxnSpPr>
      <xdr:spPr>
        <a:xfrm flipV="1">
          <a:off x="2794000" y="654431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550920" y="6221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4695" cy="259080"/>
    <xdr:sp macro="" textlink="">
      <xdr:nvSpPr>
        <xdr:cNvPr id="73" name="テキスト ボックス 72"/>
        <xdr:cNvSpPr txBox="1"/>
      </xdr:nvSpPr>
      <xdr:spPr>
        <a:xfrm>
          <a:off x="3241040" y="59899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61595</xdr:rowOff>
    </xdr:from>
    <xdr:to xmlns:xdr="http://schemas.openxmlformats.org/drawingml/2006/spreadsheetDrawing">
      <xdr:col>15</xdr:col>
      <xdr:colOff>98425</xdr:colOff>
      <xdr:row>39</xdr:row>
      <xdr:rowOff>151765</xdr:rowOff>
    </xdr:to>
    <xdr:cxnSp macro="">
      <xdr:nvCxnSpPr>
        <xdr:cNvPr id="74" name="直線コネクタ 73"/>
        <xdr:cNvCxnSpPr/>
      </xdr:nvCxnSpPr>
      <xdr:spPr>
        <a:xfrm flipV="1">
          <a:off x="1986280" y="6576695"/>
          <a:ext cx="80772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27432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2000" cy="259080"/>
    <xdr:sp macro="" textlink="">
      <xdr:nvSpPr>
        <xdr:cNvPr id="76" name="テキスト ボックス 75"/>
        <xdr:cNvSpPr txBox="1"/>
      </xdr:nvSpPr>
      <xdr:spPr>
        <a:xfrm>
          <a:off x="245364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105410</xdr:rowOff>
    </xdr:from>
    <xdr:to xmlns:xdr="http://schemas.openxmlformats.org/drawingml/2006/spreadsheetDrawing">
      <xdr:col>11</xdr:col>
      <xdr:colOff>9525</xdr:colOff>
      <xdr:row>39</xdr:row>
      <xdr:rowOff>151765</xdr:rowOff>
    </xdr:to>
    <xdr:cxnSp macro="">
      <xdr:nvCxnSpPr>
        <xdr:cNvPr id="77" name="直線コネクタ 76"/>
        <xdr:cNvCxnSpPr/>
      </xdr:nvCxnSpPr>
      <xdr:spPr>
        <a:xfrm>
          <a:off x="1198880" y="6620510"/>
          <a:ext cx="7874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1955800" y="6254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22225</xdr:rowOff>
    </xdr:from>
    <xdr:ext cx="762000" cy="258445"/>
    <xdr:sp macro="" textlink="">
      <xdr:nvSpPr>
        <xdr:cNvPr id="79" name="テキスト ボックス 78"/>
        <xdr:cNvSpPr txBox="1"/>
      </xdr:nvSpPr>
      <xdr:spPr>
        <a:xfrm>
          <a:off x="1645920" y="602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4808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125095</xdr:rowOff>
    </xdr:from>
    <xdr:ext cx="760095" cy="258445"/>
    <xdr:sp macro="" textlink="">
      <xdr:nvSpPr>
        <xdr:cNvPr id="81" name="テキスト ボックス 80"/>
        <xdr:cNvSpPr txBox="1"/>
      </xdr:nvSpPr>
      <xdr:spPr>
        <a:xfrm>
          <a:off x="858520" y="57829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095" cy="259080"/>
    <xdr:sp macro="" textlink="">
      <xdr:nvSpPr>
        <xdr:cNvPr id="82" name="テキスト ボックス 81"/>
        <xdr:cNvSpPr txBox="1"/>
      </xdr:nvSpPr>
      <xdr:spPr>
        <a:xfrm>
          <a:off x="41427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095" cy="259080"/>
    <xdr:sp macro="" textlink="">
      <xdr:nvSpPr>
        <xdr:cNvPr id="83" name="テキスト ボックス 82"/>
        <xdr:cNvSpPr txBox="1"/>
      </xdr:nvSpPr>
      <xdr:spPr>
        <a:xfrm>
          <a:off x="34061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5" name="テキスト ボックス 84"/>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6" name="テキスト ボックス 85"/>
        <xdr:cNvSpPr txBox="1"/>
      </xdr:nvSpPr>
      <xdr:spPr>
        <a:xfrm>
          <a:off x="10033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163195</xdr:rowOff>
    </xdr:from>
    <xdr:to xmlns:xdr="http://schemas.openxmlformats.org/drawingml/2006/spreadsheetDrawing">
      <xdr:col>24</xdr:col>
      <xdr:colOff>76200</xdr:colOff>
      <xdr:row>39</xdr:row>
      <xdr:rowOff>93345</xdr:rowOff>
    </xdr:to>
    <xdr:sp macro="" textlink="">
      <xdr:nvSpPr>
        <xdr:cNvPr id="87" name="楕円 86"/>
        <xdr:cNvSpPr/>
      </xdr:nvSpPr>
      <xdr:spPr>
        <a:xfrm>
          <a:off x="4307840" y="66782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135255</xdr:rowOff>
    </xdr:from>
    <xdr:ext cx="762000" cy="257175"/>
    <xdr:sp macro="" textlink="">
      <xdr:nvSpPr>
        <xdr:cNvPr id="88" name="人件費該当値テキスト"/>
        <xdr:cNvSpPr txBox="1"/>
      </xdr:nvSpPr>
      <xdr:spPr>
        <a:xfrm>
          <a:off x="4427220" y="6650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149860</xdr:rowOff>
    </xdr:from>
    <xdr:to xmlns:xdr="http://schemas.openxmlformats.org/drawingml/2006/spreadsheetDrawing">
      <xdr:col>20</xdr:col>
      <xdr:colOff>38100</xdr:colOff>
      <xdr:row>38</xdr:row>
      <xdr:rowOff>80010</xdr:rowOff>
    </xdr:to>
    <xdr:sp macro="" textlink="">
      <xdr:nvSpPr>
        <xdr:cNvPr id="89" name="楕円 88"/>
        <xdr:cNvSpPr/>
      </xdr:nvSpPr>
      <xdr:spPr>
        <a:xfrm>
          <a:off x="3550920" y="6493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64770</xdr:rowOff>
    </xdr:from>
    <xdr:ext cx="734695" cy="257175"/>
    <xdr:sp macro="" textlink="">
      <xdr:nvSpPr>
        <xdr:cNvPr id="90" name="テキスト ボックス 89"/>
        <xdr:cNvSpPr txBox="1"/>
      </xdr:nvSpPr>
      <xdr:spPr>
        <a:xfrm>
          <a:off x="3241040" y="657987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10795</xdr:rowOff>
    </xdr:from>
    <xdr:to xmlns:xdr="http://schemas.openxmlformats.org/drawingml/2006/spreadsheetDrawing">
      <xdr:col>15</xdr:col>
      <xdr:colOff>149225</xdr:colOff>
      <xdr:row>38</xdr:row>
      <xdr:rowOff>112395</xdr:rowOff>
    </xdr:to>
    <xdr:sp macro="" textlink="">
      <xdr:nvSpPr>
        <xdr:cNvPr id="91" name="楕円 90"/>
        <xdr:cNvSpPr/>
      </xdr:nvSpPr>
      <xdr:spPr>
        <a:xfrm>
          <a:off x="27432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97790</xdr:rowOff>
    </xdr:from>
    <xdr:ext cx="762000" cy="257175"/>
    <xdr:sp macro="" textlink="">
      <xdr:nvSpPr>
        <xdr:cNvPr id="92" name="テキスト ボックス 91"/>
        <xdr:cNvSpPr txBox="1"/>
      </xdr:nvSpPr>
      <xdr:spPr>
        <a:xfrm>
          <a:off x="2453640" y="6612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100965</xdr:rowOff>
    </xdr:from>
    <xdr:to xmlns:xdr="http://schemas.openxmlformats.org/drawingml/2006/spreadsheetDrawing">
      <xdr:col>11</xdr:col>
      <xdr:colOff>60325</xdr:colOff>
      <xdr:row>40</xdr:row>
      <xdr:rowOff>31115</xdr:rowOff>
    </xdr:to>
    <xdr:sp macro="" textlink="">
      <xdr:nvSpPr>
        <xdr:cNvPr id="93" name="楕円 92"/>
        <xdr:cNvSpPr/>
      </xdr:nvSpPr>
      <xdr:spPr>
        <a:xfrm>
          <a:off x="1955800" y="67875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15875</xdr:rowOff>
    </xdr:from>
    <xdr:ext cx="762000" cy="259080"/>
    <xdr:sp macro="" textlink="">
      <xdr:nvSpPr>
        <xdr:cNvPr id="94" name="テキスト ボックス 93"/>
        <xdr:cNvSpPr txBox="1"/>
      </xdr:nvSpPr>
      <xdr:spPr>
        <a:xfrm>
          <a:off x="164592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54610</xdr:rowOff>
    </xdr:from>
    <xdr:to xmlns:xdr="http://schemas.openxmlformats.org/drawingml/2006/spreadsheetDrawing">
      <xdr:col>6</xdr:col>
      <xdr:colOff>171450</xdr:colOff>
      <xdr:row>38</xdr:row>
      <xdr:rowOff>156210</xdr:rowOff>
    </xdr:to>
    <xdr:sp macro="" textlink="">
      <xdr:nvSpPr>
        <xdr:cNvPr id="95" name="楕円 94"/>
        <xdr:cNvSpPr/>
      </xdr:nvSpPr>
      <xdr:spPr>
        <a:xfrm>
          <a:off x="114808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140970</xdr:rowOff>
    </xdr:from>
    <xdr:ext cx="760095" cy="259080"/>
    <xdr:sp macro="" textlink="">
      <xdr:nvSpPr>
        <xdr:cNvPr id="96" name="テキスト ボックス 95"/>
        <xdr:cNvSpPr txBox="1"/>
      </xdr:nvSpPr>
      <xdr:spPr>
        <a:xfrm>
          <a:off x="858520" y="6656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類似団体平均値を大きく下回っており適正な水準にあると言えるが、その反面、行政サービスの民営化（委託化）が進んでいないということも言える。今後、燃料高騰や物価高騰が行政サービスに適正に転嫁されていくものと見込まれており、急激に指標が悪化することも考えられることから、効率的な行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8" name="テキスト ボックス 107"/>
        <xdr:cNvSpPr txBox="1"/>
      </xdr:nvSpPr>
      <xdr:spPr>
        <a:xfrm>
          <a:off x="1114806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10" name="テキスト ボックス 109"/>
        <xdr:cNvSpPr txBox="1"/>
      </xdr:nvSpPr>
      <xdr:spPr>
        <a:xfrm>
          <a:off x="1073912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2" name="テキスト ボックス 111"/>
        <xdr:cNvSpPr txBox="1"/>
      </xdr:nvSpPr>
      <xdr:spPr>
        <a:xfrm>
          <a:off x="1073912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4" name="テキスト ボックス 113"/>
        <xdr:cNvSpPr txBox="1"/>
      </xdr:nvSpPr>
      <xdr:spPr>
        <a:xfrm>
          <a:off x="1073912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6" name="テキスト ボックス 115"/>
        <xdr:cNvSpPr txBox="1"/>
      </xdr:nvSpPr>
      <xdr:spPr>
        <a:xfrm>
          <a:off x="1073912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8" name="テキスト ボックス 117"/>
        <xdr:cNvSpPr txBox="1"/>
      </xdr:nvSpPr>
      <xdr:spPr>
        <a:xfrm>
          <a:off x="1073912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20" name="テキスト ボックス 119"/>
        <xdr:cNvSpPr txBox="1"/>
      </xdr:nvSpPr>
      <xdr:spPr>
        <a:xfrm>
          <a:off x="1073912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2" name="テキスト ボックス 121"/>
        <xdr:cNvSpPr txBox="1"/>
      </xdr:nvSpPr>
      <xdr:spPr>
        <a:xfrm>
          <a:off x="1073912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484376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11430</xdr:rowOff>
    </xdr:from>
    <xdr:ext cx="762000" cy="259080"/>
    <xdr:sp macro="" textlink="">
      <xdr:nvSpPr>
        <xdr:cNvPr id="125" name="物件費最小値テキスト"/>
        <xdr:cNvSpPr txBox="1"/>
      </xdr:nvSpPr>
      <xdr:spPr>
        <a:xfrm>
          <a:off x="14915515"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179705</xdr:colOff>
      <xdr:row>21</xdr:row>
      <xdr:rowOff>39370</xdr:rowOff>
    </xdr:to>
    <xdr:cxnSp macro="">
      <xdr:nvCxnSpPr>
        <xdr:cNvPr id="126" name="直線コネクタ 125"/>
        <xdr:cNvCxnSpPr/>
      </xdr:nvCxnSpPr>
      <xdr:spPr>
        <a:xfrm>
          <a:off x="14754860" y="36398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87630</xdr:rowOff>
    </xdr:from>
    <xdr:ext cx="762000" cy="257175"/>
    <xdr:sp macro="" textlink="">
      <xdr:nvSpPr>
        <xdr:cNvPr id="127" name="物件費最大値テキスト"/>
        <xdr:cNvSpPr txBox="1"/>
      </xdr:nvSpPr>
      <xdr:spPr>
        <a:xfrm>
          <a:off x="14915515" y="1973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179705</xdr:colOff>
      <xdr:row>13</xdr:row>
      <xdr:rowOff>1270</xdr:rowOff>
    </xdr:to>
    <xdr:cxnSp macro="">
      <xdr:nvCxnSpPr>
        <xdr:cNvPr id="128" name="直線コネクタ 127"/>
        <xdr:cNvCxnSpPr/>
      </xdr:nvCxnSpPr>
      <xdr:spPr>
        <a:xfrm>
          <a:off x="14754860" y="2230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85090</xdr:rowOff>
    </xdr:from>
    <xdr:to xmlns:xdr="http://schemas.openxmlformats.org/drawingml/2006/spreadsheetDrawing">
      <xdr:col>82</xdr:col>
      <xdr:colOff>107950</xdr:colOff>
      <xdr:row>15</xdr:row>
      <xdr:rowOff>100330</xdr:rowOff>
    </xdr:to>
    <xdr:cxnSp macro="">
      <xdr:nvCxnSpPr>
        <xdr:cNvPr id="129" name="直線コネクタ 128"/>
        <xdr:cNvCxnSpPr/>
      </xdr:nvCxnSpPr>
      <xdr:spPr>
        <a:xfrm>
          <a:off x="14086840" y="265684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147320</xdr:rowOff>
    </xdr:from>
    <xdr:ext cx="762000" cy="259080"/>
    <xdr:sp macro="" textlink="">
      <xdr:nvSpPr>
        <xdr:cNvPr id="130" name="物件費平均値テキスト"/>
        <xdr:cNvSpPr txBox="1"/>
      </xdr:nvSpPr>
      <xdr:spPr>
        <a:xfrm>
          <a:off x="14915515"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479296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39370</xdr:rowOff>
    </xdr:from>
    <xdr:to xmlns:xdr="http://schemas.openxmlformats.org/drawingml/2006/spreadsheetDrawing">
      <xdr:col>78</xdr:col>
      <xdr:colOff>69850</xdr:colOff>
      <xdr:row>15</xdr:row>
      <xdr:rowOff>85090</xdr:rowOff>
    </xdr:to>
    <xdr:cxnSp macro="">
      <xdr:nvCxnSpPr>
        <xdr:cNvPr id="132" name="直線コネクタ 131"/>
        <xdr:cNvCxnSpPr/>
      </xdr:nvCxnSpPr>
      <xdr:spPr>
        <a:xfrm>
          <a:off x="13298170" y="26111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403604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4695" cy="259080"/>
    <xdr:sp macro="" textlink="">
      <xdr:nvSpPr>
        <xdr:cNvPr id="134" name="テキスト ボックス 133"/>
        <xdr:cNvSpPr txBox="1"/>
      </xdr:nvSpPr>
      <xdr:spPr>
        <a:xfrm>
          <a:off x="13746480" y="298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39370</xdr:rowOff>
    </xdr:from>
    <xdr:to xmlns:xdr="http://schemas.openxmlformats.org/drawingml/2006/spreadsheetDrawing">
      <xdr:col>73</xdr:col>
      <xdr:colOff>179705</xdr:colOff>
      <xdr:row>15</xdr:row>
      <xdr:rowOff>92710</xdr:rowOff>
    </xdr:to>
    <xdr:cxnSp macro="">
      <xdr:nvCxnSpPr>
        <xdr:cNvPr id="135" name="直線コネクタ 134"/>
        <xdr:cNvCxnSpPr/>
      </xdr:nvCxnSpPr>
      <xdr:spPr>
        <a:xfrm flipV="1">
          <a:off x="12491720" y="261112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3248640" y="2819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7" name="テキスト ボックス 136"/>
        <xdr:cNvSpPr txBox="1"/>
      </xdr:nvSpPr>
      <xdr:spPr>
        <a:xfrm>
          <a:off x="1293876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92710</xdr:rowOff>
    </xdr:from>
    <xdr:to xmlns:xdr="http://schemas.openxmlformats.org/drawingml/2006/spreadsheetDrawing">
      <xdr:col>69</xdr:col>
      <xdr:colOff>92075</xdr:colOff>
      <xdr:row>16</xdr:row>
      <xdr:rowOff>81280</xdr:rowOff>
    </xdr:to>
    <xdr:cxnSp macro="">
      <xdr:nvCxnSpPr>
        <xdr:cNvPr id="138" name="直線コネクタ 137"/>
        <xdr:cNvCxnSpPr/>
      </xdr:nvCxnSpPr>
      <xdr:spPr>
        <a:xfrm flipV="1">
          <a:off x="11684000" y="266446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244092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62000" cy="259080"/>
    <xdr:sp macro="" textlink="">
      <xdr:nvSpPr>
        <xdr:cNvPr id="140" name="テキスト ボックス 139"/>
        <xdr:cNvSpPr txBox="1"/>
      </xdr:nvSpPr>
      <xdr:spPr>
        <a:xfrm>
          <a:off x="1215136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1653520" y="2956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42" name="テキスト ボックス 141"/>
        <xdr:cNvSpPr txBox="1"/>
      </xdr:nvSpPr>
      <xdr:spPr>
        <a:xfrm>
          <a:off x="1134364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095" cy="259080"/>
    <xdr:sp macro="" textlink="">
      <xdr:nvSpPr>
        <xdr:cNvPr id="143" name="テキスト ボックス 142"/>
        <xdr:cNvSpPr txBox="1"/>
      </xdr:nvSpPr>
      <xdr:spPr>
        <a:xfrm>
          <a:off x="1464818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38912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49530</xdr:rowOff>
    </xdr:from>
    <xdr:to xmlns:xdr="http://schemas.openxmlformats.org/drawingml/2006/spreadsheetDrawing">
      <xdr:col>82</xdr:col>
      <xdr:colOff>158750</xdr:colOff>
      <xdr:row>15</xdr:row>
      <xdr:rowOff>151130</xdr:rowOff>
    </xdr:to>
    <xdr:sp macro="" textlink="">
      <xdr:nvSpPr>
        <xdr:cNvPr id="148" name="楕円 147"/>
        <xdr:cNvSpPr/>
      </xdr:nvSpPr>
      <xdr:spPr>
        <a:xfrm>
          <a:off x="1479296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14</xdr:row>
      <xdr:rowOff>66040</xdr:rowOff>
    </xdr:from>
    <xdr:ext cx="762000" cy="257175"/>
    <xdr:sp macro="" textlink="">
      <xdr:nvSpPr>
        <xdr:cNvPr id="149" name="物件費該当値テキスト"/>
        <xdr:cNvSpPr txBox="1"/>
      </xdr:nvSpPr>
      <xdr:spPr>
        <a:xfrm>
          <a:off x="14915515" y="2466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34290</xdr:rowOff>
    </xdr:from>
    <xdr:to xmlns:xdr="http://schemas.openxmlformats.org/drawingml/2006/spreadsheetDrawing">
      <xdr:col>78</xdr:col>
      <xdr:colOff>120650</xdr:colOff>
      <xdr:row>15</xdr:row>
      <xdr:rowOff>135890</xdr:rowOff>
    </xdr:to>
    <xdr:sp macro="" textlink="">
      <xdr:nvSpPr>
        <xdr:cNvPr id="150" name="楕円 149"/>
        <xdr:cNvSpPr/>
      </xdr:nvSpPr>
      <xdr:spPr>
        <a:xfrm>
          <a:off x="1403604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146050</xdr:rowOff>
    </xdr:from>
    <xdr:ext cx="734695" cy="257175"/>
    <xdr:sp macro="" textlink="">
      <xdr:nvSpPr>
        <xdr:cNvPr id="151" name="テキスト ボックス 150"/>
        <xdr:cNvSpPr txBox="1"/>
      </xdr:nvSpPr>
      <xdr:spPr>
        <a:xfrm>
          <a:off x="13746480" y="23749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160020</xdr:rowOff>
    </xdr:from>
    <xdr:to xmlns:xdr="http://schemas.openxmlformats.org/drawingml/2006/spreadsheetDrawing">
      <xdr:col>74</xdr:col>
      <xdr:colOff>31750</xdr:colOff>
      <xdr:row>15</xdr:row>
      <xdr:rowOff>90170</xdr:rowOff>
    </xdr:to>
    <xdr:sp macro="" textlink="">
      <xdr:nvSpPr>
        <xdr:cNvPr id="152" name="楕円 151"/>
        <xdr:cNvSpPr/>
      </xdr:nvSpPr>
      <xdr:spPr>
        <a:xfrm>
          <a:off x="13248640" y="2560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100330</xdr:rowOff>
    </xdr:from>
    <xdr:ext cx="762000" cy="257175"/>
    <xdr:sp macro="" textlink="">
      <xdr:nvSpPr>
        <xdr:cNvPr id="153" name="テキスト ボックス 152"/>
        <xdr:cNvSpPr txBox="1"/>
      </xdr:nvSpPr>
      <xdr:spPr>
        <a:xfrm>
          <a:off x="12938760" y="2329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41910</xdr:rowOff>
    </xdr:from>
    <xdr:to xmlns:xdr="http://schemas.openxmlformats.org/drawingml/2006/spreadsheetDrawing">
      <xdr:col>69</xdr:col>
      <xdr:colOff>142875</xdr:colOff>
      <xdr:row>15</xdr:row>
      <xdr:rowOff>143510</xdr:rowOff>
    </xdr:to>
    <xdr:sp macro="" textlink="">
      <xdr:nvSpPr>
        <xdr:cNvPr id="154" name="楕円 153"/>
        <xdr:cNvSpPr/>
      </xdr:nvSpPr>
      <xdr:spPr>
        <a:xfrm>
          <a:off x="1244092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153670</xdr:rowOff>
    </xdr:from>
    <xdr:ext cx="762000" cy="259080"/>
    <xdr:sp macro="" textlink="">
      <xdr:nvSpPr>
        <xdr:cNvPr id="155" name="テキスト ボックス 154"/>
        <xdr:cNvSpPr txBox="1"/>
      </xdr:nvSpPr>
      <xdr:spPr>
        <a:xfrm>
          <a:off x="1215136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56" name="楕円 155"/>
        <xdr:cNvSpPr/>
      </xdr:nvSpPr>
      <xdr:spPr>
        <a:xfrm>
          <a:off x="11653520" y="2773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57" name="テキスト ボックス 156"/>
        <xdr:cNvSpPr txBox="1"/>
      </xdr:nvSpPr>
      <xdr:spPr>
        <a:xfrm>
          <a:off x="1134364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て、ここ数年は経常収支比率に占める扶助費の割合が高まっている。令和5年度は、こども・子育て給付費や障害福祉サービス給付費が増額となった影響から経常収支比率に占める扶助費の割合も高まった。今後、少子化対策として児童福祉分野に係る施策を拡充していくことも見込まれることから、比率は高まっていくものと思わ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1" name="テキスト ボックス 170"/>
        <xdr:cNvSpPr txBox="1"/>
      </xdr:nvSpPr>
      <xdr:spPr>
        <a:xfrm>
          <a:off x="23368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72" name="直線コネクタ 171"/>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73" name="テキスト ボックス 172"/>
        <xdr:cNvSpPr txBox="1"/>
      </xdr:nvSpPr>
      <xdr:spPr>
        <a:xfrm>
          <a:off x="23368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74" name="直線コネクタ 173"/>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7175"/>
    <xdr:sp macro="" textlink="">
      <xdr:nvSpPr>
        <xdr:cNvPr id="175" name="テキスト ボックス 174"/>
        <xdr:cNvSpPr txBox="1"/>
      </xdr:nvSpPr>
      <xdr:spPr>
        <a:xfrm>
          <a:off x="23368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76" name="直線コネクタ 175"/>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7" name="テキスト ボックス 176"/>
        <xdr:cNvSpPr txBox="1"/>
      </xdr:nvSpPr>
      <xdr:spPr>
        <a:xfrm>
          <a:off x="23368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78" name="直線コネクタ 177"/>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9" name="テキスト ボックス 178"/>
        <xdr:cNvSpPr txBox="1"/>
      </xdr:nvSpPr>
      <xdr:spPr>
        <a:xfrm>
          <a:off x="23368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80" name="直線コネクタ 179"/>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57175"/>
    <xdr:sp macro="" textlink="">
      <xdr:nvSpPr>
        <xdr:cNvPr id="181" name="テキスト ボックス 180"/>
        <xdr:cNvSpPr txBox="1"/>
      </xdr:nvSpPr>
      <xdr:spPr>
        <a:xfrm>
          <a:off x="23368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82" name="直線コネクタ 181"/>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83" name="テキスト ボックス 182"/>
        <xdr:cNvSpPr txBox="1"/>
      </xdr:nvSpPr>
      <xdr:spPr>
        <a:xfrm>
          <a:off x="23368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4" name="直線コネクタ 183"/>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5" name="テキスト ボックス 184"/>
        <xdr:cNvSpPr txBox="1"/>
      </xdr:nvSpPr>
      <xdr:spPr>
        <a:xfrm>
          <a:off x="23368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6"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33832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42722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269740" y="104197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7175"/>
    <xdr:sp macro="" textlink="">
      <xdr:nvSpPr>
        <xdr:cNvPr id="190" name="扶助費最大値テキスト"/>
        <xdr:cNvSpPr txBox="1"/>
      </xdr:nvSpPr>
      <xdr:spPr>
        <a:xfrm>
          <a:off x="4427220" y="8921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269740" y="91782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129540</xdr:rowOff>
    </xdr:from>
    <xdr:to xmlns:xdr="http://schemas.openxmlformats.org/drawingml/2006/spreadsheetDrawing">
      <xdr:col>24</xdr:col>
      <xdr:colOff>25400</xdr:colOff>
      <xdr:row>56</xdr:row>
      <xdr:rowOff>34290</xdr:rowOff>
    </xdr:to>
    <xdr:cxnSp macro="">
      <xdr:nvCxnSpPr>
        <xdr:cNvPr id="192" name="直線コネクタ 191"/>
        <xdr:cNvCxnSpPr/>
      </xdr:nvCxnSpPr>
      <xdr:spPr>
        <a:xfrm>
          <a:off x="3594100" y="9559290"/>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3" name="扶助費平均値テキスト"/>
        <xdr:cNvSpPr txBox="1"/>
      </xdr:nvSpPr>
      <xdr:spPr>
        <a:xfrm>
          <a:off x="442722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30784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107950</xdr:rowOff>
    </xdr:from>
    <xdr:to xmlns:xdr="http://schemas.openxmlformats.org/drawingml/2006/spreadsheetDrawing">
      <xdr:col>19</xdr:col>
      <xdr:colOff>179705</xdr:colOff>
      <xdr:row>55</xdr:row>
      <xdr:rowOff>129540</xdr:rowOff>
    </xdr:to>
    <xdr:cxnSp macro="">
      <xdr:nvCxnSpPr>
        <xdr:cNvPr id="195" name="直線コネクタ 194"/>
        <xdr:cNvCxnSpPr/>
      </xdr:nvCxnSpPr>
      <xdr:spPr>
        <a:xfrm>
          <a:off x="2794000" y="953770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550920" y="9508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4695" cy="257175"/>
    <xdr:sp macro="" textlink="">
      <xdr:nvSpPr>
        <xdr:cNvPr id="197" name="テキスト ボックス 196"/>
        <xdr:cNvSpPr txBox="1"/>
      </xdr:nvSpPr>
      <xdr:spPr>
        <a:xfrm>
          <a:off x="3241040" y="927735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107950</xdr:rowOff>
    </xdr:from>
    <xdr:to xmlns:xdr="http://schemas.openxmlformats.org/drawingml/2006/spreadsheetDrawing">
      <xdr:col>15</xdr:col>
      <xdr:colOff>98425</xdr:colOff>
      <xdr:row>55</xdr:row>
      <xdr:rowOff>151765</xdr:rowOff>
    </xdr:to>
    <xdr:cxnSp macro="">
      <xdr:nvCxnSpPr>
        <xdr:cNvPr id="198" name="直線コネクタ 197"/>
        <xdr:cNvCxnSpPr/>
      </xdr:nvCxnSpPr>
      <xdr:spPr>
        <a:xfrm flipV="1">
          <a:off x="1986280" y="9537700"/>
          <a:ext cx="8077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2743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57175"/>
    <xdr:sp macro="" textlink="">
      <xdr:nvSpPr>
        <xdr:cNvPr id="200" name="テキスト ボックス 199"/>
        <xdr:cNvSpPr txBox="1"/>
      </xdr:nvSpPr>
      <xdr:spPr>
        <a:xfrm>
          <a:off x="2453640" y="9255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56</xdr:row>
      <xdr:rowOff>34290</xdr:rowOff>
    </xdr:to>
    <xdr:cxnSp macro="">
      <xdr:nvCxnSpPr>
        <xdr:cNvPr id="201" name="直線コネクタ 200"/>
        <xdr:cNvCxnSpPr/>
      </xdr:nvCxnSpPr>
      <xdr:spPr>
        <a:xfrm flipV="1">
          <a:off x="1198880" y="9581515"/>
          <a:ext cx="7874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1955800" y="9541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62000" cy="259080"/>
    <xdr:sp macro="" textlink="">
      <xdr:nvSpPr>
        <xdr:cNvPr id="203" name="テキスト ボックス 202"/>
        <xdr:cNvSpPr txBox="1"/>
      </xdr:nvSpPr>
      <xdr:spPr>
        <a:xfrm>
          <a:off x="1645920" y="962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14808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60095" cy="257175"/>
    <xdr:sp macro="" textlink="">
      <xdr:nvSpPr>
        <xdr:cNvPr id="205" name="テキスト ボックス 204"/>
        <xdr:cNvSpPr txBox="1"/>
      </xdr:nvSpPr>
      <xdr:spPr>
        <a:xfrm>
          <a:off x="858520" y="97472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095" cy="259080"/>
    <xdr:sp macro="" textlink="">
      <xdr:nvSpPr>
        <xdr:cNvPr id="206" name="テキスト ボックス 205"/>
        <xdr:cNvSpPr txBox="1"/>
      </xdr:nvSpPr>
      <xdr:spPr>
        <a:xfrm>
          <a:off x="41427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095" cy="259080"/>
    <xdr:sp macro="" textlink="">
      <xdr:nvSpPr>
        <xdr:cNvPr id="207" name="テキスト ボックス 206"/>
        <xdr:cNvSpPr txBox="1"/>
      </xdr:nvSpPr>
      <xdr:spPr>
        <a:xfrm>
          <a:off x="34061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9" name="テキスト ボックス 208"/>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10" name="テキスト ボックス 209"/>
        <xdr:cNvSpPr txBox="1"/>
      </xdr:nvSpPr>
      <xdr:spPr>
        <a:xfrm>
          <a:off x="10033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154940</xdr:rowOff>
    </xdr:from>
    <xdr:to xmlns:xdr="http://schemas.openxmlformats.org/drawingml/2006/spreadsheetDrawing">
      <xdr:col>24</xdr:col>
      <xdr:colOff>76200</xdr:colOff>
      <xdr:row>56</xdr:row>
      <xdr:rowOff>85090</xdr:rowOff>
    </xdr:to>
    <xdr:sp macro="" textlink="">
      <xdr:nvSpPr>
        <xdr:cNvPr id="211" name="楕円 210"/>
        <xdr:cNvSpPr/>
      </xdr:nvSpPr>
      <xdr:spPr>
        <a:xfrm>
          <a:off x="4307840" y="95846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127000</xdr:rowOff>
    </xdr:from>
    <xdr:ext cx="762000" cy="259080"/>
    <xdr:sp macro="" textlink="">
      <xdr:nvSpPr>
        <xdr:cNvPr id="212" name="扶助費該当値テキスト"/>
        <xdr:cNvSpPr txBox="1"/>
      </xdr:nvSpPr>
      <xdr:spPr>
        <a:xfrm>
          <a:off x="4427220" y="955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213" name="楕円 212"/>
        <xdr:cNvSpPr/>
      </xdr:nvSpPr>
      <xdr:spPr>
        <a:xfrm>
          <a:off x="355092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34695" cy="259080"/>
    <xdr:sp macro="" textlink="">
      <xdr:nvSpPr>
        <xdr:cNvPr id="214" name="テキスト ボックス 213"/>
        <xdr:cNvSpPr txBox="1"/>
      </xdr:nvSpPr>
      <xdr:spPr>
        <a:xfrm>
          <a:off x="3241040" y="95948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215" name="楕円 214"/>
        <xdr:cNvSpPr/>
      </xdr:nvSpPr>
      <xdr:spPr>
        <a:xfrm>
          <a:off x="2743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7175"/>
    <xdr:sp macro="" textlink="">
      <xdr:nvSpPr>
        <xdr:cNvPr id="216" name="テキスト ボックス 215"/>
        <xdr:cNvSpPr txBox="1"/>
      </xdr:nvSpPr>
      <xdr:spPr>
        <a:xfrm>
          <a:off x="2453640" y="957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17" name="楕円 216"/>
        <xdr:cNvSpPr/>
      </xdr:nvSpPr>
      <xdr:spPr>
        <a:xfrm>
          <a:off x="1955800" y="9530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62000" cy="257175"/>
    <xdr:sp macro="" textlink="">
      <xdr:nvSpPr>
        <xdr:cNvPr id="218" name="テキスト ボックス 217"/>
        <xdr:cNvSpPr txBox="1"/>
      </xdr:nvSpPr>
      <xdr:spPr>
        <a:xfrm>
          <a:off x="1645920" y="9299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154940</xdr:rowOff>
    </xdr:from>
    <xdr:to xmlns:xdr="http://schemas.openxmlformats.org/drawingml/2006/spreadsheetDrawing">
      <xdr:col>6</xdr:col>
      <xdr:colOff>171450</xdr:colOff>
      <xdr:row>56</xdr:row>
      <xdr:rowOff>85090</xdr:rowOff>
    </xdr:to>
    <xdr:sp macro="" textlink="">
      <xdr:nvSpPr>
        <xdr:cNvPr id="219" name="楕円 218"/>
        <xdr:cNvSpPr/>
      </xdr:nvSpPr>
      <xdr:spPr>
        <a:xfrm>
          <a:off x="114808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95250</xdr:rowOff>
    </xdr:from>
    <xdr:ext cx="760095" cy="259080"/>
    <xdr:sp macro="" textlink="">
      <xdr:nvSpPr>
        <xdr:cNvPr id="220" name="テキスト ボックス 219"/>
        <xdr:cNvSpPr txBox="1"/>
      </xdr:nvSpPr>
      <xdr:spPr>
        <a:xfrm>
          <a:off x="858520" y="93535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下水道事業特別会計への繰出金が大きく減少し、経常的に特別会計等へ繰出す経費が減額となったものの、経常経費充当一般財源等が大きく減少していることから、比率は高止まりしている。</a:t>
          </a:r>
          <a:r>
            <a:rPr kumimoji="1" lang="ja-JP" altLang="en-US" sz="1300">
              <a:latin typeface="ＭＳ Ｐゴシック"/>
              <a:ea typeface="ＭＳ Ｐゴシック"/>
            </a:rPr>
            <a:t>公営企業会計においては、経費の削減に加え、独立採算の原則を踏まえ料金等の適正化を図るなど、一般会計による負担を低減させるよう努める。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2" name="テキスト ボックス 231"/>
        <xdr:cNvSpPr txBox="1"/>
      </xdr:nvSpPr>
      <xdr:spPr>
        <a:xfrm>
          <a:off x="1114806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4" name="テキスト ボックス 233"/>
        <xdr:cNvSpPr txBox="1"/>
      </xdr:nvSpPr>
      <xdr:spPr>
        <a:xfrm>
          <a:off x="1073912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6" name="テキスト ボックス 235"/>
        <xdr:cNvSpPr txBox="1"/>
      </xdr:nvSpPr>
      <xdr:spPr>
        <a:xfrm>
          <a:off x="1073912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8" name="テキスト ボックス 237"/>
        <xdr:cNvSpPr txBox="1"/>
      </xdr:nvSpPr>
      <xdr:spPr>
        <a:xfrm>
          <a:off x="1073912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40" name="テキスト ボックス 239"/>
        <xdr:cNvSpPr txBox="1"/>
      </xdr:nvSpPr>
      <xdr:spPr>
        <a:xfrm>
          <a:off x="1073912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42" name="テキスト ボックス 241"/>
        <xdr:cNvSpPr txBox="1"/>
      </xdr:nvSpPr>
      <xdr:spPr>
        <a:xfrm>
          <a:off x="1073912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44" name="テキスト ボックス 243"/>
        <xdr:cNvSpPr txBox="1"/>
      </xdr:nvSpPr>
      <xdr:spPr>
        <a:xfrm>
          <a:off x="1073912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6" name="テキスト ボックス 245"/>
        <xdr:cNvSpPr txBox="1"/>
      </xdr:nvSpPr>
      <xdr:spPr>
        <a:xfrm>
          <a:off x="1073912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484376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72390</xdr:rowOff>
    </xdr:from>
    <xdr:ext cx="762000" cy="259080"/>
    <xdr:sp macro="" textlink="">
      <xdr:nvSpPr>
        <xdr:cNvPr id="249" name="その他最小値テキスト"/>
        <xdr:cNvSpPr txBox="1"/>
      </xdr:nvSpPr>
      <xdr:spPr>
        <a:xfrm>
          <a:off x="14915515"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179705</xdr:colOff>
      <xdr:row>61</xdr:row>
      <xdr:rowOff>100330</xdr:rowOff>
    </xdr:to>
    <xdr:cxnSp macro="">
      <xdr:nvCxnSpPr>
        <xdr:cNvPr id="250" name="直線コネクタ 249"/>
        <xdr:cNvCxnSpPr/>
      </xdr:nvCxnSpPr>
      <xdr:spPr>
        <a:xfrm>
          <a:off x="14754860" y="10558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68580</xdr:rowOff>
    </xdr:from>
    <xdr:ext cx="762000" cy="259080"/>
    <xdr:sp macro="" textlink="">
      <xdr:nvSpPr>
        <xdr:cNvPr id="251" name="その他最大値テキスト"/>
        <xdr:cNvSpPr txBox="1"/>
      </xdr:nvSpPr>
      <xdr:spPr>
        <a:xfrm>
          <a:off x="14915515"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179705</xdr:colOff>
      <xdr:row>53</xdr:row>
      <xdr:rowOff>153670</xdr:rowOff>
    </xdr:to>
    <xdr:cxnSp macro="">
      <xdr:nvCxnSpPr>
        <xdr:cNvPr id="252" name="直線コネクタ 251"/>
        <xdr:cNvCxnSpPr/>
      </xdr:nvCxnSpPr>
      <xdr:spPr>
        <a:xfrm>
          <a:off x="14754860" y="9240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134620</xdr:rowOff>
    </xdr:from>
    <xdr:to xmlns:xdr="http://schemas.openxmlformats.org/drawingml/2006/spreadsheetDrawing">
      <xdr:col>82</xdr:col>
      <xdr:colOff>107950</xdr:colOff>
      <xdr:row>58</xdr:row>
      <xdr:rowOff>142240</xdr:rowOff>
    </xdr:to>
    <xdr:cxnSp macro="">
      <xdr:nvCxnSpPr>
        <xdr:cNvPr id="253" name="直線コネクタ 252"/>
        <xdr:cNvCxnSpPr/>
      </xdr:nvCxnSpPr>
      <xdr:spPr>
        <a:xfrm flipV="1">
          <a:off x="14086840" y="1007872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31750</xdr:rowOff>
    </xdr:from>
    <xdr:ext cx="762000" cy="257175"/>
    <xdr:sp macro="" textlink="">
      <xdr:nvSpPr>
        <xdr:cNvPr id="254" name="その他平均値テキスト"/>
        <xdr:cNvSpPr txBox="1"/>
      </xdr:nvSpPr>
      <xdr:spPr>
        <a:xfrm>
          <a:off x="14915515" y="94615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479296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153670</xdr:rowOff>
    </xdr:from>
    <xdr:to xmlns:xdr="http://schemas.openxmlformats.org/drawingml/2006/spreadsheetDrawing">
      <xdr:col>78</xdr:col>
      <xdr:colOff>69850</xdr:colOff>
      <xdr:row>58</xdr:row>
      <xdr:rowOff>142240</xdr:rowOff>
    </xdr:to>
    <xdr:cxnSp macro="">
      <xdr:nvCxnSpPr>
        <xdr:cNvPr id="256" name="直線コネクタ 255"/>
        <xdr:cNvCxnSpPr/>
      </xdr:nvCxnSpPr>
      <xdr:spPr>
        <a:xfrm>
          <a:off x="13298170" y="9926320"/>
          <a:ext cx="78867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403604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134620</xdr:rowOff>
    </xdr:from>
    <xdr:ext cx="734695" cy="257175"/>
    <xdr:sp macro="" textlink="">
      <xdr:nvSpPr>
        <xdr:cNvPr id="258" name="テキスト ボックス 257"/>
        <xdr:cNvSpPr txBox="1"/>
      </xdr:nvSpPr>
      <xdr:spPr>
        <a:xfrm>
          <a:off x="13746480" y="939292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153670</xdr:rowOff>
    </xdr:from>
    <xdr:to xmlns:xdr="http://schemas.openxmlformats.org/drawingml/2006/spreadsheetDrawing">
      <xdr:col>73</xdr:col>
      <xdr:colOff>179705</xdr:colOff>
      <xdr:row>58</xdr:row>
      <xdr:rowOff>111760</xdr:rowOff>
    </xdr:to>
    <xdr:cxnSp macro="">
      <xdr:nvCxnSpPr>
        <xdr:cNvPr id="259" name="直線コネクタ 258"/>
        <xdr:cNvCxnSpPr/>
      </xdr:nvCxnSpPr>
      <xdr:spPr>
        <a:xfrm flipV="1">
          <a:off x="12491720" y="9926320"/>
          <a:ext cx="8064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324864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104140</xdr:rowOff>
    </xdr:from>
    <xdr:ext cx="762000" cy="259080"/>
    <xdr:sp macro="" textlink="">
      <xdr:nvSpPr>
        <xdr:cNvPr id="261" name="テキスト ボックス 260"/>
        <xdr:cNvSpPr txBox="1"/>
      </xdr:nvSpPr>
      <xdr:spPr>
        <a:xfrm>
          <a:off x="1293876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20320</xdr:rowOff>
    </xdr:from>
    <xdr:to xmlns:xdr="http://schemas.openxmlformats.org/drawingml/2006/spreadsheetDrawing">
      <xdr:col>69</xdr:col>
      <xdr:colOff>92075</xdr:colOff>
      <xdr:row>58</xdr:row>
      <xdr:rowOff>111760</xdr:rowOff>
    </xdr:to>
    <xdr:cxnSp macro="">
      <xdr:nvCxnSpPr>
        <xdr:cNvPr id="262" name="直線コネクタ 261"/>
        <xdr:cNvCxnSpPr/>
      </xdr:nvCxnSpPr>
      <xdr:spPr>
        <a:xfrm>
          <a:off x="11684000" y="996442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244092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62000" cy="259080"/>
    <xdr:sp macro="" textlink="">
      <xdr:nvSpPr>
        <xdr:cNvPr id="264" name="テキスト ボックス 263"/>
        <xdr:cNvSpPr txBox="1"/>
      </xdr:nvSpPr>
      <xdr:spPr>
        <a:xfrm>
          <a:off x="1215136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1653520" y="9761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62000" cy="257175"/>
    <xdr:sp macro="" textlink="">
      <xdr:nvSpPr>
        <xdr:cNvPr id="266" name="テキスト ボックス 265"/>
        <xdr:cNvSpPr txBox="1"/>
      </xdr:nvSpPr>
      <xdr:spPr>
        <a:xfrm>
          <a:off x="11343640" y="9530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095" cy="259080"/>
    <xdr:sp macro="" textlink="">
      <xdr:nvSpPr>
        <xdr:cNvPr id="267" name="テキスト ボックス 266"/>
        <xdr:cNvSpPr txBox="1"/>
      </xdr:nvSpPr>
      <xdr:spPr>
        <a:xfrm>
          <a:off x="146481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8" name="テキスト ボックス 267"/>
        <xdr:cNvSpPr txBox="1"/>
      </xdr:nvSpPr>
      <xdr:spPr>
        <a:xfrm>
          <a:off x="138912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9" name="テキスト ボックス 268"/>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71" name="テキスト ボックス 270"/>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83820</xdr:rowOff>
    </xdr:from>
    <xdr:to xmlns:xdr="http://schemas.openxmlformats.org/drawingml/2006/spreadsheetDrawing">
      <xdr:col>82</xdr:col>
      <xdr:colOff>158750</xdr:colOff>
      <xdr:row>59</xdr:row>
      <xdr:rowOff>13970</xdr:rowOff>
    </xdr:to>
    <xdr:sp macro="" textlink="">
      <xdr:nvSpPr>
        <xdr:cNvPr id="272" name="楕円 271"/>
        <xdr:cNvSpPr/>
      </xdr:nvSpPr>
      <xdr:spPr>
        <a:xfrm>
          <a:off x="1479296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58</xdr:row>
      <xdr:rowOff>55880</xdr:rowOff>
    </xdr:from>
    <xdr:ext cx="762000" cy="259080"/>
    <xdr:sp macro="" textlink="">
      <xdr:nvSpPr>
        <xdr:cNvPr id="273" name="その他該当値テキスト"/>
        <xdr:cNvSpPr txBox="1"/>
      </xdr:nvSpPr>
      <xdr:spPr>
        <a:xfrm>
          <a:off x="14915515"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91440</xdr:rowOff>
    </xdr:from>
    <xdr:to xmlns:xdr="http://schemas.openxmlformats.org/drawingml/2006/spreadsheetDrawing">
      <xdr:col>78</xdr:col>
      <xdr:colOff>120650</xdr:colOff>
      <xdr:row>59</xdr:row>
      <xdr:rowOff>21590</xdr:rowOff>
    </xdr:to>
    <xdr:sp macro="" textlink="">
      <xdr:nvSpPr>
        <xdr:cNvPr id="274" name="楕円 273"/>
        <xdr:cNvSpPr/>
      </xdr:nvSpPr>
      <xdr:spPr>
        <a:xfrm>
          <a:off x="1403604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6350</xdr:rowOff>
    </xdr:from>
    <xdr:ext cx="734695" cy="257175"/>
    <xdr:sp macro="" textlink="">
      <xdr:nvSpPr>
        <xdr:cNvPr id="275" name="テキスト ボックス 274"/>
        <xdr:cNvSpPr txBox="1"/>
      </xdr:nvSpPr>
      <xdr:spPr>
        <a:xfrm>
          <a:off x="13746480" y="101219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76" name="楕円 275"/>
        <xdr:cNvSpPr/>
      </xdr:nvSpPr>
      <xdr:spPr>
        <a:xfrm>
          <a:off x="13248640" y="98755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7175"/>
    <xdr:sp macro="" textlink="">
      <xdr:nvSpPr>
        <xdr:cNvPr id="277" name="テキスト ボックス 276"/>
        <xdr:cNvSpPr txBox="1"/>
      </xdr:nvSpPr>
      <xdr:spPr>
        <a:xfrm>
          <a:off x="12938760" y="9961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60960</xdr:rowOff>
    </xdr:from>
    <xdr:to xmlns:xdr="http://schemas.openxmlformats.org/drawingml/2006/spreadsheetDrawing">
      <xdr:col>69</xdr:col>
      <xdr:colOff>142875</xdr:colOff>
      <xdr:row>58</xdr:row>
      <xdr:rowOff>162560</xdr:rowOff>
    </xdr:to>
    <xdr:sp macro="" textlink="">
      <xdr:nvSpPr>
        <xdr:cNvPr id="278" name="楕円 277"/>
        <xdr:cNvSpPr/>
      </xdr:nvSpPr>
      <xdr:spPr>
        <a:xfrm>
          <a:off x="1244092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147320</xdr:rowOff>
    </xdr:from>
    <xdr:ext cx="762000" cy="259080"/>
    <xdr:sp macro="" textlink="">
      <xdr:nvSpPr>
        <xdr:cNvPr id="279" name="テキスト ボックス 278"/>
        <xdr:cNvSpPr txBox="1"/>
      </xdr:nvSpPr>
      <xdr:spPr>
        <a:xfrm>
          <a:off x="1215136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140970</xdr:rowOff>
    </xdr:from>
    <xdr:to xmlns:xdr="http://schemas.openxmlformats.org/drawingml/2006/spreadsheetDrawing">
      <xdr:col>65</xdr:col>
      <xdr:colOff>53975</xdr:colOff>
      <xdr:row>58</xdr:row>
      <xdr:rowOff>71120</xdr:rowOff>
    </xdr:to>
    <xdr:sp macro="" textlink="">
      <xdr:nvSpPr>
        <xdr:cNvPr id="280" name="楕円 279"/>
        <xdr:cNvSpPr/>
      </xdr:nvSpPr>
      <xdr:spPr>
        <a:xfrm>
          <a:off x="11653520" y="9913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55880</xdr:rowOff>
    </xdr:from>
    <xdr:ext cx="762000" cy="259080"/>
    <xdr:sp macro="" textlink="">
      <xdr:nvSpPr>
        <xdr:cNvPr id="281" name="テキスト ボックス 280"/>
        <xdr:cNvSpPr txBox="1"/>
      </xdr:nvSpPr>
      <xdr:spPr>
        <a:xfrm>
          <a:off x="1134364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類似団体平均値が年々高くなる一方、当市における数値は改善傾向にある。平成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見直しを図っ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3" name="テキスト ボックス 292"/>
        <xdr:cNvSpPr txBox="1"/>
      </xdr:nvSpPr>
      <xdr:spPr>
        <a:xfrm>
          <a:off x="1114806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5" name="テキスト ボックス 294"/>
        <xdr:cNvSpPr txBox="1"/>
      </xdr:nvSpPr>
      <xdr:spPr>
        <a:xfrm>
          <a:off x="1073912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7" name="テキスト ボックス 296"/>
        <xdr:cNvSpPr txBox="1"/>
      </xdr:nvSpPr>
      <xdr:spPr>
        <a:xfrm>
          <a:off x="1073912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9" name="テキスト ボックス 298"/>
        <xdr:cNvSpPr txBox="1"/>
      </xdr:nvSpPr>
      <xdr:spPr>
        <a:xfrm>
          <a:off x="1073912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301" name="テキスト ボックス 300"/>
        <xdr:cNvSpPr txBox="1"/>
      </xdr:nvSpPr>
      <xdr:spPr>
        <a:xfrm>
          <a:off x="1073912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303" name="テキスト ボックス 302"/>
        <xdr:cNvSpPr txBox="1"/>
      </xdr:nvSpPr>
      <xdr:spPr>
        <a:xfrm>
          <a:off x="1073912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484376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96520</xdr:rowOff>
    </xdr:from>
    <xdr:ext cx="762000" cy="259080"/>
    <xdr:sp macro="" textlink="">
      <xdr:nvSpPr>
        <xdr:cNvPr id="307" name="補助費等最小値テキスト"/>
        <xdr:cNvSpPr txBox="1"/>
      </xdr:nvSpPr>
      <xdr:spPr>
        <a:xfrm>
          <a:off x="14915515"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179705</xdr:colOff>
      <xdr:row>41</xdr:row>
      <xdr:rowOff>124460</xdr:rowOff>
    </xdr:to>
    <xdr:cxnSp macro="">
      <xdr:nvCxnSpPr>
        <xdr:cNvPr id="308" name="直線コネクタ 307"/>
        <xdr:cNvCxnSpPr/>
      </xdr:nvCxnSpPr>
      <xdr:spPr>
        <a:xfrm>
          <a:off x="14754860" y="7153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33</xdr:row>
      <xdr:rowOff>41910</xdr:rowOff>
    </xdr:from>
    <xdr:ext cx="762000" cy="257175"/>
    <xdr:sp macro="" textlink="">
      <xdr:nvSpPr>
        <xdr:cNvPr id="309" name="補助費等最大値テキスト"/>
        <xdr:cNvSpPr txBox="1"/>
      </xdr:nvSpPr>
      <xdr:spPr>
        <a:xfrm>
          <a:off x="14915515" y="5699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179705</xdr:colOff>
      <xdr:row>34</xdr:row>
      <xdr:rowOff>127000</xdr:rowOff>
    </xdr:to>
    <xdr:cxnSp macro="">
      <xdr:nvCxnSpPr>
        <xdr:cNvPr id="310" name="直線コネクタ 309"/>
        <xdr:cNvCxnSpPr/>
      </xdr:nvCxnSpPr>
      <xdr:spPr>
        <a:xfrm>
          <a:off x="14754860" y="5956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36</xdr:row>
      <xdr:rowOff>3810</xdr:rowOff>
    </xdr:to>
    <xdr:cxnSp macro="">
      <xdr:nvCxnSpPr>
        <xdr:cNvPr id="311" name="直線コネクタ 310"/>
        <xdr:cNvCxnSpPr/>
      </xdr:nvCxnSpPr>
      <xdr:spPr>
        <a:xfrm>
          <a:off x="14086840" y="6157595"/>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139700</xdr:rowOff>
    </xdr:from>
    <xdr:ext cx="762000" cy="259080"/>
    <xdr:sp macro="" textlink="">
      <xdr:nvSpPr>
        <xdr:cNvPr id="312" name="補助費等平均値テキスト"/>
        <xdr:cNvSpPr txBox="1"/>
      </xdr:nvSpPr>
      <xdr:spPr>
        <a:xfrm>
          <a:off x="14915515"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479296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35</xdr:row>
      <xdr:rowOff>129540</xdr:rowOff>
    </xdr:from>
    <xdr:to xmlns:xdr="http://schemas.openxmlformats.org/drawingml/2006/spreadsheetDrawing">
      <xdr:col>78</xdr:col>
      <xdr:colOff>69850</xdr:colOff>
      <xdr:row>35</xdr:row>
      <xdr:rowOff>156845</xdr:rowOff>
    </xdr:to>
    <xdr:cxnSp macro="">
      <xdr:nvCxnSpPr>
        <xdr:cNvPr id="314" name="直線コネクタ 313"/>
        <xdr:cNvCxnSpPr/>
      </xdr:nvCxnSpPr>
      <xdr:spPr>
        <a:xfrm>
          <a:off x="13298170" y="6130290"/>
          <a:ext cx="78867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403604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4695" cy="259080"/>
    <xdr:sp macro="" textlink="">
      <xdr:nvSpPr>
        <xdr:cNvPr id="316" name="テキスト ボックス 315"/>
        <xdr:cNvSpPr txBox="1"/>
      </xdr:nvSpPr>
      <xdr:spPr>
        <a:xfrm>
          <a:off x="13746480" y="6412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129540</xdr:rowOff>
    </xdr:from>
    <xdr:to xmlns:xdr="http://schemas.openxmlformats.org/drawingml/2006/spreadsheetDrawing">
      <xdr:col>73</xdr:col>
      <xdr:colOff>179705</xdr:colOff>
      <xdr:row>36</xdr:row>
      <xdr:rowOff>44450</xdr:rowOff>
    </xdr:to>
    <xdr:cxnSp macro="">
      <xdr:nvCxnSpPr>
        <xdr:cNvPr id="317" name="直線コネクタ 316"/>
        <xdr:cNvCxnSpPr/>
      </xdr:nvCxnSpPr>
      <xdr:spPr>
        <a:xfrm flipV="1">
          <a:off x="12491720" y="6130290"/>
          <a:ext cx="8064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3248640" y="63030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9" name="テキスト ボックス 318"/>
        <xdr:cNvSpPr txBox="1"/>
      </xdr:nvSpPr>
      <xdr:spPr>
        <a:xfrm>
          <a:off x="1293876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44450</xdr:rowOff>
    </xdr:from>
    <xdr:to xmlns:xdr="http://schemas.openxmlformats.org/drawingml/2006/spreadsheetDrawing">
      <xdr:col>69</xdr:col>
      <xdr:colOff>92075</xdr:colOff>
      <xdr:row>36</xdr:row>
      <xdr:rowOff>86360</xdr:rowOff>
    </xdr:to>
    <xdr:cxnSp macro="">
      <xdr:nvCxnSpPr>
        <xdr:cNvPr id="320" name="直線コネクタ 319"/>
        <xdr:cNvCxnSpPr/>
      </xdr:nvCxnSpPr>
      <xdr:spPr>
        <a:xfrm flipV="1">
          <a:off x="11684000" y="6216650"/>
          <a:ext cx="8077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244092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62000" cy="257175"/>
    <xdr:sp macro="" textlink="">
      <xdr:nvSpPr>
        <xdr:cNvPr id="322" name="テキスト ボックス 321"/>
        <xdr:cNvSpPr txBox="1"/>
      </xdr:nvSpPr>
      <xdr:spPr>
        <a:xfrm>
          <a:off x="12151360" y="64446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1653520" y="63030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45720</xdr:rowOff>
    </xdr:from>
    <xdr:ext cx="762000" cy="259080"/>
    <xdr:sp macro="" textlink="">
      <xdr:nvSpPr>
        <xdr:cNvPr id="324" name="テキスト ボックス 323"/>
        <xdr:cNvSpPr txBox="1"/>
      </xdr:nvSpPr>
      <xdr:spPr>
        <a:xfrm>
          <a:off x="1134364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095" cy="259080"/>
    <xdr:sp macro="" textlink="">
      <xdr:nvSpPr>
        <xdr:cNvPr id="325" name="テキスト ボックス 324"/>
        <xdr:cNvSpPr txBox="1"/>
      </xdr:nvSpPr>
      <xdr:spPr>
        <a:xfrm>
          <a:off x="146481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6" name="テキスト ボックス 325"/>
        <xdr:cNvSpPr txBox="1"/>
      </xdr:nvSpPr>
      <xdr:spPr>
        <a:xfrm>
          <a:off x="138912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9" name="テキスト ボックス 328"/>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124460</xdr:rowOff>
    </xdr:from>
    <xdr:to xmlns:xdr="http://schemas.openxmlformats.org/drawingml/2006/spreadsheetDrawing">
      <xdr:col>82</xdr:col>
      <xdr:colOff>158750</xdr:colOff>
      <xdr:row>36</xdr:row>
      <xdr:rowOff>54610</xdr:rowOff>
    </xdr:to>
    <xdr:sp macro="" textlink="">
      <xdr:nvSpPr>
        <xdr:cNvPr id="330" name="楕円 329"/>
        <xdr:cNvSpPr/>
      </xdr:nvSpPr>
      <xdr:spPr>
        <a:xfrm>
          <a:off x="1479296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34</xdr:row>
      <xdr:rowOff>140970</xdr:rowOff>
    </xdr:from>
    <xdr:ext cx="762000" cy="259080"/>
    <xdr:sp macro="" textlink="">
      <xdr:nvSpPr>
        <xdr:cNvPr id="331" name="補助費等該当値テキスト"/>
        <xdr:cNvSpPr txBox="1"/>
      </xdr:nvSpPr>
      <xdr:spPr>
        <a:xfrm>
          <a:off x="14915515"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2" name="楕円 331"/>
        <xdr:cNvSpPr/>
      </xdr:nvSpPr>
      <xdr:spPr>
        <a:xfrm>
          <a:off x="1403604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4695" cy="259080"/>
    <xdr:sp macro="" textlink="">
      <xdr:nvSpPr>
        <xdr:cNvPr id="333" name="テキスト ボックス 332"/>
        <xdr:cNvSpPr txBox="1"/>
      </xdr:nvSpPr>
      <xdr:spPr>
        <a:xfrm>
          <a:off x="13746480" y="58756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78740</xdr:rowOff>
    </xdr:from>
    <xdr:to xmlns:xdr="http://schemas.openxmlformats.org/drawingml/2006/spreadsheetDrawing">
      <xdr:col>74</xdr:col>
      <xdr:colOff>31750</xdr:colOff>
      <xdr:row>36</xdr:row>
      <xdr:rowOff>8890</xdr:rowOff>
    </xdr:to>
    <xdr:sp macro="" textlink="">
      <xdr:nvSpPr>
        <xdr:cNvPr id="334" name="楕円 333"/>
        <xdr:cNvSpPr/>
      </xdr:nvSpPr>
      <xdr:spPr>
        <a:xfrm>
          <a:off x="13248640" y="6079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19050</xdr:rowOff>
    </xdr:from>
    <xdr:ext cx="762000" cy="257175"/>
    <xdr:sp macro="" textlink="">
      <xdr:nvSpPr>
        <xdr:cNvPr id="335" name="テキスト ボックス 334"/>
        <xdr:cNvSpPr txBox="1"/>
      </xdr:nvSpPr>
      <xdr:spPr>
        <a:xfrm>
          <a:off x="12938760" y="5848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165100</xdr:rowOff>
    </xdr:from>
    <xdr:to xmlns:xdr="http://schemas.openxmlformats.org/drawingml/2006/spreadsheetDrawing">
      <xdr:col>69</xdr:col>
      <xdr:colOff>142875</xdr:colOff>
      <xdr:row>36</xdr:row>
      <xdr:rowOff>95250</xdr:rowOff>
    </xdr:to>
    <xdr:sp macro="" textlink="">
      <xdr:nvSpPr>
        <xdr:cNvPr id="336" name="楕円 335"/>
        <xdr:cNvSpPr/>
      </xdr:nvSpPr>
      <xdr:spPr>
        <a:xfrm>
          <a:off x="1244092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105410</xdr:rowOff>
    </xdr:from>
    <xdr:ext cx="762000" cy="259080"/>
    <xdr:sp macro="" textlink="">
      <xdr:nvSpPr>
        <xdr:cNvPr id="337" name="テキスト ボックス 336"/>
        <xdr:cNvSpPr txBox="1"/>
      </xdr:nvSpPr>
      <xdr:spPr>
        <a:xfrm>
          <a:off x="1215136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34925</xdr:rowOff>
    </xdr:from>
    <xdr:to xmlns:xdr="http://schemas.openxmlformats.org/drawingml/2006/spreadsheetDrawing">
      <xdr:col>65</xdr:col>
      <xdr:colOff>53975</xdr:colOff>
      <xdr:row>36</xdr:row>
      <xdr:rowOff>136525</xdr:rowOff>
    </xdr:to>
    <xdr:sp macro="" textlink="">
      <xdr:nvSpPr>
        <xdr:cNvPr id="338" name="楕円 337"/>
        <xdr:cNvSpPr/>
      </xdr:nvSpPr>
      <xdr:spPr>
        <a:xfrm>
          <a:off x="11653520" y="6207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146685</xdr:rowOff>
    </xdr:from>
    <xdr:ext cx="762000" cy="257175"/>
    <xdr:sp macro="" textlink="">
      <xdr:nvSpPr>
        <xdr:cNvPr id="339" name="テキスト ボックス 338"/>
        <xdr:cNvSpPr txBox="1"/>
      </xdr:nvSpPr>
      <xdr:spPr>
        <a:xfrm>
          <a:off x="11343640" y="5975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0" name="正方形/長方形 339"/>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7" name="正方形/長方形 346"/>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9" name="正方形/長方形 348"/>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公債費決算額は増額となっていないものの、経常経費充当一般財源等が減少傾向にあることから、相対的に比率が高まってきている。今後は、</a:t>
          </a:r>
          <a:r>
            <a:rPr kumimoji="1" lang="ja-JP" altLang="en-US" sz="1300">
              <a:latin typeface="ＭＳ Ｐゴシック"/>
              <a:ea typeface="ＭＳ Ｐゴシック"/>
            </a:rPr>
            <a:t>新中学校建設事業やビュークリーンおくえつ基幹改良工事等の大型建設事業が控えており、地方債の発行額が大幅に増加していく見込である。また、令和4年度に過疎地域に指定され、過疎対策事業債の発行が可能となったことから、その償還が始まる令和7年度以降はさらに悪化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2" name="直線コネクタ 351"/>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3" name="テキスト ボックス 352"/>
        <xdr:cNvSpPr txBox="1"/>
      </xdr:nvSpPr>
      <xdr:spPr>
        <a:xfrm>
          <a:off x="23368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4" name="直線コネクタ 353"/>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7175"/>
    <xdr:sp macro="" textlink="">
      <xdr:nvSpPr>
        <xdr:cNvPr id="355" name="テキスト ボックス 354"/>
        <xdr:cNvSpPr txBox="1"/>
      </xdr:nvSpPr>
      <xdr:spPr>
        <a:xfrm>
          <a:off x="23368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6" name="直線コネクタ 355"/>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7175"/>
    <xdr:sp macro="" textlink="">
      <xdr:nvSpPr>
        <xdr:cNvPr id="357" name="テキスト ボックス 356"/>
        <xdr:cNvSpPr txBox="1"/>
      </xdr:nvSpPr>
      <xdr:spPr>
        <a:xfrm>
          <a:off x="23368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8" name="直線コネクタ 357"/>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7175"/>
    <xdr:sp macro="" textlink="">
      <xdr:nvSpPr>
        <xdr:cNvPr id="359" name="テキスト ボックス 358"/>
        <xdr:cNvSpPr txBox="1"/>
      </xdr:nvSpPr>
      <xdr:spPr>
        <a:xfrm>
          <a:off x="23368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60" name="直線コネクタ 359"/>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7175"/>
    <xdr:sp macro="" textlink="">
      <xdr:nvSpPr>
        <xdr:cNvPr id="361" name="テキスト ボックス 360"/>
        <xdr:cNvSpPr txBox="1"/>
      </xdr:nvSpPr>
      <xdr:spPr>
        <a:xfrm>
          <a:off x="23368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33832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42722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269740" y="138290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42722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269740" y="128422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115570</xdr:rowOff>
    </xdr:from>
    <xdr:to xmlns:xdr="http://schemas.openxmlformats.org/drawingml/2006/spreadsheetDrawing">
      <xdr:col>24</xdr:col>
      <xdr:colOff>25400</xdr:colOff>
      <xdr:row>77</xdr:row>
      <xdr:rowOff>147320</xdr:rowOff>
    </xdr:to>
    <xdr:cxnSp macro="">
      <xdr:nvCxnSpPr>
        <xdr:cNvPr id="369" name="直線コネクタ 368"/>
        <xdr:cNvCxnSpPr/>
      </xdr:nvCxnSpPr>
      <xdr:spPr>
        <a:xfrm>
          <a:off x="3594100" y="13317220"/>
          <a:ext cx="744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2000" cy="257175"/>
    <xdr:sp macro="" textlink="">
      <xdr:nvSpPr>
        <xdr:cNvPr id="370" name="公債費平均値テキスト"/>
        <xdr:cNvSpPr txBox="1"/>
      </xdr:nvSpPr>
      <xdr:spPr>
        <a:xfrm>
          <a:off x="4427220" y="132886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307840" y="133165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83820</xdr:rowOff>
    </xdr:from>
    <xdr:to xmlns:xdr="http://schemas.openxmlformats.org/drawingml/2006/spreadsheetDrawing">
      <xdr:col>19</xdr:col>
      <xdr:colOff>179705</xdr:colOff>
      <xdr:row>77</xdr:row>
      <xdr:rowOff>115570</xdr:rowOff>
    </xdr:to>
    <xdr:cxnSp macro="">
      <xdr:nvCxnSpPr>
        <xdr:cNvPr id="372" name="直線コネクタ 371"/>
        <xdr:cNvCxnSpPr/>
      </xdr:nvCxnSpPr>
      <xdr:spPr>
        <a:xfrm>
          <a:off x="2794000" y="1328547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550920" y="13312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4695" cy="259080"/>
    <xdr:sp macro="" textlink="">
      <xdr:nvSpPr>
        <xdr:cNvPr id="374" name="テキスト ボックス 373"/>
        <xdr:cNvSpPr txBox="1"/>
      </xdr:nvSpPr>
      <xdr:spPr>
        <a:xfrm>
          <a:off x="3241040" y="133985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83820</xdr:rowOff>
    </xdr:from>
    <xdr:to xmlns:xdr="http://schemas.openxmlformats.org/drawingml/2006/spreadsheetDrawing">
      <xdr:col>15</xdr:col>
      <xdr:colOff>98425</xdr:colOff>
      <xdr:row>77</xdr:row>
      <xdr:rowOff>101600</xdr:rowOff>
    </xdr:to>
    <xdr:cxnSp macro="">
      <xdr:nvCxnSpPr>
        <xdr:cNvPr id="375" name="直線コネクタ 374"/>
        <xdr:cNvCxnSpPr/>
      </xdr:nvCxnSpPr>
      <xdr:spPr>
        <a:xfrm flipV="1">
          <a:off x="1986280" y="13285470"/>
          <a:ext cx="8077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2743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2000" cy="259080"/>
    <xdr:sp macro="" textlink="">
      <xdr:nvSpPr>
        <xdr:cNvPr id="377" name="テキスト ボックス 376"/>
        <xdr:cNvSpPr txBox="1"/>
      </xdr:nvSpPr>
      <xdr:spPr>
        <a:xfrm>
          <a:off x="245364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97790</xdr:rowOff>
    </xdr:from>
    <xdr:to xmlns:xdr="http://schemas.openxmlformats.org/drawingml/2006/spreadsheetDrawing">
      <xdr:col>11</xdr:col>
      <xdr:colOff>9525</xdr:colOff>
      <xdr:row>77</xdr:row>
      <xdr:rowOff>101600</xdr:rowOff>
    </xdr:to>
    <xdr:cxnSp macro="">
      <xdr:nvCxnSpPr>
        <xdr:cNvPr id="378" name="直線コネクタ 377"/>
        <xdr:cNvCxnSpPr/>
      </xdr:nvCxnSpPr>
      <xdr:spPr>
        <a:xfrm>
          <a:off x="1198880" y="1329944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1955800" y="133210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2000" cy="259080"/>
    <xdr:sp macro="" textlink="">
      <xdr:nvSpPr>
        <xdr:cNvPr id="380" name="テキスト ボックス 379"/>
        <xdr:cNvSpPr txBox="1"/>
      </xdr:nvSpPr>
      <xdr:spPr>
        <a:xfrm>
          <a:off x="164592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14808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34290</xdr:rowOff>
    </xdr:from>
    <xdr:ext cx="760095" cy="259080"/>
    <xdr:sp macro="" textlink="">
      <xdr:nvSpPr>
        <xdr:cNvPr id="382" name="テキスト ボックス 381"/>
        <xdr:cNvSpPr txBox="1"/>
      </xdr:nvSpPr>
      <xdr:spPr>
        <a:xfrm>
          <a:off x="858520" y="13407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095" cy="259080"/>
    <xdr:sp macro="" textlink="">
      <xdr:nvSpPr>
        <xdr:cNvPr id="383" name="テキスト ボックス 382"/>
        <xdr:cNvSpPr txBox="1"/>
      </xdr:nvSpPr>
      <xdr:spPr>
        <a:xfrm>
          <a:off x="41427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095" cy="259080"/>
    <xdr:sp macro="" textlink="">
      <xdr:nvSpPr>
        <xdr:cNvPr id="384" name="テキスト ボックス 383"/>
        <xdr:cNvSpPr txBox="1"/>
      </xdr:nvSpPr>
      <xdr:spPr>
        <a:xfrm>
          <a:off x="34061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6" name="テキスト ボックス 38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87" name="テキスト ボックス 386"/>
        <xdr:cNvSpPr txBox="1"/>
      </xdr:nvSpPr>
      <xdr:spPr>
        <a:xfrm>
          <a:off x="10033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96520</xdr:rowOff>
    </xdr:from>
    <xdr:to xmlns:xdr="http://schemas.openxmlformats.org/drawingml/2006/spreadsheetDrawing">
      <xdr:col>24</xdr:col>
      <xdr:colOff>76200</xdr:colOff>
      <xdr:row>78</xdr:row>
      <xdr:rowOff>26670</xdr:rowOff>
    </xdr:to>
    <xdr:sp macro="" textlink="">
      <xdr:nvSpPr>
        <xdr:cNvPr id="388" name="楕円 387"/>
        <xdr:cNvSpPr/>
      </xdr:nvSpPr>
      <xdr:spPr>
        <a:xfrm>
          <a:off x="4307840" y="132981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89" name="公債費該当値テキスト"/>
        <xdr:cNvSpPr txBox="1"/>
      </xdr:nvSpPr>
      <xdr:spPr>
        <a:xfrm>
          <a:off x="4427220" y="1314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90" name="楕円 389"/>
        <xdr:cNvSpPr/>
      </xdr:nvSpPr>
      <xdr:spPr>
        <a:xfrm>
          <a:off x="3550920" y="13266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4695" cy="259080"/>
    <xdr:sp macro="" textlink="">
      <xdr:nvSpPr>
        <xdr:cNvPr id="391" name="テキスト ボックス 390"/>
        <xdr:cNvSpPr txBox="1"/>
      </xdr:nvSpPr>
      <xdr:spPr>
        <a:xfrm>
          <a:off x="3241040" y="130352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92" name="楕円 391"/>
        <xdr:cNvSpPr/>
      </xdr:nvSpPr>
      <xdr:spPr>
        <a:xfrm>
          <a:off x="2743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7175"/>
    <xdr:sp macro="" textlink="">
      <xdr:nvSpPr>
        <xdr:cNvPr id="393" name="テキスト ボックス 392"/>
        <xdr:cNvSpPr txBox="1"/>
      </xdr:nvSpPr>
      <xdr:spPr>
        <a:xfrm>
          <a:off x="2453640" y="13003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50800</xdr:rowOff>
    </xdr:from>
    <xdr:to xmlns:xdr="http://schemas.openxmlformats.org/drawingml/2006/spreadsheetDrawing">
      <xdr:col>11</xdr:col>
      <xdr:colOff>60325</xdr:colOff>
      <xdr:row>77</xdr:row>
      <xdr:rowOff>152400</xdr:rowOff>
    </xdr:to>
    <xdr:sp macro="" textlink="">
      <xdr:nvSpPr>
        <xdr:cNvPr id="394" name="楕円 393"/>
        <xdr:cNvSpPr/>
      </xdr:nvSpPr>
      <xdr:spPr>
        <a:xfrm>
          <a:off x="1955800" y="13252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162560</xdr:rowOff>
    </xdr:from>
    <xdr:ext cx="762000" cy="259080"/>
    <xdr:sp macro="" textlink="">
      <xdr:nvSpPr>
        <xdr:cNvPr id="395" name="テキスト ボックス 394"/>
        <xdr:cNvSpPr txBox="1"/>
      </xdr:nvSpPr>
      <xdr:spPr>
        <a:xfrm>
          <a:off x="1645920" y="1302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96" name="楕円 395"/>
        <xdr:cNvSpPr/>
      </xdr:nvSpPr>
      <xdr:spPr>
        <a:xfrm>
          <a:off x="114808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60095" cy="257175"/>
    <xdr:sp macro="" textlink="">
      <xdr:nvSpPr>
        <xdr:cNvPr id="397" name="テキスト ボックス 396"/>
        <xdr:cNvSpPr txBox="1"/>
      </xdr:nvSpPr>
      <xdr:spPr>
        <a:xfrm>
          <a:off x="858520" y="130168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人口減少等により市税等の一般財源は減少傾向にあることから、</a:t>
          </a:r>
          <a:r>
            <a:rPr kumimoji="1" lang="ja-JP" altLang="en-US" sz="1300">
              <a:latin typeface="ＭＳ Ｐゴシック"/>
              <a:ea typeface="ＭＳ Ｐゴシック"/>
            </a:rPr>
            <a:t>市民のニーズに見合った政策経費の財源に有効活用し、地方創生やふるさと回帰といった喫緊の課題解決に向けた施策の充実を図るためにも、恒常的に高い水準にある経常収支の抜本的な見直しを図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9" name="テキスト ボックス 408"/>
        <xdr:cNvSpPr txBox="1"/>
      </xdr:nvSpPr>
      <xdr:spPr>
        <a:xfrm>
          <a:off x="1114806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1" name="テキスト ボックス 410"/>
        <xdr:cNvSpPr txBox="1"/>
      </xdr:nvSpPr>
      <xdr:spPr>
        <a:xfrm>
          <a:off x="1073912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1186160" y="1384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095" cy="257175"/>
    <xdr:sp macro="" textlink="">
      <xdr:nvSpPr>
        <xdr:cNvPr id="413" name="テキスト ボックス 412"/>
        <xdr:cNvSpPr txBox="1"/>
      </xdr:nvSpPr>
      <xdr:spPr>
        <a:xfrm>
          <a:off x="1073912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5" name="テキスト ボックス 414"/>
        <xdr:cNvSpPr txBox="1"/>
      </xdr:nvSpPr>
      <xdr:spPr>
        <a:xfrm>
          <a:off x="1073912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1186160" y="12700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095" cy="257175"/>
    <xdr:sp macro="" textlink="">
      <xdr:nvSpPr>
        <xdr:cNvPr id="417" name="テキスト ボックス 416"/>
        <xdr:cNvSpPr txBox="1"/>
      </xdr:nvSpPr>
      <xdr:spPr>
        <a:xfrm>
          <a:off x="1073912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9" name="テキスト ボックス 418"/>
        <xdr:cNvSpPr txBox="1"/>
      </xdr:nvSpPr>
      <xdr:spPr>
        <a:xfrm>
          <a:off x="1073912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484376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1905</xdr:rowOff>
    </xdr:from>
    <xdr:ext cx="762000" cy="259080"/>
    <xdr:sp macro="" textlink="">
      <xdr:nvSpPr>
        <xdr:cNvPr id="422" name="公債費以外最小値テキスト"/>
        <xdr:cNvSpPr txBox="1"/>
      </xdr:nvSpPr>
      <xdr:spPr>
        <a:xfrm>
          <a:off x="14915515"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179705</xdr:colOff>
      <xdr:row>80</xdr:row>
      <xdr:rowOff>29845</xdr:rowOff>
    </xdr:to>
    <xdr:cxnSp macro="">
      <xdr:nvCxnSpPr>
        <xdr:cNvPr id="423" name="直線コネクタ 422"/>
        <xdr:cNvCxnSpPr/>
      </xdr:nvCxnSpPr>
      <xdr:spPr>
        <a:xfrm>
          <a:off x="14754860" y="1374584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99060</xdr:rowOff>
    </xdr:from>
    <xdr:ext cx="762000" cy="257175"/>
    <xdr:sp macro="" textlink="">
      <xdr:nvSpPr>
        <xdr:cNvPr id="424" name="公債費以外最大値テキスト"/>
        <xdr:cNvSpPr txBox="1"/>
      </xdr:nvSpPr>
      <xdr:spPr>
        <a:xfrm>
          <a:off x="14915515" y="12272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179705</xdr:colOff>
      <xdr:row>73</xdr:row>
      <xdr:rowOff>12700</xdr:rowOff>
    </xdr:to>
    <xdr:cxnSp macro="">
      <xdr:nvCxnSpPr>
        <xdr:cNvPr id="425" name="直線コネクタ 424"/>
        <xdr:cNvCxnSpPr/>
      </xdr:nvCxnSpPr>
      <xdr:spPr>
        <a:xfrm>
          <a:off x="14754860" y="12528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6985</xdr:rowOff>
    </xdr:from>
    <xdr:to xmlns:xdr="http://schemas.openxmlformats.org/drawingml/2006/spreadsheetDrawing">
      <xdr:col>82</xdr:col>
      <xdr:colOff>107950</xdr:colOff>
      <xdr:row>76</xdr:row>
      <xdr:rowOff>1270</xdr:rowOff>
    </xdr:to>
    <xdr:cxnSp macro="">
      <xdr:nvCxnSpPr>
        <xdr:cNvPr id="426" name="直線コネクタ 425"/>
        <xdr:cNvCxnSpPr/>
      </xdr:nvCxnSpPr>
      <xdr:spPr>
        <a:xfrm>
          <a:off x="14086840" y="12865735"/>
          <a:ext cx="75692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74</xdr:row>
      <xdr:rowOff>86995</xdr:rowOff>
    </xdr:from>
    <xdr:ext cx="762000" cy="257175"/>
    <xdr:sp macro="" textlink="">
      <xdr:nvSpPr>
        <xdr:cNvPr id="427" name="公債費以外平均値テキスト"/>
        <xdr:cNvSpPr txBox="1"/>
      </xdr:nvSpPr>
      <xdr:spPr>
        <a:xfrm>
          <a:off x="14915515" y="127742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479296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73</xdr:row>
      <xdr:rowOff>167005</xdr:rowOff>
    </xdr:from>
    <xdr:to xmlns:xdr="http://schemas.openxmlformats.org/drawingml/2006/spreadsheetDrawing">
      <xdr:col>78</xdr:col>
      <xdr:colOff>69850</xdr:colOff>
      <xdr:row>75</xdr:row>
      <xdr:rowOff>6985</xdr:rowOff>
    </xdr:to>
    <xdr:cxnSp macro="">
      <xdr:nvCxnSpPr>
        <xdr:cNvPr id="429" name="直線コネクタ 428"/>
        <xdr:cNvCxnSpPr/>
      </xdr:nvCxnSpPr>
      <xdr:spPr>
        <a:xfrm>
          <a:off x="13298170" y="12682855"/>
          <a:ext cx="78867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403604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4695" cy="259080"/>
    <xdr:sp macro="" textlink="">
      <xdr:nvSpPr>
        <xdr:cNvPr id="431" name="テキスト ボックス 430"/>
        <xdr:cNvSpPr txBox="1"/>
      </xdr:nvSpPr>
      <xdr:spPr>
        <a:xfrm>
          <a:off x="13746480" y="129413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167005</xdr:rowOff>
    </xdr:from>
    <xdr:to xmlns:xdr="http://schemas.openxmlformats.org/drawingml/2006/spreadsheetDrawing">
      <xdr:col>73</xdr:col>
      <xdr:colOff>179705</xdr:colOff>
      <xdr:row>76</xdr:row>
      <xdr:rowOff>58420</xdr:rowOff>
    </xdr:to>
    <xdr:cxnSp macro="">
      <xdr:nvCxnSpPr>
        <xdr:cNvPr id="432" name="直線コネクタ 431"/>
        <xdr:cNvCxnSpPr/>
      </xdr:nvCxnSpPr>
      <xdr:spPr>
        <a:xfrm flipV="1">
          <a:off x="12491720" y="12682855"/>
          <a:ext cx="80645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3248640" y="12694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34" name="テキスト ボックス 433"/>
        <xdr:cNvSpPr txBox="1"/>
      </xdr:nvSpPr>
      <xdr:spPr>
        <a:xfrm>
          <a:off x="1293876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58420</xdr:rowOff>
    </xdr:from>
    <xdr:to xmlns:xdr="http://schemas.openxmlformats.org/drawingml/2006/spreadsheetDrawing">
      <xdr:col>69</xdr:col>
      <xdr:colOff>92075</xdr:colOff>
      <xdr:row>76</xdr:row>
      <xdr:rowOff>75565</xdr:rowOff>
    </xdr:to>
    <xdr:cxnSp macro="">
      <xdr:nvCxnSpPr>
        <xdr:cNvPr id="435" name="直線コネクタ 434"/>
        <xdr:cNvCxnSpPr/>
      </xdr:nvCxnSpPr>
      <xdr:spPr>
        <a:xfrm flipV="1">
          <a:off x="11684000" y="13088620"/>
          <a:ext cx="8077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244092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136525</xdr:rowOff>
    </xdr:from>
    <xdr:ext cx="762000" cy="258445"/>
    <xdr:sp macro="" textlink="">
      <xdr:nvSpPr>
        <xdr:cNvPr id="437" name="テキスト ボックス 436"/>
        <xdr:cNvSpPr txBox="1"/>
      </xdr:nvSpPr>
      <xdr:spPr>
        <a:xfrm>
          <a:off x="12151360"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1653520" y="129463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2000" cy="259080"/>
    <xdr:sp macro="" textlink="">
      <xdr:nvSpPr>
        <xdr:cNvPr id="439" name="テキスト ボックス 438"/>
        <xdr:cNvSpPr txBox="1"/>
      </xdr:nvSpPr>
      <xdr:spPr>
        <a:xfrm>
          <a:off x="1134364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095" cy="259080"/>
    <xdr:sp macro="" textlink="">
      <xdr:nvSpPr>
        <xdr:cNvPr id="440" name="テキスト ボックス 439"/>
        <xdr:cNvSpPr txBox="1"/>
      </xdr:nvSpPr>
      <xdr:spPr>
        <a:xfrm>
          <a:off x="146481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38912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4" name="テキスト ボックス 443"/>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121920</xdr:rowOff>
    </xdr:from>
    <xdr:to xmlns:xdr="http://schemas.openxmlformats.org/drawingml/2006/spreadsheetDrawing">
      <xdr:col>82</xdr:col>
      <xdr:colOff>158750</xdr:colOff>
      <xdr:row>76</xdr:row>
      <xdr:rowOff>52070</xdr:rowOff>
    </xdr:to>
    <xdr:sp macro="" textlink="">
      <xdr:nvSpPr>
        <xdr:cNvPr id="445" name="楕円 444"/>
        <xdr:cNvSpPr/>
      </xdr:nvSpPr>
      <xdr:spPr>
        <a:xfrm>
          <a:off x="1479296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93980</xdr:rowOff>
    </xdr:from>
    <xdr:ext cx="762000" cy="259080"/>
    <xdr:sp macro="" textlink="">
      <xdr:nvSpPr>
        <xdr:cNvPr id="446" name="公債費以外該当値テキスト"/>
        <xdr:cNvSpPr txBox="1"/>
      </xdr:nvSpPr>
      <xdr:spPr>
        <a:xfrm>
          <a:off x="14915515"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127635</xdr:rowOff>
    </xdr:from>
    <xdr:to xmlns:xdr="http://schemas.openxmlformats.org/drawingml/2006/spreadsheetDrawing">
      <xdr:col>78</xdr:col>
      <xdr:colOff>120650</xdr:colOff>
      <xdr:row>75</xdr:row>
      <xdr:rowOff>57785</xdr:rowOff>
    </xdr:to>
    <xdr:sp macro="" textlink="">
      <xdr:nvSpPr>
        <xdr:cNvPr id="447" name="楕円 446"/>
        <xdr:cNvSpPr/>
      </xdr:nvSpPr>
      <xdr:spPr>
        <a:xfrm>
          <a:off x="1403604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67945</xdr:rowOff>
    </xdr:from>
    <xdr:ext cx="734695" cy="258445"/>
    <xdr:sp macro="" textlink="">
      <xdr:nvSpPr>
        <xdr:cNvPr id="448" name="テキスト ボックス 447"/>
        <xdr:cNvSpPr txBox="1"/>
      </xdr:nvSpPr>
      <xdr:spPr>
        <a:xfrm>
          <a:off x="13746480" y="1258379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116205</xdr:rowOff>
    </xdr:from>
    <xdr:to xmlns:xdr="http://schemas.openxmlformats.org/drawingml/2006/spreadsheetDrawing">
      <xdr:col>74</xdr:col>
      <xdr:colOff>31750</xdr:colOff>
      <xdr:row>74</xdr:row>
      <xdr:rowOff>46355</xdr:rowOff>
    </xdr:to>
    <xdr:sp macro="" textlink="">
      <xdr:nvSpPr>
        <xdr:cNvPr id="449" name="楕円 448"/>
        <xdr:cNvSpPr/>
      </xdr:nvSpPr>
      <xdr:spPr>
        <a:xfrm>
          <a:off x="13248640" y="126320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56515</xdr:rowOff>
    </xdr:from>
    <xdr:ext cx="762000" cy="258445"/>
    <xdr:sp macro="" textlink="">
      <xdr:nvSpPr>
        <xdr:cNvPr id="450" name="テキスト ボックス 449"/>
        <xdr:cNvSpPr txBox="1"/>
      </xdr:nvSpPr>
      <xdr:spPr>
        <a:xfrm>
          <a:off x="1293876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51" name="楕円 450"/>
        <xdr:cNvSpPr/>
      </xdr:nvSpPr>
      <xdr:spPr>
        <a:xfrm>
          <a:off x="1244092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93980</xdr:rowOff>
    </xdr:from>
    <xdr:ext cx="762000" cy="259080"/>
    <xdr:sp macro="" textlink="">
      <xdr:nvSpPr>
        <xdr:cNvPr id="452" name="テキスト ボックス 451"/>
        <xdr:cNvSpPr txBox="1"/>
      </xdr:nvSpPr>
      <xdr:spPr>
        <a:xfrm>
          <a:off x="1215136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24765</xdr:rowOff>
    </xdr:from>
    <xdr:to xmlns:xdr="http://schemas.openxmlformats.org/drawingml/2006/spreadsheetDrawing">
      <xdr:col>65</xdr:col>
      <xdr:colOff>53975</xdr:colOff>
      <xdr:row>76</xdr:row>
      <xdr:rowOff>126365</xdr:rowOff>
    </xdr:to>
    <xdr:sp macro="" textlink="">
      <xdr:nvSpPr>
        <xdr:cNvPr id="453" name="楕円 452"/>
        <xdr:cNvSpPr/>
      </xdr:nvSpPr>
      <xdr:spPr>
        <a:xfrm>
          <a:off x="11653520" y="130549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111125</xdr:rowOff>
    </xdr:from>
    <xdr:ext cx="762000" cy="257175"/>
    <xdr:sp macro="" textlink="">
      <xdr:nvSpPr>
        <xdr:cNvPr id="454" name="テキスト ボックス 453"/>
        <xdr:cNvSpPr txBox="1"/>
      </xdr:nvSpPr>
      <xdr:spPr>
        <a:xfrm>
          <a:off x="11343640" y="1314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9575" cy="269240"/>
    <xdr:sp macro="" textlink="">
      <xdr:nvSpPr>
        <xdr:cNvPr id="29" name="テキスト ボックス 28"/>
        <xdr:cNvSpPr txBox="1"/>
      </xdr:nvSpPr>
      <xdr:spPr>
        <a:xfrm>
          <a:off x="1524000" y="1236980"/>
          <a:ext cx="4095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60095" cy="251460"/>
    <xdr:sp macro="" textlink="">
      <xdr:nvSpPr>
        <xdr:cNvPr id="31" name="テキスト ボックス 30"/>
        <xdr:cNvSpPr txBox="1"/>
      </xdr:nvSpPr>
      <xdr:spPr>
        <a:xfrm>
          <a:off x="1250950" y="37287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31750</xdr:rowOff>
    </xdr:from>
    <xdr:ext cx="760095" cy="251460"/>
    <xdr:sp macro="" textlink="">
      <xdr:nvSpPr>
        <xdr:cNvPr id="33" name="テキスト ボックス 32"/>
        <xdr:cNvSpPr txBox="1"/>
      </xdr:nvSpPr>
      <xdr:spPr>
        <a:xfrm>
          <a:off x="1250950" y="32816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59055</xdr:rowOff>
    </xdr:from>
    <xdr:to xmlns:xdr="http://schemas.openxmlformats.org/drawingml/2006/spreadsheetDrawing">
      <xdr:col>33</xdr:col>
      <xdr:colOff>114300</xdr:colOff>
      <xdr:row>17</xdr:row>
      <xdr:rowOff>59055</xdr:rowOff>
    </xdr:to>
    <xdr:cxnSp macro="">
      <xdr:nvCxnSpPr>
        <xdr:cNvPr id="34" name="直線コネクタ 33"/>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87630</xdr:rowOff>
    </xdr:from>
    <xdr:ext cx="760095" cy="251460"/>
    <xdr:sp macro="" textlink="">
      <xdr:nvSpPr>
        <xdr:cNvPr id="35" name="テキスト ボックス 34"/>
        <xdr:cNvSpPr txBox="1"/>
      </xdr:nvSpPr>
      <xdr:spPr>
        <a:xfrm>
          <a:off x="1250950" y="28346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0095" cy="255905"/>
    <xdr:sp macro="" textlink="">
      <xdr:nvSpPr>
        <xdr:cNvPr id="37" name="テキスト ボックス 36"/>
        <xdr:cNvSpPr txBox="1"/>
      </xdr:nvSpPr>
      <xdr:spPr>
        <a:xfrm>
          <a:off x="1250950" y="238315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0095" cy="257175"/>
    <xdr:sp macro="" textlink="">
      <xdr:nvSpPr>
        <xdr:cNvPr id="39" name="テキスト ボックス 38"/>
        <xdr:cNvSpPr txBox="1"/>
      </xdr:nvSpPr>
      <xdr:spPr>
        <a:xfrm>
          <a:off x="1250950" y="19259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60095" cy="255270"/>
    <xdr:sp macro="" textlink="">
      <xdr:nvSpPr>
        <xdr:cNvPr id="41" name="テキスト ボックス 40"/>
        <xdr:cNvSpPr txBox="1"/>
      </xdr:nvSpPr>
      <xdr:spPr>
        <a:xfrm>
          <a:off x="1250950" y="14706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2"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99695</xdr:rowOff>
    </xdr:to>
    <xdr:cxnSp macro="">
      <xdr:nvCxnSpPr>
        <xdr:cNvPr id="43" name="直線コネクタ 42"/>
        <xdr:cNvCxnSpPr/>
      </xdr:nvCxnSpPr>
      <xdr:spPr>
        <a:xfrm flipV="1">
          <a:off x="5099050" y="1974850"/>
          <a:ext cx="0" cy="1542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73025</xdr:rowOff>
    </xdr:from>
    <xdr:ext cx="762000" cy="253365"/>
    <xdr:sp macro="" textlink="">
      <xdr:nvSpPr>
        <xdr:cNvPr id="44" name="人口1人当たり決算額の推移最小値テキスト130"/>
        <xdr:cNvSpPr txBox="1"/>
      </xdr:nvSpPr>
      <xdr:spPr>
        <a:xfrm>
          <a:off x="5168900" y="3490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99695</xdr:rowOff>
    </xdr:from>
    <xdr:to xmlns:xdr="http://schemas.openxmlformats.org/drawingml/2006/spreadsheetDrawing">
      <xdr:col>30</xdr:col>
      <xdr:colOff>25400</xdr:colOff>
      <xdr:row>20</xdr:row>
      <xdr:rowOff>99695</xdr:rowOff>
    </xdr:to>
    <xdr:cxnSp macro="">
      <xdr:nvCxnSpPr>
        <xdr:cNvPr id="45" name="直線コネクタ 44"/>
        <xdr:cNvCxnSpPr/>
      </xdr:nvCxnSpPr>
      <xdr:spPr>
        <a:xfrm>
          <a:off x="5010150" y="3517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62000" cy="257175"/>
    <xdr:sp macro="" textlink="">
      <xdr:nvSpPr>
        <xdr:cNvPr id="46" name="人口1人当たり決算額の推移最大値テキスト130"/>
        <xdr:cNvSpPr txBox="1"/>
      </xdr:nvSpPr>
      <xdr:spPr>
        <a:xfrm>
          <a:off x="5168900" y="1718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010150" y="19748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116205</xdr:rowOff>
    </xdr:from>
    <xdr:to xmlns:xdr="http://schemas.openxmlformats.org/drawingml/2006/spreadsheetDrawing">
      <xdr:col>29</xdr:col>
      <xdr:colOff>127000</xdr:colOff>
      <xdr:row>15</xdr:row>
      <xdr:rowOff>153035</xdr:rowOff>
    </xdr:to>
    <xdr:cxnSp macro="">
      <xdr:nvCxnSpPr>
        <xdr:cNvPr id="48" name="直線コネクタ 47"/>
        <xdr:cNvCxnSpPr/>
      </xdr:nvCxnSpPr>
      <xdr:spPr>
        <a:xfrm flipV="1">
          <a:off x="4508500" y="2695575"/>
          <a:ext cx="59055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xdr:rowOff>
    </xdr:from>
    <xdr:ext cx="762000" cy="253365"/>
    <xdr:sp macro="" textlink="">
      <xdr:nvSpPr>
        <xdr:cNvPr id="49" name="人口1人当たり決算額の推移平均値テキスト130"/>
        <xdr:cNvSpPr txBox="1"/>
      </xdr:nvSpPr>
      <xdr:spPr>
        <a:xfrm>
          <a:off x="5168900" y="27514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31750</xdr:rowOff>
    </xdr:from>
    <xdr:to xmlns:xdr="http://schemas.openxmlformats.org/drawingml/2006/spreadsheetDrawing">
      <xdr:col>29</xdr:col>
      <xdr:colOff>171450</xdr:colOff>
      <xdr:row>16</xdr:row>
      <xdr:rowOff>130810</xdr:rowOff>
    </xdr:to>
    <xdr:sp macro="" textlink="">
      <xdr:nvSpPr>
        <xdr:cNvPr id="50" name="フローチャート: 判断 49"/>
        <xdr:cNvSpPr/>
      </xdr:nvSpPr>
      <xdr:spPr>
        <a:xfrm>
          <a:off x="5048250" y="277876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153035</xdr:rowOff>
    </xdr:from>
    <xdr:to xmlns:xdr="http://schemas.openxmlformats.org/drawingml/2006/spreadsheetDrawing">
      <xdr:col>26</xdr:col>
      <xdr:colOff>50800</xdr:colOff>
      <xdr:row>15</xdr:row>
      <xdr:rowOff>161290</xdr:rowOff>
    </xdr:to>
    <xdr:cxnSp macro="">
      <xdr:nvCxnSpPr>
        <xdr:cNvPr id="51" name="直線コネクタ 50"/>
        <xdr:cNvCxnSpPr/>
      </xdr:nvCxnSpPr>
      <xdr:spPr>
        <a:xfrm flipV="1">
          <a:off x="3886200" y="2732405"/>
          <a:ext cx="6223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71755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457700" y="28187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155575</xdr:rowOff>
    </xdr:from>
    <xdr:ext cx="734695" cy="252730"/>
    <xdr:sp macro="" textlink="">
      <xdr:nvSpPr>
        <xdr:cNvPr id="53" name="テキスト ボックス 52"/>
        <xdr:cNvSpPr txBox="1"/>
      </xdr:nvSpPr>
      <xdr:spPr>
        <a:xfrm>
          <a:off x="4165600" y="2902585"/>
          <a:ext cx="7346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15</xdr:row>
      <xdr:rowOff>161290</xdr:rowOff>
    </xdr:from>
    <xdr:to xmlns:xdr="http://schemas.openxmlformats.org/drawingml/2006/spreadsheetDrawing">
      <xdr:col>22</xdr:col>
      <xdr:colOff>114300</xdr:colOff>
      <xdr:row>16</xdr:row>
      <xdr:rowOff>5715</xdr:rowOff>
    </xdr:to>
    <xdr:cxnSp macro="">
      <xdr:nvCxnSpPr>
        <xdr:cNvPr id="54" name="直線コネクタ 53"/>
        <xdr:cNvCxnSpPr/>
      </xdr:nvCxnSpPr>
      <xdr:spPr>
        <a:xfrm flipV="1">
          <a:off x="3257550" y="2740660"/>
          <a:ext cx="62865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95250</xdr:rowOff>
    </xdr:from>
    <xdr:to xmlns:xdr="http://schemas.openxmlformats.org/drawingml/2006/spreadsheetDrawing">
      <xdr:col>22</xdr:col>
      <xdr:colOff>165100</xdr:colOff>
      <xdr:row>17</xdr:row>
      <xdr:rowOff>27305</xdr:rowOff>
    </xdr:to>
    <xdr:sp macro="" textlink="">
      <xdr:nvSpPr>
        <xdr:cNvPr id="55" name="フローチャート: 判断 54"/>
        <xdr:cNvSpPr/>
      </xdr:nvSpPr>
      <xdr:spPr>
        <a:xfrm>
          <a:off x="3835400" y="28422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12700</xdr:rowOff>
    </xdr:from>
    <xdr:ext cx="762000" cy="251460"/>
    <xdr:sp macro="" textlink="">
      <xdr:nvSpPr>
        <xdr:cNvPr id="56" name="テキスト ボックス 55"/>
        <xdr:cNvSpPr txBox="1"/>
      </xdr:nvSpPr>
      <xdr:spPr>
        <a:xfrm>
          <a:off x="3543300" y="292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5715</xdr:rowOff>
    </xdr:from>
    <xdr:to xmlns:xdr="http://schemas.openxmlformats.org/drawingml/2006/spreadsheetDrawing">
      <xdr:col>18</xdr:col>
      <xdr:colOff>171450</xdr:colOff>
      <xdr:row>16</xdr:row>
      <xdr:rowOff>15875</xdr:rowOff>
    </xdr:to>
    <xdr:cxnSp macro="">
      <xdr:nvCxnSpPr>
        <xdr:cNvPr id="57" name="直線コネクタ 56"/>
        <xdr:cNvCxnSpPr/>
      </xdr:nvCxnSpPr>
      <xdr:spPr>
        <a:xfrm flipV="1">
          <a:off x="2622550" y="2752725"/>
          <a:ext cx="6350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148590</xdr:rowOff>
    </xdr:from>
    <xdr:to xmlns:xdr="http://schemas.openxmlformats.org/drawingml/2006/spreadsheetDrawing">
      <xdr:col>19</xdr:col>
      <xdr:colOff>38100</xdr:colOff>
      <xdr:row>17</xdr:row>
      <xdr:rowOff>80010</xdr:rowOff>
    </xdr:to>
    <xdr:sp macro="" textlink="">
      <xdr:nvSpPr>
        <xdr:cNvPr id="58" name="フローチャート: 判断 57"/>
        <xdr:cNvSpPr/>
      </xdr:nvSpPr>
      <xdr:spPr>
        <a:xfrm>
          <a:off x="3213100" y="289560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64770</xdr:rowOff>
    </xdr:from>
    <xdr:ext cx="762000" cy="253365"/>
    <xdr:sp macro="" textlink="">
      <xdr:nvSpPr>
        <xdr:cNvPr id="59" name="テキスト ボックス 58"/>
        <xdr:cNvSpPr txBox="1"/>
      </xdr:nvSpPr>
      <xdr:spPr>
        <a:xfrm>
          <a:off x="2914650" y="2979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53340</xdr:rowOff>
    </xdr:from>
    <xdr:to xmlns:xdr="http://schemas.openxmlformats.org/drawingml/2006/spreadsheetDrawing">
      <xdr:col>15</xdr:col>
      <xdr:colOff>101600</xdr:colOff>
      <xdr:row>17</xdr:row>
      <xdr:rowOff>152400</xdr:rowOff>
    </xdr:to>
    <xdr:sp macro="" textlink="">
      <xdr:nvSpPr>
        <xdr:cNvPr id="60" name="フローチャート: 判断 59"/>
        <xdr:cNvSpPr/>
      </xdr:nvSpPr>
      <xdr:spPr>
        <a:xfrm>
          <a:off x="2571750" y="29679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137795</xdr:rowOff>
    </xdr:from>
    <xdr:ext cx="760095" cy="253365"/>
    <xdr:sp macro="" textlink="">
      <xdr:nvSpPr>
        <xdr:cNvPr id="61" name="テキスト ボックス 60"/>
        <xdr:cNvSpPr txBox="1"/>
      </xdr:nvSpPr>
      <xdr:spPr>
        <a:xfrm>
          <a:off x="2279650" y="30524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2" name="テキスト ボックス 61"/>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3" name="テキスト ボックス 62"/>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4" name="テキスト ボックス 63"/>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5" name="テキスト ボックス 64"/>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6" name="テキスト ボックス 65"/>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66675</xdr:rowOff>
    </xdr:from>
    <xdr:to xmlns:xdr="http://schemas.openxmlformats.org/drawingml/2006/spreadsheetDrawing">
      <xdr:col>29</xdr:col>
      <xdr:colOff>171450</xdr:colOff>
      <xdr:row>15</xdr:row>
      <xdr:rowOff>165735</xdr:rowOff>
    </xdr:to>
    <xdr:sp macro="" textlink="">
      <xdr:nvSpPr>
        <xdr:cNvPr id="67" name="楕円 66"/>
        <xdr:cNvSpPr/>
      </xdr:nvSpPr>
      <xdr:spPr>
        <a:xfrm>
          <a:off x="5048250" y="264604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84455</xdr:rowOff>
    </xdr:from>
    <xdr:ext cx="762000" cy="255270"/>
    <xdr:sp macro="" textlink="">
      <xdr:nvSpPr>
        <xdr:cNvPr id="68" name="人口1人当たり決算額の推移該当値テキスト130"/>
        <xdr:cNvSpPr txBox="1"/>
      </xdr:nvSpPr>
      <xdr:spPr>
        <a:xfrm>
          <a:off x="5168900" y="24923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104140</xdr:rowOff>
    </xdr:from>
    <xdr:to xmlns:xdr="http://schemas.openxmlformats.org/drawingml/2006/spreadsheetDrawing">
      <xdr:col>26</xdr:col>
      <xdr:colOff>101600</xdr:colOff>
      <xdr:row>16</xdr:row>
      <xdr:rowOff>35560</xdr:rowOff>
    </xdr:to>
    <xdr:sp macro="" textlink="">
      <xdr:nvSpPr>
        <xdr:cNvPr id="69" name="楕円 68"/>
        <xdr:cNvSpPr/>
      </xdr:nvSpPr>
      <xdr:spPr>
        <a:xfrm>
          <a:off x="4457700" y="268351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46355</xdr:rowOff>
    </xdr:from>
    <xdr:ext cx="734695" cy="255905"/>
    <xdr:sp macro="" textlink="">
      <xdr:nvSpPr>
        <xdr:cNvPr id="70" name="テキスト ボックス 69"/>
        <xdr:cNvSpPr txBox="1"/>
      </xdr:nvSpPr>
      <xdr:spPr>
        <a:xfrm>
          <a:off x="4165600" y="2454275"/>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111125</xdr:rowOff>
    </xdr:from>
    <xdr:to xmlns:xdr="http://schemas.openxmlformats.org/drawingml/2006/spreadsheetDrawing">
      <xdr:col>22</xdr:col>
      <xdr:colOff>165100</xdr:colOff>
      <xdr:row>16</xdr:row>
      <xdr:rowOff>42545</xdr:rowOff>
    </xdr:to>
    <xdr:sp macro="" textlink="">
      <xdr:nvSpPr>
        <xdr:cNvPr id="71" name="楕円 70"/>
        <xdr:cNvSpPr/>
      </xdr:nvSpPr>
      <xdr:spPr>
        <a:xfrm>
          <a:off x="3835400" y="26904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53975</xdr:rowOff>
    </xdr:from>
    <xdr:ext cx="762000" cy="254000"/>
    <xdr:sp macro="" textlink="">
      <xdr:nvSpPr>
        <xdr:cNvPr id="72" name="テキスト ボックス 71"/>
        <xdr:cNvSpPr txBox="1"/>
      </xdr:nvSpPr>
      <xdr:spPr>
        <a:xfrm>
          <a:off x="3543300" y="2461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123825</xdr:rowOff>
    </xdr:from>
    <xdr:to xmlns:xdr="http://schemas.openxmlformats.org/drawingml/2006/spreadsheetDrawing">
      <xdr:col>19</xdr:col>
      <xdr:colOff>38100</xdr:colOff>
      <xdr:row>16</xdr:row>
      <xdr:rowOff>55245</xdr:rowOff>
    </xdr:to>
    <xdr:sp macro="" textlink="">
      <xdr:nvSpPr>
        <xdr:cNvPr id="73" name="楕円 72"/>
        <xdr:cNvSpPr/>
      </xdr:nvSpPr>
      <xdr:spPr>
        <a:xfrm>
          <a:off x="3213100" y="270319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14</xdr:row>
      <xdr:rowOff>66675</xdr:rowOff>
    </xdr:from>
    <xdr:ext cx="762000" cy="254000"/>
    <xdr:sp macro="" textlink="">
      <xdr:nvSpPr>
        <xdr:cNvPr id="74" name="テキスト ボックス 73"/>
        <xdr:cNvSpPr txBox="1"/>
      </xdr:nvSpPr>
      <xdr:spPr>
        <a:xfrm>
          <a:off x="2914650" y="2474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133350</xdr:rowOff>
    </xdr:from>
    <xdr:to xmlns:xdr="http://schemas.openxmlformats.org/drawingml/2006/spreadsheetDrawing">
      <xdr:col>15</xdr:col>
      <xdr:colOff>101600</xdr:colOff>
      <xdr:row>16</xdr:row>
      <xdr:rowOff>64770</xdr:rowOff>
    </xdr:to>
    <xdr:sp macro="" textlink="">
      <xdr:nvSpPr>
        <xdr:cNvPr id="75" name="楕円 74"/>
        <xdr:cNvSpPr/>
      </xdr:nvSpPr>
      <xdr:spPr>
        <a:xfrm>
          <a:off x="2571750" y="271272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76835</xdr:rowOff>
    </xdr:from>
    <xdr:ext cx="760095" cy="254000"/>
    <xdr:sp macro="" textlink="">
      <xdr:nvSpPr>
        <xdr:cNvPr id="76" name="テキスト ボックス 75"/>
        <xdr:cNvSpPr txBox="1"/>
      </xdr:nvSpPr>
      <xdr:spPr>
        <a:xfrm>
          <a:off x="2279650" y="248475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7" name="正方形/長方形 76"/>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2" name="直線コネクタ 81"/>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4" name="直線コネクタ 83"/>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6" name="直線コネクタ 85"/>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7" name="楕円 86"/>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9575" cy="272415"/>
    <xdr:sp macro="" textlink="">
      <xdr:nvSpPr>
        <xdr:cNvPr id="90" name="テキスト ボックス 89"/>
        <xdr:cNvSpPr txBox="1"/>
      </xdr:nvSpPr>
      <xdr:spPr>
        <a:xfrm>
          <a:off x="1524000" y="5166995"/>
          <a:ext cx="40957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2" name="直線コネクタ 91"/>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0095" cy="255270"/>
    <xdr:sp macro="" textlink="">
      <xdr:nvSpPr>
        <xdr:cNvPr id="93" name="テキスト ボックス 92"/>
        <xdr:cNvSpPr txBox="1"/>
      </xdr:nvSpPr>
      <xdr:spPr>
        <a:xfrm>
          <a:off x="1250950" y="736219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095" cy="256540"/>
    <xdr:sp macro="" textlink="">
      <xdr:nvSpPr>
        <xdr:cNvPr id="95" name="テキスト ボックス 94"/>
        <xdr:cNvSpPr txBox="1"/>
      </xdr:nvSpPr>
      <xdr:spPr>
        <a:xfrm>
          <a:off x="1250950" y="70358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095" cy="259080"/>
    <xdr:sp macro="" textlink="">
      <xdr:nvSpPr>
        <xdr:cNvPr id="97" name="テキスト ボックス 96"/>
        <xdr:cNvSpPr txBox="1"/>
      </xdr:nvSpPr>
      <xdr:spPr>
        <a:xfrm>
          <a:off x="1250950" y="6709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095" cy="258445"/>
    <xdr:sp macro="" textlink="">
      <xdr:nvSpPr>
        <xdr:cNvPr id="99" name="テキスト ボックス 98"/>
        <xdr:cNvSpPr txBox="1"/>
      </xdr:nvSpPr>
      <xdr:spPr>
        <a:xfrm>
          <a:off x="1250950" y="638238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095" cy="255270"/>
    <xdr:sp macro="" textlink="">
      <xdr:nvSpPr>
        <xdr:cNvPr id="101" name="テキスト ボックス 100"/>
        <xdr:cNvSpPr txBox="1"/>
      </xdr:nvSpPr>
      <xdr:spPr>
        <a:xfrm>
          <a:off x="1250950" y="605599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095" cy="259715"/>
    <xdr:sp macro="" textlink="">
      <xdr:nvSpPr>
        <xdr:cNvPr id="103" name="テキスト ボックス 102"/>
        <xdr:cNvSpPr txBox="1"/>
      </xdr:nvSpPr>
      <xdr:spPr>
        <a:xfrm>
          <a:off x="1250950" y="572897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7175"/>
    <xdr:sp macro="" textlink="">
      <xdr:nvSpPr>
        <xdr:cNvPr id="105" name="テキスト ボックス 104"/>
        <xdr:cNvSpPr txBox="1"/>
      </xdr:nvSpPr>
      <xdr:spPr>
        <a:xfrm>
          <a:off x="1250950" y="54032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099050" y="589978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2000" cy="252095"/>
    <xdr:sp macro="" textlink="">
      <xdr:nvSpPr>
        <xdr:cNvPr id="108" name="人口1人当たり決算額の推移最小値テキスト445"/>
        <xdr:cNvSpPr txBox="1"/>
      </xdr:nvSpPr>
      <xdr:spPr>
        <a:xfrm>
          <a:off x="5168900" y="72790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010150" y="73056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62000" cy="255905"/>
    <xdr:sp macro="" textlink="">
      <xdr:nvSpPr>
        <xdr:cNvPr id="110" name="人口1人当たり決算額の推移最大値テキスト445"/>
        <xdr:cNvSpPr txBox="1"/>
      </xdr:nvSpPr>
      <xdr:spPr>
        <a:xfrm>
          <a:off x="5168900" y="5643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010150" y="58997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72390</xdr:rowOff>
    </xdr:from>
    <xdr:to xmlns:xdr="http://schemas.openxmlformats.org/drawingml/2006/spreadsheetDrawing">
      <xdr:col>29</xdr:col>
      <xdr:colOff>127000</xdr:colOff>
      <xdr:row>35</xdr:row>
      <xdr:rowOff>153035</xdr:rowOff>
    </xdr:to>
    <xdr:cxnSp macro="">
      <xdr:nvCxnSpPr>
        <xdr:cNvPr id="112" name="直線コネクタ 111"/>
        <xdr:cNvCxnSpPr/>
      </xdr:nvCxnSpPr>
      <xdr:spPr>
        <a:xfrm>
          <a:off x="4508500" y="6576060"/>
          <a:ext cx="59055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62000" cy="257175"/>
    <xdr:sp macro="" textlink="">
      <xdr:nvSpPr>
        <xdr:cNvPr id="113" name="人口1人当たり決算額の推移平均値テキスト445"/>
        <xdr:cNvSpPr txBox="1"/>
      </xdr:nvSpPr>
      <xdr:spPr>
        <a:xfrm>
          <a:off x="5168900" y="664908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171450</xdr:colOff>
      <xdr:row>35</xdr:row>
      <xdr:rowOff>274320</xdr:rowOff>
    </xdr:to>
    <xdr:sp macro="" textlink="">
      <xdr:nvSpPr>
        <xdr:cNvPr id="114" name="フローチャート: 判断 113"/>
        <xdr:cNvSpPr/>
      </xdr:nvSpPr>
      <xdr:spPr>
        <a:xfrm>
          <a:off x="5048250" y="667575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72390</xdr:rowOff>
    </xdr:from>
    <xdr:to xmlns:xdr="http://schemas.openxmlformats.org/drawingml/2006/spreadsheetDrawing">
      <xdr:col>26</xdr:col>
      <xdr:colOff>50800</xdr:colOff>
      <xdr:row>35</xdr:row>
      <xdr:rowOff>264795</xdr:rowOff>
    </xdr:to>
    <xdr:cxnSp macro="">
      <xdr:nvCxnSpPr>
        <xdr:cNvPr id="115" name="直線コネクタ 114"/>
        <xdr:cNvCxnSpPr/>
      </xdr:nvCxnSpPr>
      <xdr:spPr>
        <a:xfrm flipV="1">
          <a:off x="3886200" y="6576060"/>
          <a:ext cx="62230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457700" y="6705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4695" cy="259080"/>
    <xdr:sp macro="" textlink="">
      <xdr:nvSpPr>
        <xdr:cNvPr id="117" name="テキスト ボックス 116"/>
        <xdr:cNvSpPr txBox="1"/>
      </xdr:nvSpPr>
      <xdr:spPr>
        <a:xfrm>
          <a:off x="4165600" y="679132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235585</xdr:rowOff>
    </xdr:from>
    <xdr:to xmlns:xdr="http://schemas.openxmlformats.org/drawingml/2006/spreadsheetDrawing">
      <xdr:col>22</xdr:col>
      <xdr:colOff>114300</xdr:colOff>
      <xdr:row>35</xdr:row>
      <xdr:rowOff>264795</xdr:rowOff>
    </xdr:to>
    <xdr:cxnSp macro="">
      <xdr:nvCxnSpPr>
        <xdr:cNvPr id="118" name="直線コネクタ 117"/>
        <xdr:cNvCxnSpPr/>
      </xdr:nvCxnSpPr>
      <xdr:spPr>
        <a:xfrm>
          <a:off x="3257550" y="6739255"/>
          <a:ext cx="62865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383540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0" name="テキスト ボックス 119"/>
        <xdr:cNvSpPr txBox="1"/>
      </xdr:nvSpPr>
      <xdr:spPr>
        <a:xfrm>
          <a:off x="35433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235585</xdr:rowOff>
    </xdr:from>
    <xdr:to xmlns:xdr="http://schemas.openxmlformats.org/drawingml/2006/spreadsheetDrawing">
      <xdr:col>18</xdr:col>
      <xdr:colOff>171450</xdr:colOff>
      <xdr:row>35</xdr:row>
      <xdr:rowOff>254000</xdr:rowOff>
    </xdr:to>
    <xdr:cxnSp macro="">
      <xdr:nvCxnSpPr>
        <xdr:cNvPr id="121" name="直線コネクタ 120"/>
        <xdr:cNvCxnSpPr/>
      </xdr:nvCxnSpPr>
      <xdr:spPr>
        <a:xfrm flipV="1">
          <a:off x="2622550" y="6739255"/>
          <a:ext cx="6350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213100" y="677799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17780</xdr:rowOff>
    </xdr:from>
    <xdr:ext cx="762000" cy="257175"/>
    <xdr:sp macro="" textlink="">
      <xdr:nvSpPr>
        <xdr:cNvPr id="123" name="テキスト ボックス 122"/>
        <xdr:cNvSpPr txBox="1"/>
      </xdr:nvSpPr>
      <xdr:spPr>
        <a:xfrm>
          <a:off x="2914650" y="6864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571750" y="6758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341630</xdr:rowOff>
    </xdr:from>
    <xdr:ext cx="760095" cy="259080"/>
    <xdr:sp macro="" textlink="">
      <xdr:nvSpPr>
        <xdr:cNvPr id="125" name="テキスト ボックス 124"/>
        <xdr:cNvSpPr txBox="1"/>
      </xdr:nvSpPr>
      <xdr:spPr>
        <a:xfrm>
          <a:off x="2279650" y="68453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6" name="テキスト ボックス 125"/>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102235</xdr:rowOff>
    </xdr:from>
    <xdr:to xmlns:xdr="http://schemas.openxmlformats.org/drawingml/2006/spreadsheetDrawing">
      <xdr:col>29</xdr:col>
      <xdr:colOff>171450</xdr:colOff>
      <xdr:row>35</xdr:row>
      <xdr:rowOff>204470</xdr:rowOff>
    </xdr:to>
    <xdr:sp macro="" textlink="">
      <xdr:nvSpPr>
        <xdr:cNvPr id="131" name="楕円 130"/>
        <xdr:cNvSpPr/>
      </xdr:nvSpPr>
      <xdr:spPr>
        <a:xfrm>
          <a:off x="5048250" y="660590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290195</xdr:rowOff>
    </xdr:from>
    <xdr:ext cx="762000" cy="258445"/>
    <xdr:sp macro="" textlink="">
      <xdr:nvSpPr>
        <xdr:cNvPr id="132" name="人口1人当たり決算額の推移該当値テキスト445"/>
        <xdr:cNvSpPr txBox="1"/>
      </xdr:nvSpPr>
      <xdr:spPr>
        <a:xfrm>
          <a:off x="5168900" y="645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22860</xdr:rowOff>
    </xdr:from>
    <xdr:to xmlns:xdr="http://schemas.openxmlformats.org/drawingml/2006/spreadsheetDrawing">
      <xdr:col>26</xdr:col>
      <xdr:colOff>101600</xdr:colOff>
      <xdr:row>35</xdr:row>
      <xdr:rowOff>123825</xdr:rowOff>
    </xdr:to>
    <xdr:sp macro="" textlink="">
      <xdr:nvSpPr>
        <xdr:cNvPr id="133" name="楕円 132"/>
        <xdr:cNvSpPr/>
      </xdr:nvSpPr>
      <xdr:spPr>
        <a:xfrm>
          <a:off x="4457700" y="6526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134620</xdr:rowOff>
    </xdr:from>
    <xdr:ext cx="734695" cy="255270"/>
    <xdr:sp macro="" textlink="">
      <xdr:nvSpPr>
        <xdr:cNvPr id="134" name="テキスト ボックス 133"/>
        <xdr:cNvSpPr txBox="1"/>
      </xdr:nvSpPr>
      <xdr:spPr>
        <a:xfrm>
          <a:off x="4165600" y="6295390"/>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35" name="楕円 134"/>
        <xdr:cNvSpPr/>
      </xdr:nvSpPr>
      <xdr:spPr>
        <a:xfrm>
          <a:off x="38354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36" name="テキスト ボックス 135"/>
        <xdr:cNvSpPr txBox="1"/>
      </xdr:nvSpPr>
      <xdr:spPr>
        <a:xfrm>
          <a:off x="3543300" y="648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184150</xdr:rowOff>
    </xdr:from>
    <xdr:to xmlns:xdr="http://schemas.openxmlformats.org/drawingml/2006/spreadsheetDrawing">
      <xdr:col>19</xdr:col>
      <xdr:colOff>38100</xdr:colOff>
      <xdr:row>35</xdr:row>
      <xdr:rowOff>286385</xdr:rowOff>
    </xdr:to>
    <xdr:sp macro="" textlink="">
      <xdr:nvSpPr>
        <xdr:cNvPr id="137" name="楕円 136"/>
        <xdr:cNvSpPr/>
      </xdr:nvSpPr>
      <xdr:spPr>
        <a:xfrm>
          <a:off x="3213100" y="668782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297180</xdr:rowOff>
    </xdr:from>
    <xdr:ext cx="762000" cy="259715"/>
    <xdr:sp macro="" textlink="">
      <xdr:nvSpPr>
        <xdr:cNvPr id="138" name="テキスト ボックス 137"/>
        <xdr:cNvSpPr txBox="1"/>
      </xdr:nvSpPr>
      <xdr:spPr>
        <a:xfrm>
          <a:off x="2914650" y="64579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203200</xdr:rowOff>
    </xdr:from>
    <xdr:to xmlns:xdr="http://schemas.openxmlformats.org/drawingml/2006/spreadsheetDrawing">
      <xdr:col>15</xdr:col>
      <xdr:colOff>101600</xdr:colOff>
      <xdr:row>35</xdr:row>
      <xdr:rowOff>305435</xdr:rowOff>
    </xdr:to>
    <xdr:sp macro="" textlink="">
      <xdr:nvSpPr>
        <xdr:cNvPr id="139" name="楕円 138"/>
        <xdr:cNvSpPr/>
      </xdr:nvSpPr>
      <xdr:spPr>
        <a:xfrm>
          <a:off x="257175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314960</xdr:rowOff>
    </xdr:from>
    <xdr:ext cx="760095" cy="256540"/>
    <xdr:sp macro="" textlink="">
      <xdr:nvSpPr>
        <xdr:cNvPr id="140" name="テキスト ボックス 139"/>
        <xdr:cNvSpPr txBox="1"/>
      </xdr:nvSpPr>
      <xdr:spPr>
        <a:xfrm>
          <a:off x="2279650" y="647573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1460"/>
    <xdr:sp macro="" textlink="">
      <xdr:nvSpPr>
        <xdr:cNvPr id="30" name="テキスト ボックス 29"/>
        <xdr:cNvSpPr txBox="1"/>
      </xdr:nvSpPr>
      <xdr:spPr>
        <a:xfrm>
          <a:off x="641350" y="3108325"/>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980" cy="220345"/>
    <xdr:sp macro="" textlink="">
      <xdr:nvSpPr>
        <xdr:cNvPr id="40" name="テキスト ボックス 39"/>
        <xdr:cNvSpPr txBox="1"/>
      </xdr:nvSpPr>
      <xdr:spPr>
        <a:xfrm>
          <a:off x="6667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7015" cy="251460"/>
    <xdr:sp macro="" textlink="">
      <xdr:nvSpPr>
        <xdr:cNvPr id="42" name="テキスト ボックス 41"/>
        <xdr:cNvSpPr txBox="1"/>
      </xdr:nvSpPr>
      <xdr:spPr>
        <a:xfrm>
          <a:off x="474980" y="68186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51460"/>
    <xdr:sp macro="" textlink="">
      <xdr:nvSpPr>
        <xdr:cNvPr id="44" name="テキスト ボックス 43"/>
        <xdr:cNvSpPr txBox="1"/>
      </xdr:nvSpPr>
      <xdr:spPr>
        <a:xfrm>
          <a:off x="211455" y="64465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51460"/>
    <xdr:sp macro="" textlink="">
      <xdr:nvSpPr>
        <xdr:cNvPr id="46" name="テキスト ボックス 45"/>
        <xdr:cNvSpPr txBox="1"/>
      </xdr:nvSpPr>
      <xdr:spPr>
        <a:xfrm>
          <a:off x="211455" y="60737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51460"/>
    <xdr:sp macro="" textlink="">
      <xdr:nvSpPr>
        <xdr:cNvPr id="48" name="テキスト ボックス 47"/>
        <xdr:cNvSpPr txBox="1"/>
      </xdr:nvSpPr>
      <xdr:spPr>
        <a:xfrm>
          <a:off x="211455" y="5701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51460"/>
    <xdr:sp macro="" textlink="">
      <xdr:nvSpPr>
        <xdr:cNvPr id="50" name="テキスト ボックス 49"/>
        <xdr:cNvSpPr txBox="1"/>
      </xdr:nvSpPr>
      <xdr:spPr>
        <a:xfrm>
          <a:off x="166370" y="53289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51460"/>
    <xdr:sp macro="" textlink="">
      <xdr:nvSpPr>
        <xdr:cNvPr id="52" name="テキスト ボックス 51"/>
        <xdr:cNvSpPr txBox="1"/>
      </xdr:nvSpPr>
      <xdr:spPr>
        <a:xfrm>
          <a:off x="166370" y="49561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1460"/>
    <xdr:sp macro="" textlink="">
      <xdr:nvSpPr>
        <xdr:cNvPr id="54" name="テキスト ボックス 53"/>
        <xdr:cNvSpPr txBox="1"/>
      </xdr:nvSpPr>
      <xdr:spPr>
        <a:xfrm>
          <a:off x="166370" y="45834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120015</xdr:rowOff>
    </xdr:from>
    <xdr:to xmlns:xdr="http://schemas.openxmlformats.org/drawingml/2006/spreadsheetDrawing">
      <xdr:col>24</xdr:col>
      <xdr:colOff>62865</xdr:colOff>
      <xdr:row>38</xdr:row>
      <xdr:rowOff>52070</xdr:rowOff>
    </xdr:to>
    <xdr:cxnSp macro="">
      <xdr:nvCxnSpPr>
        <xdr:cNvPr id="56" name="直線コネクタ 55"/>
        <xdr:cNvCxnSpPr/>
      </xdr:nvCxnSpPr>
      <xdr:spPr>
        <a:xfrm flipV="1">
          <a:off x="4176395" y="515302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55880</xdr:rowOff>
    </xdr:from>
    <xdr:ext cx="534670" cy="253365"/>
    <xdr:sp macro="" textlink="">
      <xdr:nvSpPr>
        <xdr:cNvPr id="57" name="人件費最小値テキスト"/>
        <xdr:cNvSpPr txBox="1"/>
      </xdr:nvSpPr>
      <xdr:spPr>
        <a:xfrm>
          <a:off x="4229100" y="6430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52070</xdr:rowOff>
    </xdr:from>
    <xdr:to xmlns:xdr="http://schemas.openxmlformats.org/drawingml/2006/spreadsheetDrawing">
      <xdr:col>24</xdr:col>
      <xdr:colOff>152400</xdr:colOff>
      <xdr:row>38</xdr:row>
      <xdr:rowOff>52070</xdr:rowOff>
    </xdr:to>
    <xdr:cxnSp macro="">
      <xdr:nvCxnSpPr>
        <xdr:cNvPr id="58" name="直線コネクタ 57"/>
        <xdr:cNvCxnSpPr/>
      </xdr:nvCxnSpPr>
      <xdr:spPr>
        <a:xfrm>
          <a:off x="4108450" y="6426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68580</xdr:rowOff>
    </xdr:from>
    <xdr:ext cx="598805" cy="251460"/>
    <xdr:sp macro="" textlink="">
      <xdr:nvSpPr>
        <xdr:cNvPr id="59" name="人件費最大値テキスト"/>
        <xdr:cNvSpPr txBox="1"/>
      </xdr:nvSpPr>
      <xdr:spPr>
        <a:xfrm>
          <a:off x="4229100" y="49339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120015</xdr:rowOff>
    </xdr:from>
    <xdr:to xmlns:xdr="http://schemas.openxmlformats.org/drawingml/2006/spreadsheetDrawing">
      <xdr:col>24</xdr:col>
      <xdr:colOff>152400</xdr:colOff>
      <xdr:row>30</xdr:row>
      <xdr:rowOff>120015</xdr:rowOff>
    </xdr:to>
    <xdr:cxnSp macro="">
      <xdr:nvCxnSpPr>
        <xdr:cNvPr id="60" name="直線コネクタ 59"/>
        <xdr:cNvCxnSpPr/>
      </xdr:nvCxnSpPr>
      <xdr:spPr>
        <a:xfrm>
          <a:off x="4108450" y="5153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33</xdr:row>
      <xdr:rowOff>90805</xdr:rowOff>
    </xdr:from>
    <xdr:to xmlns:xdr="http://schemas.openxmlformats.org/drawingml/2006/spreadsheetDrawing">
      <xdr:col>24</xdr:col>
      <xdr:colOff>63500</xdr:colOff>
      <xdr:row>33</xdr:row>
      <xdr:rowOff>114935</xdr:rowOff>
    </xdr:to>
    <xdr:cxnSp macro="">
      <xdr:nvCxnSpPr>
        <xdr:cNvPr id="61" name="直線コネクタ 60"/>
        <xdr:cNvCxnSpPr/>
      </xdr:nvCxnSpPr>
      <xdr:spPr>
        <a:xfrm flipV="1">
          <a:off x="3429000" y="5626735"/>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61595</xdr:rowOff>
    </xdr:from>
    <xdr:ext cx="534670" cy="253365"/>
    <xdr:sp macro="" textlink="">
      <xdr:nvSpPr>
        <xdr:cNvPr id="62" name="人件費平均値テキスト"/>
        <xdr:cNvSpPr txBox="1"/>
      </xdr:nvSpPr>
      <xdr:spPr>
        <a:xfrm>
          <a:off x="4229100" y="5765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82550</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127500" y="5786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98425</xdr:rowOff>
    </xdr:from>
    <xdr:to xmlns:xdr="http://schemas.openxmlformats.org/drawingml/2006/spreadsheetDrawing">
      <xdr:col>19</xdr:col>
      <xdr:colOff>171450</xdr:colOff>
      <xdr:row>33</xdr:row>
      <xdr:rowOff>114935</xdr:rowOff>
    </xdr:to>
    <xdr:cxnSp macro="">
      <xdr:nvCxnSpPr>
        <xdr:cNvPr id="64" name="直線コネクタ 63"/>
        <xdr:cNvCxnSpPr/>
      </xdr:nvCxnSpPr>
      <xdr:spPr>
        <a:xfrm>
          <a:off x="2622550" y="5634355"/>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107315</xdr:rowOff>
    </xdr:from>
    <xdr:to xmlns:xdr="http://schemas.openxmlformats.org/drawingml/2006/spreadsheetDrawing">
      <xdr:col>20</xdr:col>
      <xdr:colOff>38100</xdr:colOff>
      <xdr:row>35</xdr:row>
      <xdr:rowOff>39370</xdr:rowOff>
    </xdr:to>
    <xdr:sp macro="" textlink="">
      <xdr:nvSpPr>
        <xdr:cNvPr id="65" name="フローチャート: 判断 64"/>
        <xdr:cNvSpPr/>
      </xdr:nvSpPr>
      <xdr:spPr>
        <a:xfrm>
          <a:off x="3384550" y="58108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30480</xdr:rowOff>
    </xdr:from>
    <xdr:ext cx="532765" cy="251460"/>
    <xdr:sp macro="" textlink="">
      <xdr:nvSpPr>
        <xdr:cNvPr id="66" name="テキスト ボックス 65"/>
        <xdr:cNvSpPr txBox="1"/>
      </xdr:nvSpPr>
      <xdr:spPr>
        <a:xfrm>
          <a:off x="3187065" y="590169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98425</xdr:rowOff>
    </xdr:from>
    <xdr:to xmlns:xdr="http://schemas.openxmlformats.org/drawingml/2006/spreadsheetDrawing">
      <xdr:col>15</xdr:col>
      <xdr:colOff>50800</xdr:colOff>
      <xdr:row>33</xdr:row>
      <xdr:rowOff>121920</xdr:rowOff>
    </xdr:to>
    <xdr:cxnSp macro="">
      <xdr:nvCxnSpPr>
        <xdr:cNvPr id="67" name="直線コネクタ 66"/>
        <xdr:cNvCxnSpPr/>
      </xdr:nvCxnSpPr>
      <xdr:spPr>
        <a:xfrm flipV="1">
          <a:off x="1828800" y="563435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120015</xdr:rowOff>
    </xdr:from>
    <xdr:to xmlns:xdr="http://schemas.openxmlformats.org/drawingml/2006/spreadsheetDrawing">
      <xdr:col>15</xdr:col>
      <xdr:colOff>101600</xdr:colOff>
      <xdr:row>35</xdr:row>
      <xdr:rowOff>52070</xdr:rowOff>
    </xdr:to>
    <xdr:sp macro="" textlink="">
      <xdr:nvSpPr>
        <xdr:cNvPr id="68" name="フローチャート: 判断 67"/>
        <xdr:cNvSpPr/>
      </xdr:nvSpPr>
      <xdr:spPr>
        <a:xfrm>
          <a:off x="2571750" y="5823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43180</xdr:rowOff>
    </xdr:from>
    <xdr:ext cx="532765" cy="253365"/>
    <xdr:sp macro="" textlink="">
      <xdr:nvSpPr>
        <xdr:cNvPr id="69" name="テキスト ボックス 68"/>
        <xdr:cNvSpPr txBox="1"/>
      </xdr:nvSpPr>
      <xdr:spPr>
        <a:xfrm>
          <a:off x="2393315" y="591439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33</xdr:row>
      <xdr:rowOff>121920</xdr:rowOff>
    </xdr:from>
    <xdr:to xmlns:xdr="http://schemas.openxmlformats.org/drawingml/2006/spreadsheetDrawing">
      <xdr:col>10</xdr:col>
      <xdr:colOff>114300</xdr:colOff>
      <xdr:row>34</xdr:row>
      <xdr:rowOff>111125</xdr:rowOff>
    </xdr:to>
    <xdr:cxnSp macro="">
      <xdr:nvCxnSpPr>
        <xdr:cNvPr id="70" name="直線コネクタ 69"/>
        <xdr:cNvCxnSpPr/>
      </xdr:nvCxnSpPr>
      <xdr:spPr>
        <a:xfrm flipV="1">
          <a:off x="1028700" y="5657850"/>
          <a:ext cx="8001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99695</xdr:rowOff>
    </xdr:to>
    <xdr:sp macro="" textlink="">
      <xdr:nvSpPr>
        <xdr:cNvPr id="71" name="フローチャート: 判断 70"/>
        <xdr:cNvSpPr/>
      </xdr:nvSpPr>
      <xdr:spPr>
        <a:xfrm>
          <a:off x="1778000" y="5871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91440</xdr:rowOff>
    </xdr:from>
    <xdr:ext cx="534670" cy="251460"/>
    <xdr:sp macro="" textlink="">
      <xdr:nvSpPr>
        <xdr:cNvPr id="72" name="テキスト ボックス 71"/>
        <xdr:cNvSpPr txBox="1"/>
      </xdr:nvSpPr>
      <xdr:spPr>
        <a:xfrm>
          <a:off x="1580515" y="5962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160020</xdr:rowOff>
    </xdr:from>
    <xdr:to xmlns:xdr="http://schemas.openxmlformats.org/drawingml/2006/spreadsheetDrawing">
      <xdr:col>6</xdr:col>
      <xdr:colOff>38100</xdr:colOff>
      <xdr:row>36</xdr:row>
      <xdr:rowOff>91440</xdr:rowOff>
    </xdr:to>
    <xdr:sp macro="" textlink="">
      <xdr:nvSpPr>
        <xdr:cNvPr id="73" name="フローチャート: 判断 72"/>
        <xdr:cNvSpPr/>
      </xdr:nvSpPr>
      <xdr:spPr>
        <a:xfrm>
          <a:off x="984250" y="6031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82550</xdr:rowOff>
    </xdr:from>
    <xdr:ext cx="532765" cy="253365"/>
    <xdr:sp macro="" textlink="">
      <xdr:nvSpPr>
        <xdr:cNvPr id="74" name="テキスト ボックス 73"/>
        <xdr:cNvSpPr txBox="1"/>
      </xdr:nvSpPr>
      <xdr:spPr>
        <a:xfrm>
          <a:off x="786765" y="612140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0095" cy="253365"/>
    <xdr:sp macro="" textlink="">
      <xdr:nvSpPr>
        <xdr:cNvPr id="77" name="テキスト ボックス 76"/>
        <xdr:cNvSpPr txBox="1"/>
      </xdr:nvSpPr>
      <xdr:spPr>
        <a:xfrm>
          <a:off x="24511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40640</xdr:rowOff>
    </xdr:from>
    <xdr:to xmlns:xdr="http://schemas.openxmlformats.org/drawingml/2006/spreadsheetDrawing">
      <xdr:col>24</xdr:col>
      <xdr:colOff>114300</xdr:colOff>
      <xdr:row>33</xdr:row>
      <xdr:rowOff>140335</xdr:rowOff>
    </xdr:to>
    <xdr:sp macro="" textlink="">
      <xdr:nvSpPr>
        <xdr:cNvPr id="80" name="楕円 79"/>
        <xdr:cNvSpPr/>
      </xdr:nvSpPr>
      <xdr:spPr>
        <a:xfrm>
          <a:off x="4127500" y="5576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62865</xdr:rowOff>
    </xdr:from>
    <xdr:ext cx="598805" cy="253365"/>
    <xdr:sp macro="" textlink="">
      <xdr:nvSpPr>
        <xdr:cNvPr id="81" name="人件費該当値テキスト"/>
        <xdr:cNvSpPr txBox="1"/>
      </xdr:nvSpPr>
      <xdr:spPr>
        <a:xfrm>
          <a:off x="4229100" y="54311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64770</xdr:rowOff>
    </xdr:from>
    <xdr:to xmlns:xdr="http://schemas.openxmlformats.org/drawingml/2006/spreadsheetDrawing">
      <xdr:col>20</xdr:col>
      <xdr:colOff>38100</xdr:colOff>
      <xdr:row>33</xdr:row>
      <xdr:rowOff>164465</xdr:rowOff>
    </xdr:to>
    <xdr:sp macro="" textlink="">
      <xdr:nvSpPr>
        <xdr:cNvPr id="82" name="楕円 81"/>
        <xdr:cNvSpPr/>
      </xdr:nvSpPr>
      <xdr:spPr>
        <a:xfrm>
          <a:off x="3384550" y="56007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13335</xdr:rowOff>
    </xdr:from>
    <xdr:ext cx="596900" cy="251460"/>
    <xdr:sp macro="" textlink="">
      <xdr:nvSpPr>
        <xdr:cNvPr id="83" name="テキスト ボックス 82"/>
        <xdr:cNvSpPr txBox="1"/>
      </xdr:nvSpPr>
      <xdr:spPr>
        <a:xfrm>
          <a:off x="3154680" y="538162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49530</xdr:rowOff>
    </xdr:from>
    <xdr:to xmlns:xdr="http://schemas.openxmlformats.org/drawingml/2006/spreadsheetDrawing">
      <xdr:col>15</xdr:col>
      <xdr:colOff>101600</xdr:colOff>
      <xdr:row>33</xdr:row>
      <xdr:rowOff>148590</xdr:rowOff>
    </xdr:to>
    <xdr:sp macro="" textlink="">
      <xdr:nvSpPr>
        <xdr:cNvPr id="84" name="楕円 83"/>
        <xdr:cNvSpPr/>
      </xdr:nvSpPr>
      <xdr:spPr>
        <a:xfrm>
          <a:off x="2571750" y="5585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164465</xdr:rowOff>
    </xdr:from>
    <xdr:ext cx="596900" cy="251460"/>
    <xdr:sp macro="" textlink="">
      <xdr:nvSpPr>
        <xdr:cNvPr id="85" name="テキスト ボックス 84"/>
        <xdr:cNvSpPr txBox="1"/>
      </xdr:nvSpPr>
      <xdr:spPr>
        <a:xfrm>
          <a:off x="2360930" y="536511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72390</xdr:rowOff>
    </xdr:from>
    <xdr:to xmlns:xdr="http://schemas.openxmlformats.org/drawingml/2006/spreadsheetDrawing">
      <xdr:col>10</xdr:col>
      <xdr:colOff>165100</xdr:colOff>
      <xdr:row>34</xdr:row>
      <xdr:rowOff>3810</xdr:rowOff>
    </xdr:to>
    <xdr:sp macro="" textlink="">
      <xdr:nvSpPr>
        <xdr:cNvPr id="86" name="楕円 85"/>
        <xdr:cNvSpPr/>
      </xdr:nvSpPr>
      <xdr:spPr>
        <a:xfrm>
          <a:off x="1778000" y="5608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19685</xdr:rowOff>
    </xdr:from>
    <xdr:ext cx="596900" cy="253365"/>
    <xdr:sp macro="" textlink="">
      <xdr:nvSpPr>
        <xdr:cNvPr id="87" name="テキスト ボックス 86"/>
        <xdr:cNvSpPr txBox="1"/>
      </xdr:nvSpPr>
      <xdr:spPr>
        <a:xfrm>
          <a:off x="1548130" y="538797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61595</xdr:rowOff>
    </xdr:from>
    <xdr:to xmlns:xdr="http://schemas.openxmlformats.org/drawingml/2006/spreadsheetDrawing">
      <xdr:col>6</xdr:col>
      <xdr:colOff>38100</xdr:colOff>
      <xdr:row>34</xdr:row>
      <xdr:rowOff>161290</xdr:rowOff>
    </xdr:to>
    <xdr:sp macro="" textlink="">
      <xdr:nvSpPr>
        <xdr:cNvPr id="88" name="楕円 87"/>
        <xdr:cNvSpPr/>
      </xdr:nvSpPr>
      <xdr:spPr>
        <a:xfrm>
          <a:off x="984250" y="57651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8890</xdr:rowOff>
    </xdr:from>
    <xdr:ext cx="532765" cy="253365"/>
    <xdr:sp macro="" textlink="">
      <xdr:nvSpPr>
        <xdr:cNvPr id="89" name="テキスト ボックス 88"/>
        <xdr:cNvSpPr txBox="1"/>
      </xdr:nvSpPr>
      <xdr:spPr>
        <a:xfrm>
          <a:off x="786765" y="55448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980" cy="220345"/>
    <xdr:sp macro="" textlink="">
      <xdr:nvSpPr>
        <xdr:cNvPr id="98" name="テキスト ボックス 97"/>
        <xdr:cNvSpPr txBox="1"/>
      </xdr:nvSpPr>
      <xdr:spPr>
        <a:xfrm>
          <a:off x="6667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7015" cy="251460"/>
    <xdr:sp macro="" textlink="">
      <xdr:nvSpPr>
        <xdr:cNvPr id="100" name="テキスト ボックス 99"/>
        <xdr:cNvSpPr txBox="1"/>
      </xdr:nvSpPr>
      <xdr:spPr>
        <a:xfrm>
          <a:off x="474980" y="101714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101" name="直線コネクタ 100"/>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165100</xdr:rowOff>
    </xdr:from>
    <xdr:ext cx="531495" cy="251460"/>
    <xdr:sp macro="" textlink="">
      <xdr:nvSpPr>
        <xdr:cNvPr id="102" name="テキスト ボックス 101"/>
        <xdr:cNvSpPr txBox="1"/>
      </xdr:nvSpPr>
      <xdr:spPr>
        <a:xfrm>
          <a:off x="211455" y="972439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3" name="直線コネクタ 102"/>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53340</xdr:rowOff>
    </xdr:from>
    <xdr:ext cx="595630" cy="251460"/>
    <xdr:sp macro="" textlink="">
      <xdr:nvSpPr>
        <xdr:cNvPr id="104" name="テキスト ボックス 103"/>
        <xdr:cNvSpPr txBox="1"/>
      </xdr:nvSpPr>
      <xdr:spPr>
        <a:xfrm>
          <a:off x="166370" y="927735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5" name="直線コネクタ 104"/>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109220</xdr:rowOff>
    </xdr:from>
    <xdr:ext cx="595630" cy="251460"/>
    <xdr:sp macro="" textlink="">
      <xdr:nvSpPr>
        <xdr:cNvPr id="106" name="テキスト ボックス 105"/>
        <xdr:cNvSpPr txBox="1"/>
      </xdr:nvSpPr>
      <xdr:spPr>
        <a:xfrm>
          <a:off x="166370" y="883031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7" name="直線コネクタ 106"/>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5630" cy="251460"/>
    <xdr:sp macro="" textlink="">
      <xdr:nvSpPr>
        <xdr:cNvPr id="108" name="テキスト ボックス 107"/>
        <xdr:cNvSpPr txBox="1"/>
      </xdr:nvSpPr>
      <xdr:spPr>
        <a:xfrm>
          <a:off x="166370" y="838327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1460"/>
    <xdr:sp macro="" textlink="">
      <xdr:nvSpPr>
        <xdr:cNvPr id="110" name="テキスト ボックス 109"/>
        <xdr:cNvSpPr txBox="1"/>
      </xdr:nvSpPr>
      <xdr:spPr>
        <a:xfrm>
          <a:off x="16637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1"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121920</xdr:rowOff>
    </xdr:from>
    <xdr:to xmlns:xdr="http://schemas.openxmlformats.org/drawingml/2006/spreadsheetDrawing">
      <xdr:col>24</xdr:col>
      <xdr:colOff>62865</xdr:colOff>
      <xdr:row>58</xdr:row>
      <xdr:rowOff>130810</xdr:rowOff>
    </xdr:to>
    <xdr:cxnSp macro="">
      <xdr:nvCxnSpPr>
        <xdr:cNvPr id="112" name="直線コネクタ 111"/>
        <xdr:cNvCxnSpPr/>
      </xdr:nvCxnSpPr>
      <xdr:spPr>
        <a:xfrm flipV="1">
          <a:off x="4176395" y="850773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134620</xdr:rowOff>
    </xdr:from>
    <xdr:ext cx="534670" cy="253365"/>
    <xdr:sp macro="" textlink="">
      <xdr:nvSpPr>
        <xdr:cNvPr id="113" name="物件費最小値テキスト"/>
        <xdr:cNvSpPr txBox="1"/>
      </xdr:nvSpPr>
      <xdr:spPr>
        <a:xfrm>
          <a:off x="4229100" y="9861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130810</xdr:rowOff>
    </xdr:from>
    <xdr:to xmlns:xdr="http://schemas.openxmlformats.org/drawingml/2006/spreadsheetDrawing">
      <xdr:col>24</xdr:col>
      <xdr:colOff>152400</xdr:colOff>
      <xdr:row>58</xdr:row>
      <xdr:rowOff>130810</xdr:rowOff>
    </xdr:to>
    <xdr:cxnSp macro="">
      <xdr:nvCxnSpPr>
        <xdr:cNvPr id="114" name="直線コネクタ 113"/>
        <xdr:cNvCxnSpPr/>
      </xdr:nvCxnSpPr>
      <xdr:spPr>
        <a:xfrm>
          <a:off x="4108450" y="9857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69850</xdr:rowOff>
    </xdr:from>
    <xdr:ext cx="598805" cy="251460"/>
    <xdr:sp macro="" textlink="">
      <xdr:nvSpPr>
        <xdr:cNvPr id="115" name="物件費最大値テキスト"/>
        <xdr:cNvSpPr txBox="1"/>
      </xdr:nvSpPr>
      <xdr:spPr>
        <a:xfrm>
          <a:off x="4229100" y="82880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121920</xdr:rowOff>
    </xdr:from>
    <xdr:to xmlns:xdr="http://schemas.openxmlformats.org/drawingml/2006/spreadsheetDrawing">
      <xdr:col>24</xdr:col>
      <xdr:colOff>152400</xdr:colOff>
      <xdr:row>50</xdr:row>
      <xdr:rowOff>121920</xdr:rowOff>
    </xdr:to>
    <xdr:cxnSp macro="">
      <xdr:nvCxnSpPr>
        <xdr:cNvPr id="116" name="直線コネクタ 115"/>
        <xdr:cNvCxnSpPr/>
      </xdr:nvCxnSpPr>
      <xdr:spPr>
        <a:xfrm>
          <a:off x="4108450" y="8507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7620</xdr:rowOff>
    </xdr:from>
    <xdr:to xmlns:xdr="http://schemas.openxmlformats.org/drawingml/2006/spreadsheetDrawing">
      <xdr:col>24</xdr:col>
      <xdr:colOff>63500</xdr:colOff>
      <xdr:row>58</xdr:row>
      <xdr:rowOff>23495</xdr:rowOff>
    </xdr:to>
    <xdr:cxnSp macro="">
      <xdr:nvCxnSpPr>
        <xdr:cNvPr id="117" name="直線コネクタ 116"/>
        <xdr:cNvCxnSpPr/>
      </xdr:nvCxnSpPr>
      <xdr:spPr>
        <a:xfrm>
          <a:off x="3429000" y="9734550"/>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130810</xdr:rowOff>
    </xdr:from>
    <xdr:ext cx="534670" cy="253365"/>
    <xdr:sp macro="" textlink="">
      <xdr:nvSpPr>
        <xdr:cNvPr id="118" name="物件費平均値テキスト"/>
        <xdr:cNvSpPr txBox="1"/>
      </xdr:nvSpPr>
      <xdr:spPr>
        <a:xfrm>
          <a:off x="4229100" y="93548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108585</xdr:rowOff>
    </xdr:from>
    <xdr:to xmlns:xdr="http://schemas.openxmlformats.org/drawingml/2006/spreadsheetDrawing">
      <xdr:col>24</xdr:col>
      <xdr:colOff>114300</xdr:colOff>
      <xdr:row>57</xdr:row>
      <xdr:rowOff>40005</xdr:rowOff>
    </xdr:to>
    <xdr:sp macro="" textlink="">
      <xdr:nvSpPr>
        <xdr:cNvPr id="119" name="フローチャート: 判断 118"/>
        <xdr:cNvSpPr/>
      </xdr:nvSpPr>
      <xdr:spPr>
        <a:xfrm>
          <a:off x="4127500" y="9500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7620</xdr:rowOff>
    </xdr:from>
    <xdr:to xmlns:xdr="http://schemas.openxmlformats.org/drawingml/2006/spreadsheetDrawing">
      <xdr:col>19</xdr:col>
      <xdr:colOff>171450</xdr:colOff>
      <xdr:row>58</xdr:row>
      <xdr:rowOff>20320</xdr:rowOff>
    </xdr:to>
    <xdr:cxnSp macro="">
      <xdr:nvCxnSpPr>
        <xdr:cNvPr id="120" name="直線コネクタ 119"/>
        <xdr:cNvCxnSpPr/>
      </xdr:nvCxnSpPr>
      <xdr:spPr>
        <a:xfrm flipV="1">
          <a:off x="2622550" y="973455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17145</xdr:rowOff>
    </xdr:to>
    <xdr:sp macro="" textlink="">
      <xdr:nvSpPr>
        <xdr:cNvPr id="121" name="フローチャート: 判断 120"/>
        <xdr:cNvSpPr/>
      </xdr:nvSpPr>
      <xdr:spPr>
        <a:xfrm>
          <a:off x="3384550" y="9476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33020</xdr:rowOff>
    </xdr:from>
    <xdr:ext cx="532765" cy="250825"/>
    <xdr:sp macro="" textlink="">
      <xdr:nvSpPr>
        <xdr:cNvPr id="122" name="テキスト ボックス 121"/>
        <xdr:cNvSpPr txBox="1"/>
      </xdr:nvSpPr>
      <xdr:spPr>
        <a:xfrm>
          <a:off x="3187065" y="925703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20320</xdr:rowOff>
    </xdr:from>
    <xdr:to xmlns:xdr="http://schemas.openxmlformats.org/drawingml/2006/spreadsheetDrawing">
      <xdr:col>15</xdr:col>
      <xdr:colOff>50800</xdr:colOff>
      <xdr:row>58</xdr:row>
      <xdr:rowOff>50165</xdr:rowOff>
    </xdr:to>
    <xdr:cxnSp macro="">
      <xdr:nvCxnSpPr>
        <xdr:cNvPr id="123" name="直線コネクタ 122"/>
        <xdr:cNvCxnSpPr/>
      </xdr:nvCxnSpPr>
      <xdr:spPr>
        <a:xfrm flipV="1">
          <a:off x="1828800" y="974725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148590</xdr:rowOff>
    </xdr:from>
    <xdr:to xmlns:xdr="http://schemas.openxmlformats.org/drawingml/2006/spreadsheetDrawing">
      <xdr:col>15</xdr:col>
      <xdr:colOff>101600</xdr:colOff>
      <xdr:row>57</xdr:row>
      <xdr:rowOff>80010</xdr:rowOff>
    </xdr:to>
    <xdr:sp macro="" textlink="">
      <xdr:nvSpPr>
        <xdr:cNvPr id="124" name="フローチャート: 判断 123"/>
        <xdr:cNvSpPr/>
      </xdr:nvSpPr>
      <xdr:spPr>
        <a:xfrm>
          <a:off x="257175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95885</xdr:rowOff>
    </xdr:from>
    <xdr:ext cx="532765" cy="253365"/>
    <xdr:sp macro="" textlink="">
      <xdr:nvSpPr>
        <xdr:cNvPr id="125" name="テキスト ボックス 124"/>
        <xdr:cNvSpPr txBox="1"/>
      </xdr:nvSpPr>
      <xdr:spPr>
        <a:xfrm>
          <a:off x="2393315" y="931989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10160</xdr:rowOff>
    </xdr:from>
    <xdr:to xmlns:xdr="http://schemas.openxmlformats.org/drawingml/2006/spreadsheetDrawing">
      <xdr:col>10</xdr:col>
      <xdr:colOff>114300</xdr:colOff>
      <xdr:row>58</xdr:row>
      <xdr:rowOff>50165</xdr:rowOff>
    </xdr:to>
    <xdr:cxnSp macro="">
      <xdr:nvCxnSpPr>
        <xdr:cNvPr id="126" name="直線コネクタ 125"/>
        <xdr:cNvCxnSpPr/>
      </xdr:nvCxnSpPr>
      <xdr:spPr>
        <a:xfrm>
          <a:off x="1028700" y="973709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140335</xdr:rowOff>
    </xdr:to>
    <xdr:sp macro="" textlink="">
      <xdr:nvSpPr>
        <xdr:cNvPr id="127" name="フローチャート: 判断 126"/>
        <xdr:cNvSpPr/>
      </xdr:nvSpPr>
      <xdr:spPr>
        <a:xfrm>
          <a:off x="1778000" y="9599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156210</xdr:rowOff>
    </xdr:from>
    <xdr:ext cx="534670" cy="253365"/>
    <xdr:sp macro="" textlink="">
      <xdr:nvSpPr>
        <xdr:cNvPr id="128" name="テキスト ボックス 127"/>
        <xdr:cNvSpPr txBox="1"/>
      </xdr:nvSpPr>
      <xdr:spPr>
        <a:xfrm>
          <a:off x="1580515" y="9380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48260</xdr:rowOff>
    </xdr:from>
    <xdr:to xmlns:xdr="http://schemas.openxmlformats.org/drawingml/2006/spreadsheetDrawing">
      <xdr:col>6</xdr:col>
      <xdr:colOff>38100</xdr:colOff>
      <xdr:row>57</xdr:row>
      <xdr:rowOff>147320</xdr:rowOff>
    </xdr:to>
    <xdr:sp macro="" textlink="">
      <xdr:nvSpPr>
        <xdr:cNvPr id="129" name="フローチャート: 判断 128"/>
        <xdr:cNvSpPr/>
      </xdr:nvSpPr>
      <xdr:spPr>
        <a:xfrm>
          <a:off x="984250" y="9607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163195</xdr:rowOff>
    </xdr:from>
    <xdr:ext cx="532765" cy="251460"/>
    <xdr:sp macro="" textlink="">
      <xdr:nvSpPr>
        <xdr:cNvPr id="130" name="テキスト ボックス 129"/>
        <xdr:cNvSpPr txBox="1"/>
      </xdr:nvSpPr>
      <xdr:spPr>
        <a:xfrm>
          <a:off x="786765" y="938720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1" name="テキスト ボックス 130"/>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2" name="テキスト ボックス 131"/>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0095" cy="253365"/>
    <xdr:sp macro="" textlink="">
      <xdr:nvSpPr>
        <xdr:cNvPr id="133" name="テキスト ボックス 132"/>
        <xdr:cNvSpPr txBox="1"/>
      </xdr:nvSpPr>
      <xdr:spPr>
        <a:xfrm>
          <a:off x="24511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4" name="テキスト ボックス 133"/>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5" name="テキスト ボックス 134"/>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141605</xdr:rowOff>
    </xdr:from>
    <xdr:to xmlns:xdr="http://schemas.openxmlformats.org/drawingml/2006/spreadsheetDrawing">
      <xdr:col>24</xdr:col>
      <xdr:colOff>114300</xdr:colOff>
      <xdr:row>58</xdr:row>
      <xdr:rowOff>73025</xdr:rowOff>
    </xdr:to>
    <xdr:sp macro="" textlink="">
      <xdr:nvSpPr>
        <xdr:cNvPr id="136" name="楕円 135"/>
        <xdr:cNvSpPr/>
      </xdr:nvSpPr>
      <xdr:spPr>
        <a:xfrm>
          <a:off x="4127500" y="9700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58420</xdr:rowOff>
    </xdr:from>
    <xdr:ext cx="534670" cy="253365"/>
    <xdr:sp macro="" textlink="">
      <xdr:nvSpPr>
        <xdr:cNvPr id="137" name="物件費該当値テキスト"/>
        <xdr:cNvSpPr txBox="1"/>
      </xdr:nvSpPr>
      <xdr:spPr>
        <a:xfrm>
          <a:off x="4229100" y="9617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126365</xdr:rowOff>
    </xdr:from>
    <xdr:to xmlns:xdr="http://schemas.openxmlformats.org/drawingml/2006/spreadsheetDrawing">
      <xdr:col>20</xdr:col>
      <xdr:colOff>38100</xdr:colOff>
      <xdr:row>58</xdr:row>
      <xdr:rowOff>57785</xdr:rowOff>
    </xdr:to>
    <xdr:sp macro="" textlink="">
      <xdr:nvSpPr>
        <xdr:cNvPr id="138" name="楕円 137"/>
        <xdr:cNvSpPr/>
      </xdr:nvSpPr>
      <xdr:spPr>
        <a:xfrm>
          <a:off x="3384550" y="9685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49530</xdr:rowOff>
    </xdr:from>
    <xdr:ext cx="532765" cy="251460"/>
    <xdr:sp macro="" textlink="">
      <xdr:nvSpPr>
        <xdr:cNvPr id="139" name="テキスト ボックス 138"/>
        <xdr:cNvSpPr txBox="1"/>
      </xdr:nvSpPr>
      <xdr:spPr>
        <a:xfrm>
          <a:off x="3187065" y="977646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70485</xdr:rowOff>
    </xdr:to>
    <xdr:sp macro="" textlink="">
      <xdr:nvSpPr>
        <xdr:cNvPr id="140" name="楕円 139"/>
        <xdr:cNvSpPr/>
      </xdr:nvSpPr>
      <xdr:spPr>
        <a:xfrm>
          <a:off x="2571750" y="9697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61595</xdr:rowOff>
    </xdr:from>
    <xdr:ext cx="532765" cy="253365"/>
    <xdr:sp macro="" textlink="">
      <xdr:nvSpPr>
        <xdr:cNvPr id="141" name="テキスト ボックス 140"/>
        <xdr:cNvSpPr txBox="1"/>
      </xdr:nvSpPr>
      <xdr:spPr>
        <a:xfrm>
          <a:off x="2393315" y="97885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167640</xdr:rowOff>
    </xdr:from>
    <xdr:to xmlns:xdr="http://schemas.openxmlformats.org/drawingml/2006/spreadsheetDrawing">
      <xdr:col>10</xdr:col>
      <xdr:colOff>165100</xdr:colOff>
      <xdr:row>58</xdr:row>
      <xdr:rowOff>99060</xdr:rowOff>
    </xdr:to>
    <xdr:sp macro="" textlink="">
      <xdr:nvSpPr>
        <xdr:cNvPr id="142" name="楕円 141"/>
        <xdr:cNvSpPr/>
      </xdr:nvSpPr>
      <xdr:spPr>
        <a:xfrm>
          <a:off x="1778000" y="9726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90805</xdr:rowOff>
    </xdr:from>
    <xdr:ext cx="534670" cy="251460"/>
    <xdr:sp macro="" textlink="">
      <xdr:nvSpPr>
        <xdr:cNvPr id="143" name="テキスト ボックス 142"/>
        <xdr:cNvSpPr txBox="1"/>
      </xdr:nvSpPr>
      <xdr:spPr>
        <a:xfrm>
          <a:off x="1580515" y="98177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128270</xdr:rowOff>
    </xdr:from>
    <xdr:to xmlns:xdr="http://schemas.openxmlformats.org/drawingml/2006/spreadsheetDrawing">
      <xdr:col>6</xdr:col>
      <xdr:colOff>38100</xdr:colOff>
      <xdr:row>58</xdr:row>
      <xdr:rowOff>59690</xdr:rowOff>
    </xdr:to>
    <xdr:sp macro="" textlink="">
      <xdr:nvSpPr>
        <xdr:cNvPr id="144" name="楕円 143"/>
        <xdr:cNvSpPr/>
      </xdr:nvSpPr>
      <xdr:spPr>
        <a:xfrm>
          <a:off x="984250" y="9687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50800</xdr:rowOff>
    </xdr:from>
    <xdr:ext cx="532765" cy="251460"/>
    <xdr:sp macro="" textlink="">
      <xdr:nvSpPr>
        <xdr:cNvPr id="145" name="テキスト ボックス 144"/>
        <xdr:cNvSpPr txBox="1"/>
      </xdr:nvSpPr>
      <xdr:spPr>
        <a:xfrm>
          <a:off x="786765" y="97777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7" name="正方形/長方形 146"/>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9" name="正方形/長方形 148"/>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1" name="正方形/長方形 150"/>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3" name="正方形/長方形 152"/>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980" cy="220345"/>
    <xdr:sp macro="" textlink="">
      <xdr:nvSpPr>
        <xdr:cNvPr id="154" name="テキスト ボックス 153"/>
        <xdr:cNvSpPr txBox="1"/>
      </xdr:nvSpPr>
      <xdr:spPr>
        <a:xfrm>
          <a:off x="66675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5" name="直線コネクタ 154"/>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6" name="直線コネクタ 155"/>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7015" cy="251460"/>
    <xdr:sp macro="" textlink="">
      <xdr:nvSpPr>
        <xdr:cNvPr id="157" name="テキスト ボックス 156"/>
        <xdr:cNvSpPr txBox="1"/>
      </xdr:nvSpPr>
      <xdr:spPr>
        <a:xfrm>
          <a:off x="474980" y="1307719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8" name="直線コネクタ 157"/>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53340</xdr:rowOff>
    </xdr:from>
    <xdr:ext cx="531495" cy="251460"/>
    <xdr:sp macro="" textlink="">
      <xdr:nvSpPr>
        <xdr:cNvPr id="159" name="テキスト ボックス 158"/>
        <xdr:cNvSpPr txBox="1"/>
      </xdr:nvSpPr>
      <xdr:spPr>
        <a:xfrm>
          <a:off x="211455" y="126301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0" name="直線コネクタ 159"/>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109220</xdr:rowOff>
    </xdr:from>
    <xdr:ext cx="531495" cy="251460"/>
    <xdr:sp macro="" textlink="">
      <xdr:nvSpPr>
        <xdr:cNvPr id="161" name="テキスト ボックス 160"/>
        <xdr:cNvSpPr txBox="1"/>
      </xdr:nvSpPr>
      <xdr:spPr>
        <a:xfrm>
          <a:off x="211455" y="121831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2" name="直線コネクタ 161"/>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31495" cy="251460"/>
    <xdr:sp macro="" textlink="">
      <xdr:nvSpPr>
        <xdr:cNvPr id="163" name="テキスト ボックス 162"/>
        <xdr:cNvSpPr txBox="1"/>
      </xdr:nvSpPr>
      <xdr:spPr>
        <a:xfrm>
          <a:off x="211455" y="1173607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51460"/>
    <xdr:sp macro="" textlink="">
      <xdr:nvSpPr>
        <xdr:cNvPr id="165" name="テキスト ボックス 164"/>
        <xdr:cNvSpPr txBox="1"/>
      </xdr:nvSpPr>
      <xdr:spPr>
        <a:xfrm>
          <a:off x="211455" y="11289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6"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76200</xdr:rowOff>
    </xdr:from>
    <xdr:to xmlns:xdr="http://schemas.openxmlformats.org/drawingml/2006/spreadsheetDrawing">
      <xdr:col>24</xdr:col>
      <xdr:colOff>62865</xdr:colOff>
      <xdr:row>78</xdr:row>
      <xdr:rowOff>104140</xdr:rowOff>
    </xdr:to>
    <xdr:cxnSp macro="">
      <xdr:nvCxnSpPr>
        <xdr:cNvPr id="167" name="直線コネクタ 166"/>
        <xdr:cNvCxnSpPr/>
      </xdr:nvCxnSpPr>
      <xdr:spPr>
        <a:xfrm flipV="1">
          <a:off x="4176395" y="1198245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107315</xdr:rowOff>
    </xdr:from>
    <xdr:ext cx="469900" cy="251460"/>
    <xdr:sp macro="" textlink="">
      <xdr:nvSpPr>
        <xdr:cNvPr id="168" name="維持補修費最小値テキスト"/>
        <xdr:cNvSpPr txBox="1"/>
      </xdr:nvSpPr>
      <xdr:spPr>
        <a:xfrm>
          <a:off x="4229100" y="131870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69" name="直線コネクタ 168"/>
        <xdr:cNvCxnSpPr/>
      </xdr:nvCxnSpPr>
      <xdr:spPr>
        <a:xfrm>
          <a:off x="4108450" y="1318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24130</xdr:rowOff>
    </xdr:from>
    <xdr:ext cx="534670" cy="253365"/>
    <xdr:sp macro="" textlink="">
      <xdr:nvSpPr>
        <xdr:cNvPr id="170" name="維持補修費最大値テキスト"/>
        <xdr:cNvSpPr txBox="1"/>
      </xdr:nvSpPr>
      <xdr:spPr>
        <a:xfrm>
          <a:off x="4229100" y="1176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76200</xdr:rowOff>
    </xdr:from>
    <xdr:to xmlns:xdr="http://schemas.openxmlformats.org/drawingml/2006/spreadsheetDrawing">
      <xdr:col>24</xdr:col>
      <xdr:colOff>152400</xdr:colOff>
      <xdr:row>71</xdr:row>
      <xdr:rowOff>76200</xdr:rowOff>
    </xdr:to>
    <xdr:cxnSp macro="">
      <xdr:nvCxnSpPr>
        <xdr:cNvPr id="171" name="直線コネクタ 170"/>
        <xdr:cNvCxnSpPr/>
      </xdr:nvCxnSpPr>
      <xdr:spPr>
        <a:xfrm>
          <a:off x="4108450" y="1198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101600</xdr:rowOff>
    </xdr:from>
    <xdr:to xmlns:xdr="http://schemas.openxmlformats.org/drawingml/2006/spreadsheetDrawing">
      <xdr:col>24</xdr:col>
      <xdr:colOff>63500</xdr:colOff>
      <xdr:row>77</xdr:row>
      <xdr:rowOff>73025</xdr:rowOff>
    </xdr:to>
    <xdr:cxnSp macro="">
      <xdr:nvCxnSpPr>
        <xdr:cNvPr id="172" name="直線コネクタ 171"/>
        <xdr:cNvCxnSpPr/>
      </xdr:nvCxnSpPr>
      <xdr:spPr>
        <a:xfrm>
          <a:off x="3429000" y="12846050"/>
          <a:ext cx="7493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57785</xdr:rowOff>
    </xdr:from>
    <xdr:ext cx="469900" cy="253365"/>
    <xdr:sp macro="" textlink="">
      <xdr:nvSpPr>
        <xdr:cNvPr id="173" name="維持補修費平均値テキスト"/>
        <xdr:cNvSpPr txBox="1"/>
      </xdr:nvSpPr>
      <xdr:spPr>
        <a:xfrm>
          <a:off x="4229100" y="129698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78740</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127500" y="12990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58420</xdr:rowOff>
    </xdr:from>
    <xdr:to xmlns:xdr="http://schemas.openxmlformats.org/drawingml/2006/spreadsheetDrawing">
      <xdr:col>19</xdr:col>
      <xdr:colOff>171450</xdr:colOff>
      <xdr:row>76</xdr:row>
      <xdr:rowOff>101600</xdr:rowOff>
    </xdr:to>
    <xdr:cxnSp macro="">
      <xdr:nvCxnSpPr>
        <xdr:cNvPr id="175" name="直線コネクタ 174"/>
        <xdr:cNvCxnSpPr/>
      </xdr:nvCxnSpPr>
      <xdr:spPr>
        <a:xfrm>
          <a:off x="2622550" y="1280287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75565</xdr:rowOff>
    </xdr:from>
    <xdr:to xmlns:xdr="http://schemas.openxmlformats.org/drawingml/2006/spreadsheetDrawing">
      <xdr:col>20</xdr:col>
      <xdr:colOff>38100</xdr:colOff>
      <xdr:row>78</xdr:row>
      <xdr:rowOff>6985</xdr:rowOff>
    </xdr:to>
    <xdr:sp macro="" textlink="">
      <xdr:nvSpPr>
        <xdr:cNvPr id="176" name="フローチャート: 判断 175"/>
        <xdr:cNvSpPr/>
      </xdr:nvSpPr>
      <xdr:spPr>
        <a:xfrm>
          <a:off x="3384550" y="12987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166370</xdr:rowOff>
    </xdr:from>
    <xdr:ext cx="469900" cy="253365"/>
    <xdr:sp macro="" textlink="">
      <xdr:nvSpPr>
        <xdr:cNvPr id="177" name="テキスト ボックス 176"/>
        <xdr:cNvSpPr txBox="1"/>
      </xdr:nvSpPr>
      <xdr:spPr>
        <a:xfrm>
          <a:off x="3219450" y="13078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151130</xdr:rowOff>
    </xdr:from>
    <xdr:to xmlns:xdr="http://schemas.openxmlformats.org/drawingml/2006/spreadsheetDrawing">
      <xdr:col>15</xdr:col>
      <xdr:colOff>50800</xdr:colOff>
      <xdr:row>76</xdr:row>
      <xdr:rowOff>58420</xdr:rowOff>
    </xdr:to>
    <xdr:cxnSp macro="">
      <xdr:nvCxnSpPr>
        <xdr:cNvPr id="178" name="直線コネクタ 177"/>
        <xdr:cNvCxnSpPr/>
      </xdr:nvCxnSpPr>
      <xdr:spPr>
        <a:xfrm>
          <a:off x="1828800" y="1272794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59690</xdr:rowOff>
    </xdr:from>
    <xdr:to xmlns:xdr="http://schemas.openxmlformats.org/drawingml/2006/spreadsheetDrawing">
      <xdr:col>15</xdr:col>
      <xdr:colOff>101600</xdr:colOff>
      <xdr:row>77</xdr:row>
      <xdr:rowOff>159385</xdr:rowOff>
    </xdr:to>
    <xdr:sp macro="" textlink="">
      <xdr:nvSpPr>
        <xdr:cNvPr id="179" name="フローチャート: 判断 178"/>
        <xdr:cNvSpPr/>
      </xdr:nvSpPr>
      <xdr:spPr>
        <a:xfrm>
          <a:off x="2571750" y="12971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150495</xdr:rowOff>
    </xdr:from>
    <xdr:ext cx="469900" cy="253365"/>
    <xdr:sp macro="" textlink="">
      <xdr:nvSpPr>
        <xdr:cNvPr id="180" name="テキスト ボックス 179"/>
        <xdr:cNvSpPr txBox="1"/>
      </xdr:nvSpPr>
      <xdr:spPr>
        <a:xfrm>
          <a:off x="2406650" y="130625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151130</xdr:rowOff>
    </xdr:from>
    <xdr:to xmlns:xdr="http://schemas.openxmlformats.org/drawingml/2006/spreadsheetDrawing">
      <xdr:col>10</xdr:col>
      <xdr:colOff>114300</xdr:colOff>
      <xdr:row>77</xdr:row>
      <xdr:rowOff>163195</xdr:rowOff>
    </xdr:to>
    <xdr:cxnSp macro="">
      <xdr:nvCxnSpPr>
        <xdr:cNvPr id="181" name="直線コネクタ 180"/>
        <xdr:cNvCxnSpPr/>
      </xdr:nvCxnSpPr>
      <xdr:spPr>
        <a:xfrm flipV="1">
          <a:off x="1028700" y="12727940"/>
          <a:ext cx="8001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73660</xdr:rowOff>
    </xdr:from>
    <xdr:to xmlns:xdr="http://schemas.openxmlformats.org/drawingml/2006/spreadsheetDrawing">
      <xdr:col>10</xdr:col>
      <xdr:colOff>165100</xdr:colOff>
      <xdr:row>78</xdr:row>
      <xdr:rowOff>5715</xdr:rowOff>
    </xdr:to>
    <xdr:sp macro="" textlink="">
      <xdr:nvSpPr>
        <xdr:cNvPr id="182" name="フローチャート: 判断 181"/>
        <xdr:cNvSpPr/>
      </xdr:nvSpPr>
      <xdr:spPr>
        <a:xfrm>
          <a:off x="1778000" y="12985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164465</xdr:rowOff>
    </xdr:from>
    <xdr:ext cx="469900" cy="251460"/>
    <xdr:sp macro="" textlink="">
      <xdr:nvSpPr>
        <xdr:cNvPr id="183" name="テキスト ボックス 182"/>
        <xdr:cNvSpPr txBox="1"/>
      </xdr:nvSpPr>
      <xdr:spPr>
        <a:xfrm>
          <a:off x="1612900" y="130765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140970</xdr:rowOff>
    </xdr:from>
    <xdr:to xmlns:xdr="http://schemas.openxmlformats.org/drawingml/2006/spreadsheetDrawing">
      <xdr:col>6</xdr:col>
      <xdr:colOff>38100</xdr:colOff>
      <xdr:row>78</xdr:row>
      <xdr:rowOff>73025</xdr:rowOff>
    </xdr:to>
    <xdr:sp macro="" textlink="">
      <xdr:nvSpPr>
        <xdr:cNvPr id="184" name="フローチャート: 判断 183"/>
        <xdr:cNvSpPr/>
      </xdr:nvSpPr>
      <xdr:spPr>
        <a:xfrm>
          <a:off x="984250" y="13053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63500</xdr:rowOff>
    </xdr:from>
    <xdr:ext cx="469900" cy="253365"/>
    <xdr:sp macro="" textlink="">
      <xdr:nvSpPr>
        <xdr:cNvPr id="185" name="テキスト ボックス 184"/>
        <xdr:cNvSpPr txBox="1"/>
      </xdr:nvSpPr>
      <xdr:spPr>
        <a:xfrm>
          <a:off x="819150" y="13143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6" name="テキスト ボックス 185"/>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7" name="テキスト ボックス 186"/>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0095" cy="253365"/>
    <xdr:sp macro="" textlink="">
      <xdr:nvSpPr>
        <xdr:cNvPr id="188" name="テキスト ボックス 187"/>
        <xdr:cNvSpPr txBox="1"/>
      </xdr:nvSpPr>
      <xdr:spPr>
        <a:xfrm>
          <a:off x="24511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89" name="テキスト ボックス 188"/>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0" name="テキスト ボックス 189"/>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22860</xdr:rowOff>
    </xdr:from>
    <xdr:to xmlns:xdr="http://schemas.openxmlformats.org/drawingml/2006/spreadsheetDrawing">
      <xdr:col>24</xdr:col>
      <xdr:colOff>114300</xdr:colOff>
      <xdr:row>77</xdr:row>
      <xdr:rowOff>122555</xdr:rowOff>
    </xdr:to>
    <xdr:sp macro="" textlink="">
      <xdr:nvSpPr>
        <xdr:cNvPr id="191" name="楕円 190"/>
        <xdr:cNvSpPr/>
      </xdr:nvSpPr>
      <xdr:spPr>
        <a:xfrm>
          <a:off x="4127500" y="12934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45085</xdr:rowOff>
    </xdr:from>
    <xdr:ext cx="534670" cy="253365"/>
    <xdr:sp macro="" textlink="">
      <xdr:nvSpPr>
        <xdr:cNvPr id="192" name="維持補修費該当値テキスト"/>
        <xdr:cNvSpPr txBox="1"/>
      </xdr:nvSpPr>
      <xdr:spPr>
        <a:xfrm>
          <a:off x="4229100" y="12789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52070</xdr:rowOff>
    </xdr:from>
    <xdr:to xmlns:xdr="http://schemas.openxmlformats.org/drawingml/2006/spreadsheetDrawing">
      <xdr:col>20</xdr:col>
      <xdr:colOff>38100</xdr:colOff>
      <xdr:row>76</xdr:row>
      <xdr:rowOff>151130</xdr:rowOff>
    </xdr:to>
    <xdr:sp macro="" textlink="">
      <xdr:nvSpPr>
        <xdr:cNvPr id="193" name="楕円 192"/>
        <xdr:cNvSpPr/>
      </xdr:nvSpPr>
      <xdr:spPr>
        <a:xfrm>
          <a:off x="3384550" y="12796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0</xdr:rowOff>
    </xdr:from>
    <xdr:ext cx="532765" cy="253365"/>
    <xdr:sp macro="" textlink="">
      <xdr:nvSpPr>
        <xdr:cNvPr id="194" name="テキスト ボックス 193"/>
        <xdr:cNvSpPr txBox="1"/>
      </xdr:nvSpPr>
      <xdr:spPr>
        <a:xfrm>
          <a:off x="3187065" y="125768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8255</xdr:rowOff>
    </xdr:from>
    <xdr:to xmlns:xdr="http://schemas.openxmlformats.org/drawingml/2006/spreadsheetDrawing">
      <xdr:col>15</xdr:col>
      <xdr:colOff>101600</xdr:colOff>
      <xdr:row>76</xdr:row>
      <xdr:rowOff>107950</xdr:rowOff>
    </xdr:to>
    <xdr:sp macro="" textlink="">
      <xdr:nvSpPr>
        <xdr:cNvPr id="195" name="楕円 194"/>
        <xdr:cNvSpPr/>
      </xdr:nvSpPr>
      <xdr:spPr>
        <a:xfrm>
          <a:off x="2571750" y="1275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124460</xdr:rowOff>
    </xdr:from>
    <xdr:ext cx="532765" cy="251460"/>
    <xdr:sp macro="" textlink="">
      <xdr:nvSpPr>
        <xdr:cNvPr id="196" name="テキスト ボックス 195"/>
        <xdr:cNvSpPr txBox="1"/>
      </xdr:nvSpPr>
      <xdr:spPr>
        <a:xfrm>
          <a:off x="2393315" y="125336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100965</xdr:rowOff>
    </xdr:from>
    <xdr:to xmlns:xdr="http://schemas.openxmlformats.org/drawingml/2006/spreadsheetDrawing">
      <xdr:col>10</xdr:col>
      <xdr:colOff>165100</xdr:colOff>
      <xdr:row>76</xdr:row>
      <xdr:rowOff>33020</xdr:rowOff>
    </xdr:to>
    <xdr:sp macro="" textlink="">
      <xdr:nvSpPr>
        <xdr:cNvPr id="197" name="楕円 196"/>
        <xdr:cNvSpPr/>
      </xdr:nvSpPr>
      <xdr:spPr>
        <a:xfrm>
          <a:off x="1778000" y="12677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49530</xdr:rowOff>
    </xdr:from>
    <xdr:ext cx="534670" cy="251460"/>
    <xdr:sp macro="" textlink="">
      <xdr:nvSpPr>
        <xdr:cNvPr id="198" name="テキスト ボックス 197"/>
        <xdr:cNvSpPr txBox="1"/>
      </xdr:nvSpPr>
      <xdr:spPr>
        <a:xfrm>
          <a:off x="1580515" y="12458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113665</xdr:rowOff>
    </xdr:from>
    <xdr:to xmlns:xdr="http://schemas.openxmlformats.org/drawingml/2006/spreadsheetDrawing">
      <xdr:col>6</xdr:col>
      <xdr:colOff>38100</xdr:colOff>
      <xdr:row>78</xdr:row>
      <xdr:rowOff>45085</xdr:rowOff>
    </xdr:to>
    <xdr:sp macro="" textlink="">
      <xdr:nvSpPr>
        <xdr:cNvPr id="199" name="楕円 198"/>
        <xdr:cNvSpPr/>
      </xdr:nvSpPr>
      <xdr:spPr>
        <a:xfrm>
          <a:off x="984250" y="13025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61595</xdr:rowOff>
    </xdr:from>
    <xdr:ext cx="469900" cy="253365"/>
    <xdr:sp macro="" textlink="">
      <xdr:nvSpPr>
        <xdr:cNvPr id="200" name="テキスト ボックス 199"/>
        <xdr:cNvSpPr txBox="1"/>
      </xdr:nvSpPr>
      <xdr:spPr>
        <a:xfrm>
          <a:off x="819150" y="12806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1" name="正方形/長方形 200"/>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2" name="正方形/長方形 201"/>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4" name="正方形/長方形 203"/>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6" name="正方形/長方形 205"/>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980" cy="220345"/>
    <xdr:sp macro="" textlink="">
      <xdr:nvSpPr>
        <xdr:cNvPr id="209" name="テキスト ボックス 208"/>
        <xdr:cNvSpPr txBox="1"/>
      </xdr:nvSpPr>
      <xdr:spPr>
        <a:xfrm>
          <a:off x="66675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1" name="テキスト ボックス 210"/>
        <xdr:cNvSpPr txBox="1"/>
      </xdr:nvSpPr>
      <xdr:spPr>
        <a:xfrm>
          <a:off x="211455" y="169138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175"/>
    <xdr:sp macro="" textlink="">
      <xdr:nvSpPr>
        <xdr:cNvPr id="217" name="テキスト ボックス 216"/>
        <xdr:cNvSpPr txBox="1"/>
      </xdr:nvSpPr>
      <xdr:spPr>
        <a:xfrm>
          <a:off x="166370" y="157708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9" name="テキスト ボックス 218"/>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0" name="直線コネクタ 219"/>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2095"/>
    <xdr:sp macro="" textlink="">
      <xdr:nvSpPr>
        <xdr:cNvPr id="221" name="テキスト ボックス 220"/>
        <xdr:cNvSpPr txBox="1"/>
      </xdr:nvSpPr>
      <xdr:spPr>
        <a:xfrm>
          <a:off x="16637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1460"/>
    <xdr:sp macro="" textlink="">
      <xdr:nvSpPr>
        <xdr:cNvPr id="223" name="テキスト ボックス 222"/>
        <xdr:cNvSpPr txBox="1"/>
      </xdr:nvSpPr>
      <xdr:spPr>
        <a:xfrm>
          <a:off x="1663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48895</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176395" y="1514030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7175"/>
    <xdr:sp macro="" textlink="">
      <xdr:nvSpPr>
        <xdr:cNvPr id="226" name="扶助費最小値テキスト"/>
        <xdr:cNvSpPr txBox="1"/>
      </xdr:nvSpPr>
      <xdr:spPr>
        <a:xfrm>
          <a:off x="4229100" y="16671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10845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163830</xdr:rowOff>
    </xdr:from>
    <xdr:ext cx="598805" cy="251460"/>
    <xdr:sp macro="" textlink="">
      <xdr:nvSpPr>
        <xdr:cNvPr id="228" name="扶助費最大値テキスト"/>
        <xdr:cNvSpPr txBox="1"/>
      </xdr:nvSpPr>
      <xdr:spPr>
        <a:xfrm>
          <a:off x="4229100" y="14919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48895</xdr:rowOff>
    </xdr:from>
    <xdr:to xmlns:xdr="http://schemas.openxmlformats.org/drawingml/2006/spreadsheetDrawing">
      <xdr:col>24</xdr:col>
      <xdr:colOff>152400</xdr:colOff>
      <xdr:row>90</xdr:row>
      <xdr:rowOff>48895</xdr:rowOff>
    </xdr:to>
    <xdr:cxnSp macro="">
      <xdr:nvCxnSpPr>
        <xdr:cNvPr id="229" name="直線コネクタ 228"/>
        <xdr:cNvCxnSpPr/>
      </xdr:nvCxnSpPr>
      <xdr:spPr>
        <a:xfrm>
          <a:off x="4108450" y="15140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32385</xdr:rowOff>
    </xdr:from>
    <xdr:to xmlns:xdr="http://schemas.openxmlformats.org/drawingml/2006/spreadsheetDrawing">
      <xdr:col>24</xdr:col>
      <xdr:colOff>63500</xdr:colOff>
      <xdr:row>95</xdr:row>
      <xdr:rowOff>32385</xdr:rowOff>
    </xdr:to>
    <xdr:cxnSp macro="">
      <xdr:nvCxnSpPr>
        <xdr:cNvPr id="230" name="直線コネクタ 229"/>
        <xdr:cNvCxnSpPr/>
      </xdr:nvCxnSpPr>
      <xdr:spPr>
        <a:xfrm>
          <a:off x="3429000" y="159772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132715</xdr:rowOff>
    </xdr:from>
    <xdr:ext cx="598805" cy="257175"/>
    <xdr:sp macro="" textlink="">
      <xdr:nvSpPr>
        <xdr:cNvPr id="231" name="扶助費平均値テキスト"/>
        <xdr:cNvSpPr txBox="1"/>
      </xdr:nvSpPr>
      <xdr:spPr>
        <a:xfrm>
          <a:off x="4229100" y="160775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127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135255</xdr:rowOff>
    </xdr:from>
    <xdr:to xmlns:xdr="http://schemas.openxmlformats.org/drawingml/2006/spreadsheetDrawing">
      <xdr:col>19</xdr:col>
      <xdr:colOff>171450</xdr:colOff>
      <xdr:row>95</xdr:row>
      <xdr:rowOff>32385</xdr:rowOff>
    </xdr:to>
    <xdr:cxnSp macro="">
      <xdr:nvCxnSpPr>
        <xdr:cNvPr id="233" name="直線コネクタ 232"/>
        <xdr:cNvCxnSpPr/>
      </xdr:nvCxnSpPr>
      <xdr:spPr>
        <a:xfrm>
          <a:off x="2622550" y="1590865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3845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32765" cy="257175"/>
    <xdr:sp macro="" textlink="">
      <xdr:nvSpPr>
        <xdr:cNvPr id="235" name="テキスト ボックス 234"/>
        <xdr:cNvSpPr txBox="1"/>
      </xdr:nvSpPr>
      <xdr:spPr>
        <a:xfrm>
          <a:off x="3187065" y="16282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135255</xdr:rowOff>
    </xdr:from>
    <xdr:to xmlns:xdr="http://schemas.openxmlformats.org/drawingml/2006/spreadsheetDrawing">
      <xdr:col>15</xdr:col>
      <xdr:colOff>50800</xdr:colOff>
      <xdr:row>95</xdr:row>
      <xdr:rowOff>137160</xdr:rowOff>
    </xdr:to>
    <xdr:cxnSp macro="">
      <xdr:nvCxnSpPr>
        <xdr:cNvPr id="236" name="直線コネクタ 235"/>
        <xdr:cNvCxnSpPr/>
      </xdr:nvCxnSpPr>
      <xdr:spPr>
        <a:xfrm flipV="1">
          <a:off x="1828800" y="15908655"/>
          <a:ext cx="7937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57175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19685</xdr:rowOff>
    </xdr:from>
    <xdr:ext cx="596900" cy="257175"/>
    <xdr:sp macro="" textlink="">
      <xdr:nvSpPr>
        <xdr:cNvPr id="238" name="テキスト ボックス 237"/>
        <xdr:cNvSpPr txBox="1"/>
      </xdr:nvSpPr>
      <xdr:spPr>
        <a:xfrm>
          <a:off x="2360930" y="161359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95</xdr:row>
      <xdr:rowOff>137160</xdr:rowOff>
    </xdr:from>
    <xdr:to xmlns:xdr="http://schemas.openxmlformats.org/drawingml/2006/spreadsheetDrawing">
      <xdr:col>10</xdr:col>
      <xdr:colOff>114300</xdr:colOff>
      <xdr:row>96</xdr:row>
      <xdr:rowOff>89535</xdr:rowOff>
    </xdr:to>
    <xdr:cxnSp macro="">
      <xdr:nvCxnSpPr>
        <xdr:cNvPr id="239" name="直線コネクタ 238"/>
        <xdr:cNvCxnSpPr/>
      </xdr:nvCxnSpPr>
      <xdr:spPr>
        <a:xfrm flipV="1">
          <a:off x="1028700" y="16082010"/>
          <a:ext cx="8001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7780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129540</xdr:rowOff>
    </xdr:from>
    <xdr:ext cx="534670" cy="259080"/>
    <xdr:sp macro="" textlink="">
      <xdr:nvSpPr>
        <xdr:cNvPr id="241" name="テキスト ボックス 240"/>
        <xdr:cNvSpPr txBox="1"/>
      </xdr:nvSpPr>
      <xdr:spPr>
        <a:xfrm>
          <a:off x="1580515" y="1641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984250" y="16342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147955</xdr:rowOff>
    </xdr:from>
    <xdr:ext cx="532765" cy="258445"/>
    <xdr:sp macro="" textlink="">
      <xdr:nvSpPr>
        <xdr:cNvPr id="243" name="テキスト ボックス 242"/>
        <xdr:cNvSpPr txBox="1"/>
      </xdr:nvSpPr>
      <xdr:spPr>
        <a:xfrm>
          <a:off x="786765" y="164357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5" name="テキスト ボックス 244"/>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6" name="テキスト ボックス 245"/>
        <xdr:cNvSpPr txBox="1"/>
      </xdr:nvSpPr>
      <xdr:spPr>
        <a:xfrm>
          <a:off x="24511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8" name="テキスト ボックス 247"/>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153035</xdr:rowOff>
    </xdr:from>
    <xdr:to xmlns:xdr="http://schemas.openxmlformats.org/drawingml/2006/spreadsheetDrawing">
      <xdr:col>24</xdr:col>
      <xdr:colOff>114300</xdr:colOff>
      <xdr:row>95</xdr:row>
      <xdr:rowOff>83185</xdr:rowOff>
    </xdr:to>
    <xdr:sp macro="" textlink="">
      <xdr:nvSpPr>
        <xdr:cNvPr id="249" name="楕円 248"/>
        <xdr:cNvSpPr/>
      </xdr:nvSpPr>
      <xdr:spPr>
        <a:xfrm>
          <a:off x="4127500" y="159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4445</xdr:rowOff>
    </xdr:from>
    <xdr:ext cx="598805" cy="259080"/>
    <xdr:sp macro="" textlink="">
      <xdr:nvSpPr>
        <xdr:cNvPr id="250" name="扶助費該当値テキスト"/>
        <xdr:cNvSpPr txBox="1"/>
      </xdr:nvSpPr>
      <xdr:spPr>
        <a:xfrm>
          <a:off x="4229100" y="1577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153035</xdr:rowOff>
    </xdr:from>
    <xdr:to xmlns:xdr="http://schemas.openxmlformats.org/drawingml/2006/spreadsheetDrawing">
      <xdr:col>20</xdr:col>
      <xdr:colOff>38100</xdr:colOff>
      <xdr:row>95</xdr:row>
      <xdr:rowOff>83185</xdr:rowOff>
    </xdr:to>
    <xdr:sp macro="" textlink="">
      <xdr:nvSpPr>
        <xdr:cNvPr id="251" name="楕円 250"/>
        <xdr:cNvSpPr/>
      </xdr:nvSpPr>
      <xdr:spPr>
        <a:xfrm>
          <a:off x="3384550" y="15926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99695</xdr:rowOff>
    </xdr:from>
    <xdr:ext cx="596900" cy="257175"/>
    <xdr:sp macro="" textlink="">
      <xdr:nvSpPr>
        <xdr:cNvPr id="252" name="テキスト ボックス 251"/>
        <xdr:cNvSpPr txBox="1"/>
      </xdr:nvSpPr>
      <xdr:spPr>
        <a:xfrm>
          <a:off x="3154680" y="157016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84455</xdr:rowOff>
    </xdr:from>
    <xdr:to xmlns:xdr="http://schemas.openxmlformats.org/drawingml/2006/spreadsheetDrawing">
      <xdr:col>15</xdr:col>
      <xdr:colOff>101600</xdr:colOff>
      <xdr:row>95</xdr:row>
      <xdr:rowOff>14605</xdr:rowOff>
    </xdr:to>
    <xdr:sp macro="" textlink="">
      <xdr:nvSpPr>
        <xdr:cNvPr id="253" name="楕円 252"/>
        <xdr:cNvSpPr/>
      </xdr:nvSpPr>
      <xdr:spPr>
        <a:xfrm>
          <a:off x="2571750" y="158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31115</xdr:rowOff>
    </xdr:from>
    <xdr:ext cx="596900" cy="257175"/>
    <xdr:sp macro="" textlink="">
      <xdr:nvSpPr>
        <xdr:cNvPr id="254" name="テキスト ボックス 253"/>
        <xdr:cNvSpPr txBox="1"/>
      </xdr:nvSpPr>
      <xdr:spPr>
        <a:xfrm>
          <a:off x="2360930" y="156330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86360</xdr:rowOff>
    </xdr:from>
    <xdr:to xmlns:xdr="http://schemas.openxmlformats.org/drawingml/2006/spreadsheetDrawing">
      <xdr:col>10</xdr:col>
      <xdr:colOff>165100</xdr:colOff>
      <xdr:row>96</xdr:row>
      <xdr:rowOff>16510</xdr:rowOff>
    </xdr:to>
    <xdr:sp macro="" textlink="">
      <xdr:nvSpPr>
        <xdr:cNvPr id="255" name="楕円 254"/>
        <xdr:cNvSpPr/>
      </xdr:nvSpPr>
      <xdr:spPr>
        <a:xfrm>
          <a:off x="17780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33020</xdr:rowOff>
    </xdr:from>
    <xdr:ext cx="596900" cy="259080"/>
    <xdr:sp macro="" textlink="">
      <xdr:nvSpPr>
        <xdr:cNvPr id="256" name="テキスト ボックス 255"/>
        <xdr:cNvSpPr txBox="1"/>
      </xdr:nvSpPr>
      <xdr:spPr>
        <a:xfrm>
          <a:off x="1548130" y="15806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38735</xdr:rowOff>
    </xdr:from>
    <xdr:to xmlns:xdr="http://schemas.openxmlformats.org/drawingml/2006/spreadsheetDrawing">
      <xdr:col>6</xdr:col>
      <xdr:colOff>38100</xdr:colOff>
      <xdr:row>96</xdr:row>
      <xdr:rowOff>140335</xdr:rowOff>
    </xdr:to>
    <xdr:sp macro="" textlink="">
      <xdr:nvSpPr>
        <xdr:cNvPr id="257" name="楕円 256"/>
        <xdr:cNvSpPr/>
      </xdr:nvSpPr>
      <xdr:spPr>
        <a:xfrm>
          <a:off x="984250" y="16155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156845</xdr:rowOff>
    </xdr:from>
    <xdr:ext cx="532765" cy="257175"/>
    <xdr:sp macro="" textlink="">
      <xdr:nvSpPr>
        <xdr:cNvPr id="258" name="テキスト ボックス 257"/>
        <xdr:cNvSpPr txBox="1"/>
      </xdr:nvSpPr>
      <xdr:spPr>
        <a:xfrm>
          <a:off x="786765" y="15930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9" name="正方形/長方形 258"/>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0" name="正方形/長方形 259"/>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2" name="正方形/長方形 261"/>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4" name="正方形/長方形 263"/>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6" name="正方形/長方形 265"/>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980" cy="220345"/>
    <xdr:sp macro="" textlink="">
      <xdr:nvSpPr>
        <xdr:cNvPr id="267" name="テキスト ボックス 266"/>
        <xdr:cNvSpPr txBox="1"/>
      </xdr:nvSpPr>
      <xdr:spPr>
        <a:xfrm>
          <a:off x="591820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8" name="直線コネクタ 267"/>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109220</xdr:rowOff>
    </xdr:from>
    <xdr:ext cx="247015" cy="251460"/>
    <xdr:sp macro="" textlink="">
      <xdr:nvSpPr>
        <xdr:cNvPr id="269" name="テキスト ボックス 268"/>
        <xdr:cNvSpPr txBox="1"/>
      </xdr:nvSpPr>
      <xdr:spPr>
        <a:xfrm>
          <a:off x="5726430" y="68186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0" name="直線コネクタ 269"/>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125730</xdr:rowOff>
    </xdr:from>
    <xdr:ext cx="529590" cy="251460"/>
    <xdr:sp macro="" textlink="">
      <xdr:nvSpPr>
        <xdr:cNvPr id="271" name="テキスト ボックス 270"/>
        <xdr:cNvSpPr txBox="1"/>
      </xdr:nvSpPr>
      <xdr:spPr>
        <a:xfrm>
          <a:off x="5481955" y="649986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2" name="直線コネクタ 271"/>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140970</xdr:rowOff>
    </xdr:from>
    <xdr:ext cx="529590" cy="251460"/>
    <xdr:sp macro="" textlink="">
      <xdr:nvSpPr>
        <xdr:cNvPr id="273" name="テキスト ボックス 272"/>
        <xdr:cNvSpPr txBox="1"/>
      </xdr:nvSpPr>
      <xdr:spPr>
        <a:xfrm>
          <a:off x="5481955" y="61798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4" name="直線コネクタ 273"/>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156845</xdr:rowOff>
    </xdr:from>
    <xdr:ext cx="529590" cy="253365"/>
    <xdr:sp macro="" textlink="">
      <xdr:nvSpPr>
        <xdr:cNvPr id="275" name="テキスト ボックス 274"/>
        <xdr:cNvSpPr txBox="1"/>
      </xdr:nvSpPr>
      <xdr:spPr>
        <a:xfrm>
          <a:off x="5481955" y="58604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76" name="直線コネクタ 275"/>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3365"/>
    <xdr:sp macro="" textlink="">
      <xdr:nvSpPr>
        <xdr:cNvPr id="277" name="テキスト ボックス 276"/>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78" name="直線コネクタ 277"/>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2730"/>
    <xdr:sp macro="" textlink="">
      <xdr:nvSpPr>
        <xdr:cNvPr id="279" name="テキスト ボックス 278"/>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0" name="直線コネクタ 279"/>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3365"/>
    <xdr:sp macro="" textlink="">
      <xdr:nvSpPr>
        <xdr:cNvPr id="281" name="テキスト ボックス 280"/>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1460"/>
    <xdr:sp macro="" textlink="">
      <xdr:nvSpPr>
        <xdr:cNvPr id="283" name="テキスト ボックス 282"/>
        <xdr:cNvSpPr txBox="1"/>
      </xdr:nvSpPr>
      <xdr:spPr>
        <a:xfrm>
          <a:off x="5417820" y="45834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4"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52705</xdr:rowOff>
    </xdr:from>
    <xdr:to xmlns:xdr="http://schemas.openxmlformats.org/drawingml/2006/spreadsheetDrawing">
      <xdr:col>54</xdr:col>
      <xdr:colOff>171450</xdr:colOff>
      <xdr:row>39</xdr:row>
      <xdr:rowOff>12065</xdr:rowOff>
    </xdr:to>
    <xdr:cxnSp macro="">
      <xdr:nvCxnSpPr>
        <xdr:cNvPr id="285" name="直線コネクタ 284"/>
        <xdr:cNvCxnSpPr/>
      </xdr:nvCxnSpPr>
      <xdr:spPr>
        <a:xfrm flipV="1">
          <a:off x="9429750" y="5253355"/>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2765" cy="251460"/>
    <xdr:sp macro="" textlink="">
      <xdr:nvSpPr>
        <xdr:cNvPr id="286" name="補助費等最小値テキスト"/>
        <xdr:cNvSpPr txBox="1"/>
      </xdr:nvSpPr>
      <xdr:spPr>
        <a:xfrm>
          <a:off x="9480550" y="655764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9359900" y="6553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6900" cy="253365"/>
    <xdr:sp macro="" textlink="">
      <xdr:nvSpPr>
        <xdr:cNvPr id="288" name="補助費等最大値テキスト"/>
        <xdr:cNvSpPr txBox="1"/>
      </xdr:nvSpPr>
      <xdr:spPr>
        <a:xfrm>
          <a:off x="9480550" y="503364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52705</xdr:rowOff>
    </xdr:from>
    <xdr:to xmlns:xdr="http://schemas.openxmlformats.org/drawingml/2006/spreadsheetDrawing">
      <xdr:col>55</xdr:col>
      <xdr:colOff>88900</xdr:colOff>
      <xdr:row>31</xdr:row>
      <xdr:rowOff>52705</xdr:rowOff>
    </xdr:to>
    <xdr:cxnSp macro="">
      <xdr:nvCxnSpPr>
        <xdr:cNvPr id="289" name="直線コネクタ 288"/>
        <xdr:cNvCxnSpPr/>
      </xdr:nvCxnSpPr>
      <xdr:spPr>
        <a:xfrm>
          <a:off x="9359900" y="5253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128905</xdr:rowOff>
    </xdr:from>
    <xdr:to xmlns:xdr="http://schemas.openxmlformats.org/drawingml/2006/spreadsheetDrawing">
      <xdr:col>55</xdr:col>
      <xdr:colOff>0</xdr:colOff>
      <xdr:row>37</xdr:row>
      <xdr:rowOff>39370</xdr:rowOff>
    </xdr:to>
    <xdr:cxnSp macro="">
      <xdr:nvCxnSpPr>
        <xdr:cNvPr id="290" name="直線コネクタ 289"/>
        <xdr:cNvCxnSpPr/>
      </xdr:nvCxnSpPr>
      <xdr:spPr>
        <a:xfrm flipV="1">
          <a:off x="8686800" y="6167755"/>
          <a:ext cx="742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153670</xdr:rowOff>
    </xdr:from>
    <xdr:ext cx="532765" cy="253365"/>
    <xdr:sp macro="" textlink="">
      <xdr:nvSpPr>
        <xdr:cNvPr id="291" name="補助費等平均値テキスト"/>
        <xdr:cNvSpPr txBox="1"/>
      </xdr:nvSpPr>
      <xdr:spPr>
        <a:xfrm>
          <a:off x="9480550" y="585724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131445</xdr:rowOff>
    </xdr:from>
    <xdr:to xmlns:xdr="http://schemas.openxmlformats.org/drawingml/2006/spreadsheetDrawing">
      <xdr:col>55</xdr:col>
      <xdr:colOff>50800</xdr:colOff>
      <xdr:row>36</xdr:row>
      <xdr:rowOff>62865</xdr:rowOff>
    </xdr:to>
    <xdr:sp macro="" textlink="">
      <xdr:nvSpPr>
        <xdr:cNvPr id="292" name="フローチャート: 判断 291"/>
        <xdr:cNvSpPr/>
      </xdr:nvSpPr>
      <xdr:spPr>
        <a:xfrm>
          <a:off x="9398000" y="6002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39370</xdr:rowOff>
    </xdr:from>
    <xdr:to xmlns:xdr="http://schemas.openxmlformats.org/drawingml/2006/spreadsheetDrawing">
      <xdr:col>50</xdr:col>
      <xdr:colOff>114300</xdr:colOff>
      <xdr:row>37</xdr:row>
      <xdr:rowOff>109855</xdr:rowOff>
    </xdr:to>
    <xdr:cxnSp macro="">
      <xdr:nvCxnSpPr>
        <xdr:cNvPr id="293" name="直線コネクタ 292"/>
        <xdr:cNvCxnSpPr/>
      </xdr:nvCxnSpPr>
      <xdr:spPr>
        <a:xfrm flipV="1">
          <a:off x="7886700" y="6245860"/>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117475</xdr:rowOff>
    </xdr:from>
    <xdr:to xmlns:xdr="http://schemas.openxmlformats.org/drawingml/2006/spreadsheetDrawing">
      <xdr:col>50</xdr:col>
      <xdr:colOff>165100</xdr:colOff>
      <xdr:row>36</xdr:row>
      <xdr:rowOff>50165</xdr:rowOff>
    </xdr:to>
    <xdr:sp macro="" textlink="">
      <xdr:nvSpPr>
        <xdr:cNvPr id="294" name="フローチャート: 判断 293"/>
        <xdr:cNvSpPr/>
      </xdr:nvSpPr>
      <xdr:spPr>
        <a:xfrm>
          <a:off x="8636000" y="5988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66040</xdr:rowOff>
    </xdr:from>
    <xdr:ext cx="534670" cy="251460"/>
    <xdr:sp macro="" textlink="">
      <xdr:nvSpPr>
        <xdr:cNvPr id="295" name="テキスト ボックス 294"/>
        <xdr:cNvSpPr txBox="1"/>
      </xdr:nvSpPr>
      <xdr:spPr>
        <a:xfrm>
          <a:off x="8438515" y="57696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163830</xdr:rowOff>
    </xdr:from>
    <xdr:to xmlns:xdr="http://schemas.openxmlformats.org/drawingml/2006/spreadsheetDrawing">
      <xdr:col>45</xdr:col>
      <xdr:colOff>171450</xdr:colOff>
      <xdr:row>37</xdr:row>
      <xdr:rowOff>109855</xdr:rowOff>
    </xdr:to>
    <xdr:cxnSp macro="">
      <xdr:nvCxnSpPr>
        <xdr:cNvPr id="296" name="直線コネクタ 295"/>
        <xdr:cNvCxnSpPr/>
      </xdr:nvCxnSpPr>
      <xdr:spPr>
        <a:xfrm>
          <a:off x="7080250" y="5196840"/>
          <a:ext cx="806450" cy="1119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8255</xdr:rowOff>
    </xdr:from>
    <xdr:to xmlns:xdr="http://schemas.openxmlformats.org/drawingml/2006/spreadsheetDrawing">
      <xdr:col>46</xdr:col>
      <xdr:colOff>38100</xdr:colOff>
      <xdr:row>36</xdr:row>
      <xdr:rowOff>107950</xdr:rowOff>
    </xdr:to>
    <xdr:sp macro="" textlink="">
      <xdr:nvSpPr>
        <xdr:cNvPr id="297" name="フローチャート: 判断 296"/>
        <xdr:cNvSpPr/>
      </xdr:nvSpPr>
      <xdr:spPr>
        <a:xfrm>
          <a:off x="7842250" y="60471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124460</xdr:rowOff>
    </xdr:from>
    <xdr:ext cx="532765" cy="251460"/>
    <xdr:sp macro="" textlink="">
      <xdr:nvSpPr>
        <xdr:cNvPr id="298" name="テキスト ボックス 297"/>
        <xdr:cNvSpPr txBox="1"/>
      </xdr:nvSpPr>
      <xdr:spPr>
        <a:xfrm>
          <a:off x="7644765" y="58280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163830</xdr:rowOff>
    </xdr:from>
    <xdr:to xmlns:xdr="http://schemas.openxmlformats.org/drawingml/2006/spreadsheetDrawing">
      <xdr:col>41</xdr:col>
      <xdr:colOff>50800</xdr:colOff>
      <xdr:row>38</xdr:row>
      <xdr:rowOff>15875</xdr:rowOff>
    </xdr:to>
    <xdr:cxnSp macro="">
      <xdr:nvCxnSpPr>
        <xdr:cNvPr id="299" name="直線コネクタ 298"/>
        <xdr:cNvCxnSpPr/>
      </xdr:nvCxnSpPr>
      <xdr:spPr>
        <a:xfrm flipV="1">
          <a:off x="6286500" y="5196840"/>
          <a:ext cx="793750" cy="1193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66675</xdr:rowOff>
    </xdr:from>
    <xdr:to xmlns:xdr="http://schemas.openxmlformats.org/drawingml/2006/spreadsheetDrawing">
      <xdr:col>41</xdr:col>
      <xdr:colOff>101600</xdr:colOff>
      <xdr:row>29</xdr:row>
      <xdr:rowOff>165735</xdr:rowOff>
    </xdr:to>
    <xdr:sp macro="" textlink="">
      <xdr:nvSpPr>
        <xdr:cNvPr id="300" name="フローチャート: 判断 299"/>
        <xdr:cNvSpPr/>
      </xdr:nvSpPr>
      <xdr:spPr>
        <a:xfrm>
          <a:off x="7029450" y="4932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6900" cy="251460"/>
    <xdr:sp macro="" textlink="">
      <xdr:nvSpPr>
        <xdr:cNvPr id="301" name="テキスト ボックス 300"/>
        <xdr:cNvSpPr txBox="1"/>
      </xdr:nvSpPr>
      <xdr:spPr>
        <a:xfrm>
          <a:off x="6818630" y="471233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144145</xdr:rowOff>
    </xdr:from>
    <xdr:to xmlns:xdr="http://schemas.openxmlformats.org/drawingml/2006/spreadsheetDrawing">
      <xdr:col>36</xdr:col>
      <xdr:colOff>165100</xdr:colOff>
      <xdr:row>37</xdr:row>
      <xdr:rowOff>75565</xdr:rowOff>
    </xdr:to>
    <xdr:sp macro="" textlink="">
      <xdr:nvSpPr>
        <xdr:cNvPr id="302" name="フローチャート: 判断 301"/>
        <xdr:cNvSpPr/>
      </xdr:nvSpPr>
      <xdr:spPr>
        <a:xfrm>
          <a:off x="6235700" y="6182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92075</xdr:rowOff>
    </xdr:from>
    <xdr:ext cx="534670" cy="251460"/>
    <xdr:sp macro="" textlink="">
      <xdr:nvSpPr>
        <xdr:cNvPr id="303" name="テキスト ボックス 302"/>
        <xdr:cNvSpPr txBox="1"/>
      </xdr:nvSpPr>
      <xdr:spPr>
        <a:xfrm>
          <a:off x="6038215" y="59632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4" name="テキスト ボックス 303"/>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5" name="テキスト ボックス 304"/>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6" name="テキスト ボックス 305"/>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0095" cy="253365"/>
    <xdr:sp macro="" textlink="">
      <xdr:nvSpPr>
        <xdr:cNvPr id="307" name="テキスト ボックス 306"/>
        <xdr:cNvSpPr txBox="1"/>
      </xdr:nvSpPr>
      <xdr:spPr>
        <a:xfrm>
          <a:off x="6908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8" name="テキスト ボックス 307"/>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79375</xdr:rowOff>
    </xdr:from>
    <xdr:to xmlns:xdr="http://schemas.openxmlformats.org/drawingml/2006/spreadsheetDrawing">
      <xdr:col>55</xdr:col>
      <xdr:colOff>50800</xdr:colOff>
      <xdr:row>37</xdr:row>
      <xdr:rowOff>11430</xdr:rowOff>
    </xdr:to>
    <xdr:sp macro="" textlink="">
      <xdr:nvSpPr>
        <xdr:cNvPr id="309" name="楕円 308"/>
        <xdr:cNvSpPr/>
      </xdr:nvSpPr>
      <xdr:spPr>
        <a:xfrm>
          <a:off x="9398000" y="61182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58420</xdr:rowOff>
    </xdr:from>
    <xdr:ext cx="532765" cy="253365"/>
    <xdr:sp macro="" textlink="">
      <xdr:nvSpPr>
        <xdr:cNvPr id="310" name="補助費等該当値テキスト"/>
        <xdr:cNvSpPr txBox="1"/>
      </xdr:nvSpPr>
      <xdr:spPr>
        <a:xfrm>
          <a:off x="9480550" y="60972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88900</xdr:rowOff>
    </xdr:to>
    <xdr:sp macro="" textlink="">
      <xdr:nvSpPr>
        <xdr:cNvPr id="311" name="楕円 310"/>
        <xdr:cNvSpPr/>
      </xdr:nvSpPr>
      <xdr:spPr>
        <a:xfrm>
          <a:off x="8636000" y="6195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80010</xdr:rowOff>
    </xdr:from>
    <xdr:ext cx="534670" cy="253365"/>
    <xdr:sp macro="" textlink="">
      <xdr:nvSpPr>
        <xdr:cNvPr id="312" name="テキスト ボックス 311"/>
        <xdr:cNvSpPr txBox="1"/>
      </xdr:nvSpPr>
      <xdr:spPr>
        <a:xfrm>
          <a:off x="8438515" y="6286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60325</xdr:rowOff>
    </xdr:from>
    <xdr:to xmlns:xdr="http://schemas.openxmlformats.org/drawingml/2006/spreadsheetDrawing">
      <xdr:col>46</xdr:col>
      <xdr:colOff>38100</xdr:colOff>
      <xdr:row>37</xdr:row>
      <xdr:rowOff>160020</xdr:rowOff>
    </xdr:to>
    <xdr:sp macro="" textlink="">
      <xdr:nvSpPr>
        <xdr:cNvPr id="313" name="楕円 312"/>
        <xdr:cNvSpPr/>
      </xdr:nvSpPr>
      <xdr:spPr>
        <a:xfrm>
          <a:off x="7842250" y="6266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151130</xdr:rowOff>
    </xdr:from>
    <xdr:ext cx="532765" cy="253365"/>
    <xdr:sp macro="" textlink="">
      <xdr:nvSpPr>
        <xdr:cNvPr id="314" name="テキスト ボックス 313"/>
        <xdr:cNvSpPr txBox="1"/>
      </xdr:nvSpPr>
      <xdr:spPr>
        <a:xfrm>
          <a:off x="7644765" y="63576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114300</xdr:rowOff>
    </xdr:from>
    <xdr:to xmlns:xdr="http://schemas.openxmlformats.org/drawingml/2006/spreadsheetDrawing">
      <xdr:col>41</xdr:col>
      <xdr:colOff>101600</xdr:colOff>
      <xdr:row>31</xdr:row>
      <xdr:rowOff>45720</xdr:rowOff>
    </xdr:to>
    <xdr:sp macro="" textlink="">
      <xdr:nvSpPr>
        <xdr:cNvPr id="315" name="楕円 314"/>
        <xdr:cNvSpPr/>
      </xdr:nvSpPr>
      <xdr:spPr>
        <a:xfrm>
          <a:off x="7029450" y="5147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37465</xdr:rowOff>
    </xdr:from>
    <xdr:ext cx="596900" cy="253365"/>
    <xdr:sp macro="" textlink="">
      <xdr:nvSpPr>
        <xdr:cNvPr id="316" name="テキスト ボックス 315"/>
        <xdr:cNvSpPr txBox="1"/>
      </xdr:nvSpPr>
      <xdr:spPr>
        <a:xfrm>
          <a:off x="6818630" y="523811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133350</xdr:rowOff>
    </xdr:from>
    <xdr:to xmlns:xdr="http://schemas.openxmlformats.org/drawingml/2006/spreadsheetDrawing">
      <xdr:col>36</xdr:col>
      <xdr:colOff>165100</xdr:colOff>
      <xdr:row>38</xdr:row>
      <xdr:rowOff>64770</xdr:rowOff>
    </xdr:to>
    <xdr:sp macro="" textlink="">
      <xdr:nvSpPr>
        <xdr:cNvPr id="317" name="楕円 316"/>
        <xdr:cNvSpPr/>
      </xdr:nvSpPr>
      <xdr:spPr>
        <a:xfrm>
          <a:off x="6235700" y="6339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56515</xdr:rowOff>
    </xdr:from>
    <xdr:ext cx="534670" cy="253365"/>
    <xdr:sp macro="" textlink="">
      <xdr:nvSpPr>
        <xdr:cNvPr id="318" name="テキスト ボックス 317"/>
        <xdr:cNvSpPr txBox="1"/>
      </xdr:nvSpPr>
      <xdr:spPr>
        <a:xfrm>
          <a:off x="6038215" y="6430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0" name="正方形/長方形 319"/>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2" name="正方形/長方形 321"/>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4" name="正方形/長方形 323"/>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6" name="正方形/長方形 325"/>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980" cy="220345"/>
    <xdr:sp macro="" textlink="">
      <xdr:nvSpPr>
        <xdr:cNvPr id="327" name="テキスト ボックス 326"/>
        <xdr:cNvSpPr txBox="1"/>
      </xdr:nvSpPr>
      <xdr:spPr>
        <a:xfrm>
          <a:off x="591820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8" name="直線コネクタ 327"/>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29" name="直線コネクタ 328"/>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7015" cy="251460"/>
    <xdr:sp macro="" textlink="">
      <xdr:nvSpPr>
        <xdr:cNvPr id="330" name="テキスト ボックス 329"/>
        <xdr:cNvSpPr txBox="1"/>
      </xdr:nvSpPr>
      <xdr:spPr>
        <a:xfrm>
          <a:off x="5726430" y="98526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1" name="直線コネクタ 330"/>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140970</xdr:rowOff>
    </xdr:from>
    <xdr:ext cx="529590" cy="251460"/>
    <xdr:sp macro="" textlink="">
      <xdr:nvSpPr>
        <xdr:cNvPr id="332" name="テキスト ボックス 331"/>
        <xdr:cNvSpPr txBox="1"/>
      </xdr:nvSpPr>
      <xdr:spPr>
        <a:xfrm>
          <a:off x="5481955" y="95326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3" name="直線コネクタ 332"/>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156845</xdr:rowOff>
    </xdr:from>
    <xdr:ext cx="595630" cy="253365"/>
    <xdr:sp macro="" textlink="">
      <xdr:nvSpPr>
        <xdr:cNvPr id="334" name="テキスト ボックス 333"/>
        <xdr:cNvSpPr txBox="1"/>
      </xdr:nvSpPr>
      <xdr:spPr>
        <a:xfrm>
          <a:off x="541782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5" name="直線コネクタ 334"/>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53365"/>
    <xdr:sp macro="" textlink="">
      <xdr:nvSpPr>
        <xdr:cNvPr id="336" name="テキスト ボックス 335"/>
        <xdr:cNvSpPr txBox="1"/>
      </xdr:nvSpPr>
      <xdr:spPr>
        <a:xfrm>
          <a:off x="541782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7" name="直線コネクタ 336"/>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52730"/>
    <xdr:sp macro="" textlink="">
      <xdr:nvSpPr>
        <xdr:cNvPr id="338" name="テキスト ボックス 337"/>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9" name="直線コネクタ 338"/>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5630" cy="253365"/>
    <xdr:sp macro="" textlink="">
      <xdr:nvSpPr>
        <xdr:cNvPr id="340" name="テキスト ボックス 339"/>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1460"/>
    <xdr:sp macro="" textlink="">
      <xdr:nvSpPr>
        <xdr:cNvPr id="342" name="テキスト ボックス 341"/>
        <xdr:cNvSpPr txBox="1"/>
      </xdr:nvSpPr>
      <xdr:spPr>
        <a:xfrm>
          <a:off x="541782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3"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53340</xdr:rowOff>
    </xdr:from>
    <xdr:to xmlns:xdr="http://schemas.openxmlformats.org/drawingml/2006/spreadsheetDrawing">
      <xdr:col>54</xdr:col>
      <xdr:colOff>171450</xdr:colOff>
      <xdr:row>58</xdr:row>
      <xdr:rowOff>143510</xdr:rowOff>
    </xdr:to>
    <xdr:cxnSp macro="">
      <xdr:nvCxnSpPr>
        <xdr:cNvPr id="344" name="直線コネクタ 343"/>
        <xdr:cNvCxnSpPr/>
      </xdr:nvCxnSpPr>
      <xdr:spPr>
        <a:xfrm flipV="1">
          <a:off x="9429750" y="860679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147320</xdr:rowOff>
    </xdr:from>
    <xdr:ext cx="532765" cy="251460"/>
    <xdr:sp macro="" textlink="">
      <xdr:nvSpPr>
        <xdr:cNvPr id="345" name="普通建設事業費最小値テキスト"/>
        <xdr:cNvSpPr txBox="1"/>
      </xdr:nvSpPr>
      <xdr:spPr>
        <a:xfrm>
          <a:off x="9480550" y="987425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6" name="直線コネクタ 345"/>
        <xdr:cNvCxnSpPr/>
      </xdr:nvCxnSpPr>
      <xdr:spPr>
        <a:xfrm>
          <a:off x="9359900" y="9870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6900" cy="253365"/>
    <xdr:sp macro="" textlink="">
      <xdr:nvSpPr>
        <xdr:cNvPr id="347" name="普通建設事業費最大値テキスト"/>
        <xdr:cNvSpPr txBox="1"/>
      </xdr:nvSpPr>
      <xdr:spPr>
        <a:xfrm>
          <a:off x="9480550" y="838708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53340</xdr:rowOff>
    </xdr:from>
    <xdr:to xmlns:xdr="http://schemas.openxmlformats.org/drawingml/2006/spreadsheetDrawing">
      <xdr:col>55</xdr:col>
      <xdr:colOff>88900</xdr:colOff>
      <xdr:row>51</xdr:row>
      <xdr:rowOff>53340</xdr:rowOff>
    </xdr:to>
    <xdr:cxnSp macro="">
      <xdr:nvCxnSpPr>
        <xdr:cNvPr id="348" name="直線コネクタ 347"/>
        <xdr:cNvCxnSpPr/>
      </xdr:nvCxnSpPr>
      <xdr:spPr>
        <a:xfrm>
          <a:off x="9359900" y="8606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83185</xdr:rowOff>
    </xdr:from>
    <xdr:to xmlns:xdr="http://schemas.openxmlformats.org/drawingml/2006/spreadsheetDrawing">
      <xdr:col>55</xdr:col>
      <xdr:colOff>0</xdr:colOff>
      <xdr:row>57</xdr:row>
      <xdr:rowOff>104140</xdr:rowOff>
    </xdr:to>
    <xdr:cxnSp macro="">
      <xdr:nvCxnSpPr>
        <xdr:cNvPr id="349" name="直線コネクタ 348"/>
        <xdr:cNvCxnSpPr/>
      </xdr:nvCxnSpPr>
      <xdr:spPr>
        <a:xfrm flipV="1">
          <a:off x="8686800" y="9474835"/>
          <a:ext cx="74295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62230</xdr:rowOff>
    </xdr:from>
    <xdr:ext cx="532765" cy="253365"/>
    <xdr:sp macro="" textlink="">
      <xdr:nvSpPr>
        <xdr:cNvPr id="350" name="普通建設事業費平均値テキスト"/>
        <xdr:cNvSpPr txBox="1"/>
      </xdr:nvSpPr>
      <xdr:spPr>
        <a:xfrm>
          <a:off x="9480550" y="945388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84455</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9398000" y="9476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95250</xdr:rowOff>
    </xdr:from>
    <xdr:to xmlns:xdr="http://schemas.openxmlformats.org/drawingml/2006/spreadsheetDrawing">
      <xdr:col>50</xdr:col>
      <xdr:colOff>114300</xdr:colOff>
      <xdr:row>57</xdr:row>
      <xdr:rowOff>104140</xdr:rowOff>
    </xdr:to>
    <xdr:cxnSp macro="">
      <xdr:nvCxnSpPr>
        <xdr:cNvPr id="352" name="直線コネクタ 351"/>
        <xdr:cNvCxnSpPr/>
      </xdr:nvCxnSpPr>
      <xdr:spPr>
        <a:xfrm>
          <a:off x="7886700" y="9486900"/>
          <a:ext cx="8001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113030</xdr:rowOff>
    </xdr:from>
    <xdr:to xmlns:xdr="http://schemas.openxmlformats.org/drawingml/2006/spreadsheetDrawing">
      <xdr:col>50</xdr:col>
      <xdr:colOff>165100</xdr:colOff>
      <xdr:row>57</xdr:row>
      <xdr:rowOff>44450</xdr:rowOff>
    </xdr:to>
    <xdr:sp macro="" textlink="">
      <xdr:nvSpPr>
        <xdr:cNvPr id="353" name="フローチャート: 判断 352"/>
        <xdr:cNvSpPr/>
      </xdr:nvSpPr>
      <xdr:spPr>
        <a:xfrm>
          <a:off x="8636000" y="9504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60960</xdr:rowOff>
    </xdr:from>
    <xdr:ext cx="534670" cy="253365"/>
    <xdr:sp macro="" textlink="">
      <xdr:nvSpPr>
        <xdr:cNvPr id="354" name="テキスト ボックス 353"/>
        <xdr:cNvSpPr txBox="1"/>
      </xdr:nvSpPr>
      <xdr:spPr>
        <a:xfrm>
          <a:off x="8438515" y="9284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33020</xdr:rowOff>
    </xdr:from>
    <xdr:to xmlns:xdr="http://schemas.openxmlformats.org/drawingml/2006/spreadsheetDrawing">
      <xdr:col>45</xdr:col>
      <xdr:colOff>171450</xdr:colOff>
      <xdr:row>56</xdr:row>
      <xdr:rowOff>95250</xdr:rowOff>
    </xdr:to>
    <xdr:cxnSp macro="">
      <xdr:nvCxnSpPr>
        <xdr:cNvPr id="355" name="直線コネクタ 354"/>
        <xdr:cNvCxnSpPr/>
      </xdr:nvCxnSpPr>
      <xdr:spPr>
        <a:xfrm>
          <a:off x="7080250" y="942467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106045</xdr:rowOff>
    </xdr:from>
    <xdr:to xmlns:xdr="http://schemas.openxmlformats.org/drawingml/2006/spreadsheetDrawing">
      <xdr:col>46</xdr:col>
      <xdr:colOff>38100</xdr:colOff>
      <xdr:row>57</xdr:row>
      <xdr:rowOff>37465</xdr:rowOff>
    </xdr:to>
    <xdr:sp macro="" textlink="">
      <xdr:nvSpPr>
        <xdr:cNvPr id="356" name="フローチャート: 判断 355"/>
        <xdr:cNvSpPr/>
      </xdr:nvSpPr>
      <xdr:spPr>
        <a:xfrm>
          <a:off x="7842250" y="9497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28575</xdr:rowOff>
    </xdr:from>
    <xdr:ext cx="532765" cy="251460"/>
    <xdr:sp macro="" textlink="">
      <xdr:nvSpPr>
        <xdr:cNvPr id="357" name="テキスト ボックス 356"/>
        <xdr:cNvSpPr txBox="1"/>
      </xdr:nvSpPr>
      <xdr:spPr>
        <a:xfrm>
          <a:off x="7644765" y="958786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33020</xdr:rowOff>
    </xdr:from>
    <xdr:to xmlns:xdr="http://schemas.openxmlformats.org/drawingml/2006/spreadsheetDrawing">
      <xdr:col>41</xdr:col>
      <xdr:colOff>50800</xdr:colOff>
      <xdr:row>56</xdr:row>
      <xdr:rowOff>106680</xdr:rowOff>
    </xdr:to>
    <xdr:cxnSp macro="">
      <xdr:nvCxnSpPr>
        <xdr:cNvPr id="358" name="直線コネクタ 357"/>
        <xdr:cNvCxnSpPr/>
      </xdr:nvCxnSpPr>
      <xdr:spPr>
        <a:xfrm flipV="1">
          <a:off x="6286500" y="942467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61595</xdr:rowOff>
    </xdr:from>
    <xdr:to xmlns:xdr="http://schemas.openxmlformats.org/drawingml/2006/spreadsheetDrawing">
      <xdr:col>41</xdr:col>
      <xdr:colOff>101600</xdr:colOff>
      <xdr:row>56</xdr:row>
      <xdr:rowOff>161925</xdr:rowOff>
    </xdr:to>
    <xdr:sp macro="" textlink="">
      <xdr:nvSpPr>
        <xdr:cNvPr id="359" name="フローチャート: 判断 358"/>
        <xdr:cNvSpPr/>
      </xdr:nvSpPr>
      <xdr:spPr>
        <a:xfrm>
          <a:off x="7029450" y="9453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152400</xdr:rowOff>
    </xdr:from>
    <xdr:ext cx="532765" cy="253365"/>
    <xdr:sp macro="" textlink="">
      <xdr:nvSpPr>
        <xdr:cNvPr id="360" name="テキスト ボックス 359"/>
        <xdr:cNvSpPr txBox="1"/>
      </xdr:nvSpPr>
      <xdr:spPr>
        <a:xfrm>
          <a:off x="6851015" y="954405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73660</xdr:rowOff>
    </xdr:from>
    <xdr:to xmlns:xdr="http://schemas.openxmlformats.org/drawingml/2006/spreadsheetDrawing">
      <xdr:col>36</xdr:col>
      <xdr:colOff>165100</xdr:colOff>
      <xdr:row>57</xdr:row>
      <xdr:rowOff>5715</xdr:rowOff>
    </xdr:to>
    <xdr:sp macro="" textlink="">
      <xdr:nvSpPr>
        <xdr:cNvPr id="361" name="フローチャート: 判断 360"/>
        <xdr:cNvSpPr/>
      </xdr:nvSpPr>
      <xdr:spPr>
        <a:xfrm>
          <a:off x="6235700" y="9465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164465</xdr:rowOff>
    </xdr:from>
    <xdr:ext cx="534670" cy="251460"/>
    <xdr:sp macro="" textlink="">
      <xdr:nvSpPr>
        <xdr:cNvPr id="362" name="テキスト ボックス 361"/>
        <xdr:cNvSpPr txBox="1"/>
      </xdr:nvSpPr>
      <xdr:spPr>
        <a:xfrm>
          <a:off x="6038215" y="95561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3" name="テキスト ボックス 362"/>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4" name="テキスト ボックス 363"/>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5" name="テキスト ボックス 364"/>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0095" cy="253365"/>
    <xdr:sp macro="" textlink="">
      <xdr:nvSpPr>
        <xdr:cNvPr id="366" name="テキスト ボックス 365"/>
        <xdr:cNvSpPr txBox="1"/>
      </xdr:nvSpPr>
      <xdr:spPr>
        <a:xfrm>
          <a:off x="6908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7" name="テキスト ボックス 366"/>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33655</xdr:rowOff>
    </xdr:from>
    <xdr:to xmlns:xdr="http://schemas.openxmlformats.org/drawingml/2006/spreadsheetDrawing">
      <xdr:col>55</xdr:col>
      <xdr:colOff>50800</xdr:colOff>
      <xdr:row>56</xdr:row>
      <xdr:rowOff>132715</xdr:rowOff>
    </xdr:to>
    <xdr:sp macro="" textlink="">
      <xdr:nvSpPr>
        <xdr:cNvPr id="368" name="楕円 367"/>
        <xdr:cNvSpPr/>
      </xdr:nvSpPr>
      <xdr:spPr>
        <a:xfrm>
          <a:off x="9398000" y="9425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55880</xdr:rowOff>
    </xdr:from>
    <xdr:ext cx="532765" cy="253365"/>
    <xdr:sp macro="" textlink="">
      <xdr:nvSpPr>
        <xdr:cNvPr id="369" name="普通建設事業費該当値テキスト"/>
        <xdr:cNvSpPr txBox="1"/>
      </xdr:nvSpPr>
      <xdr:spPr>
        <a:xfrm>
          <a:off x="9480550" y="927989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53975</xdr:rowOff>
    </xdr:from>
    <xdr:to xmlns:xdr="http://schemas.openxmlformats.org/drawingml/2006/spreadsheetDrawing">
      <xdr:col>50</xdr:col>
      <xdr:colOff>165100</xdr:colOff>
      <xdr:row>57</xdr:row>
      <xdr:rowOff>153035</xdr:rowOff>
    </xdr:to>
    <xdr:sp macro="" textlink="">
      <xdr:nvSpPr>
        <xdr:cNvPr id="370" name="楕円 369"/>
        <xdr:cNvSpPr/>
      </xdr:nvSpPr>
      <xdr:spPr>
        <a:xfrm>
          <a:off x="8636000" y="9613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144780</xdr:rowOff>
    </xdr:from>
    <xdr:ext cx="534670" cy="250825"/>
    <xdr:sp macro="" textlink="">
      <xdr:nvSpPr>
        <xdr:cNvPr id="371" name="テキスト ボックス 370"/>
        <xdr:cNvSpPr txBox="1"/>
      </xdr:nvSpPr>
      <xdr:spPr>
        <a:xfrm>
          <a:off x="8438515" y="97040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45085</xdr:rowOff>
    </xdr:from>
    <xdr:to xmlns:xdr="http://schemas.openxmlformats.org/drawingml/2006/spreadsheetDrawing">
      <xdr:col>46</xdr:col>
      <xdr:colOff>38100</xdr:colOff>
      <xdr:row>56</xdr:row>
      <xdr:rowOff>144780</xdr:rowOff>
    </xdr:to>
    <xdr:sp macro="" textlink="">
      <xdr:nvSpPr>
        <xdr:cNvPr id="372" name="楕円 371"/>
        <xdr:cNvSpPr/>
      </xdr:nvSpPr>
      <xdr:spPr>
        <a:xfrm>
          <a:off x="7842250" y="94367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161290</xdr:rowOff>
    </xdr:from>
    <xdr:ext cx="532765" cy="251460"/>
    <xdr:sp macro="" textlink="">
      <xdr:nvSpPr>
        <xdr:cNvPr id="373" name="テキスト ボックス 372"/>
        <xdr:cNvSpPr txBox="1"/>
      </xdr:nvSpPr>
      <xdr:spPr>
        <a:xfrm>
          <a:off x="7644765" y="921766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151130</xdr:rowOff>
    </xdr:from>
    <xdr:to xmlns:xdr="http://schemas.openxmlformats.org/drawingml/2006/spreadsheetDrawing">
      <xdr:col>41</xdr:col>
      <xdr:colOff>101600</xdr:colOff>
      <xdr:row>56</xdr:row>
      <xdr:rowOff>82550</xdr:rowOff>
    </xdr:to>
    <xdr:sp macro="" textlink="">
      <xdr:nvSpPr>
        <xdr:cNvPr id="374" name="楕円 373"/>
        <xdr:cNvSpPr/>
      </xdr:nvSpPr>
      <xdr:spPr>
        <a:xfrm>
          <a:off x="7029450" y="9375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98425</xdr:rowOff>
    </xdr:from>
    <xdr:ext cx="532765" cy="253365"/>
    <xdr:sp macro="" textlink="">
      <xdr:nvSpPr>
        <xdr:cNvPr id="375" name="テキスト ボックス 374"/>
        <xdr:cNvSpPr txBox="1"/>
      </xdr:nvSpPr>
      <xdr:spPr>
        <a:xfrm>
          <a:off x="6851015" y="915479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57150</xdr:rowOff>
    </xdr:from>
    <xdr:to xmlns:xdr="http://schemas.openxmlformats.org/drawingml/2006/spreadsheetDrawing">
      <xdr:col>36</xdr:col>
      <xdr:colOff>165100</xdr:colOff>
      <xdr:row>56</xdr:row>
      <xdr:rowOff>156210</xdr:rowOff>
    </xdr:to>
    <xdr:sp macro="" textlink="">
      <xdr:nvSpPr>
        <xdr:cNvPr id="376" name="楕円 375"/>
        <xdr:cNvSpPr/>
      </xdr:nvSpPr>
      <xdr:spPr>
        <a:xfrm>
          <a:off x="6235700" y="9448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5080</xdr:rowOff>
    </xdr:from>
    <xdr:ext cx="534670" cy="253365"/>
    <xdr:sp macro="" textlink="">
      <xdr:nvSpPr>
        <xdr:cNvPr id="377" name="テキスト ボックス 376"/>
        <xdr:cNvSpPr txBox="1"/>
      </xdr:nvSpPr>
      <xdr:spPr>
        <a:xfrm>
          <a:off x="6038215" y="92290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8" name="正方形/長方形 377"/>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9" name="正方形/長方形 378"/>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1" name="正方形/長方形 380"/>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3" name="正方形/長方形 382"/>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5" name="正方形/長方形 384"/>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980" cy="220345"/>
    <xdr:sp macro="" textlink="">
      <xdr:nvSpPr>
        <xdr:cNvPr id="386" name="テキスト ボックス 385"/>
        <xdr:cNvSpPr txBox="1"/>
      </xdr:nvSpPr>
      <xdr:spPr>
        <a:xfrm>
          <a:off x="591820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7" name="直線コネクタ 386"/>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88" name="直線コネクタ 387"/>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7015" cy="251460"/>
    <xdr:sp macro="" textlink="">
      <xdr:nvSpPr>
        <xdr:cNvPr id="389" name="テキスト ボックス 388"/>
        <xdr:cNvSpPr txBox="1"/>
      </xdr:nvSpPr>
      <xdr:spPr>
        <a:xfrm>
          <a:off x="5726430" y="132054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90" name="直線コネクタ 389"/>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140970</xdr:rowOff>
    </xdr:from>
    <xdr:ext cx="529590" cy="251460"/>
    <xdr:sp macro="" textlink="">
      <xdr:nvSpPr>
        <xdr:cNvPr id="391" name="テキスト ボックス 390"/>
        <xdr:cNvSpPr txBox="1"/>
      </xdr:nvSpPr>
      <xdr:spPr>
        <a:xfrm>
          <a:off x="5481955" y="128854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92" name="直線コネクタ 391"/>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156845</xdr:rowOff>
    </xdr:from>
    <xdr:ext cx="529590" cy="253365"/>
    <xdr:sp macro="" textlink="">
      <xdr:nvSpPr>
        <xdr:cNvPr id="393" name="テキスト ボックス 392"/>
        <xdr:cNvSpPr txBox="1"/>
      </xdr:nvSpPr>
      <xdr:spPr>
        <a:xfrm>
          <a:off x="5481955" y="125660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394" name="直線コネクタ 393"/>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9590" cy="253365"/>
    <xdr:sp macro="" textlink="">
      <xdr:nvSpPr>
        <xdr:cNvPr id="395" name="テキスト ボックス 394"/>
        <xdr:cNvSpPr txBox="1"/>
      </xdr:nvSpPr>
      <xdr:spPr>
        <a:xfrm>
          <a:off x="5481955" y="122472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396" name="直線コネクタ 395"/>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21590</xdr:rowOff>
    </xdr:from>
    <xdr:ext cx="595630" cy="252730"/>
    <xdr:sp macro="" textlink="">
      <xdr:nvSpPr>
        <xdr:cNvPr id="397" name="テキスト ボックス 396"/>
        <xdr:cNvSpPr txBox="1"/>
      </xdr:nvSpPr>
      <xdr:spPr>
        <a:xfrm>
          <a:off x="541782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8" name="直線コネクタ 397"/>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37465</xdr:rowOff>
    </xdr:from>
    <xdr:ext cx="595630" cy="253365"/>
    <xdr:sp macro="" textlink="">
      <xdr:nvSpPr>
        <xdr:cNvPr id="399" name="テキスト ボックス 398"/>
        <xdr:cNvSpPr txBox="1"/>
      </xdr:nvSpPr>
      <xdr:spPr>
        <a:xfrm>
          <a:off x="541782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1460"/>
    <xdr:sp macro="" textlink="">
      <xdr:nvSpPr>
        <xdr:cNvPr id="401" name="テキスト ボックス 400"/>
        <xdr:cNvSpPr txBox="1"/>
      </xdr:nvSpPr>
      <xdr:spPr>
        <a:xfrm>
          <a:off x="541782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2"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135890</xdr:rowOff>
    </xdr:from>
    <xdr:to xmlns:xdr="http://schemas.openxmlformats.org/drawingml/2006/spreadsheetDrawing">
      <xdr:col>54</xdr:col>
      <xdr:colOff>171450</xdr:colOff>
      <xdr:row>79</xdr:row>
      <xdr:rowOff>96520</xdr:rowOff>
    </xdr:to>
    <xdr:cxnSp macro="">
      <xdr:nvCxnSpPr>
        <xdr:cNvPr id="403" name="直線コネクタ 402"/>
        <xdr:cNvCxnSpPr/>
      </xdr:nvCxnSpPr>
      <xdr:spPr>
        <a:xfrm flipV="1">
          <a:off x="9429750" y="118745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100330</xdr:rowOff>
    </xdr:from>
    <xdr:ext cx="247650" cy="253365"/>
    <xdr:sp macro="" textlink="">
      <xdr:nvSpPr>
        <xdr:cNvPr id="404" name="普通建設事業費 （ うち新規整備　）最小値テキスト"/>
        <xdr:cNvSpPr txBox="1"/>
      </xdr:nvSpPr>
      <xdr:spPr>
        <a:xfrm>
          <a:off x="9480550" y="1334770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96520</xdr:rowOff>
    </xdr:from>
    <xdr:to xmlns:xdr="http://schemas.openxmlformats.org/drawingml/2006/spreadsheetDrawing">
      <xdr:col>55</xdr:col>
      <xdr:colOff>88900</xdr:colOff>
      <xdr:row>79</xdr:row>
      <xdr:rowOff>96520</xdr:rowOff>
    </xdr:to>
    <xdr:cxnSp macro="">
      <xdr:nvCxnSpPr>
        <xdr:cNvPr id="405" name="直線コネクタ 404"/>
        <xdr:cNvCxnSpPr/>
      </xdr:nvCxnSpPr>
      <xdr:spPr>
        <a:xfrm>
          <a:off x="935990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84455</xdr:rowOff>
    </xdr:from>
    <xdr:ext cx="596900" cy="251460"/>
    <xdr:sp macro="" textlink="">
      <xdr:nvSpPr>
        <xdr:cNvPr id="406" name="普通建設事業費 （ うち新規整備　）最大値テキスト"/>
        <xdr:cNvSpPr txBox="1"/>
      </xdr:nvSpPr>
      <xdr:spPr>
        <a:xfrm>
          <a:off x="9480550" y="1165542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135890</xdr:rowOff>
    </xdr:from>
    <xdr:to xmlns:xdr="http://schemas.openxmlformats.org/drawingml/2006/spreadsheetDrawing">
      <xdr:col>55</xdr:col>
      <xdr:colOff>88900</xdr:colOff>
      <xdr:row>70</xdr:row>
      <xdr:rowOff>135890</xdr:rowOff>
    </xdr:to>
    <xdr:cxnSp macro="">
      <xdr:nvCxnSpPr>
        <xdr:cNvPr id="407" name="直線コネクタ 406"/>
        <xdr:cNvCxnSpPr/>
      </xdr:nvCxnSpPr>
      <xdr:spPr>
        <a:xfrm>
          <a:off x="9359900" y="1187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117475</xdr:rowOff>
    </xdr:from>
    <xdr:to xmlns:xdr="http://schemas.openxmlformats.org/drawingml/2006/spreadsheetDrawing">
      <xdr:col>55</xdr:col>
      <xdr:colOff>0</xdr:colOff>
      <xdr:row>79</xdr:row>
      <xdr:rowOff>60960</xdr:rowOff>
    </xdr:to>
    <xdr:cxnSp macro="">
      <xdr:nvCxnSpPr>
        <xdr:cNvPr id="408" name="直線コネクタ 407"/>
        <xdr:cNvCxnSpPr/>
      </xdr:nvCxnSpPr>
      <xdr:spPr>
        <a:xfrm flipV="1">
          <a:off x="8686800" y="13197205"/>
          <a:ext cx="7429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38735</xdr:rowOff>
    </xdr:from>
    <xdr:ext cx="532765" cy="253365"/>
    <xdr:sp macro="" textlink="">
      <xdr:nvSpPr>
        <xdr:cNvPr id="409" name="普通建設事業費 （ うち新規整備　）平均値テキスト"/>
        <xdr:cNvSpPr txBox="1"/>
      </xdr:nvSpPr>
      <xdr:spPr>
        <a:xfrm>
          <a:off x="9480550" y="1295082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115570</xdr:rowOff>
    </xdr:to>
    <xdr:sp macro="" textlink="">
      <xdr:nvSpPr>
        <xdr:cNvPr id="410" name="フローチャート: 判断 409"/>
        <xdr:cNvSpPr/>
      </xdr:nvSpPr>
      <xdr:spPr>
        <a:xfrm>
          <a:off x="9398000" y="13096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80010</xdr:rowOff>
    </xdr:from>
    <xdr:to xmlns:xdr="http://schemas.openxmlformats.org/drawingml/2006/spreadsheetDrawing">
      <xdr:col>50</xdr:col>
      <xdr:colOff>114300</xdr:colOff>
      <xdr:row>79</xdr:row>
      <xdr:rowOff>60960</xdr:rowOff>
    </xdr:to>
    <xdr:cxnSp macro="">
      <xdr:nvCxnSpPr>
        <xdr:cNvPr id="411" name="直線コネクタ 410"/>
        <xdr:cNvCxnSpPr/>
      </xdr:nvCxnSpPr>
      <xdr:spPr>
        <a:xfrm>
          <a:off x="7886700" y="13159740"/>
          <a:ext cx="8001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28575</xdr:rowOff>
    </xdr:from>
    <xdr:to xmlns:xdr="http://schemas.openxmlformats.org/drawingml/2006/spreadsheetDrawing">
      <xdr:col>50</xdr:col>
      <xdr:colOff>165100</xdr:colOff>
      <xdr:row>78</xdr:row>
      <xdr:rowOff>127635</xdr:rowOff>
    </xdr:to>
    <xdr:sp macro="" textlink="">
      <xdr:nvSpPr>
        <xdr:cNvPr id="412" name="フローチャート: 判断 411"/>
        <xdr:cNvSpPr/>
      </xdr:nvSpPr>
      <xdr:spPr>
        <a:xfrm>
          <a:off x="8636000" y="13108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143510</xdr:rowOff>
    </xdr:from>
    <xdr:ext cx="534670" cy="251460"/>
    <xdr:sp macro="" textlink="">
      <xdr:nvSpPr>
        <xdr:cNvPr id="413" name="テキスト ボックス 412"/>
        <xdr:cNvSpPr txBox="1"/>
      </xdr:nvSpPr>
      <xdr:spPr>
        <a:xfrm>
          <a:off x="8438515" y="12887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80010</xdr:rowOff>
    </xdr:from>
    <xdr:to xmlns:xdr="http://schemas.openxmlformats.org/drawingml/2006/spreadsheetDrawing">
      <xdr:col>45</xdr:col>
      <xdr:colOff>171450</xdr:colOff>
      <xdr:row>78</xdr:row>
      <xdr:rowOff>106045</xdr:rowOff>
    </xdr:to>
    <xdr:cxnSp macro="">
      <xdr:nvCxnSpPr>
        <xdr:cNvPr id="414" name="直線コネクタ 413"/>
        <xdr:cNvCxnSpPr/>
      </xdr:nvCxnSpPr>
      <xdr:spPr>
        <a:xfrm flipV="1">
          <a:off x="7080250" y="1315974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107315</xdr:rowOff>
    </xdr:to>
    <xdr:sp macro="" textlink="">
      <xdr:nvSpPr>
        <xdr:cNvPr id="415" name="フローチャート: 判断 414"/>
        <xdr:cNvSpPr/>
      </xdr:nvSpPr>
      <xdr:spPr>
        <a:xfrm>
          <a:off x="7842250" y="13087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123825</xdr:rowOff>
    </xdr:from>
    <xdr:ext cx="532765" cy="251460"/>
    <xdr:sp macro="" textlink="">
      <xdr:nvSpPr>
        <xdr:cNvPr id="416" name="テキスト ボックス 415"/>
        <xdr:cNvSpPr txBox="1"/>
      </xdr:nvSpPr>
      <xdr:spPr>
        <a:xfrm>
          <a:off x="7644765" y="1286827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36830</xdr:rowOff>
    </xdr:from>
    <xdr:to xmlns:xdr="http://schemas.openxmlformats.org/drawingml/2006/spreadsheetDrawing">
      <xdr:col>41</xdr:col>
      <xdr:colOff>50800</xdr:colOff>
      <xdr:row>78</xdr:row>
      <xdr:rowOff>106045</xdr:rowOff>
    </xdr:to>
    <xdr:cxnSp macro="">
      <xdr:nvCxnSpPr>
        <xdr:cNvPr id="417" name="直線コネクタ 416"/>
        <xdr:cNvCxnSpPr/>
      </xdr:nvCxnSpPr>
      <xdr:spPr>
        <a:xfrm>
          <a:off x="6286500" y="1311656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153035</xdr:rowOff>
    </xdr:from>
    <xdr:to xmlns:xdr="http://schemas.openxmlformats.org/drawingml/2006/spreadsheetDrawing">
      <xdr:col>41</xdr:col>
      <xdr:colOff>101600</xdr:colOff>
      <xdr:row>78</xdr:row>
      <xdr:rowOff>85090</xdr:rowOff>
    </xdr:to>
    <xdr:sp macro="" textlink="">
      <xdr:nvSpPr>
        <xdr:cNvPr id="418" name="フローチャート: 判断 417"/>
        <xdr:cNvSpPr/>
      </xdr:nvSpPr>
      <xdr:spPr>
        <a:xfrm>
          <a:off x="7029450" y="13065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100965</xdr:rowOff>
    </xdr:from>
    <xdr:ext cx="532765" cy="253365"/>
    <xdr:sp macro="" textlink="">
      <xdr:nvSpPr>
        <xdr:cNvPr id="419" name="テキスト ボックス 418"/>
        <xdr:cNvSpPr txBox="1"/>
      </xdr:nvSpPr>
      <xdr:spPr>
        <a:xfrm>
          <a:off x="6851015" y="128454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161925</xdr:rowOff>
    </xdr:from>
    <xdr:to xmlns:xdr="http://schemas.openxmlformats.org/drawingml/2006/spreadsheetDrawing">
      <xdr:col>36</xdr:col>
      <xdr:colOff>165100</xdr:colOff>
      <xdr:row>78</xdr:row>
      <xdr:rowOff>93345</xdr:rowOff>
    </xdr:to>
    <xdr:sp macro="" textlink="">
      <xdr:nvSpPr>
        <xdr:cNvPr id="420" name="フローチャート: 判断 419"/>
        <xdr:cNvSpPr/>
      </xdr:nvSpPr>
      <xdr:spPr>
        <a:xfrm>
          <a:off x="6235700" y="1307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84455</xdr:rowOff>
    </xdr:from>
    <xdr:ext cx="534670" cy="251460"/>
    <xdr:sp macro="" textlink="">
      <xdr:nvSpPr>
        <xdr:cNvPr id="421" name="テキスト ボックス 420"/>
        <xdr:cNvSpPr txBox="1"/>
      </xdr:nvSpPr>
      <xdr:spPr>
        <a:xfrm>
          <a:off x="6038215" y="131641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2" name="テキスト ボックス 421"/>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3" name="テキスト ボックス 422"/>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4" name="テキスト ボックス 423"/>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0095" cy="253365"/>
    <xdr:sp macro="" textlink="">
      <xdr:nvSpPr>
        <xdr:cNvPr id="425" name="テキスト ボックス 424"/>
        <xdr:cNvSpPr txBox="1"/>
      </xdr:nvSpPr>
      <xdr:spPr>
        <a:xfrm>
          <a:off x="6908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6" name="テキスト ボックス 425"/>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67945</xdr:rowOff>
    </xdr:from>
    <xdr:to xmlns:xdr="http://schemas.openxmlformats.org/drawingml/2006/spreadsheetDrawing">
      <xdr:col>55</xdr:col>
      <xdr:colOff>50800</xdr:colOff>
      <xdr:row>78</xdr:row>
      <xdr:rowOff>167005</xdr:rowOff>
    </xdr:to>
    <xdr:sp macro="" textlink="">
      <xdr:nvSpPr>
        <xdr:cNvPr id="427" name="楕円 426"/>
        <xdr:cNvSpPr/>
      </xdr:nvSpPr>
      <xdr:spPr>
        <a:xfrm>
          <a:off x="9398000" y="131476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46990</xdr:rowOff>
    </xdr:from>
    <xdr:ext cx="532765" cy="251460"/>
    <xdr:sp macro="" textlink="">
      <xdr:nvSpPr>
        <xdr:cNvPr id="428" name="普通建設事業費 （ うち新規整備　）該当値テキスト"/>
        <xdr:cNvSpPr txBox="1"/>
      </xdr:nvSpPr>
      <xdr:spPr>
        <a:xfrm>
          <a:off x="9480550" y="131267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11430</xdr:rowOff>
    </xdr:from>
    <xdr:to xmlns:xdr="http://schemas.openxmlformats.org/drawingml/2006/spreadsheetDrawing">
      <xdr:col>50</xdr:col>
      <xdr:colOff>165100</xdr:colOff>
      <xdr:row>79</xdr:row>
      <xdr:rowOff>110490</xdr:rowOff>
    </xdr:to>
    <xdr:sp macro="" textlink="">
      <xdr:nvSpPr>
        <xdr:cNvPr id="429" name="楕円 428"/>
        <xdr:cNvSpPr/>
      </xdr:nvSpPr>
      <xdr:spPr>
        <a:xfrm>
          <a:off x="8636000" y="13258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101600</xdr:rowOff>
    </xdr:from>
    <xdr:ext cx="469900" cy="253365"/>
    <xdr:sp macro="" textlink="">
      <xdr:nvSpPr>
        <xdr:cNvPr id="430" name="テキスト ボックス 429"/>
        <xdr:cNvSpPr txBox="1"/>
      </xdr:nvSpPr>
      <xdr:spPr>
        <a:xfrm>
          <a:off x="8470900" y="13348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30480</xdr:rowOff>
    </xdr:from>
    <xdr:to xmlns:xdr="http://schemas.openxmlformats.org/drawingml/2006/spreadsheetDrawing">
      <xdr:col>46</xdr:col>
      <xdr:colOff>38100</xdr:colOff>
      <xdr:row>78</xdr:row>
      <xdr:rowOff>129540</xdr:rowOff>
    </xdr:to>
    <xdr:sp macro="" textlink="">
      <xdr:nvSpPr>
        <xdr:cNvPr id="431" name="楕円 430"/>
        <xdr:cNvSpPr/>
      </xdr:nvSpPr>
      <xdr:spPr>
        <a:xfrm>
          <a:off x="7842250" y="13110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120650</xdr:rowOff>
    </xdr:from>
    <xdr:ext cx="532765" cy="253365"/>
    <xdr:sp macro="" textlink="">
      <xdr:nvSpPr>
        <xdr:cNvPr id="432" name="テキスト ボックス 431"/>
        <xdr:cNvSpPr txBox="1"/>
      </xdr:nvSpPr>
      <xdr:spPr>
        <a:xfrm>
          <a:off x="7644765" y="1320038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55880</xdr:rowOff>
    </xdr:from>
    <xdr:to xmlns:xdr="http://schemas.openxmlformats.org/drawingml/2006/spreadsheetDrawing">
      <xdr:col>41</xdr:col>
      <xdr:colOff>101600</xdr:colOff>
      <xdr:row>78</xdr:row>
      <xdr:rowOff>154940</xdr:rowOff>
    </xdr:to>
    <xdr:sp macro="" textlink="">
      <xdr:nvSpPr>
        <xdr:cNvPr id="433" name="楕円 432"/>
        <xdr:cNvSpPr/>
      </xdr:nvSpPr>
      <xdr:spPr>
        <a:xfrm>
          <a:off x="7029450" y="13135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146685</xdr:rowOff>
    </xdr:from>
    <xdr:ext cx="532765" cy="251460"/>
    <xdr:sp macro="" textlink="">
      <xdr:nvSpPr>
        <xdr:cNvPr id="434" name="テキスト ボックス 433"/>
        <xdr:cNvSpPr txBox="1"/>
      </xdr:nvSpPr>
      <xdr:spPr>
        <a:xfrm>
          <a:off x="6851015" y="1322641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154305</xdr:rowOff>
    </xdr:from>
    <xdr:to xmlns:xdr="http://schemas.openxmlformats.org/drawingml/2006/spreadsheetDrawing">
      <xdr:col>36</xdr:col>
      <xdr:colOff>165100</xdr:colOff>
      <xdr:row>78</xdr:row>
      <xdr:rowOff>86360</xdr:rowOff>
    </xdr:to>
    <xdr:sp macro="" textlink="">
      <xdr:nvSpPr>
        <xdr:cNvPr id="435" name="楕円 434"/>
        <xdr:cNvSpPr/>
      </xdr:nvSpPr>
      <xdr:spPr>
        <a:xfrm>
          <a:off x="6235700" y="13066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102870</xdr:rowOff>
    </xdr:from>
    <xdr:ext cx="534670" cy="251460"/>
    <xdr:sp macro="" textlink="">
      <xdr:nvSpPr>
        <xdr:cNvPr id="436" name="テキスト ボックス 435"/>
        <xdr:cNvSpPr txBox="1"/>
      </xdr:nvSpPr>
      <xdr:spPr>
        <a:xfrm>
          <a:off x="6038215" y="12847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7" name="正方形/長方形 436"/>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8" name="正方形/長方形 437"/>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0" name="正方形/長方形 439"/>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2" name="正方形/長方形 441"/>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980" cy="220345"/>
    <xdr:sp macro="" textlink="">
      <xdr:nvSpPr>
        <xdr:cNvPr id="445" name="テキスト ボックス 444"/>
        <xdr:cNvSpPr txBox="1"/>
      </xdr:nvSpPr>
      <xdr:spPr>
        <a:xfrm>
          <a:off x="591820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8" name="テキスト ボックス 447"/>
        <xdr:cNvSpPr txBox="1"/>
      </xdr:nvSpPr>
      <xdr:spPr>
        <a:xfrm>
          <a:off x="5726430" y="165328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50" name="テキスト ボックス 449"/>
        <xdr:cNvSpPr txBox="1"/>
      </xdr:nvSpPr>
      <xdr:spPr>
        <a:xfrm>
          <a:off x="548195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57175"/>
    <xdr:sp macro="" textlink="">
      <xdr:nvSpPr>
        <xdr:cNvPr id="452" name="テキスト ボックス 451"/>
        <xdr:cNvSpPr txBox="1"/>
      </xdr:nvSpPr>
      <xdr:spPr>
        <a:xfrm>
          <a:off x="5481955" y="157708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9080"/>
    <xdr:sp macro="" textlink="">
      <xdr:nvSpPr>
        <xdr:cNvPr id="454" name="テキスト ボックス 453"/>
        <xdr:cNvSpPr txBox="1"/>
      </xdr:nvSpPr>
      <xdr:spPr>
        <a:xfrm>
          <a:off x="5481955" y="15389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5" name="直線コネクタ 454"/>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2095"/>
    <xdr:sp macro="" textlink="">
      <xdr:nvSpPr>
        <xdr:cNvPr id="456" name="テキスト ボックス 455"/>
        <xdr:cNvSpPr txBox="1"/>
      </xdr:nvSpPr>
      <xdr:spPr>
        <a:xfrm>
          <a:off x="541782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1460"/>
    <xdr:sp macro="" textlink="">
      <xdr:nvSpPr>
        <xdr:cNvPr id="458" name="テキスト ボックス 457"/>
        <xdr:cNvSpPr txBox="1"/>
      </xdr:nvSpPr>
      <xdr:spPr>
        <a:xfrm>
          <a:off x="541782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19685</xdr:rowOff>
    </xdr:from>
    <xdr:to xmlns:xdr="http://schemas.openxmlformats.org/drawingml/2006/spreadsheetDrawing">
      <xdr:col>54</xdr:col>
      <xdr:colOff>171450</xdr:colOff>
      <xdr:row>98</xdr:row>
      <xdr:rowOff>86360</xdr:rowOff>
    </xdr:to>
    <xdr:cxnSp macro="">
      <xdr:nvCxnSpPr>
        <xdr:cNvPr id="460" name="直線コネクタ 459"/>
        <xdr:cNvCxnSpPr/>
      </xdr:nvCxnSpPr>
      <xdr:spPr>
        <a:xfrm flipV="1">
          <a:off x="9429750" y="1511109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2765" cy="259080"/>
    <xdr:sp macro="" textlink="">
      <xdr:nvSpPr>
        <xdr:cNvPr id="461" name="普通建設事業費 （ うち更新整備　）最小値テキスト"/>
        <xdr:cNvSpPr txBox="1"/>
      </xdr:nvSpPr>
      <xdr:spPr>
        <a:xfrm>
          <a:off x="9480550" y="16549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9359900" y="1654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135890</xdr:rowOff>
    </xdr:from>
    <xdr:ext cx="596900" cy="253365"/>
    <xdr:sp macro="" textlink="">
      <xdr:nvSpPr>
        <xdr:cNvPr id="463" name="普通建設事業費 （ うち更新整備　）最大値テキスト"/>
        <xdr:cNvSpPr txBox="1"/>
      </xdr:nvSpPr>
      <xdr:spPr>
        <a:xfrm>
          <a:off x="9480550" y="1489202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19685</xdr:rowOff>
    </xdr:from>
    <xdr:to xmlns:xdr="http://schemas.openxmlformats.org/drawingml/2006/spreadsheetDrawing">
      <xdr:col>55</xdr:col>
      <xdr:colOff>88900</xdr:colOff>
      <xdr:row>90</xdr:row>
      <xdr:rowOff>19685</xdr:rowOff>
    </xdr:to>
    <xdr:cxnSp macro="">
      <xdr:nvCxnSpPr>
        <xdr:cNvPr id="464" name="直線コネクタ 463"/>
        <xdr:cNvCxnSpPr/>
      </xdr:nvCxnSpPr>
      <xdr:spPr>
        <a:xfrm>
          <a:off x="9359900" y="15111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73660</xdr:rowOff>
    </xdr:from>
    <xdr:to xmlns:xdr="http://schemas.openxmlformats.org/drawingml/2006/spreadsheetDrawing">
      <xdr:col>55</xdr:col>
      <xdr:colOff>0</xdr:colOff>
      <xdr:row>96</xdr:row>
      <xdr:rowOff>135890</xdr:rowOff>
    </xdr:to>
    <xdr:cxnSp macro="">
      <xdr:nvCxnSpPr>
        <xdr:cNvPr id="465" name="直線コネクタ 464"/>
        <xdr:cNvCxnSpPr/>
      </xdr:nvCxnSpPr>
      <xdr:spPr>
        <a:xfrm flipV="1">
          <a:off x="8686800" y="16189960"/>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2765" cy="259080"/>
    <xdr:sp macro="" textlink="">
      <xdr:nvSpPr>
        <xdr:cNvPr id="466" name="普通建設事業費 （ うち更新整備　）平均値テキスト"/>
        <xdr:cNvSpPr txBox="1"/>
      </xdr:nvSpPr>
      <xdr:spPr>
        <a:xfrm>
          <a:off x="9480550" y="1592516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9398000" y="1607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29845</xdr:rowOff>
    </xdr:from>
    <xdr:to xmlns:xdr="http://schemas.openxmlformats.org/drawingml/2006/spreadsheetDrawing">
      <xdr:col>50</xdr:col>
      <xdr:colOff>114300</xdr:colOff>
      <xdr:row>96</xdr:row>
      <xdr:rowOff>135890</xdr:rowOff>
    </xdr:to>
    <xdr:cxnSp macro="">
      <xdr:nvCxnSpPr>
        <xdr:cNvPr id="468" name="直線コネクタ 467"/>
        <xdr:cNvCxnSpPr/>
      </xdr:nvCxnSpPr>
      <xdr:spPr>
        <a:xfrm>
          <a:off x="7886700" y="16146145"/>
          <a:ext cx="8001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8636000" y="1610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34670" cy="257175"/>
    <xdr:sp macro="" textlink="">
      <xdr:nvSpPr>
        <xdr:cNvPr id="470" name="テキスト ボックス 469"/>
        <xdr:cNvSpPr txBox="1"/>
      </xdr:nvSpPr>
      <xdr:spPr>
        <a:xfrm>
          <a:off x="8438515" y="15883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55245</xdr:rowOff>
    </xdr:from>
    <xdr:to xmlns:xdr="http://schemas.openxmlformats.org/drawingml/2006/spreadsheetDrawing">
      <xdr:col>45</xdr:col>
      <xdr:colOff>171450</xdr:colOff>
      <xdr:row>96</xdr:row>
      <xdr:rowOff>29845</xdr:rowOff>
    </xdr:to>
    <xdr:cxnSp macro="">
      <xdr:nvCxnSpPr>
        <xdr:cNvPr id="471" name="直線コネクタ 470"/>
        <xdr:cNvCxnSpPr/>
      </xdr:nvCxnSpPr>
      <xdr:spPr>
        <a:xfrm>
          <a:off x="7080250" y="16000095"/>
          <a:ext cx="80645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7842250" y="161340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109855</xdr:rowOff>
    </xdr:from>
    <xdr:ext cx="532765" cy="257175"/>
    <xdr:sp macro="" textlink="">
      <xdr:nvSpPr>
        <xdr:cNvPr id="473" name="テキスト ボックス 472"/>
        <xdr:cNvSpPr txBox="1"/>
      </xdr:nvSpPr>
      <xdr:spPr>
        <a:xfrm>
          <a:off x="7644765" y="162261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55245</xdr:rowOff>
    </xdr:from>
    <xdr:to xmlns:xdr="http://schemas.openxmlformats.org/drawingml/2006/spreadsheetDrawing">
      <xdr:col>41</xdr:col>
      <xdr:colOff>50800</xdr:colOff>
      <xdr:row>96</xdr:row>
      <xdr:rowOff>90805</xdr:rowOff>
    </xdr:to>
    <xdr:cxnSp macro="">
      <xdr:nvCxnSpPr>
        <xdr:cNvPr id="474" name="直線コネクタ 473"/>
        <xdr:cNvCxnSpPr/>
      </xdr:nvCxnSpPr>
      <xdr:spPr>
        <a:xfrm flipV="1">
          <a:off x="6286500" y="16000095"/>
          <a:ext cx="79375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029450" y="160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50800</xdr:rowOff>
    </xdr:from>
    <xdr:ext cx="532765" cy="259080"/>
    <xdr:sp macro="" textlink="">
      <xdr:nvSpPr>
        <xdr:cNvPr id="476" name="テキスト ボックス 475"/>
        <xdr:cNvSpPr txBox="1"/>
      </xdr:nvSpPr>
      <xdr:spPr>
        <a:xfrm>
          <a:off x="6851015" y="16167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2357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34670" cy="259080"/>
    <xdr:sp macro="" textlink="">
      <xdr:nvSpPr>
        <xdr:cNvPr id="478" name="テキスト ボックス 477"/>
        <xdr:cNvSpPr txBox="1"/>
      </xdr:nvSpPr>
      <xdr:spPr>
        <a:xfrm>
          <a:off x="6038215"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1" name="テキスト ボックス 480"/>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82" name="テキスト ボックス 481"/>
        <xdr:cNvSpPr txBox="1"/>
      </xdr:nvSpPr>
      <xdr:spPr>
        <a:xfrm>
          <a:off x="6908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84" name="楕円 483"/>
        <xdr:cNvSpPr/>
      </xdr:nvSpPr>
      <xdr:spPr>
        <a:xfrm>
          <a:off x="9398000" y="16139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1270</xdr:rowOff>
    </xdr:from>
    <xdr:ext cx="532765" cy="259080"/>
    <xdr:sp macro="" textlink="">
      <xdr:nvSpPr>
        <xdr:cNvPr id="485" name="普通建設事業費 （ うち更新整備　）該当値テキスト"/>
        <xdr:cNvSpPr txBox="1"/>
      </xdr:nvSpPr>
      <xdr:spPr>
        <a:xfrm>
          <a:off x="9480550" y="16117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85090</xdr:rowOff>
    </xdr:from>
    <xdr:to xmlns:xdr="http://schemas.openxmlformats.org/drawingml/2006/spreadsheetDrawing">
      <xdr:col>50</xdr:col>
      <xdr:colOff>165100</xdr:colOff>
      <xdr:row>97</xdr:row>
      <xdr:rowOff>15240</xdr:rowOff>
    </xdr:to>
    <xdr:sp macro="" textlink="">
      <xdr:nvSpPr>
        <xdr:cNvPr id="486" name="楕円 485"/>
        <xdr:cNvSpPr/>
      </xdr:nvSpPr>
      <xdr:spPr>
        <a:xfrm>
          <a:off x="8636000" y="162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6350</xdr:rowOff>
    </xdr:from>
    <xdr:ext cx="534670" cy="257175"/>
    <xdr:sp macro="" textlink="">
      <xdr:nvSpPr>
        <xdr:cNvPr id="487" name="テキスト ボックス 486"/>
        <xdr:cNvSpPr txBox="1"/>
      </xdr:nvSpPr>
      <xdr:spPr>
        <a:xfrm>
          <a:off x="8438515" y="162941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150495</xdr:rowOff>
    </xdr:from>
    <xdr:to xmlns:xdr="http://schemas.openxmlformats.org/drawingml/2006/spreadsheetDrawing">
      <xdr:col>46</xdr:col>
      <xdr:colOff>38100</xdr:colOff>
      <xdr:row>96</xdr:row>
      <xdr:rowOff>80645</xdr:rowOff>
    </xdr:to>
    <xdr:sp macro="" textlink="">
      <xdr:nvSpPr>
        <xdr:cNvPr id="488" name="楕円 487"/>
        <xdr:cNvSpPr/>
      </xdr:nvSpPr>
      <xdr:spPr>
        <a:xfrm>
          <a:off x="7842250" y="16095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97790</xdr:rowOff>
    </xdr:from>
    <xdr:ext cx="532765" cy="257175"/>
    <xdr:sp macro="" textlink="">
      <xdr:nvSpPr>
        <xdr:cNvPr id="489" name="テキスト ボックス 488"/>
        <xdr:cNvSpPr txBox="1"/>
      </xdr:nvSpPr>
      <xdr:spPr>
        <a:xfrm>
          <a:off x="7644765" y="15871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4445</xdr:rowOff>
    </xdr:from>
    <xdr:to xmlns:xdr="http://schemas.openxmlformats.org/drawingml/2006/spreadsheetDrawing">
      <xdr:col>41</xdr:col>
      <xdr:colOff>101600</xdr:colOff>
      <xdr:row>95</xdr:row>
      <xdr:rowOff>106045</xdr:rowOff>
    </xdr:to>
    <xdr:sp macro="" textlink="">
      <xdr:nvSpPr>
        <xdr:cNvPr id="490" name="楕円 489"/>
        <xdr:cNvSpPr/>
      </xdr:nvSpPr>
      <xdr:spPr>
        <a:xfrm>
          <a:off x="7029450" y="159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122555</xdr:rowOff>
    </xdr:from>
    <xdr:ext cx="532765" cy="257175"/>
    <xdr:sp macro="" textlink="">
      <xdr:nvSpPr>
        <xdr:cNvPr id="491" name="テキスト ボックス 490"/>
        <xdr:cNvSpPr txBox="1"/>
      </xdr:nvSpPr>
      <xdr:spPr>
        <a:xfrm>
          <a:off x="6851015" y="15724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40640</xdr:rowOff>
    </xdr:from>
    <xdr:to xmlns:xdr="http://schemas.openxmlformats.org/drawingml/2006/spreadsheetDrawing">
      <xdr:col>36</xdr:col>
      <xdr:colOff>165100</xdr:colOff>
      <xdr:row>96</xdr:row>
      <xdr:rowOff>141605</xdr:rowOff>
    </xdr:to>
    <xdr:sp macro="" textlink="">
      <xdr:nvSpPr>
        <xdr:cNvPr id="492" name="楕円 491"/>
        <xdr:cNvSpPr/>
      </xdr:nvSpPr>
      <xdr:spPr>
        <a:xfrm>
          <a:off x="623570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132715</xdr:rowOff>
    </xdr:from>
    <xdr:ext cx="534670" cy="257175"/>
    <xdr:sp macro="" textlink="">
      <xdr:nvSpPr>
        <xdr:cNvPr id="493" name="テキスト ボックス 492"/>
        <xdr:cNvSpPr txBox="1"/>
      </xdr:nvSpPr>
      <xdr:spPr>
        <a:xfrm>
          <a:off x="6038215" y="162490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4" name="正方形/長方形 493"/>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5" name="正方形/長方形 494"/>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7" name="正方形/長方形 496"/>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9" name="正方形/長方形 498"/>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1" name="正方形/長方形 500"/>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2" name="テキスト ボックス 501"/>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3" name="直線コネクタ 502"/>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4" name="直線コネクタ 503"/>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7015" cy="251460"/>
    <xdr:sp macro="" textlink="">
      <xdr:nvSpPr>
        <xdr:cNvPr id="505" name="テキスト ボックス 504"/>
        <xdr:cNvSpPr txBox="1"/>
      </xdr:nvSpPr>
      <xdr:spPr>
        <a:xfrm>
          <a:off x="10977880" y="64465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6" name="直線コネクタ 505"/>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51460"/>
    <xdr:sp macro="" textlink="">
      <xdr:nvSpPr>
        <xdr:cNvPr id="507" name="テキスト ボックス 506"/>
        <xdr:cNvSpPr txBox="1"/>
      </xdr:nvSpPr>
      <xdr:spPr>
        <a:xfrm>
          <a:off x="10733405" y="60737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8" name="直線コネクタ 507"/>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1460"/>
    <xdr:sp macro="" textlink="">
      <xdr:nvSpPr>
        <xdr:cNvPr id="509" name="テキスト ボックス 508"/>
        <xdr:cNvSpPr txBox="1"/>
      </xdr:nvSpPr>
      <xdr:spPr>
        <a:xfrm>
          <a:off x="10733405" y="5701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0" name="直線コネクタ 509"/>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51460"/>
    <xdr:sp macro="" textlink="">
      <xdr:nvSpPr>
        <xdr:cNvPr id="511" name="テキスト ボックス 510"/>
        <xdr:cNvSpPr txBox="1"/>
      </xdr:nvSpPr>
      <xdr:spPr>
        <a:xfrm>
          <a:off x="10733405" y="53289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2" name="直線コネクタ 511"/>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51460"/>
    <xdr:sp macro="" textlink="">
      <xdr:nvSpPr>
        <xdr:cNvPr id="513" name="テキスト ボックス 512"/>
        <xdr:cNvSpPr txBox="1"/>
      </xdr:nvSpPr>
      <xdr:spPr>
        <a:xfrm>
          <a:off x="10733405" y="49561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4" name="直線コネクタ 513"/>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51460"/>
    <xdr:sp macro="" textlink="">
      <xdr:nvSpPr>
        <xdr:cNvPr id="515" name="テキスト ボックス 514"/>
        <xdr:cNvSpPr txBox="1"/>
      </xdr:nvSpPr>
      <xdr:spPr>
        <a:xfrm>
          <a:off x="10733405" y="45834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6"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43180</xdr:rowOff>
    </xdr:to>
    <xdr:cxnSp macro="">
      <xdr:nvCxnSpPr>
        <xdr:cNvPr id="517" name="直線コネクタ 516"/>
        <xdr:cNvCxnSpPr/>
      </xdr:nvCxnSpPr>
      <xdr:spPr>
        <a:xfrm flipV="1">
          <a:off x="14698345" y="525907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47625</xdr:rowOff>
    </xdr:from>
    <xdr:ext cx="249555" cy="251460"/>
    <xdr:sp macro="" textlink="">
      <xdr:nvSpPr>
        <xdr:cNvPr id="518" name="災害復旧事業費最小値テキスト"/>
        <xdr:cNvSpPr txBox="1"/>
      </xdr:nvSpPr>
      <xdr:spPr>
        <a:xfrm>
          <a:off x="14744700" y="65893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9" name="直線コネクタ 518"/>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5715</xdr:rowOff>
    </xdr:from>
    <xdr:ext cx="534670" cy="253365"/>
    <xdr:sp macro="" textlink="">
      <xdr:nvSpPr>
        <xdr:cNvPr id="520" name="災害復旧事業費最大値テキスト"/>
        <xdr:cNvSpPr txBox="1"/>
      </xdr:nvSpPr>
      <xdr:spPr>
        <a:xfrm>
          <a:off x="14744700" y="50387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21" name="直線コネクタ 520"/>
        <xdr:cNvCxnSpPr/>
      </xdr:nvCxnSpPr>
      <xdr:spPr>
        <a:xfrm>
          <a:off x="14611350" y="5259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155575</xdr:rowOff>
    </xdr:from>
    <xdr:to xmlns:xdr="http://schemas.openxmlformats.org/drawingml/2006/spreadsheetDrawing">
      <xdr:col>85</xdr:col>
      <xdr:colOff>127000</xdr:colOff>
      <xdr:row>33</xdr:row>
      <xdr:rowOff>116840</xdr:rowOff>
    </xdr:to>
    <xdr:cxnSp macro="">
      <xdr:nvCxnSpPr>
        <xdr:cNvPr id="522" name="直線コネクタ 521"/>
        <xdr:cNvCxnSpPr/>
      </xdr:nvCxnSpPr>
      <xdr:spPr>
        <a:xfrm flipV="1">
          <a:off x="13938250" y="5356225"/>
          <a:ext cx="762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159385</xdr:rowOff>
    </xdr:from>
    <xdr:ext cx="469900" cy="251460"/>
    <xdr:sp macro="" textlink="">
      <xdr:nvSpPr>
        <xdr:cNvPr id="523" name="災害復旧事業費平均値テキスト"/>
        <xdr:cNvSpPr txBox="1"/>
      </xdr:nvSpPr>
      <xdr:spPr>
        <a:xfrm>
          <a:off x="14744700" y="636587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171450</xdr:colOff>
      <xdr:row>38</xdr:row>
      <xdr:rowOff>111760</xdr:rowOff>
    </xdr:to>
    <xdr:sp macro="" textlink="">
      <xdr:nvSpPr>
        <xdr:cNvPr id="524" name="フローチャート: 判断 523"/>
        <xdr:cNvSpPr/>
      </xdr:nvSpPr>
      <xdr:spPr>
        <a:xfrm>
          <a:off x="14649450" y="63868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116840</xdr:rowOff>
    </xdr:from>
    <xdr:to xmlns:xdr="http://schemas.openxmlformats.org/drawingml/2006/spreadsheetDrawing">
      <xdr:col>81</xdr:col>
      <xdr:colOff>50800</xdr:colOff>
      <xdr:row>39</xdr:row>
      <xdr:rowOff>43180</xdr:rowOff>
    </xdr:to>
    <xdr:cxnSp macro="">
      <xdr:nvCxnSpPr>
        <xdr:cNvPr id="525" name="直線コネクタ 524"/>
        <xdr:cNvCxnSpPr/>
      </xdr:nvCxnSpPr>
      <xdr:spPr>
        <a:xfrm flipV="1">
          <a:off x="13144500" y="5652770"/>
          <a:ext cx="793750" cy="932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131445</xdr:rowOff>
    </xdr:to>
    <xdr:sp macro="" textlink="">
      <xdr:nvSpPr>
        <xdr:cNvPr id="526" name="フローチャート: 判断 525"/>
        <xdr:cNvSpPr/>
      </xdr:nvSpPr>
      <xdr:spPr>
        <a:xfrm>
          <a:off x="1388745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123190</xdr:rowOff>
    </xdr:from>
    <xdr:ext cx="469900" cy="251460"/>
    <xdr:sp macro="" textlink="">
      <xdr:nvSpPr>
        <xdr:cNvPr id="527" name="テキスト ボックス 526"/>
        <xdr:cNvSpPr txBox="1"/>
      </xdr:nvSpPr>
      <xdr:spPr>
        <a:xfrm>
          <a:off x="13722350" y="6497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34925</xdr:rowOff>
    </xdr:from>
    <xdr:to xmlns:xdr="http://schemas.openxmlformats.org/drawingml/2006/spreadsheetDrawing">
      <xdr:col>76</xdr:col>
      <xdr:colOff>114300</xdr:colOff>
      <xdr:row>39</xdr:row>
      <xdr:rowOff>43180</xdr:rowOff>
    </xdr:to>
    <xdr:cxnSp macro="">
      <xdr:nvCxnSpPr>
        <xdr:cNvPr id="528" name="直線コネクタ 527"/>
        <xdr:cNvCxnSpPr/>
      </xdr:nvCxnSpPr>
      <xdr:spPr>
        <a:xfrm>
          <a:off x="12344400" y="657669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109220</xdr:rowOff>
    </xdr:to>
    <xdr:sp macro="" textlink="">
      <xdr:nvSpPr>
        <xdr:cNvPr id="529" name="フローチャート: 判断 528"/>
        <xdr:cNvSpPr/>
      </xdr:nvSpPr>
      <xdr:spPr>
        <a:xfrm>
          <a:off x="13093700" y="6384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125730</xdr:rowOff>
    </xdr:from>
    <xdr:ext cx="469900" cy="251460"/>
    <xdr:sp macro="" textlink="">
      <xdr:nvSpPr>
        <xdr:cNvPr id="530" name="テキスト ボックス 529"/>
        <xdr:cNvSpPr txBox="1"/>
      </xdr:nvSpPr>
      <xdr:spPr>
        <a:xfrm>
          <a:off x="12928600" y="6164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34925</xdr:rowOff>
    </xdr:from>
    <xdr:to xmlns:xdr="http://schemas.openxmlformats.org/drawingml/2006/spreadsheetDrawing">
      <xdr:col>71</xdr:col>
      <xdr:colOff>171450</xdr:colOff>
      <xdr:row>39</xdr:row>
      <xdr:rowOff>43180</xdr:rowOff>
    </xdr:to>
    <xdr:cxnSp macro="">
      <xdr:nvCxnSpPr>
        <xdr:cNvPr id="531" name="直線コネクタ 530"/>
        <xdr:cNvCxnSpPr/>
      </xdr:nvCxnSpPr>
      <xdr:spPr>
        <a:xfrm flipV="1">
          <a:off x="11537950" y="65766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88900</xdr:rowOff>
    </xdr:from>
    <xdr:to xmlns:xdr="http://schemas.openxmlformats.org/drawingml/2006/spreadsheetDrawing">
      <xdr:col>72</xdr:col>
      <xdr:colOff>38100</xdr:colOff>
      <xdr:row>38</xdr:row>
      <xdr:rowOff>20320</xdr:rowOff>
    </xdr:to>
    <xdr:sp macro="" textlink="">
      <xdr:nvSpPr>
        <xdr:cNvPr id="532" name="フローチャート: 判断 531"/>
        <xdr:cNvSpPr/>
      </xdr:nvSpPr>
      <xdr:spPr>
        <a:xfrm>
          <a:off x="12299950" y="62953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36830</xdr:rowOff>
    </xdr:from>
    <xdr:ext cx="469900" cy="251460"/>
    <xdr:sp macro="" textlink="">
      <xdr:nvSpPr>
        <xdr:cNvPr id="533" name="テキスト ボックス 532"/>
        <xdr:cNvSpPr txBox="1"/>
      </xdr:nvSpPr>
      <xdr:spPr>
        <a:xfrm>
          <a:off x="12134850" y="60756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90170</xdr:rowOff>
    </xdr:from>
    <xdr:to xmlns:xdr="http://schemas.openxmlformats.org/drawingml/2006/spreadsheetDrawing">
      <xdr:col>67</xdr:col>
      <xdr:colOff>101600</xdr:colOff>
      <xdr:row>38</xdr:row>
      <xdr:rowOff>21590</xdr:rowOff>
    </xdr:to>
    <xdr:sp macro="" textlink="">
      <xdr:nvSpPr>
        <xdr:cNvPr id="534" name="フローチャート: 判断 533"/>
        <xdr:cNvSpPr/>
      </xdr:nvSpPr>
      <xdr:spPr>
        <a:xfrm>
          <a:off x="1148715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38100</xdr:rowOff>
    </xdr:from>
    <xdr:ext cx="469900" cy="253365"/>
    <xdr:sp macro="" textlink="">
      <xdr:nvSpPr>
        <xdr:cNvPr id="535" name="テキスト ボックス 534"/>
        <xdr:cNvSpPr txBox="1"/>
      </xdr:nvSpPr>
      <xdr:spPr>
        <a:xfrm>
          <a:off x="11322050" y="6076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6" name="テキスト ボックス 535"/>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0095" cy="253365"/>
    <xdr:sp macro="" textlink="">
      <xdr:nvSpPr>
        <xdr:cNvPr id="537" name="テキスト ボックス 536"/>
        <xdr:cNvSpPr txBox="1"/>
      </xdr:nvSpPr>
      <xdr:spPr>
        <a:xfrm>
          <a:off x="13766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8" name="テキスト ボックス 537"/>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9" name="テキスト ボックス 538"/>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0095" cy="253365"/>
    <xdr:sp macro="" textlink="">
      <xdr:nvSpPr>
        <xdr:cNvPr id="540" name="テキスト ボックス 539"/>
        <xdr:cNvSpPr txBox="1"/>
      </xdr:nvSpPr>
      <xdr:spPr>
        <a:xfrm>
          <a:off x="11366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106680</xdr:rowOff>
    </xdr:from>
    <xdr:to xmlns:xdr="http://schemas.openxmlformats.org/drawingml/2006/spreadsheetDrawing">
      <xdr:col>85</xdr:col>
      <xdr:colOff>171450</xdr:colOff>
      <xdr:row>32</xdr:row>
      <xdr:rowOff>38100</xdr:rowOff>
    </xdr:to>
    <xdr:sp macro="" textlink="">
      <xdr:nvSpPr>
        <xdr:cNvPr id="541" name="楕円 540"/>
        <xdr:cNvSpPr/>
      </xdr:nvSpPr>
      <xdr:spPr>
        <a:xfrm>
          <a:off x="14649450" y="53073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31</xdr:row>
      <xdr:rowOff>22860</xdr:rowOff>
    </xdr:from>
    <xdr:ext cx="534670" cy="253365"/>
    <xdr:sp macro="" textlink="">
      <xdr:nvSpPr>
        <xdr:cNvPr id="542" name="災害復旧事業費該当値テキスト"/>
        <xdr:cNvSpPr txBox="1"/>
      </xdr:nvSpPr>
      <xdr:spPr>
        <a:xfrm>
          <a:off x="14744700" y="5223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67310</xdr:rowOff>
    </xdr:from>
    <xdr:to xmlns:xdr="http://schemas.openxmlformats.org/drawingml/2006/spreadsheetDrawing">
      <xdr:col>81</xdr:col>
      <xdr:colOff>101600</xdr:colOff>
      <xdr:row>33</xdr:row>
      <xdr:rowOff>166370</xdr:rowOff>
    </xdr:to>
    <xdr:sp macro="" textlink="">
      <xdr:nvSpPr>
        <xdr:cNvPr id="543" name="楕円 542"/>
        <xdr:cNvSpPr/>
      </xdr:nvSpPr>
      <xdr:spPr>
        <a:xfrm>
          <a:off x="13887450" y="5603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15240</xdr:rowOff>
    </xdr:from>
    <xdr:ext cx="532765" cy="251460"/>
    <xdr:sp macro="" textlink="">
      <xdr:nvSpPr>
        <xdr:cNvPr id="544" name="テキスト ボックス 543"/>
        <xdr:cNvSpPr txBox="1"/>
      </xdr:nvSpPr>
      <xdr:spPr>
        <a:xfrm>
          <a:off x="13709015" y="53835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93345</xdr:rowOff>
    </xdr:to>
    <xdr:sp macro="" textlink="">
      <xdr:nvSpPr>
        <xdr:cNvPr id="545" name="楕円 544"/>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84455</xdr:rowOff>
    </xdr:from>
    <xdr:ext cx="249555" cy="251460"/>
    <xdr:sp macro="" textlink="">
      <xdr:nvSpPr>
        <xdr:cNvPr id="546" name="テキスト ボックス 545"/>
        <xdr:cNvSpPr txBox="1"/>
      </xdr:nvSpPr>
      <xdr:spPr>
        <a:xfrm>
          <a:off x="13030200" y="662622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84455</xdr:rowOff>
    </xdr:to>
    <xdr:sp macro="" textlink="">
      <xdr:nvSpPr>
        <xdr:cNvPr id="547" name="楕円 546"/>
        <xdr:cNvSpPr/>
      </xdr:nvSpPr>
      <xdr:spPr>
        <a:xfrm>
          <a:off x="12299950" y="65265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39</xdr:row>
      <xdr:rowOff>75565</xdr:rowOff>
    </xdr:from>
    <xdr:ext cx="378460" cy="253365"/>
    <xdr:sp macro="" textlink="">
      <xdr:nvSpPr>
        <xdr:cNvPr id="548" name="テキスト ボックス 547"/>
        <xdr:cNvSpPr txBox="1"/>
      </xdr:nvSpPr>
      <xdr:spPr>
        <a:xfrm>
          <a:off x="12172950" y="6617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161925</xdr:rowOff>
    </xdr:from>
    <xdr:to xmlns:xdr="http://schemas.openxmlformats.org/drawingml/2006/spreadsheetDrawing">
      <xdr:col>67</xdr:col>
      <xdr:colOff>101600</xdr:colOff>
      <xdr:row>39</xdr:row>
      <xdr:rowOff>93345</xdr:rowOff>
    </xdr:to>
    <xdr:sp macro="" textlink="">
      <xdr:nvSpPr>
        <xdr:cNvPr id="549" name="楕円 548"/>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84455</xdr:rowOff>
    </xdr:from>
    <xdr:ext cx="247650" cy="251460"/>
    <xdr:sp macro="" textlink="">
      <xdr:nvSpPr>
        <xdr:cNvPr id="550" name="テキスト ボックス 549"/>
        <xdr:cNvSpPr txBox="1"/>
      </xdr:nvSpPr>
      <xdr:spPr>
        <a:xfrm>
          <a:off x="11432540" y="662622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1" name="正方形/長方形 550"/>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2" name="正方形/長方形 551"/>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4" name="正方形/長方形 553"/>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6" name="正方形/長方形 555"/>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8" name="正方形/長方形 557"/>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9" name="テキスト ボックス 558"/>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0" name="直線コネクタ 559"/>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1" name="直線コネクタ 560"/>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7015" cy="251460"/>
    <xdr:sp macro="" textlink="">
      <xdr:nvSpPr>
        <xdr:cNvPr id="562" name="テキスト ボックス 561"/>
        <xdr:cNvSpPr txBox="1"/>
      </xdr:nvSpPr>
      <xdr:spPr>
        <a:xfrm>
          <a:off x="10977880" y="90538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3" name="直線コネクタ 562"/>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7015" cy="251460"/>
    <xdr:sp macro="" textlink="">
      <xdr:nvSpPr>
        <xdr:cNvPr id="564" name="テキスト ボックス 563"/>
        <xdr:cNvSpPr txBox="1"/>
      </xdr:nvSpPr>
      <xdr:spPr>
        <a:xfrm>
          <a:off x="10977880" y="79362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5"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6" name="直線コネクタ 565"/>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1460"/>
    <xdr:sp macro="" textlink="">
      <xdr:nvSpPr>
        <xdr:cNvPr id="567" name="失業対策事業費最小値テキスト"/>
        <xdr:cNvSpPr txBox="1"/>
      </xdr:nvSpPr>
      <xdr:spPr>
        <a:xfrm>
          <a:off x="147447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8" name="直線コネクタ 567"/>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1460"/>
    <xdr:sp macro="" textlink="">
      <xdr:nvSpPr>
        <xdr:cNvPr id="569" name="失業対策事業費最大値テキスト"/>
        <xdr:cNvSpPr txBox="1"/>
      </xdr:nvSpPr>
      <xdr:spPr>
        <a:xfrm>
          <a:off x="14744700" y="88988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70" name="直線コネクタ 569"/>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1" name="直線コネクタ 570"/>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51460"/>
    <xdr:sp macro="" textlink="">
      <xdr:nvSpPr>
        <xdr:cNvPr id="572" name="失業対策事業費平均値テキスト"/>
        <xdr:cNvSpPr txBox="1"/>
      </xdr:nvSpPr>
      <xdr:spPr>
        <a:xfrm>
          <a:off x="14744700" y="91224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3" name="フローチャート: 判断 572"/>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4" name="直線コネクタ 573"/>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5" name="フローチャート: 判断 574"/>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1460"/>
    <xdr:sp macro="" textlink="">
      <xdr:nvSpPr>
        <xdr:cNvPr id="576" name="テキスト ボックス 575"/>
        <xdr:cNvSpPr txBox="1"/>
      </xdr:nvSpPr>
      <xdr:spPr>
        <a:xfrm>
          <a:off x="1383284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7" name="直線コネクタ 576"/>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8" name="フローチャート: 判断 577"/>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1460"/>
    <xdr:sp macro="" textlink="">
      <xdr:nvSpPr>
        <xdr:cNvPr id="579" name="テキスト ボックス 578"/>
        <xdr:cNvSpPr txBox="1"/>
      </xdr:nvSpPr>
      <xdr:spPr>
        <a:xfrm>
          <a:off x="130302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80" name="直線コネクタ 579"/>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1" name="フローチャート: 判断 580"/>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1460"/>
    <xdr:sp macro="" textlink="">
      <xdr:nvSpPr>
        <xdr:cNvPr id="582" name="テキスト ボックス 581"/>
        <xdr:cNvSpPr txBox="1"/>
      </xdr:nvSpPr>
      <xdr:spPr>
        <a:xfrm>
          <a:off x="1222629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3" name="フローチャート: 判断 582"/>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1460"/>
    <xdr:sp macro="" textlink="">
      <xdr:nvSpPr>
        <xdr:cNvPr id="584" name="テキスト ボックス 583"/>
        <xdr:cNvSpPr txBox="1"/>
      </xdr:nvSpPr>
      <xdr:spPr>
        <a:xfrm>
          <a:off x="1143254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5" name="テキスト ボックス 584"/>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0095" cy="253365"/>
    <xdr:sp macro="" textlink="">
      <xdr:nvSpPr>
        <xdr:cNvPr id="586" name="テキスト ボックス 585"/>
        <xdr:cNvSpPr txBox="1"/>
      </xdr:nvSpPr>
      <xdr:spPr>
        <a:xfrm>
          <a:off x="13766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7" name="テキスト ボックス 586"/>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8" name="テキスト ボックス 587"/>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0095" cy="253365"/>
    <xdr:sp macro="" textlink="">
      <xdr:nvSpPr>
        <xdr:cNvPr id="589" name="テキスト ボックス 588"/>
        <xdr:cNvSpPr txBox="1"/>
      </xdr:nvSpPr>
      <xdr:spPr>
        <a:xfrm>
          <a:off x="11366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90" name="楕円 589"/>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51460"/>
    <xdr:sp macro="" textlink="">
      <xdr:nvSpPr>
        <xdr:cNvPr id="591" name="失業対策事業費該当値テキスト"/>
        <xdr:cNvSpPr txBox="1"/>
      </xdr:nvSpPr>
      <xdr:spPr>
        <a:xfrm>
          <a:off x="14744700" y="90106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2" name="楕円 591"/>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7650" cy="251460"/>
    <xdr:sp macro="" textlink="">
      <xdr:nvSpPr>
        <xdr:cNvPr id="593" name="テキスト ボックス 592"/>
        <xdr:cNvSpPr txBox="1"/>
      </xdr:nvSpPr>
      <xdr:spPr>
        <a:xfrm>
          <a:off x="1383284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4" name="楕円 593"/>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51460"/>
    <xdr:sp macro="" textlink="">
      <xdr:nvSpPr>
        <xdr:cNvPr id="595" name="テキスト ボックス 594"/>
        <xdr:cNvSpPr txBox="1"/>
      </xdr:nvSpPr>
      <xdr:spPr>
        <a:xfrm>
          <a:off x="13030200" y="89236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6" name="楕円 595"/>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7650" cy="251460"/>
    <xdr:sp macro="" textlink="">
      <xdr:nvSpPr>
        <xdr:cNvPr id="597" name="テキスト ボックス 596"/>
        <xdr:cNvSpPr txBox="1"/>
      </xdr:nvSpPr>
      <xdr:spPr>
        <a:xfrm>
          <a:off x="1222629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8" name="楕円 597"/>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7650" cy="251460"/>
    <xdr:sp macro="" textlink="">
      <xdr:nvSpPr>
        <xdr:cNvPr id="599" name="テキスト ボックス 598"/>
        <xdr:cNvSpPr txBox="1"/>
      </xdr:nvSpPr>
      <xdr:spPr>
        <a:xfrm>
          <a:off x="1143254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0" name="正方形/長方形 599"/>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1" name="正方形/長方形 600"/>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3" name="正方形/長方形 602"/>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5" name="正方形/長方形 604"/>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7" name="正方形/長方形 606"/>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8" name="テキスト ボックス 607"/>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9" name="直線コネクタ 608"/>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0" name="直線コネクタ 609"/>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7015" cy="251460"/>
    <xdr:sp macro="" textlink="">
      <xdr:nvSpPr>
        <xdr:cNvPr id="611" name="テキスト ボックス 610"/>
        <xdr:cNvSpPr txBox="1"/>
      </xdr:nvSpPr>
      <xdr:spPr>
        <a:xfrm>
          <a:off x="10977880" y="131521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2" name="直線コネクタ 611"/>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1460"/>
    <xdr:sp macro="" textlink="">
      <xdr:nvSpPr>
        <xdr:cNvPr id="613" name="テキスト ボックス 612"/>
        <xdr:cNvSpPr txBox="1"/>
      </xdr:nvSpPr>
      <xdr:spPr>
        <a:xfrm>
          <a:off x="10733405" y="127793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4" name="直線コネクタ 613"/>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1460"/>
    <xdr:sp macro="" textlink="">
      <xdr:nvSpPr>
        <xdr:cNvPr id="615" name="テキスト ボックス 614"/>
        <xdr:cNvSpPr txBox="1"/>
      </xdr:nvSpPr>
      <xdr:spPr>
        <a:xfrm>
          <a:off x="10733405" y="124066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6" name="直線コネクタ 615"/>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51460"/>
    <xdr:sp macro="" textlink="">
      <xdr:nvSpPr>
        <xdr:cNvPr id="617" name="テキスト ボックス 616"/>
        <xdr:cNvSpPr txBox="1"/>
      </xdr:nvSpPr>
      <xdr:spPr>
        <a:xfrm>
          <a:off x="10733405" y="120345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8" name="直線コネクタ 617"/>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51460"/>
    <xdr:sp macro="" textlink="">
      <xdr:nvSpPr>
        <xdr:cNvPr id="619" name="テキスト ボックス 618"/>
        <xdr:cNvSpPr txBox="1"/>
      </xdr:nvSpPr>
      <xdr:spPr>
        <a:xfrm>
          <a:off x="10669270" y="116617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0" name="直線コネクタ 61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1460"/>
    <xdr:sp macro="" textlink="">
      <xdr:nvSpPr>
        <xdr:cNvPr id="621" name="テキスト ボックス 620"/>
        <xdr:cNvSpPr txBox="1"/>
      </xdr:nvSpPr>
      <xdr:spPr>
        <a:xfrm>
          <a:off x="1066927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100330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4698345" y="1183894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8255</xdr:rowOff>
    </xdr:from>
    <xdr:ext cx="534670" cy="253365"/>
    <xdr:sp macro="" textlink="">
      <xdr:nvSpPr>
        <xdr:cNvPr id="624" name="公債費最小値テキスト"/>
        <xdr:cNvSpPr txBox="1"/>
      </xdr:nvSpPr>
      <xdr:spPr>
        <a:xfrm>
          <a:off x="14744700" y="13087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4611350" y="13084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48895</xdr:rowOff>
    </xdr:from>
    <xdr:ext cx="598805" cy="251460"/>
    <xdr:sp macro="" textlink="">
      <xdr:nvSpPr>
        <xdr:cNvPr id="626" name="公債費最大値テキスト"/>
        <xdr:cNvSpPr txBox="1"/>
      </xdr:nvSpPr>
      <xdr:spPr>
        <a:xfrm>
          <a:off x="14744700" y="116198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100330</xdr:rowOff>
    </xdr:from>
    <xdr:to xmlns:xdr="http://schemas.openxmlformats.org/drawingml/2006/spreadsheetDrawing">
      <xdr:col>86</xdr:col>
      <xdr:colOff>25400</xdr:colOff>
      <xdr:row>70</xdr:row>
      <xdr:rowOff>100330</xdr:rowOff>
    </xdr:to>
    <xdr:cxnSp macro="">
      <xdr:nvCxnSpPr>
        <xdr:cNvPr id="627" name="直線コネクタ 626"/>
        <xdr:cNvCxnSpPr/>
      </xdr:nvCxnSpPr>
      <xdr:spPr>
        <a:xfrm>
          <a:off x="14611350" y="11838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1270</xdr:rowOff>
    </xdr:from>
    <xdr:to xmlns:xdr="http://schemas.openxmlformats.org/drawingml/2006/spreadsheetDrawing">
      <xdr:col>85</xdr:col>
      <xdr:colOff>127000</xdr:colOff>
      <xdr:row>75</xdr:row>
      <xdr:rowOff>20955</xdr:rowOff>
    </xdr:to>
    <xdr:cxnSp macro="">
      <xdr:nvCxnSpPr>
        <xdr:cNvPr id="628" name="直線コネクタ 627"/>
        <xdr:cNvCxnSpPr/>
      </xdr:nvCxnSpPr>
      <xdr:spPr>
        <a:xfrm>
          <a:off x="13938250" y="1257808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73</xdr:row>
      <xdr:rowOff>142875</xdr:rowOff>
    </xdr:from>
    <xdr:ext cx="534670" cy="251460"/>
    <xdr:sp macro="" textlink="">
      <xdr:nvSpPr>
        <xdr:cNvPr id="629" name="公債費平均値テキスト"/>
        <xdr:cNvSpPr txBox="1"/>
      </xdr:nvSpPr>
      <xdr:spPr>
        <a:xfrm>
          <a:off x="14744700" y="1238440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120015</xdr:rowOff>
    </xdr:from>
    <xdr:to xmlns:xdr="http://schemas.openxmlformats.org/drawingml/2006/spreadsheetDrawing">
      <xdr:col>85</xdr:col>
      <xdr:colOff>171450</xdr:colOff>
      <xdr:row>75</xdr:row>
      <xdr:rowOff>52070</xdr:rowOff>
    </xdr:to>
    <xdr:sp macro="" textlink="">
      <xdr:nvSpPr>
        <xdr:cNvPr id="630" name="フローチャート: 判断 629"/>
        <xdr:cNvSpPr/>
      </xdr:nvSpPr>
      <xdr:spPr>
        <a:xfrm>
          <a:off x="14649450" y="125291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1270</xdr:rowOff>
    </xdr:from>
    <xdr:to xmlns:xdr="http://schemas.openxmlformats.org/drawingml/2006/spreadsheetDrawing">
      <xdr:col>81</xdr:col>
      <xdr:colOff>50800</xdr:colOff>
      <xdr:row>75</xdr:row>
      <xdr:rowOff>50165</xdr:rowOff>
    </xdr:to>
    <xdr:cxnSp macro="">
      <xdr:nvCxnSpPr>
        <xdr:cNvPr id="631" name="直線コネクタ 630"/>
        <xdr:cNvCxnSpPr/>
      </xdr:nvCxnSpPr>
      <xdr:spPr>
        <a:xfrm flipV="1">
          <a:off x="13144500" y="1257808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133985</xdr:rowOff>
    </xdr:from>
    <xdr:to xmlns:xdr="http://schemas.openxmlformats.org/drawingml/2006/spreadsheetDrawing">
      <xdr:col>81</xdr:col>
      <xdr:colOff>101600</xdr:colOff>
      <xdr:row>75</xdr:row>
      <xdr:rowOff>66040</xdr:rowOff>
    </xdr:to>
    <xdr:sp macro="" textlink="">
      <xdr:nvSpPr>
        <xdr:cNvPr id="632" name="フローチャート: 判断 631"/>
        <xdr:cNvSpPr/>
      </xdr:nvSpPr>
      <xdr:spPr>
        <a:xfrm>
          <a:off x="13887450" y="12543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57150</xdr:rowOff>
    </xdr:from>
    <xdr:ext cx="532765" cy="253365"/>
    <xdr:sp macro="" textlink="">
      <xdr:nvSpPr>
        <xdr:cNvPr id="633" name="テキスト ボックス 632"/>
        <xdr:cNvSpPr txBox="1"/>
      </xdr:nvSpPr>
      <xdr:spPr>
        <a:xfrm>
          <a:off x="13709015" y="1263396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50165</xdr:rowOff>
    </xdr:from>
    <xdr:to xmlns:xdr="http://schemas.openxmlformats.org/drawingml/2006/spreadsheetDrawing">
      <xdr:col>76</xdr:col>
      <xdr:colOff>114300</xdr:colOff>
      <xdr:row>75</xdr:row>
      <xdr:rowOff>95885</xdr:rowOff>
    </xdr:to>
    <xdr:cxnSp macro="">
      <xdr:nvCxnSpPr>
        <xdr:cNvPr id="634" name="直線コネクタ 633"/>
        <xdr:cNvCxnSpPr/>
      </xdr:nvCxnSpPr>
      <xdr:spPr>
        <a:xfrm flipV="1">
          <a:off x="12344400" y="12626975"/>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140335</xdr:rowOff>
    </xdr:from>
    <xdr:to xmlns:xdr="http://schemas.openxmlformats.org/drawingml/2006/spreadsheetDrawing">
      <xdr:col>76</xdr:col>
      <xdr:colOff>165100</xdr:colOff>
      <xdr:row>75</xdr:row>
      <xdr:rowOff>71755</xdr:rowOff>
    </xdr:to>
    <xdr:sp macro="" textlink="">
      <xdr:nvSpPr>
        <xdr:cNvPr id="635" name="フローチャート: 判断 634"/>
        <xdr:cNvSpPr/>
      </xdr:nvSpPr>
      <xdr:spPr>
        <a:xfrm>
          <a:off x="13093700" y="12549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87630</xdr:rowOff>
    </xdr:from>
    <xdr:ext cx="534670" cy="251460"/>
    <xdr:sp macro="" textlink="">
      <xdr:nvSpPr>
        <xdr:cNvPr id="636" name="テキスト ボックス 635"/>
        <xdr:cNvSpPr txBox="1"/>
      </xdr:nvSpPr>
      <xdr:spPr>
        <a:xfrm>
          <a:off x="12896215" y="12329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95885</xdr:rowOff>
    </xdr:from>
    <xdr:to xmlns:xdr="http://schemas.openxmlformats.org/drawingml/2006/spreadsheetDrawing">
      <xdr:col>71</xdr:col>
      <xdr:colOff>171450</xdr:colOff>
      <xdr:row>75</xdr:row>
      <xdr:rowOff>109220</xdr:rowOff>
    </xdr:to>
    <xdr:cxnSp macro="">
      <xdr:nvCxnSpPr>
        <xdr:cNvPr id="637" name="直線コネクタ 636"/>
        <xdr:cNvCxnSpPr/>
      </xdr:nvCxnSpPr>
      <xdr:spPr>
        <a:xfrm flipV="1">
          <a:off x="11537950" y="1267269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151130</xdr:rowOff>
    </xdr:from>
    <xdr:to xmlns:xdr="http://schemas.openxmlformats.org/drawingml/2006/spreadsheetDrawing">
      <xdr:col>72</xdr:col>
      <xdr:colOff>38100</xdr:colOff>
      <xdr:row>75</xdr:row>
      <xdr:rowOff>82550</xdr:rowOff>
    </xdr:to>
    <xdr:sp macro="" textlink="">
      <xdr:nvSpPr>
        <xdr:cNvPr id="638" name="フローチャート: 判断 637"/>
        <xdr:cNvSpPr/>
      </xdr:nvSpPr>
      <xdr:spPr>
        <a:xfrm>
          <a:off x="12299950" y="12560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98425</xdr:rowOff>
    </xdr:from>
    <xdr:ext cx="532765" cy="253365"/>
    <xdr:sp macro="" textlink="">
      <xdr:nvSpPr>
        <xdr:cNvPr id="639" name="テキスト ボックス 638"/>
        <xdr:cNvSpPr txBox="1"/>
      </xdr:nvSpPr>
      <xdr:spPr>
        <a:xfrm>
          <a:off x="12102465" y="1233995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24765</xdr:rowOff>
    </xdr:from>
    <xdr:to xmlns:xdr="http://schemas.openxmlformats.org/drawingml/2006/spreadsheetDrawing">
      <xdr:col>67</xdr:col>
      <xdr:colOff>101600</xdr:colOff>
      <xdr:row>75</xdr:row>
      <xdr:rowOff>124460</xdr:rowOff>
    </xdr:to>
    <xdr:sp macro="" textlink="">
      <xdr:nvSpPr>
        <xdr:cNvPr id="640" name="フローチャート: 判断 639"/>
        <xdr:cNvSpPr/>
      </xdr:nvSpPr>
      <xdr:spPr>
        <a:xfrm>
          <a:off x="11487150" y="12601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140335</xdr:rowOff>
    </xdr:from>
    <xdr:ext cx="532765" cy="251460"/>
    <xdr:sp macro="" textlink="">
      <xdr:nvSpPr>
        <xdr:cNvPr id="641" name="テキスト ボックス 640"/>
        <xdr:cNvSpPr txBox="1"/>
      </xdr:nvSpPr>
      <xdr:spPr>
        <a:xfrm>
          <a:off x="11308715" y="1238186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0095" cy="253365"/>
    <xdr:sp macro="" textlink="">
      <xdr:nvSpPr>
        <xdr:cNvPr id="643" name="テキスト ボックス 642"/>
        <xdr:cNvSpPr txBox="1"/>
      </xdr:nvSpPr>
      <xdr:spPr>
        <a:xfrm>
          <a:off x="13766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4" name="テキスト ボックス 64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5" name="テキスト ボックス 64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0095" cy="253365"/>
    <xdr:sp macro="" textlink="">
      <xdr:nvSpPr>
        <xdr:cNvPr id="646" name="テキスト ボックス 645"/>
        <xdr:cNvSpPr txBox="1"/>
      </xdr:nvSpPr>
      <xdr:spPr>
        <a:xfrm>
          <a:off x="113665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139065</xdr:rowOff>
    </xdr:from>
    <xdr:to xmlns:xdr="http://schemas.openxmlformats.org/drawingml/2006/spreadsheetDrawing">
      <xdr:col>85</xdr:col>
      <xdr:colOff>171450</xdr:colOff>
      <xdr:row>75</xdr:row>
      <xdr:rowOff>71120</xdr:rowOff>
    </xdr:to>
    <xdr:sp macro="" textlink="">
      <xdr:nvSpPr>
        <xdr:cNvPr id="647" name="楕円 646"/>
        <xdr:cNvSpPr/>
      </xdr:nvSpPr>
      <xdr:spPr>
        <a:xfrm>
          <a:off x="14649450" y="1254823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74</xdr:row>
      <xdr:rowOff>117475</xdr:rowOff>
    </xdr:from>
    <xdr:ext cx="534670" cy="253365"/>
    <xdr:sp macro="" textlink="">
      <xdr:nvSpPr>
        <xdr:cNvPr id="648" name="公債費該当値テキスト"/>
        <xdr:cNvSpPr txBox="1"/>
      </xdr:nvSpPr>
      <xdr:spPr>
        <a:xfrm>
          <a:off x="14744700" y="1252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118745</xdr:rowOff>
    </xdr:from>
    <xdr:to xmlns:xdr="http://schemas.openxmlformats.org/drawingml/2006/spreadsheetDrawing">
      <xdr:col>81</xdr:col>
      <xdr:colOff>101600</xdr:colOff>
      <xdr:row>75</xdr:row>
      <xdr:rowOff>50800</xdr:rowOff>
    </xdr:to>
    <xdr:sp macro="" textlink="">
      <xdr:nvSpPr>
        <xdr:cNvPr id="649" name="楕円 648"/>
        <xdr:cNvSpPr/>
      </xdr:nvSpPr>
      <xdr:spPr>
        <a:xfrm>
          <a:off x="13887450" y="12527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67310</xdr:rowOff>
    </xdr:from>
    <xdr:ext cx="532765" cy="251460"/>
    <xdr:sp macro="" textlink="">
      <xdr:nvSpPr>
        <xdr:cNvPr id="650" name="テキスト ボックス 649"/>
        <xdr:cNvSpPr txBox="1"/>
      </xdr:nvSpPr>
      <xdr:spPr>
        <a:xfrm>
          <a:off x="13709015" y="1230884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0</xdr:rowOff>
    </xdr:from>
    <xdr:to xmlns:xdr="http://schemas.openxmlformats.org/drawingml/2006/spreadsheetDrawing">
      <xdr:col>76</xdr:col>
      <xdr:colOff>165100</xdr:colOff>
      <xdr:row>75</xdr:row>
      <xdr:rowOff>99060</xdr:rowOff>
    </xdr:to>
    <xdr:sp macro="" textlink="">
      <xdr:nvSpPr>
        <xdr:cNvPr id="651" name="楕円 650"/>
        <xdr:cNvSpPr/>
      </xdr:nvSpPr>
      <xdr:spPr>
        <a:xfrm>
          <a:off x="13093700" y="12576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90805</xdr:rowOff>
    </xdr:from>
    <xdr:ext cx="534670" cy="251460"/>
    <xdr:sp macro="" textlink="">
      <xdr:nvSpPr>
        <xdr:cNvPr id="652" name="テキスト ボックス 651"/>
        <xdr:cNvSpPr txBox="1"/>
      </xdr:nvSpPr>
      <xdr:spPr>
        <a:xfrm>
          <a:off x="12896215" y="126676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46990</xdr:rowOff>
    </xdr:from>
    <xdr:to xmlns:xdr="http://schemas.openxmlformats.org/drawingml/2006/spreadsheetDrawing">
      <xdr:col>72</xdr:col>
      <xdr:colOff>38100</xdr:colOff>
      <xdr:row>75</xdr:row>
      <xdr:rowOff>146050</xdr:rowOff>
    </xdr:to>
    <xdr:sp macro="" textlink="">
      <xdr:nvSpPr>
        <xdr:cNvPr id="653" name="楕円 652"/>
        <xdr:cNvSpPr/>
      </xdr:nvSpPr>
      <xdr:spPr>
        <a:xfrm>
          <a:off x="12299950" y="12623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137160</xdr:rowOff>
    </xdr:from>
    <xdr:ext cx="532765" cy="253365"/>
    <xdr:sp macro="" textlink="">
      <xdr:nvSpPr>
        <xdr:cNvPr id="654" name="テキスト ボックス 653"/>
        <xdr:cNvSpPr txBox="1"/>
      </xdr:nvSpPr>
      <xdr:spPr>
        <a:xfrm>
          <a:off x="12102465" y="127139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59690</xdr:rowOff>
    </xdr:from>
    <xdr:to xmlns:xdr="http://schemas.openxmlformats.org/drawingml/2006/spreadsheetDrawing">
      <xdr:col>67</xdr:col>
      <xdr:colOff>101600</xdr:colOff>
      <xdr:row>75</xdr:row>
      <xdr:rowOff>159385</xdr:rowOff>
    </xdr:to>
    <xdr:sp macro="" textlink="">
      <xdr:nvSpPr>
        <xdr:cNvPr id="655" name="楕円 654"/>
        <xdr:cNvSpPr/>
      </xdr:nvSpPr>
      <xdr:spPr>
        <a:xfrm>
          <a:off x="11487150" y="12636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150495</xdr:rowOff>
    </xdr:from>
    <xdr:ext cx="532765" cy="253365"/>
    <xdr:sp macro="" textlink="">
      <xdr:nvSpPr>
        <xdr:cNvPr id="656" name="テキスト ボックス 655"/>
        <xdr:cNvSpPr txBox="1"/>
      </xdr:nvSpPr>
      <xdr:spPr>
        <a:xfrm>
          <a:off x="11308715" y="127273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7" name="正方形/長方形 65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5" name="テキスト ボックス 66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7" name="直線コネクタ 666"/>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8" name="テキスト ボックス 667"/>
        <xdr:cNvSpPr txBox="1"/>
      </xdr:nvSpPr>
      <xdr:spPr>
        <a:xfrm>
          <a:off x="10977880" y="164566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9" name="直線コネクタ 668"/>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7175"/>
    <xdr:sp macro="" textlink="">
      <xdr:nvSpPr>
        <xdr:cNvPr id="670" name="テキスト ボックス 669"/>
        <xdr:cNvSpPr txBox="1"/>
      </xdr:nvSpPr>
      <xdr:spPr>
        <a:xfrm>
          <a:off x="10669270" y="159994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7175"/>
    <xdr:sp macro="" textlink="">
      <xdr:nvSpPr>
        <xdr:cNvPr id="672" name="テキスト ボックス 671"/>
        <xdr:cNvSpPr txBox="1"/>
      </xdr:nvSpPr>
      <xdr:spPr>
        <a:xfrm>
          <a:off x="10669270" y="155422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3" name="直線コネクタ 672"/>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3365"/>
    <xdr:sp macro="" textlink="">
      <xdr:nvSpPr>
        <xdr:cNvPr id="674" name="テキスト ボックス 673"/>
        <xdr:cNvSpPr txBox="1"/>
      </xdr:nvSpPr>
      <xdr:spPr>
        <a:xfrm>
          <a:off x="10669270" y="150888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5" name="直線コネクタ 674"/>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1460"/>
    <xdr:sp macro="" textlink="">
      <xdr:nvSpPr>
        <xdr:cNvPr id="676" name="テキスト ボックス 675"/>
        <xdr:cNvSpPr txBox="1"/>
      </xdr:nvSpPr>
      <xdr:spPr>
        <a:xfrm>
          <a:off x="106692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4698345" y="155117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141605</xdr:rowOff>
    </xdr:from>
    <xdr:ext cx="378460" cy="259080"/>
    <xdr:sp macro="" textlink="">
      <xdr:nvSpPr>
        <xdr:cNvPr id="679" name="積立金最小値テキスト"/>
        <xdr:cNvSpPr txBox="1"/>
      </xdr:nvSpPr>
      <xdr:spPr>
        <a:xfrm>
          <a:off x="14744700" y="16600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4611350" y="16596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91</xdr:row>
      <xdr:rowOff>27940</xdr:rowOff>
    </xdr:from>
    <xdr:ext cx="598805" cy="259080"/>
    <xdr:sp macro="" textlink="">
      <xdr:nvSpPr>
        <xdr:cNvPr id="681" name="積立金最大値テキスト"/>
        <xdr:cNvSpPr txBox="1"/>
      </xdr:nvSpPr>
      <xdr:spPr>
        <a:xfrm>
          <a:off x="147447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4611350" y="15511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15875</xdr:rowOff>
    </xdr:from>
    <xdr:to xmlns:xdr="http://schemas.openxmlformats.org/drawingml/2006/spreadsheetDrawing">
      <xdr:col>85</xdr:col>
      <xdr:colOff>127000</xdr:colOff>
      <xdr:row>97</xdr:row>
      <xdr:rowOff>32385</xdr:rowOff>
    </xdr:to>
    <xdr:cxnSp macro="">
      <xdr:nvCxnSpPr>
        <xdr:cNvPr id="683" name="直線コネクタ 682"/>
        <xdr:cNvCxnSpPr/>
      </xdr:nvCxnSpPr>
      <xdr:spPr>
        <a:xfrm flipV="1">
          <a:off x="13938250" y="1630362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120650</xdr:rowOff>
    </xdr:from>
    <xdr:ext cx="534670" cy="257175"/>
    <xdr:sp macro="" textlink="">
      <xdr:nvSpPr>
        <xdr:cNvPr id="684" name="積立金平均値テキスト"/>
        <xdr:cNvSpPr txBox="1"/>
      </xdr:nvSpPr>
      <xdr:spPr>
        <a:xfrm>
          <a:off x="14744700" y="164084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171450</xdr:colOff>
      <xdr:row>98</xdr:row>
      <xdr:rowOff>72390</xdr:rowOff>
    </xdr:to>
    <xdr:sp macro="" textlink="">
      <xdr:nvSpPr>
        <xdr:cNvPr id="685" name="フローチャート: 判断 684"/>
        <xdr:cNvSpPr/>
      </xdr:nvSpPr>
      <xdr:spPr>
        <a:xfrm>
          <a:off x="14649450" y="16429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32385</xdr:rowOff>
    </xdr:from>
    <xdr:to xmlns:xdr="http://schemas.openxmlformats.org/drawingml/2006/spreadsheetDrawing">
      <xdr:col>81</xdr:col>
      <xdr:colOff>50800</xdr:colOff>
      <xdr:row>97</xdr:row>
      <xdr:rowOff>46355</xdr:rowOff>
    </xdr:to>
    <xdr:cxnSp macro="">
      <xdr:nvCxnSpPr>
        <xdr:cNvPr id="686" name="直線コネクタ 685"/>
        <xdr:cNvCxnSpPr/>
      </xdr:nvCxnSpPr>
      <xdr:spPr>
        <a:xfrm flipV="1">
          <a:off x="13144500" y="1632013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388745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32765" cy="259080"/>
    <xdr:sp macro="" textlink="">
      <xdr:nvSpPr>
        <xdr:cNvPr id="688" name="テキスト ボックス 687"/>
        <xdr:cNvSpPr txBox="1"/>
      </xdr:nvSpPr>
      <xdr:spPr>
        <a:xfrm>
          <a:off x="13709015" y="16521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46355</xdr:rowOff>
    </xdr:from>
    <xdr:to xmlns:xdr="http://schemas.openxmlformats.org/drawingml/2006/spreadsheetDrawing">
      <xdr:col>76</xdr:col>
      <xdr:colOff>114300</xdr:colOff>
      <xdr:row>98</xdr:row>
      <xdr:rowOff>9525</xdr:rowOff>
    </xdr:to>
    <xdr:cxnSp macro="">
      <xdr:nvCxnSpPr>
        <xdr:cNvPr id="689" name="直線コネクタ 688"/>
        <xdr:cNvCxnSpPr/>
      </xdr:nvCxnSpPr>
      <xdr:spPr>
        <a:xfrm flipV="1">
          <a:off x="12344400" y="16334105"/>
          <a:ext cx="8001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3093700" y="1641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48260</xdr:rowOff>
    </xdr:from>
    <xdr:ext cx="534670" cy="259080"/>
    <xdr:sp macro="" textlink="">
      <xdr:nvSpPr>
        <xdr:cNvPr id="691" name="テキスト ボックス 690"/>
        <xdr:cNvSpPr txBox="1"/>
      </xdr:nvSpPr>
      <xdr:spPr>
        <a:xfrm>
          <a:off x="12896215" y="1650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9525</xdr:rowOff>
    </xdr:from>
    <xdr:to xmlns:xdr="http://schemas.openxmlformats.org/drawingml/2006/spreadsheetDrawing">
      <xdr:col>71</xdr:col>
      <xdr:colOff>171450</xdr:colOff>
      <xdr:row>98</xdr:row>
      <xdr:rowOff>41910</xdr:rowOff>
    </xdr:to>
    <xdr:cxnSp macro="">
      <xdr:nvCxnSpPr>
        <xdr:cNvPr id="692" name="直線コネクタ 691"/>
        <xdr:cNvCxnSpPr/>
      </xdr:nvCxnSpPr>
      <xdr:spPr>
        <a:xfrm flipV="1">
          <a:off x="11537950" y="1646872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2299950" y="16450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32765" cy="259080"/>
    <xdr:sp macro="" textlink="">
      <xdr:nvSpPr>
        <xdr:cNvPr id="694" name="テキスト ボックス 693"/>
        <xdr:cNvSpPr txBox="1"/>
      </xdr:nvSpPr>
      <xdr:spPr>
        <a:xfrm>
          <a:off x="12102465" y="16543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148715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111125</xdr:rowOff>
    </xdr:from>
    <xdr:ext cx="532765" cy="257175"/>
    <xdr:sp macro="" textlink="">
      <xdr:nvSpPr>
        <xdr:cNvPr id="696" name="テキスト ボックス 695"/>
        <xdr:cNvSpPr txBox="1"/>
      </xdr:nvSpPr>
      <xdr:spPr>
        <a:xfrm>
          <a:off x="11308715" y="16570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8" name="テキスト ボックス 697"/>
        <xdr:cNvSpPr txBox="1"/>
      </xdr:nvSpPr>
      <xdr:spPr>
        <a:xfrm>
          <a:off x="13766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1" name="テキスト ボックス 700"/>
        <xdr:cNvSpPr txBox="1"/>
      </xdr:nvSpPr>
      <xdr:spPr>
        <a:xfrm>
          <a:off x="113665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136525</xdr:rowOff>
    </xdr:from>
    <xdr:to xmlns:xdr="http://schemas.openxmlformats.org/drawingml/2006/spreadsheetDrawing">
      <xdr:col>85</xdr:col>
      <xdr:colOff>171450</xdr:colOff>
      <xdr:row>97</xdr:row>
      <xdr:rowOff>66675</xdr:rowOff>
    </xdr:to>
    <xdr:sp macro="" textlink="">
      <xdr:nvSpPr>
        <xdr:cNvPr id="702" name="楕円 701"/>
        <xdr:cNvSpPr/>
      </xdr:nvSpPr>
      <xdr:spPr>
        <a:xfrm>
          <a:off x="14649450" y="162528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159385</xdr:rowOff>
    </xdr:from>
    <xdr:ext cx="534670" cy="258445"/>
    <xdr:sp macro="" textlink="">
      <xdr:nvSpPr>
        <xdr:cNvPr id="703" name="積立金該当値テキスト"/>
        <xdr:cNvSpPr txBox="1"/>
      </xdr:nvSpPr>
      <xdr:spPr>
        <a:xfrm>
          <a:off x="14744700" y="16104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153035</xdr:rowOff>
    </xdr:from>
    <xdr:to xmlns:xdr="http://schemas.openxmlformats.org/drawingml/2006/spreadsheetDrawing">
      <xdr:col>81</xdr:col>
      <xdr:colOff>101600</xdr:colOff>
      <xdr:row>97</xdr:row>
      <xdr:rowOff>83185</xdr:rowOff>
    </xdr:to>
    <xdr:sp macro="" textlink="">
      <xdr:nvSpPr>
        <xdr:cNvPr id="704" name="楕円 703"/>
        <xdr:cNvSpPr/>
      </xdr:nvSpPr>
      <xdr:spPr>
        <a:xfrm>
          <a:off x="1388745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99695</xdr:rowOff>
    </xdr:from>
    <xdr:ext cx="532765" cy="257175"/>
    <xdr:sp macro="" textlink="">
      <xdr:nvSpPr>
        <xdr:cNvPr id="705" name="テキスト ボックス 704"/>
        <xdr:cNvSpPr txBox="1"/>
      </xdr:nvSpPr>
      <xdr:spPr>
        <a:xfrm>
          <a:off x="13709015" y="160445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167005</xdr:rowOff>
    </xdr:from>
    <xdr:to xmlns:xdr="http://schemas.openxmlformats.org/drawingml/2006/spreadsheetDrawing">
      <xdr:col>76</xdr:col>
      <xdr:colOff>165100</xdr:colOff>
      <xdr:row>97</xdr:row>
      <xdr:rowOff>97790</xdr:rowOff>
    </xdr:to>
    <xdr:sp macro="" textlink="">
      <xdr:nvSpPr>
        <xdr:cNvPr id="706" name="楕円 705"/>
        <xdr:cNvSpPr/>
      </xdr:nvSpPr>
      <xdr:spPr>
        <a:xfrm>
          <a:off x="130937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113665</xdr:rowOff>
    </xdr:from>
    <xdr:ext cx="534670" cy="258445"/>
    <xdr:sp macro="" textlink="">
      <xdr:nvSpPr>
        <xdr:cNvPr id="707" name="テキスト ボックス 706"/>
        <xdr:cNvSpPr txBox="1"/>
      </xdr:nvSpPr>
      <xdr:spPr>
        <a:xfrm>
          <a:off x="12896215"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130175</xdr:rowOff>
    </xdr:from>
    <xdr:to xmlns:xdr="http://schemas.openxmlformats.org/drawingml/2006/spreadsheetDrawing">
      <xdr:col>72</xdr:col>
      <xdr:colOff>38100</xdr:colOff>
      <xdr:row>98</xdr:row>
      <xdr:rowOff>60325</xdr:rowOff>
    </xdr:to>
    <xdr:sp macro="" textlink="">
      <xdr:nvSpPr>
        <xdr:cNvPr id="708" name="楕円 707"/>
        <xdr:cNvSpPr/>
      </xdr:nvSpPr>
      <xdr:spPr>
        <a:xfrm>
          <a:off x="12299950" y="16417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76835</xdr:rowOff>
    </xdr:from>
    <xdr:ext cx="532765" cy="257175"/>
    <xdr:sp macro="" textlink="">
      <xdr:nvSpPr>
        <xdr:cNvPr id="709" name="テキスト ボックス 708"/>
        <xdr:cNvSpPr txBox="1"/>
      </xdr:nvSpPr>
      <xdr:spPr>
        <a:xfrm>
          <a:off x="12102465" y="161931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162560</xdr:rowOff>
    </xdr:from>
    <xdr:to xmlns:xdr="http://schemas.openxmlformats.org/drawingml/2006/spreadsheetDrawing">
      <xdr:col>67</xdr:col>
      <xdr:colOff>101600</xdr:colOff>
      <xdr:row>98</xdr:row>
      <xdr:rowOff>92710</xdr:rowOff>
    </xdr:to>
    <xdr:sp macro="" textlink="">
      <xdr:nvSpPr>
        <xdr:cNvPr id="710" name="楕円 709"/>
        <xdr:cNvSpPr/>
      </xdr:nvSpPr>
      <xdr:spPr>
        <a:xfrm>
          <a:off x="114871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32765" cy="257175"/>
    <xdr:sp macro="" textlink="">
      <xdr:nvSpPr>
        <xdr:cNvPr id="711" name="テキスト ボックス 710"/>
        <xdr:cNvSpPr txBox="1"/>
      </xdr:nvSpPr>
      <xdr:spPr>
        <a:xfrm>
          <a:off x="11308715" y="16225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3" name="正方形/長方形 712"/>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5" name="正方形/長方形 714"/>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7" name="正方形/長方形 716"/>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9" name="正方形/長方形 718"/>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980" cy="220345"/>
    <xdr:sp macro="" textlink="">
      <xdr:nvSpPr>
        <xdr:cNvPr id="720" name="テキスト ボックス 719"/>
        <xdr:cNvSpPr txBox="1"/>
      </xdr:nvSpPr>
      <xdr:spPr>
        <a:xfrm>
          <a:off x="164401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1" name="直線コネクタ 720"/>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22" name="直線コネクタ 721"/>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7015" cy="251460"/>
    <xdr:sp macro="" textlink="">
      <xdr:nvSpPr>
        <xdr:cNvPr id="723" name="テキスト ボックス 722"/>
        <xdr:cNvSpPr txBox="1"/>
      </xdr:nvSpPr>
      <xdr:spPr>
        <a:xfrm>
          <a:off x="16248380" y="64998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24" name="直線コネクタ 723"/>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140970</xdr:rowOff>
    </xdr:from>
    <xdr:ext cx="531495" cy="251460"/>
    <xdr:sp macro="" textlink="">
      <xdr:nvSpPr>
        <xdr:cNvPr id="725" name="テキスト ボックス 724"/>
        <xdr:cNvSpPr txBox="1"/>
      </xdr:nvSpPr>
      <xdr:spPr>
        <a:xfrm>
          <a:off x="15984855" y="61798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26" name="直線コネクタ 725"/>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156845</xdr:rowOff>
    </xdr:from>
    <xdr:ext cx="531495" cy="253365"/>
    <xdr:sp macro="" textlink="">
      <xdr:nvSpPr>
        <xdr:cNvPr id="727" name="テキスト ボックス 726"/>
        <xdr:cNvSpPr txBox="1"/>
      </xdr:nvSpPr>
      <xdr:spPr>
        <a:xfrm>
          <a:off x="159848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28" name="直線コネクタ 727"/>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1495" cy="253365"/>
    <xdr:sp macro="" textlink="">
      <xdr:nvSpPr>
        <xdr:cNvPr id="729" name="テキスト ボックス 728"/>
        <xdr:cNvSpPr txBox="1"/>
      </xdr:nvSpPr>
      <xdr:spPr>
        <a:xfrm>
          <a:off x="159848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30" name="直線コネクタ 729"/>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31495" cy="252730"/>
    <xdr:sp macro="" textlink="">
      <xdr:nvSpPr>
        <xdr:cNvPr id="731" name="テキスト ボックス 730"/>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2" name="直線コネクタ 731"/>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3365"/>
    <xdr:sp macro="" textlink="">
      <xdr:nvSpPr>
        <xdr:cNvPr id="733" name="テキスト ボックス 732"/>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4" name="直線コネクタ 733"/>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1460"/>
    <xdr:sp macro="" textlink="">
      <xdr:nvSpPr>
        <xdr:cNvPr id="735" name="テキスト ボックス 734"/>
        <xdr:cNvSpPr txBox="1"/>
      </xdr:nvSpPr>
      <xdr:spPr>
        <a:xfrm>
          <a:off x="15984855" y="45834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6"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96520</xdr:rowOff>
    </xdr:to>
    <xdr:cxnSp macro="">
      <xdr:nvCxnSpPr>
        <xdr:cNvPr id="737" name="直線コネクタ 736"/>
        <xdr:cNvCxnSpPr/>
      </xdr:nvCxnSpPr>
      <xdr:spPr>
        <a:xfrm flipV="1">
          <a:off x="19949795" y="52171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9555" cy="253365"/>
    <xdr:sp macro="" textlink="">
      <xdr:nvSpPr>
        <xdr:cNvPr id="738" name="投資及び出資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39" name="直線コネクタ 738"/>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131445</xdr:rowOff>
    </xdr:from>
    <xdr:ext cx="534670" cy="253365"/>
    <xdr:sp macro="" textlink="">
      <xdr:nvSpPr>
        <xdr:cNvPr id="740" name="投資及び出資金最大値テキスト"/>
        <xdr:cNvSpPr txBox="1"/>
      </xdr:nvSpPr>
      <xdr:spPr>
        <a:xfrm>
          <a:off x="20002500" y="4996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19881850" y="521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85090</xdr:rowOff>
    </xdr:from>
    <xdr:to xmlns:xdr="http://schemas.openxmlformats.org/drawingml/2006/spreadsheetDrawing">
      <xdr:col>116</xdr:col>
      <xdr:colOff>63500</xdr:colOff>
      <xdr:row>39</xdr:row>
      <xdr:rowOff>96520</xdr:rowOff>
    </xdr:to>
    <xdr:cxnSp macro="">
      <xdr:nvCxnSpPr>
        <xdr:cNvPr id="742" name="直線コネクタ 741"/>
        <xdr:cNvCxnSpPr/>
      </xdr:nvCxnSpPr>
      <xdr:spPr>
        <a:xfrm>
          <a:off x="19202400" y="662686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56515</xdr:rowOff>
    </xdr:from>
    <xdr:ext cx="469900" cy="253365"/>
    <xdr:sp macro="" textlink="">
      <xdr:nvSpPr>
        <xdr:cNvPr id="743" name="投資及び出資金平均値テキスト"/>
        <xdr:cNvSpPr txBox="1"/>
      </xdr:nvSpPr>
      <xdr:spPr>
        <a:xfrm>
          <a:off x="20002500" y="62630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34290</xdr:rowOff>
    </xdr:from>
    <xdr:to xmlns:xdr="http://schemas.openxmlformats.org/drawingml/2006/spreadsheetDrawing">
      <xdr:col>116</xdr:col>
      <xdr:colOff>114300</xdr:colOff>
      <xdr:row>38</xdr:row>
      <xdr:rowOff>133350</xdr:rowOff>
    </xdr:to>
    <xdr:sp macro="" textlink="">
      <xdr:nvSpPr>
        <xdr:cNvPr id="744" name="フローチャート: 判断 743"/>
        <xdr:cNvSpPr/>
      </xdr:nvSpPr>
      <xdr:spPr>
        <a:xfrm>
          <a:off x="19900900" y="6408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85090</xdr:rowOff>
    </xdr:from>
    <xdr:to xmlns:xdr="http://schemas.openxmlformats.org/drawingml/2006/spreadsheetDrawing">
      <xdr:col>111</xdr:col>
      <xdr:colOff>171450</xdr:colOff>
      <xdr:row>39</xdr:row>
      <xdr:rowOff>96520</xdr:rowOff>
    </xdr:to>
    <xdr:cxnSp macro="">
      <xdr:nvCxnSpPr>
        <xdr:cNvPr id="745" name="直線コネクタ 744"/>
        <xdr:cNvCxnSpPr/>
      </xdr:nvCxnSpPr>
      <xdr:spPr>
        <a:xfrm flipV="1">
          <a:off x="18395950" y="662686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36195</xdr:rowOff>
    </xdr:from>
    <xdr:to xmlns:xdr="http://schemas.openxmlformats.org/drawingml/2006/spreadsheetDrawing">
      <xdr:col>112</xdr:col>
      <xdr:colOff>38100</xdr:colOff>
      <xdr:row>38</xdr:row>
      <xdr:rowOff>135255</xdr:rowOff>
    </xdr:to>
    <xdr:sp macro="" textlink="">
      <xdr:nvSpPr>
        <xdr:cNvPr id="746" name="フローチャート: 判断 745"/>
        <xdr:cNvSpPr/>
      </xdr:nvSpPr>
      <xdr:spPr>
        <a:xfrm>
          <a:off x="19157950" y="6410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151130</xdr:rowOff>
    </xdr:from>
    <xdr:ext cx="469900" cy="253365"/>
    <xdr:sp macro="" textlink="">
      <xdr:nvSpPr>
        <xdr:cNvPr id="747" name="テキスト ボックス 746"/>
        <xdr:cNvSpPr txBox="1"/>
      </xdr:nvSpPr>
      <xdr:spPr>
        <a:xfrm>
          <a:off x="18992850" y="6189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96520</xdr:rowOff>
    </xdr:from>
    <xdr:to xmlns:xdr="http://schemas.openxmlformats.org/drawingml/2006/spreadsheetDrawing">
      <xdr:col>107</xdr:col>
      <xdr:colOff>50800</xdr:colOff>
      <xdr:row>39</xdr:row>
      <xdr:rowOff>96520</xdr:rowOff>
    </xdr:to>
    <xdr:cxnSp macro="">
      <xdr:nvCxnSpPr>
        <xdr:cNvPr id="748" name="直線コネクタ 747"/>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151130</xdr:rowOff>
    </xdr:to>
    <xdr:sp macro="" textlink="">
      <xdr:nvSpPr>
        <xdr:cNvPr id="749" name="フローチャート: 判断 748"/>
        <xdr:cNvSpPr/>
      </xdr:nvSpPr>
      <xdr:spPr>
        <a:xfrm>
          <a:off x="18345150" y="6426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167640</xdr:rowOff>
    </xdr:from>
    <xdr:ext cx="469900" cy="253365"/>
    <xdr:sp macro="" textlink="">
      <xdr:nvSpPr>
        <xdr:cNvPr id="750" name="テキスト ボックス 749"/>
        <xdr:cNvSpPr txBox="1"/>
      </xdr:nvSpPr>
      <xdr:spPr>
        <a:xfrm>
          <a:off x="18180050" y="6206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96520</xdr:rowOff>
    </xdr:from>
    <xdr:to xmlns:xdr="http://schemas.openxmlformats.org/drawingml/2006/spreadsheetDrawing">
      <xdr:col>102</xdr:col>
      <xdr:colOff>114300</xdr:colOff>
      <xdr:row>39</xdr:row>
      <xdr:rowOff>96520</xdr:rowOff>
    </xdr:to>
    <xdr:cxnSp macro="">
      <xdr:nvCxnSpPr>
        <xdr:cNvPr id="751" name="直線コネクタ 750"/>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67945</xdr:rowOff>
    </xdr:from>
    <xdr:to xmlns:xdr="http://schemas.openxmlformats.org/drawingml/2006/spreadsheetDrawing">
      <xdr:col>102</xdr:col>
      <xdr:colOff>165100</xdr:colOff>
      <xdr:row>38</xdr:row>
      <xdr:rowOff>167005</xdr:rowOff>
    </xdr:to>
    <xdr:sp macro="" textlink="">
      <xdr:nvSpPr>
        <xdr:cNvPr id="752" name="フローチャート: 判断 751"/>
        <xdr:cNvSpPr/>
      </xdr:nvSpPr>
      <xdr:spPr>
        <a:xfrm>
          <a:off x="17551400" y="644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69900" cy="251460"/>
    <xdr:sp macro="" textlink="">
      <xdr:nvSpPr>
        <xdr:cNvPr id="753" name="テキスト ボックス 752"/>
        <xdr:cNvSpPr txBox="1"/>
      </xdr:nvSpPr>
      <xdr:spPr>
        <a:xfrm>
          <a:off x="17386300" y="62223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6350</xdr:rowOff>
    </xdr:to>
    <xdr:sp macro="" textlink="">
      <xdr:nvSpPr>
        <xdr:cNvPr id="754" name="フローチャート: 判断 753"/>
        <xdr:cNvSpPr/>
      </xdr:nvSpPr>
      <xdr:spPr>
        <a:xfrm>
          <a:off x="16757650" y="6449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22860</xdr:rowOff>
    </xdr:from>
    <xdr:ext cx="469900" cy="253365"/>
    <xdr:sp macro="" textlink="">
      <xdr:nvSpPr>
        <xdr:cNvPr id="755" name="テキスト ボックス 754"/>
        <xdr:cNvSpPr txBox="1"/>
      </xdr:nvSpPr>
      <xdr:spPr>
        <a:xfrm>
          <a:off x="16592550" y="6229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6" name="テキスト ボックス 755"/>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7" name="テキスト ボックス 756"/>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0095" cy="253365"/>
    <xdr:sp macro="" textlink="">
      <xdr:nvSpPr>
        <xdr:cNvPr id="758" name="テキスト ボックス 757"/>
        <xdr:cNvSpPr txBox="1"/>
      </xdr:nvSpPr>
      <xdr:spPr>
        <a:xfrm>
          <a:off x="18224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9" name="テキスト ボックス 758"/>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0" name="テキスト ボックス 759"/>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146685</xdr:rowOff>
    </xdr:to>
    <xdr:sp macro="" textlink="">
      <xdr:nvSpPr>
        <xdr:cNvPr id="761" name="楕円 760"/>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131445</xdr:rowOff>
    </xdr:from>
    <xdr:ext cx="249555" cy="253365"/>
    <xdr:sp macro="" textlink="">
      <xdr:nvSpPr>
        <xdr:cNvPr id="762" name="投資及び出資金該当値テキスト"/>
        <xdr:cNvSpPr txBox="1"/>
      </xdr:nvSpPr>
      <xdr:spPr>
        <a:xfrm>
          <a:off x="200025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35560</xdr:rowOff>
    </xdr:from>
    <xdr:to xmlns:xdr="http://schemas.openxmlformats.org/drawingml/2006/spreadsheetDrawing">
      <xdr:col>112</xdr:col>
      <xdr:colOff>38100</xdr:colOff>
      <xdr:row>39</xdr:row>
      <xdr:rowOff>134620</xdr:rowOff>
    </xdr:to>
    <xdr:sp macro="" textlink="">
      <xdr:nvSpPr>
        <xdr:cNvPr id="763" name="楕円 762"/>
        <xdr:cNvSpPr/>
      </xdr:nvSpPr>
      <xdr:spPr>
        <a:xfrm>
          <a:off x="19157950" y="6577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39</xdr:row>
      <xdr:rowOff>126365</xdr:rowOff>
    </xdr:from>
    <xdr:ext cx="378460" cy="251460"/>
    <xdr:sp macro="" textlink="">
      <xdr:nvSpPr>
        <xdr:cNvPr id="764" name="テキスト ボックス 763"/>
        <xdr:cNvSpPr txBox="1"/>
      </xdr:nvSpPr>
      <xdr:spPr>
        <a:xfrm>
          <a:off x="19030950" y="66681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146685</xdr:rowOff>
    </xdr:to>
    <xdr:sp macro="" textlink="">
      <xdr:nvSpPr>
        <xdr:cNvPr id="765" name="楕円 764"/>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137795</xdr:rowOff>
    </xdr:from>
    <xdr:ext cx="247650" cy="253365"/>
    <xdr:sp macro="" textlink="">
      <xdr:nvSpPr>
        <xdr:cNvPr id="766" name="テキスト ボックス 765"/>
        <xdr:cNvSpPr txBox="1"/>
      </xdr:nvSpPr>
      <xdr:spPr>
        <a:xfrm>
          <a:off x="18290540" y="667956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146685</xdr:rowOff>
    </xdr:to>
    <xdr:sp macro="" textlink="">
      <xdr:nvSpPr>
        <xdr:cNvPr id="767" name="楕円 766"/>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137795</xdr:rowOff>
    </xdr:from>
    <xdr:ext cx="249555" cy="253365"/>
    <xdr:sp macro="" textlink="">
      <xdr:nvSpPr>
        <xdr:cNvPr id="768" name="テキスト ボックス 767"/>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146685</xdr:rowOff>
    </xdr:to>
    <xdr:sp macro="" textlink="">
      <xdr:nvSpPr>
        <xdr:cNvPr id="769" name="楕円 768"/>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137795</xdr:rowOff>
    </xdr:from>
    <xdr:ext cx="247650" cy="253365"/>
    <xdr:sp macro="" textlink="">
      <xdr:nvSpPr>
        <xdr:cNvPr id="770" name="テキスト ボックス 769"/>
        <xdr:cNvSpPr txBox="1"/>
      </xdr:nvSpPr>
      <xdr:spPr>
        <a:xfrm>
          <a:off x="16683990" y="667956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1" name="正方形/長方形 770"/>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2" name="正方形/長方形 771"/>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4" name="正方形/長方形 773"/>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6" name="正方形/長方形 775"/>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8" name="正方形/長方形 777"/>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980" cy="220345"/>
    <xdr:sp macro="" textlink="">
      <xdr:nvSpPr>
        <xdr:cNvPr id="779" name="テキスト ボックス 778"/>
        <xdr:cNvSpPr txBox="1"/>
      </xdr:nvSpPr>
      <xdr:spPr>
        <a:xfrm>
          <a:off x="164401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0" name="直線コネクタ 779"/>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81" name="直線コネクタ 780"/>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7015" cy="251460"/>
    <xdr:sp macro="" textlink="">
      <xdr:nvSpPr>
        <xdr:cNvPr id="782" name="テキスト ボックス 781"/>
        <xdr:cNvSpPr txBox="1"/>
      </xdr:nvSpPr>
      <xdr:spPr>
        <a:xfrm>
          <a:off x="16248380" y="97993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3" name="直線コネクタ 782"/>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1460"/>
    <xdr:sp macro="" textlink="">
      <xdr:nvSpPr>
        <xdr:cNvPr id="784" name="テキスト ボックス 783"/>
        <xdr:cNvSpPr txBox="1"/>
      </xdr:nvSpPr>
      <xdr:spPr>
        <a:xfrm>
          <a:off x="15984855" y="9426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5" name="直線コネクタ 784"/>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51460"/>
    <xdr:sp macro="" textlink="">
      <xdr:nvSpPr>
        <xdr:cNvPr id="786" name="テキスト ボックス 785"/>
        <xdr:cNvSpPr txBox="1"/>
      </xdr:nvSpPr>
      <xdr:spPr>
        <a:xfrm>
          <a:off x="15984855" y="90538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87" name="直線コネクタ 786"/>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31495" cy="251460"/>
    <xdr:sp macro="" textlink="">
      <xdr:nvSpPr>
        <xdr:cNvPr id="788" name="テキスト ボックス 787"/>
        <xdr:cNvSpPr txBox="1"/>
      </xdr:nvSpPr>
      <xdr:spPr>
        <a:xfrm>
          <a:off x="15984855" y="86817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89" name="直線コネクタ 788"/>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90805</xdr:rowOff>
    </xdr:from>
    <xdr:ext cx="531495" cy="251460"/>
    <xdr:sp macro="" textlink="">
      <xdr:nvSpPr>
        <xdr:cNvPr id="790" name="テキスト ボックス 789"/>
        <xdr:cNvSpPr txBox="1"/>
      </xdr:nvSpPr>
      <xdr:spPr>
        <a:xfrm>
          <a:off x="15984855" y="83089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51460"/>
    <xdr:sp macro="" textlink="">
      <xdr:nvSpPr>
        <xdr:cNvPr id="792" name="テキスト ボックス 791"/>
        <xdr:cNvSpPr txBox="1"/>
      </xdr:nvSpPr>
      <xdr:spPr>
        <a:xfrm>
          <a:off x="15984855" y="79362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3"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107950</xdr:rowOff>
    </xdr:from>
    <xdr:to xmlns:xdr="http://schemas.openxmlformats.org/drawingml/2006/spreadsheetDrawing">
      <xdr:col>116</xdr:col>
      <xdr:colOff>62865</xdr:colOff>
      <xdr:row>59</xdr:row>
      <xdr:rowOff>43180</xdr:rowOff>
    </xdr:to>
    <xdr:cxnSp macro="">
      <xdr:nvCxnSpPr>
        <xdr:cNvPr id="794" name="直線コネクタ 793"/>
        <xdr:cNvCxnSpPr/>
      </xdr:nvCxnSpPr>
      <xdr:spPr>
        <a:xfrm flipV="1">
          <a:off x="19949795" y="866140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1460"/>
    <xdr:sp macro="" textlink="">
      <xdr:nvSpPr>
        <xdr:cNvPr id="795" name="貸付金最小値テキスト"/>
        <xdr:cNvSpPr txBox="1"/>
      </xdr:nvSpPr>
      <xdr:spPr>
        <a:xfrm>
          <a:off x="20002500" y="99421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96" name="直線コネクタ 795"/>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55880</xdr:rowOff>
    </xdr:from>
    <xdr:ext cx="534670" cy="253365"/>
    <xdr:sp macro="" textlink="">
      <xdr:nvSpPr>
        <xdr:cNvPr id="797" name="貸付金最大値テキスト"/>
        <xdr:cNvSpPr txBox="1"/>
      </xdr:nvSpPr>
      <xdr:spPr>
        <a:xfrm>
          <a:off x="20002500" y="84416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107950</xdr:rowOff>
    </xdr:from>
    <xdr:to xmlns:xdr="http://schemas.openxmlformats.org/drawingml/2006/spreadsheetDrawing">
      <xdr:col>116</xdr:col>
      <xdr:colOff>152400</xdr:colOff>
      <xdr:row>51</xdr:row>
      <xdr:rowOff>107950</xdr:rowOff>
    </xdr:to>
    <xdr:cxnSp macro="">
      <xdr:nvCxnSpPr>
        <xdr:cNvPr id="798" name="直線コネクタ 797"/>
        <xdr:cNvCxnSpPr/>
      </xdr:nvCxnSpPr>
      <xdr:spPr>
        <a:xfrm>
          <a:off x="19881850" y="8661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1905</xdr:rowOff>
    </xdr:from>
    <xdr:to xmlns:xdr="http://schemas.openxmlformats.org/drawingml/2006/spreadsheetDrawing">
      <xdr:col>116</xdr:col>
      <xdr:colOff>63500</xdr:colOff>
      <xdr:row>57</xdr:row>
      <xdr:rowOff>13335</xdr:rowOff>
    </xdr:to>
    <xdr:cxnSp macro="">
      <xdr:nvCxnSpPr>
        <xdr:cNvPr id="799" name="直線コネクタ 798"/>
        <xdr:cNvCxnSpPr/>
      </xdr:nvCxnSpPr>
      <xdr:spPr>
        <a:xfrm>
          <a:off x="19202400" y="956119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99695</xdr:rowOff>
    </xdr:from>
    <xdr:ext cx="469900" cy="252730"/>
    <xdr:sp macro="" textlink="">
      <xdr:nvSpPr>
        <xdr:cNvPr id="800" name="貸付金平均値テキスト"/>
        <xdr:cNvSpPr txBox="1"/>
      </xdr:nvSpPr>
      <xdr:spPr>
        <a:xfrm>
          <a:off x="20002500" y="96589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120650</xdr:rowOff>
    </xdr:from>
    <xdr:to xmlns:xdr="http://schemas.openxmlformats.org/drawingml/2006/spreadsheetDrawing">
      <xdr:col>116</xdr:col>
      <xdr:colOff>114300</xdr:colOff>
      <xdr:row>58</xdr:row>
      <xdr:rowOff>52705</xdr:rowOff>
    </xdr:to>
    <xdr:sp macro="" textlink="">
      <xdr:nvSpPr>
        <xdr:cNvPr id="801" name="フローチャート: 判断 800"/>
        <xdr:cNvSpPr/>
      </xdr:nvSpPr>
      <xdr:spPr>
        <a:xfrm>
          <a:off x="19900900" y="9679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166370</xdr:rowOff>
    </xdr:from>
    <xdr:to xmlns:xdr="http://schemas.openxmlformats.org/drawingml/2006/spreadsheetDrawing">
      <xdr:col>111</xdr:col>
      <xdr:colOff>171450</xdr:colOff>
      <xdr:row>57</xdr:row>
      <xdr:rowOff>1905</xdr:rowOff>
    </xdr:to>
    <xdr:cxnSp macro="">
      <xdr:nvCxnSpPr>
        <xdr:cNvPr id="802" name="直線コネクタ 801"/>
        <xdr:cNvCxnSpPr/>
      </xdr:nvCxnSpPr>
      <xdr:spPr>
        <a:xfrm>
          <a:off x="18395950" y="955802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135255</xdr:rowOff>
    </xdr:from>
    <xdr:to xmlns:xdr="http://schemas.openxmlformats.org/drawingml/2006/spreadsheetDrawing">
      <xdr:col>112</xdr:col>
      <xdr:colOff>38100</xdr:colOff>
      <xdr:row>58</xdr:row>
      <xdr:rowOff>67310</xdr:rowOff>
    </xdr:to>
    <xdr:sp macro="" textlink="">
      <xdr:nvSpPr>
        <xdr:cNvPr id="803" name="フローチャート: 判断 802"/>
        <xdr:cNvSpPr/>
      </xdr:nvSpPr>
      <xdr:spPr>
        <a:xfrm>
          <a:off x="19157950" y="96945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58420</xdr:rowOff>
    </xdr:from>
    <xdr:ext cx="469900" cy="253365"/>
    <xdr:sp macro="" textlink="">
      <xdr:nvSpPr>
        <xdr:cNvPr id="804" name="テキスト ボックス 803"/>
        <xdr:cNvSpPr txBox="1"/>
      </xdr:nvSpPr>
      <xdr:spPr>
        <a:xfrm>
          <a:off x="18992850" y="9785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1270</xdr:rowOff>
    </xdr:from>
    <xdr:to xmlns:xdr="http://schemas.openxmlformats.org/drawingml/2006/spreadsheetDrawing">
      <xdr:col>107</xdr:col>
      <xdr:colOff>50800</xdr:colOff>
      <xdr:row>56</xdr:row>
      <xdr:rowOff>166370</xdr:rowOff>
    </xdr:to>
    <xdr:cxnSp macro="">
      <xdr:nvCxnSpPr>
        <xdr:cNvPr id="805" name="直線コネクタ 804"/>
        <xdr:cNvCxnSpPr/>
      </xdr:nvCxnSpPr>
      <xdr:spPr>
        <a:xfrm>
          <a:off x="17602200" y="9392920"/>
          <a:ext cx="7937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104140</xdr:rowOff>
    </xdr:from>
    <xdr:to xmlns:xdr="http://schemas.openxmlformats.org/drawingml/2006/spreadsheetDrawing">
      <xdr:col>107</xdr:col>
      <xdr:colOff>101600</xdr:colOff>
      <xdr:row>58</xdr:row>
      <xdr:rowOff>35560</xdr:rowOff>
    </xdr:to>
    <xdr:sp macro="" textlink="">
      <xdr:nvSpPr>
        <xdr:cNvPr id="806" name="フローチャート: 判断 805"/>
        <xdr:cNvSpPr/>
      </xdr:nvSpPr>
      <xdr:spPr>
        <a:xfrm>
          <a:off x="18345150" y="9663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26670</xdr:rowOff>
    </xdr:from>
    <xdr:ext cx="469900" cy="253365"/>
    <xdr:sp macro="" textlink="">
      <xdr:nvSpPr>
        <xdr:cNvPr id="807" name="テキスト ボックス 806"/>
        <xdr:cNvSpPr txBox="1"/>
      </xdr:nvSpPr>
      <xdr:spPr>
        <a:xfrm>
          <a:off x="18180050" y="9753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56</xdr:row>
      <xdr:rowOff>1270</xdr:rowOff>
    </xdr:from>
    <xdr:to xmlns:xdr="http://schemas.openxmlformats.org/drawingml/2006/spreadsheetDrawing">
      <xdr:col>102</xdr:col>
      <xdr:colOff>114300</xdr:colOff>
      <xdr:row>56</xdr:row>
      <xdr:rowOff>113030</xdr:rowOff>
    </xdr:to>
    <xdr:cxnSp macro="">
      <xdr:nvCxnSpPr>
        <xdr:cNvPr id="808" name="直線コネクタ 807"/>
        <xdr:cNvCxnSpPr/>
      </xdr:nvCxnSpPr>
      <xdr:spPr>
        <a:xfrm flipV="1">
          <a:off x="16802100" y="9392920"/>
          <a:ext cx="8001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107315</xdr:rowOff>
    </xdr:from>
    <xdr:to xmlns:xdr="http://schemas.openxmlformats.org/drawingml/2006/spreadsheetDrawing">
      <xdr:col>102</xdr:col>
      <xdr:colOff>165100</xdr:colOff>
      <xdr:row>58</xdr:row>
      <xdr:rowOff>39370</xdr:rowOff>
    </xdr:to>
    <xdr:sp macro="" textlink="">
      <xdr:nvSpPr>
        <xdr:cNvPr id="809" name="フローチャート: 判断 808"/>
        <xdr:cNvSpPr/>
      </xdr:nvSpPr>
      <xdr:spPr>
        <a:xfrm>
          <a:off x="17551400" y="9666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30480</xdr:rowOff>
    </xdr:from>
    <xdr:ext cx="469900" cy="251460"/>
    <xdr:sp macro="" textlink="">
      <xdr:nvSpPr>
        <xdr:cNvPr id="810" name="テキスト ボックス 809"/>
        <xdr:cNvSpPr txBox="1"/>
      </xdr:nvSpPr>
      <xdr:spPr>
        <a:xfrm>
          <a:off x="17386300" y="97574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144780</xdr:rowOff>
    </xdr:from>
    <xdr:to xmlns:xdr="http://schemas.openxmlformats.org/drawingml/2006/spreadsheetDrawing">
      <xdr:col>98</xdr:col>
      <xdr:colOff>38100</xdr:colOff>
      <xdr:row>58</xdr:row>
      <xdr:rowOff>76200</xdr:rowOff>
    </xdr:to>
    <xdr:sp macro="" textlink="">
      <xdr:nvSpPr>
        <xdr:cNvPr id="811" name="フローチャート: 判断 810"/>
        <xdr:cNvSpPr/>
      </xdr:nvSpPr>
      <xdr:spPr>
        <a:xfrm>
          <a:off x="16757650" y="9704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67945</xdr:rowOff>
    </xdr:from>
    <xdr:ext cx="469900" cy="251460"/>
    <xdr:sp macro="" textlink="">
      <xdr:nvSpPr>
        <xdr:cNvPr id="812" name="テキスト ボックス 811"/>
        <xdr:cNvSpPr txBox="1"/>
      </xdr:nvSpPr>
      <xdr:spPr>
        <a:xfrm>
          <a:off x="16592550" y="97948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3" name="テキスト ボックス 81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4" name="テキスト ボックス 81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0095" cy="253365"/>
    <xdr:sp macro="" textlink="">
      <xdr:nvSpPr>
        <xdr:cNvPr id="815" name="テキスト ボックス 814"/>
        <xdr:cNvSpPr txBox="1"/>
      </xdr:nvSpPr>
      <xdr:spPr>
        <a:xfrm>
          <a:off x="18224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6" name="テキスト ボックス 81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7" name="テキスト ボックス 81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130810</xdr:rowOff>
    </xdr:from>
    <xdr:to xmlns:xdr="http://schemas.openxmlformats.org/drawingml/2006/spreadsheetDrawing">
      <xdr:col>116</xdr:col>
      <xdr:colOff>114300</xdr:colOff>
      <xdr:row>57</xdr:row>
      <xdr:rowOff>62230</xdr:rowOff>
    </xdr:to>
    <xdr:sp macro="" textlink="">
      <xdr:nvSpPr>
        <xdr:cNvPr id="818" name="楕円 817"/>
        <xdr:cNvSpPr/>
      </xdr:nvSpPr>
      <xdr:spPr>
        <a:xfrm>
          <a:off x="19900900" y="9522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153035</xdr:rowOff>
    </xdr:from>
    <xdr:ext cx="469900" cy="253365"/>
    <xdr:sp macro="" textlink="">
      <xdr:nvSpPr>
        <xdr:cNvPr id="819" name="貸付金該当値テキスト"/>
        <xdr:cNvSpPr txBox="1"/>
      </xdr:nvSpPr>
      <xdr:spPr>
        <a:xfrm>
          <a:off x="20002500" y="9377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119380</xdr:rowOff>
    </xdr:from>
    <xdr:to xmlns:xdr="http://schemas.openxmlformats.org/drawingml/2006/spreadsheetDrawing">
      <xdr:col>112</xdr:col>
      <xdr:colOff>38100</xdr:colOff>
      <xdr:row>57</xdr:row>
      <xdr:rowOff>51435</xdr:rowOff>
    </xdr:to>
    <xdr:sp macro="" textlink="">
      <xdr:nvSpPr>
        <xdr:cNvPr id="820" name="楕円 819"/>
        <xdr:cNvSpPr/>
      </xdr:nvSpPr>
      <xdr:spPr>
        <a:xfrm>
          <a:off x="19157950" y="95110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67945</xdr:rowOff>
    </xdr:from>
    <xdr:ext cx="532765" cy="251460"/>
    <xdr:sp macro="" textlink="">
      <xdr:nvSpPr>
        <xdr:cNvPr id="821" name="テキスト ボックス 820"/>
        <xdr:cNvSpPr txBox="1"/>
      </xdr:nvSpPr>
      <xdr:spPr>
        <a:xfrm>
          <a:off x="18960465" y="929195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116840</xdr:rowOff>
    </xdr:from>
    <xdr:to xmlns:xdr="http://schemas.openxmlformats.org/drawingml/2006/spreadsheetDrawing">
      <xdr:col>107</xdr:col>
      <xdr:colOff>101600</xdr:colOff>
      <xdr:row>57</xdr:row>
      <xdr:rowOff>48895</xdr:rowOff>
    </xdr:to>
    <xdr:sp macro="" textlink="">
      <xdr:nvSpPr>
        <xdr:cNvPr id="822" name="楕円 821"/>
        <xdr:cNvSpPr/>
      </xdr:nvSpPr>
      <xdr:spPr>
        <a:xfrm>
          <a:off x="18345150" y="9508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64135</xdr:rowOff>
    </xdr:from>
    <xdr:ext cx="532765" cy="253365"/>
    <xdr:sp macro="" textlink="">
      <xdr:nvSpPr>
        <xdr:cNvPr id="823" name="テキスト ボックス 822"/>
        <xdr:cNvSpPr txBox="1"/>
      </xdr:nvSpPr>
      <xdr:spPr>
        <a:xfrm>
          <a:off x="18166715" y="92881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118745</xdr:rowOff>
    </xdr:from>
    <xdr:to xmlns:xdr="http://schemas.openxmlformats.org/drawingml/2006/spreadsheetDrawing">
      <xdr:col>102</xdr:col>
      <xdr:colOff>165100</xdr:colOff>
      <xdr:row>56</xdr:row>
      <xdr:rowOff>50800</xdr:rowOff>
    </xdr:to>
    <xdr:sp macro="" textlink="">
      <xdr:nvSpPr>
        <xdr:cNvPr id="824" name="楕円 823"/>
        <xdr:cNvSpPr/>
      </xdr:nvSpPr>
      <xdr:spPr>
        <a:xfrm>
          <a:off x="17551400" y="9342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67310</xdr:rowOff>
    </xdr:from>
    <xdr:ext cx="534670" cy="251460"/>
    <xdr:sp macro="" textlink="">
      <xdr:nvSpPr>
        <xdr:cNvPr id="825" name="テキスト ボックス 824"/>
        <xdr:cNvSpPr txBox="1"/>
      </xdr:nvSpPr>
      <xdr:spPr>
        <a:xfrm>
          <a:off x="17353915" y="9123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62865</xdr:rowOff>
    </xdr:from>
    <xdr:to xmlns:xdr="http://schemas.openxmlformats.org/drawingml/2006/spreadsheetDrawing">
      <xdr:col>98</xdr:col>
      <xdr:colOff>38100</xdr:colOff>
      <xdr:row>56</xdr:row>
      <xdr:rowOff>162560</xdr:rowOff>
    </xdr:to>
    <xdr:sp macro="" textlink="">
      <xdr:nvSpPr>
        <xdr:cNvPr id="826" name="楕円 825"/>
        <xdr:cNvSpPr/>
      </xdr:nvSpPr>
      <xdr:spPr>
        <a:xfrm>
          <a:off x="16757650" y="94545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11430</xdr:rowOff>
    </xdr:from>
    <xdr:ext cx="532765" cy="251460"/>
    <xdr:sp macro="" textlink="">
      <xdr:nvSpPr>
        <xdr:cNvPr id="827" name="テキスト ボックス 826"/>
        <xdr:cNvSpPr txBox="1"/>
      </xdr:nvSpPr>
      <xdr:spPr>
        <a:xfrm>
          <a:off x="16560165" y="923544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8" name="正方形/長方形 827"/>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9" name="正方形/長方形 828"/>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1" name="正方形/長方形 830"/>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3" name="正方形/長方形 832"/>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5" name="正方形/長方形 834"/>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7980" cy="220345"/>
    <xdr:sp macro="" textlink="">
      <xdr:nvSpPr>
        <xdr:cNvPr id="836" name="テキスト ボックス 835"/>
        <xdr:cNvSpPr txBox="1"/>
      </xdr:nvSpPr>
      <xdr:spPr>
        <a:xfrm>
          <a:off x="1644015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7" name="直線コネクタ 836"/>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7015" cy="251460"/>
    <xdr:sp macro="" textlink="">
      <xdr:nvSpPr>
        <xdr:cNvPr id="838" name="テキスト ボックス 837"/>
        <xdr:cNvSpPr txBox="1"/>
      </xdr:nvSpPr>
      <xdr:spPr>
        <a:xfrm>
          <a:off x="16248380" y="135242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9" name="直線コネクタ 838"/>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72390</xdr:rowOff>
    </xdr:from>
    <xdr:ext cx="531495" cy="251460"/>
    <xdr:sp macro="" textlink="">
      <xdr:nvSpPr>
        <xdr:cNvPr id="840" name="テキスト ボックス 839"/>
        <xdr:cNvSpPr txBox="1"/>
      </xdr:nvSpPr>
      <xdr:spPr>
        <a:xfrm>
          <a:off x="15984855" y="131521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1" name="直線コネクタ 840"/>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1460"/>
    <xdr:sp macro="" textlink="">
      <xdr:nvSpPr>
        <xdr:cNvPr id="842" name="テキスト ボックス 841"/>
        <xdr:cNvSpPr txBox="1"/>
      </xdr:nvSpPr>
      <xdr:spPr>
        <a:xfrm>
          <a:off x="15984855" y="127793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43" name="直線コネクタ 842"/>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1495" cy="251460"/>
    <xdr:sp macro="" textlink="">
      <xdr:nvSpPr>
        <xdr:cNvPr id="844" name="テキスト ボックス 843"/>
        <xdr:cNvSpPr txBox="1"/>
      </xdr:nvSpPr>
      <xdr:spPr>
        <a:xfrm>
          <a:off x="15984855" y="124066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5" name="直線コネクタ 844"/>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128270</xdr:rowOff>
    </xdr:from>
    <xdr:ext cx="531495" cy="251460"/>
    <xdr:sp macro="" textlink="">
      <xdr:nvSpPr>
        <xdr:cNvPr id="846" name="テキスト ボックス 845"/>
        <xdr:cNvSpPr txBox="1"/>
      </xdr:nvSpPr>
      <xdr:spPr>
        <a:xfrm>
          <a:off x="15984855" y="120345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7" name="直線コネクタ 846"/>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51460"/>
    <xdr:sp macro="" textlink="">
      <xdr:nvSpPr>
        <xdr:cNvPr id="848" name="テキスト ボックス 847"/>
        <xdr:cNvSpPr txBox="1"/>
      </xdr:nvSpPr>
      <xdr:spPr>
        <a:xfrm>
          <a:off x="15939770" y="116617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9" name="直線コネクタ 848"/>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51460"/>
    <xdr:sp macro="" textlink="">
      <xdr:nvSpPr>
        <xdr:cNvPr id="850" name="テキスト ボックス 849"/>
        <xdr:cNvSpPr txBox="1"/>
      </xdr:nvSpPr>
      <xdr:spPr>
        <a:xfrm>
          <a:off x="1593977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1"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59690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19949795" y="1179830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5715</xdr:rowOff>
    </xdr:from>
    <xdr:ext cx="534670" cy="253365"/>
    <xdr:sp macro="" textlink="">
      <xdr:nvSpPr>
        <xdr:cNvPr id="853" name="繰出金最小値テキスト"/>
        <xdr:cNvSpPr txBox="1"/>
      </xdr:nvSpPr>
      <xdr:spPr>
        <a:xfrm>
          <a:off x="20002500" y="13253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19881850" y="13249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6985</xdr:rowOff>
    </xdr:from>
    <xdr:ext cx="598805" cy="253365"/>
    <xdr:sp macro="" textlink="">
      <xdr:nvSpPr>
        <xdr:cNvPr id="855" name="繰出金最大値テキスト"/>
        <xdr:cNvSpPr txBox="1"/>
      </xdr:nvSpPr>
      <xdr:spPr>
        <a:xfrm>
          <a:off x="20002500" y="115779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59690</xdr:rowOff>
    </xdr:from>
    <xdr:to xmlns:xdr="http://schemas.openxmlformats.org/drawingml/2006/spreadsheetDrawing">
      <xdr:col>116</xdr:col>
      <xdr:colOff>152400</xdr:colOff>
      <xdr:row>70</xdr:row>
      <xdr:rowOff>59690</xdr:rowOff>
    </xdr:to>
    <xdr:cxnSp macro="">
      <xdr:nvCxnSpPr>
        <xdr:cNvPr id="856" name="直線コネクタ 855"/>
        <xdr:cNvCxnSpPr/>
      </xdr:nvCxnSpPr>
      <xdr:spPr>
        <a:xfrm>
          <a:off x="19881850" y="1179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74</xdr:row>
      <xdr:rowOff>39370</xdr:rowOff>
    </xdr:from>
    <xdr:to xmlns:xdr="http://schemas.openxmlformats.org/drawingml/2006/spreadsheetDrawing">
      <xdr:col>116</xdr:col>
      <xdr:colOff>63500</xdr:colOff>
      <xdr:row>74</xdr:row>
      <xdr:rowOff>75565</xdr:rowOff>
    </xdr:to>
    <xdr:cxnSp macro="">
      <xdr:nvCxnSpPr>
        <xdr:cNvPr id="857" name="直線コネクタ 856"/>
        <xdr:cNvCxnSpPr/>
      </xdr:nvCxnSpPr>
      <xdr:spPr>
        <a:xfrm>
          <a:off x="19202400" y="12448540"/>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5715</xdr:rowOff>
    </xdr:from>
    <xdr:ext cx="534670" cy="253365"/>
    <xdr:sp macro="" textlink="">
      <xdr:nvSpPr>
        <xdr:cNvPr id="858" name="繰出金平均値テキスト"/>
        <xdr:cNvSpPr txBox="1"/>
      </xdr:nvSpPr>
      <xdr:spPr>
        <a:xfrm>
          <a:off x="20002500" y="12750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27305</xdr:rowOff>
    </xdr:from>
    <xdr:to xmlns:xdr="http://schemas.openxmlformats.org/drawingml/2006/spreadsheetDrawing">
      <xdr:col>116</xdr:col>
      <xdr:colOff>114300</xdr:colOff>
      <xdr:row>76</xdr:row>
      <xdr:rowOff>127000</xdr:rowOff>
    </xdr:to>
    <xdr:sp macro="" textlink="">
      <xdr:nvSpPr>
        <xdr:cNvPr id="859" name="フローチャート: 判断 858"/>
        <xdr:cNvSpPr/>
      </xdr:nvSpPr>
      <xdr:spPr>
        <a:xfrm>
          <a:off x="19900900" y="12771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39370</xdr:rowOff>
    </xdr:from>
    <xdr:to xmlns:xdr="http://schemas.openxmlformats.org/drawingml/2006/spreadsheetDrawing">
      <xdr:col>111</xdr:col>
      <xdr:colOff>171450</xdr:colOff>
      <xdr:row>74</xdr:row>
      <xdr:rowOff>140335</xdr:rowOff>
    </xdr:to>
    <xdr:cxnSp macro="">
      <xdr:nvCxnSpPr>
        <xdr:cNvPr id="860" name="直線コネクタ 859"/>
        <xdr:cNvCxnSpPr/>
      </xdr:nvCxnSpPr>
      <xdr:spPr>
        <a:xfrm flipV="1">
          <a:off x="18395950" y="1244854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33655</xdr:rowOff>
    </xdr:from>
    <xdr:to xmlns:xdr="http://schemas.openxmlformats.org/drawingml/2006/spreadsheetDrawing">
      <xdr:col>112</xdr:col>
      <xdr:colOff>38100</xdr:colOff>
      <xdr:row>76</xdr:row>
      <xdr:rowOff>132715</xdr:rowOff>
    </xdr:to>
    <xdr:sp macro="" textlink="">
      <xdr:nvSpPr>
        <xdr:cNvPr id="861" name="フローチャート: 判断 860"/>
        <xdr:cNvSpPr/>
      </xdr:nvSpPr>
      <xdr:spPr>
        <a:xfrm>
          <a:off x="19157950" y="12778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124460</xdr:rowOff>
    </xdr:from>
    <xdr:ext cx="532765" cy="251460"/>
    <xdr:sp macro="" textlink="">
      <xdr:nvSpPr>
        <xdr:cNvPr id="862" name="テキスト ボックス 861"/>
        <xdr:cNvSpPr txBox="1"/>
      </xdr:nvSpPr>
      <xdr:spPr>
        <a:xfrm>
          <a:off x="18960465" y="1286891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140335</xdr:rowOff>
    </xdr:from>
    <xdr:to xmlns:xdr="http://schemas.openxmlformats.org/drawingml/2006/spreadsheetDrawing">
      <xdr:col>107</xdr:col>
      <xdr:colOff>50800</xdr:colOff>
      <xdr:row>74</xdr:row>
      <xdr:rowOff>152400</xdr:rowOff>
    </xdr:to>
    <xdr:cxnSp macro="">
      <xdr:nvCxnSpPr>
        <xdr:cNvPr id="863" name="直線コネクタ 862"/>
        <xdr:cNvCxnSpPr/>
      </xdr:nvCxnSpPr>
      <xdr:spPr>
        <a:xfrm flipV="1">
          <a:off x="17602200" y="1254950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43180</xdr:rowOff>
    </xdr:from>
    <xdr:to xmlns:xdr="http://schemas.openxmlformats.org/drawingml/2006/spreadsheetDrawing">
      <xdr:col>107</xdr:col>
      <xdr:colOff>101600</xdr:colOff>
      <xdr:row>76</xdr:row>
      <xdr:rowOff>142875</xdr:rowOff>
    </xdr:to>
    <xdr:sp macro="" textlink="">
      <xdr:nvSpPr>
        <xdr:cNvPr id="864" name="フローチャート: 判断 863"/>
        <xdr:cNvSpPr/>
      </xdr:nvSpPr>
      <xdr:spPr>
        <a:xfrm>
          <a:off x="18345150" y="12787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133985</xdr:rowOff>
    </xdr:from>
    <xdr:ext cx="532765" cy="253365"/>
    <xdr:sp macro="" textlink="">
      <xdr:nvSpPr>
        <xdr:cNvPr id="865" name="テキスト ボックス 864"/>
        <xdr:cNvSpPr txBox="1"/>
      </xdr:nvSpPr>
      <xdr:spPr>
        <a:xfrm>
          <a:off x="18166715" y="128784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74</xdr:row>
      <xdr:rowOff>152400</xdr:rowOff>
    </xdr:from>
    <xdr:to xmlns:xdr="http://schemas.openxmlformats.org/drawingml/2006/spreadsheetDrawing">
      <xdr:col>102</xdr:col>
      <xdr:colOff>114300</xdr:colOff>
      <xdr:row>75</xdr:row>
      <xdr:rowOff>31115</xdr:rowOff>
    </xdr:to>
    <xdr:cxnSp macro="">
      <xdr:nvCxnSpPr>
        <xdr:cNvPr id="866" name="直線コネクタ 865"/>
        <xdr:cNvCxnSpPr/>
      </xdr:nvCxnSpPr>
      <xdr:spPr>
        <a:xfrm flipV="1">
          <a:off x="16802100" y="12561570"/>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59055</xdr:rowOff>
    </xdr:from>
    <xdr:to xmlns:xdr="http://schemas.openxmlformats.org/drawingml/2006/spreadsheetDrawing">
      <xdr:col>102</xdr:col>
      <xdr:colOff>165100</xdr:colOff>
      <xdr:row>76</xdr:row>
      <xdr:rowOff>158750</xdr:rowOff>
    </xdr:to>
    <xdr:sp macro="" textlink="">
      <xdr:nvSpPr>
        <xdr:cNvPr id="867" name="フローチャート: 判断 866"/>
        <xdr:cNvSpPr/>
      </xdr:nvSpPr>
      <xdr:spPr>
        <a:xfrm>
          <a:off x="17551400" y="12803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149860</xdr:rowOff>
    </xdr:from>
    <xdr:ext cx="534670" cy="253365"/>
    <xdr:sp macro="" textlink="">
      <xdr:nvSpPr>
        <xdr:cNvPr id="868" name="テキスト ボックス 867"/>
        <xdr:cNvSpPr txBox="1"/>
      </xdr:nvSpPr>
      <xdr:spPr>
        <a:xfrm>
          <a:off x="17353915" y="12894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130810</xdr:rowOff>
    </xdr:from>
    <xdr:to xmlns:xdr="http://schemas.openxmlformats.org/drawingml/2006/spreadsheetDrawing">
      <xdr:col>98</xdr:col>
      <xdr:colOff>38100</xdr:colOff>
      <xdr:row>76</xdr:row>
      <xdr:rowOff>62230</xdr:rowOff>
    </xdr:to>
    <xdr:sp macro="" textlink="">
      <xdr:nvSpPr>
        <xdr:cNvPr id="869" name="フローチャート: 判断 868"/>
        <xdr:cNvSpPr/>
      </xdr:nvSpPr>
      <xdr:spPr>
        <a:xfrm>
          <a:off x="16757650" y="12707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53975</xdr:rowOff>
    </xdr:from>
    <xdr:ext cx="532765" cy="251460"/>
    <xdr:sp macro="" textlink="">
      <xdr:nvSpPr>
        <xdr:cNvPr id="870" name="テキスト ボックス 869"/>
        <xdr:cNvSpPr txBox="1"/>
      </xdr:nvSpPr>
      <xdr:spPr>
        <a:xfrm>
          <a:off x="16560165" y="1279842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1" name="テキスト ボックス 870"/>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2" name="テキスト ボックス 871"/>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60095" cy="253365"/>
    <xdr:sp macro="" textlink="">
      <xdr:nvSpPr>
        <xdr:cNvPr id="873" name="テキスト ボックス 872"/>
        <xdr:cNvSpPr txBox="1"/>
      </xdr:nvSpPr>
      <xdr:spPr>
        <a:xfrm>
          <a:off x="182245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4" name="テキスト ボックス 873"/>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5" name="テキスト ボックス 874"/>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26035</xdr:rowOff>
    </xdr:from>
    <xdr:to xmlns:xdr="http://schemas.openxmlformats.org/drawingml/2006/spreadsheetDrawing">
      <xdr:col>116</xdr:col>
      <xdr:colOff>114300</xdr:colOff>
      <xdr:row>74</xdr:row>
      <xdr:rowOff>125730</xdr:rowOff>
    </xdr:to>
    <xdr:sp macro="" textlink="">
      <xdr:nvSpPr>
        <xdr:cNvPr id="876" name="楕円 875"/>
        <xdr:cNvSpPr/>
      </xdr:nvSpPr>
      <xdr:spPr>
        <a:xfrm>
          <a:off x="19900900" y="12435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48895</xdr:rowOff>
    </xdr:from>
    <xdr:ext cx="534670" cy="251460"/>
    <xdr:sp macro="" textlink="">
      <xdr:nvSpPr>
        <xdr:cNvPr id="877" name="繰出金該当値テキスト"/>
        <xdr:cNvSpPr txBox="1"/>
      </xdr:nvSpPr>
      <xdr:spPr>
        <a:xfrm>
          <a:off x="20002500" y="122904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156845</xdr:rowOff>
    </xdr:from>
    <xdr:to xmlns:xdr="http://schemas.openxmlformats.org/drawingml/2006/spreadsheetDrawing">
      <xdr:col>112</xdr:col>
      <xdr:colOff>38100</xdr:colOff>
      <xdr:row>74</xdr:row>
      <xdr:rowOff>88900</xdr:rowOff>
    </xdr:to>
    <xdr:sp macro="" textlink="">
      <xdr:nvSpPr>
        <xdr:cNvPr id="878" name="楕円 877"/>
        <xdr:cNvSpPr/>
      </xdr:nvSpPr>
      <xdr:spPr>
        <a:xfrm>
          <a:off x="19157950" y="12398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105410</xdr:rowOff>
    </xdr:from>
    <xdr:ext cx="532765" cy="251460"/>
    <xdr:sp macro="" textlink="">
      <xdr:nvSpPr>
        <xdr:cNvPr id="879" name="テキスト ボックス 878"/>
        <xdr:cNvSpPr txBox="1"/>
      </xdr:nvSpPr>
      <xdr:spPr>
        <a:xfrm>
          <a:off x="18960465" y="1217930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90805</xdr:rowOff>
    </xdr:from>
    <xdr:to xmlns:xdr="http://schemas.openxmlformats.org/drawingml/2006/spreadsheetDrawing">
      <xdr:col>107</xdr:col>
      <xdr:colOff>101600</xdr:colOff>
      <xdr:row>75</xdr:row>
      <xdr:rowOff>22225</xdr:rowOff>
    </xdr:to>
    <xdr:sp macro="" textlink="">
      <xdr:nvSpPr>
        <xdr:cNvPr id="880" name="楕円 879"/>
        <xdr:cNvSpPr/>
      </xdr:nvSpPr>
      <xdr:spPr>
        <a:xfrm>
          <a:off x="18345150" y="12499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38735</xdr:rowOff>
    </xdr:from>
    <xdr:ext cx="532765" cy="253365"/>
    <xdr:sp macro="" textlink="">
      <xdr:nvSpPr>
        <xdr:cNvPr id="881" name="テキスト ボックス 880"/>
        <xdr:cNvSpPr txBox="1"/>
      </xdr:nvSpPr>
      <xdr:spPr>
        <a:xfrm>
          <a:off x="18166715" y="1228026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103505</xdr:rowOff>
    </xdr:from>
    <xdr:to xmlns:xdr="http://schemas.openxmlformats.org/drawingml/2006/spreadsheetDrawing">
      <xdr:col>102</xdr:col>
      <xdr:colOff>165100</xdr:colOff>
      <xdr:row>75</xdr:row>
      <xdr:rowOff>34925</xdr:rowOff>
    </xdr:to>
    <xdr:sp macro="" textlink="">
      <xdr:nvSpPr>
        <xdr:cNvPr id="882" name="楕円 881"/>
        <xdr:cNvSpPr/>
      </xdr:nvSpPr>
      <xdr:spPr>
        <a:xfrm>
          <a:off x="17551400" y="12512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50800</xdr:rowOff>
    </xdr:from>
    <xdr:ext cx="534670" cy="251460"/>
    <xdr:sp macro="" textlink="">
      <xdr:nvSpPr>
        <xdr:cNvPr id="883" name="テキスト ボックス 882"/>
        <xdr:cNvSpPr txBox="1"/>
      </xdr:nvSpPr>
      <xdr:spPr>
        <a:xfrm>
          <a:off x="17353915" y="122923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149225</xdr:rowOff>
    </xdr:from>
    <xdr:to xmlns:xdr="http://schemas.openxmlformats.org/drawingml/2006/spreadsheetDrawing">
      <xdr:col>98</xdr:col>
      <xdr:colOff>38100</xdr:colOff>
      <xdr:row>75</xdr:row>
      <xdr:rowOff>80645</xdr:rowOff>
    </xdr:to>
    <xdr:sp macro="" textlink="">
      <xdr:nvSpPr>
        <xdr:cNvPr id="884" name="楕円 883"/>
        <xdr:cNvSpPr/>
      </xdr:nvSpPr>
      <xdr:spPr>
        <a:xfrm>
          <a:off x="16757650" y="12558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96520</xdr:rowOff>
    </xdr:from>
    <xdr:ext cx="532765" cy="253365"/>
    <xdr:sp macro="" textlink="">
      <xdr:nvSpPr>
        <xdr:cNvPr id="885" name="テキスト ボックス 884"/>
        <xdr:cNvSpPr txBox="1"/>
      </xdr:nvSpPr>
      <xdr:spPr>
        <a:xfrm>
          <a:off x="16560165" y="1233805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6" name="正方形/長方形 885"/>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7" name="正方形/長方形 886"/>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9" name="正方形/長方形 888"/>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1" name="正方形/長方形 890"/>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7980" cy="220345"/>
    <xdr:sp macro="" textlink="">
      <xdr:nvSpPr>
        <xdr:cNvPr id="894" name="テキスト ボックス 893"/>
        <xdr:cNvSpPr txBox="1"/>
      </xdr:nvSpPr>
      <xdr:spPr>
        <a:xfrm>
          <a:off x="1644015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7" name="テキスト ボックス 896"/>
        <xdr:cNvSpPr txBox="1"/>
      </xdr:nvSpPr>
      <xdr:spPr>
        <a:xfrm>
          <a:off x="16248380" y="15770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8" name="直線コネクタ 897"/>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7015" cy="251460"/>
    <xdr:sp macro="" textlink="">
      <xdr:nvSpPr>
        <xdr:cNvPr id="899" name="テキスト ボックス 898"/>
        <xdr:cNvSpPr txBox="1"/>
      </xdr:nvSpPr>
      <xdr:spPr>
        <a:xfrm>
          <a:off x="16248380" y="146418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9" name="直線コネクタ 908"/>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1" name="テキスト ボックス 910"/>
        <xdr:cNvSpPr txBox="1"/>
      </xdr:nvSpPr>
      <xdr:spPr>
        <a:xfrm>
          <a:off x="1908429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4" name="テキスト ボックス 913"/>
        <xdr:cNvSpPr txBox="1"/>
      </xdr:nvSpPr>
      <xdr:spPr>
        <a:xfrm>
          <a:off x="1829054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7" name="テキスト ボックス 916"/>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9" name="テキスト ボックス 918"/>
        <xdr:cNvSpPr txBox="1"/>
      </xdr:nvSpPr>
      <xdr:spPr>
        <a:xfrm>
          <a:off x="1668399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1" name="テキスト ボックス 920"/>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22" name="テキスト ボックス 921"/>
        <xdr:cNvSpPr txBox="1"/>
      </xdr:nvSpPr>
      <xdr:spPr>
        <a:xfrm>
          <a:off x="182245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4" name="テキスト ボックス 923"/>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8" name="テキスト ボックス 927"/>
        <xdr:cNvSpPr txBox="1"/>
      </xdr:nvSpPr>
      <xdr:spPr>
        <a:xfrm>
          <a:off x="1908429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0" name="テキスト ボックス 929"/>
        <xdr:cNvSpPr txBox="1"/>
      </xdr:nvSpPr>
      <xdr:spPr>
        <a:xfrm>
          <a:off x="1829054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2" name="テキスト ボックス 931"/>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4" name="テキスト ボックス 933"/>
        <xdr:cNvSpPr txBox="1"/>
      </xdr:nvSpPr>
      <xdr:spPr>
        <a:xfrm>
          <a:off x="1668399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a:t>
          </a:r>
          <a:r>
            <a:rPr kumimoji="1" lang="ja-JP" altLang="en-US" sz="1300">
              <a:latin typeface="ＭＳ Ｐゴシック"/>
              <a:ea typeface="ＭＳ Ｐゴシック"/>
            </a:rPr>
            <a:t>年度において、類似団体平均値と比較して高い水準にある項目は、人件費、</a:t>
          </a:r>
          <a:r>
            <a:rPr kumimoji="1" lang="ja-JP" altLang="en-US" sz="1300">
              <a:latin typeface="ＭＳ Ｐゴシック"/>
              <a:ea typeface="ＭＳ Ｐゴシック"/>
            </a:rPr>
            <a:t>維持補修費、扶助費、普通建設事業費、災害復旧事業費、</a:t>
          </a:r>
          <a:r>
            <a:rPr kumimoji="1" lang="ja-JP" altLang="en-US" sz="1300">
              <a:latin typeface="ＭＳ Ｐゴシック"/>
              <a:ea typeface="ＭＳ Ｐゴシック"/>
            </a:rPr>
            <a:t>積立金、</a:t>
          </a:r>
          <a:r>
            <a:rPr kumimoji="1" lang="ja-JP" altLang="en-US" sz="1300">
              <a:latin typeface="ＭＳ Ｐゴシック"/>
              <a:ea typeface="ＭＳ Ｐゴシック"/>
            </a:rPr>
            <a:t>貸付金、</a:t>
          </a:r>
          <a:r>
            <a:rPr kumimoji="1" lang="ja-JP" altLang="en-US" sz="1300">
              <a:latin typeface="ＭＳ Ｐゴシック"/>
              <a:ea typeface="ＭＳ Ｐゴシック"/>
            </a:rPr>
            <a:t>繰出金となっている。このうち</a:t>
          </a:r>
          <a:r>
            <a:rPr kumimoji="1" lang="ja-JP" altLang="en-US" sz="1300">
              <a:latin typeface="ＭＳ Ｐゴシック"/>
              <a:ea typeface="ＭＳ Ｐゴシック"/>
            </a:rPr>
            <a:t>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a:t>
          </a:r>
          <a:r>
            <a:rPr kumimoji="1" lang="ja-JP" altLang="en-US" sz="1300">
              <a:latin typeface="ＭＳ Ｐゴシック"/>
              <a:ea typeface="ＭＳ Ｐゴシック"/>
            </a:rPr>
            <a:t>維持補修費は、降雪量により決算額が大きく左右されるが、令和5年度は</a:t>
          </a:r>
          <a:r>
            <a:rPr kumimoji="1" lang="ja-JP" altLang="en-US" sz="1300">
              <a:latin typeface="ＭＳ Ｐゴシック"/>
              <a:ea typeface="ＭＳ Ｐゴシック"/>
            </a:rPr>
            <a:t>、平年より降雪量が少なかったものの類似団体と比較し高い水準となった。</a:t>
          </a:r>
          <a:r>
            <a:rPr kumimoji="1" lang="ja-JP" altLang="en-US" sz="1300">
              <a:latin typeface="ＭＳ Ｐゴシック"/>
              <a:ea typeface="ＭＳ Ｐゴシック"/>
            </a:rPr>
            <a:t>また、扶助費は、人口減少が進む当市にとって、子育て支援の拡充により人口減少対策を講じていることから、どうしても経費が他団体と比較し高い水準となる傾向にある。</a:t>
          </a:r>
          <a:r>
            <a:rPr kumimoji="1" lang="ja-JP" altLang="en-US" sz="1300">
              <a:solidFill>
                <a:schemeClr val="dk1"/>
              </a:solidFill>
              <a:effectLst/>
              <a:latin typeface="ＭＳ Ｐゴシック"/>
              <a:ea typeface="ＭＳ Ｐゴシック"/>
              <a:cs typeface="+mn-cs"/>
            </a:rPr>
            <a:t>災害復旧事業費については、令和5年度及び令和5年度の大雨災害により、農林水産施設、土木施設に多額の復旧費用を要したことから高い水準となっている。</a:t>
          </a:r>
          <a:r>
            <a:rPr kumimoji="1" lang="ja-JP" altLang="en-US" sz="1300">
              <a:latin typeface="ＭＳ Ｐゴシック"/>
              <a:ea typeface="ＭＳ Ｐゴシック"/>
            </a:rPr>
            <a:t>貸付金は、制度融資にかかる金融機関への預託金であり</a:t>
          </a:r>
          <a:r>
            <a:rPr kumimoji="1" lang="ja-JP" altLang="en-US" sz="1300">
              <a:latin typeface="ＭＳ Ｐゴシック"/>
              <a:ea typeface="ＭＳ Ｐゴシック"/>
            </a:rPr>
            <a:t>、</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繰出金については下水道特別会計や農業集落排水特別会計が令和6年度から公営企業会計が適用されるまでは、現状のように繰出金が高い水準のまま推移する見込み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1460"/>
    <xdr:sp macro="" textlink="">
      <xdr:nvSpPr>
        <xdr:cNvPr id="30" name="テキスト ボックス 29"/>
        <xdr:cNvSpPr txBox="1"/>
      </xdr:nvSpPr>
      <xdr:spPr>
        <a:xfrm>
          <a:off x="641350" y="3108325"/>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980" cy="220345"/>
    <xdr:sp macro="" textlink="">
      <xdr:nvSpPr>
        <xdr:cNvPr id="40" name="テキスト ボックス 39"/>
        <xdr:cNvSpPr txBox="1"/>
      </xdr:nvSpPr>
      <xdr:spPr>
        <a:xfrm>
          <a:off x="6667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5455" cy="251460"/>
    <xdr:sp macro="" textlink="">
      <xdr:nvSpPr>
        <xdr:cNvPr id="42" name="テキスト ボックス 41"/>
        <xdr:cNvSpPr txBox="1"/>
      </xdr:nvSpPr>
      <xdr:spPr>
        <a:xfrm>
          <a:off x="275590" y="68186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5455" cy="251460"/>
    <xdr:sp macro="" textlink="">
      <xdr:nvSpPr>
        <xdr:cNvPr id="44" name="テキスト ボックス 43"/>
        <xdr:cNvSpPr txBox="1"/>
      </xdr:nvSpPr>
      <xdr:spPr>
        <a:xfrm>
          <a:off x="275590" y="644652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5455" cy="251460"/>
    <xdr:sp macro="" textlink="">
      <xdr:nvSpPr>
        <xdr:cNvPr id="46" name="テキスト ボックス 45"/>
        <xdr:cNvSpPr txBox="1"/>
      </xdr:nvSpPr>
      <xdr:spPr>
        <a:xfrm>
          <a:off x="275590" y="60737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5455" cy="251460"/>
    <xdr:sp macro="" textlink="">
      <xdr:nvSpPr>
        <xdr:cNvPr id="48" name="テキスト ボックス 47"/>
        <xdr:cNvSpPr txBox="1"/>
      </xdr:nvSpPr>
      <xdr:spPr>
        <a:xfrm>
          <a:off x="275590" y="57010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128270</xdr:rowOff>
    </xdr:from>
    <xdr:ext cx="465455" cy="251460"/>
    <xdr:sp macro="" textlink="">
      <xdr:nvSpPr>
        <xdr:cNvPr id="50" name="テキスト ボックス 49"/>
        <xdr:cNvSpPr txBox="1"/>
      </xdr:nvSpPr>
      <xdr:spPr>
        <a:xfrm>
          <a:off x="275590" y="532892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90805</xdr:rowOff>
    </xdr:from>
    <xdr:ext cx="465455" cy="251460"/>
    <xdr:sp macro="" textlink="">
      <xdr:nvSpPr>
        <xdr:cNvPr id="52" name="テキスト ボックス 51"/>
        <xdr:cNvSpPr txBox="1"/>
      </xdr:nvSpPr>
      <xdr:spPr>
        <a:xfrm>
          <a:off x="275590" y="49561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65455" cy="251460"/>
    <xdr:sp macro="" textlink="">
      <xdr:nvSpPr>
        <xdr:cNvPr id="54" name="テキスト ボックス 53"/>
        <xdr:cNvSpPr txBox="1"/>
      </xdr:nvSpPr>
      <xdr:spPr>
        <a:xfrm>
          <a:off x="275590" y="45834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50800</xdr:rowOff>
    </xdr:from>
    <xdr:to xmlns:xdr="http://schemas.openxmlformats.org/drawingml/2006/spreadsheetDrawing">
      <xdr:col>24</xdr:col>
      <xdr:colOff>62865</xdr:colOff>
      <xdr:row>38</xdr:row>
      <xdr:rowOff>141605</xdr:rowOff>
    </xdr:to>
    <xdr:cxnSp macro="">
      <xdr:nvCxnSpPr>
        <xdr:cNvPr id="56" name="直線コネクタ 55"/>
        <xdr:cNvCxnSpPr/>
      </xdr:nvCxnSpPr>
      <xdr:spPr>
        <a:xfrm flipV="1">
          <a:off x="4176395" y="508381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145415</xdr:rowOff>
    </xdr:from>
    <xdr:ext cx="469900" cy="251460"/>
    <xdr:sp macro="" textlink="">
      <xdr:nvSpPr>
        <xdr:cNvPr id="57" name="議会費最小値テキスト"/>
        <xdr:cNvSpPr txBox="1"/>
      </xdr:nvSpPr>
      <xdr:spPr>
        <a:xfrm>
          <a:off x="4229100" y="65195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141605</xdr:rowOff>
    </xdr:from>
    <xdr:to xmlns:xdr="http://schemas.openxmlformats.org/drawingml/2006/spreadsheetDrawing">
      <xdr:col>24</xdr:col>
      <xdr:colOff>152400</xdr:colOff>
      <xdr:row>38</xdr:row>
      <xdr:rowOff>141605</xdr:rowOff>
    </xdr:to>
    <xdr:cxnSp macro="">
      <xdr:nvCxnSpPr>
        <xdr:cNvPr id="58" name="直線コネクタ 57"/>
        <xdr:cNvCxnSpPr/>
      </xdr:nvCxnSpPr>
      <xdr:spPr>
        <a:xfrm>
          <a:off x="4108450" y="6515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166370</xdr:rowOff>
    </xdr:from>
    <xdr:ext cx="469900" cy="253365"/>
    <xdr:sp macro="" textlink="">
      <xdr:nvSpPr>
        <xdr:cNvPr id="59" name="議会費最大値テキスト"/>
        <xdr:cNvSpPr txBox="1"/>
      </xdr:nvSpPr>
      <xdr:spPr>
        <a:xfrm>
          <a:off x="4229100" y="4864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50800</xdr:rowOff>
    </xdr:from>
    <xdr:to xmlns:xdr="http://schemas.openxmlformats.org/drawingml/2006/spreadsheetDrawing">
      <xdr:col>24</xdr:col>
      <xdr:colOff>152400</xdr:colOff>
      <xdr:row>30</xdr:row>
      <xdr:rowOff>50800</xdr:rowOff>
    </xdr:to>
    <xdr:cxnSp macro="">
      <xdr:nvCxnSpPr>
        <xdr:cNvPr id="60" name="直線コネクタ 59"/>
        <xdr:cNvCxnSpPr/>
      </xdr:nvCxnSpPr>
      <xdr:spPr>
        <a:xfrm>
          <a:off x="4108450" y="508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30</xdr:row>
      <xdr:rowOff>53340</xdr:rowOff>
    </xdr:from>
    <xdr:to xmlns:xdr="http://schemas.openxmlformats.org/drawingml/2006/spreadsheetDrawing">
      <xdr:col>24</xdr:col>
      <xdr:colOff>63500</xdr:colOff>
      <xdr:row>30</xdr:row>
      <xdr:rowOff>72390</xdr:rowOff>
    </xdr:to>
    <xdr:cxnSp macro="">
      <xdr:nvCxnSpPr>
        <xdr:cNvPr id="61" name="直線コネクタ 60"/>
        <xdr:cNvCxnSpPr/>
      </xdr:nvCxnSpPr>
      <xdr:spPr>
        <a:xfrm>
          <a:off x="3429000" y="508635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31750</xdr:rowOff>
    </xdr:from>
    <xdr:ext cx="469900" cy="251460"/>
    <xdr:sp macro="" textlink="">
      <xdr:nvSpPr>
        <xdr:cNvPr id="62" name="議会費平均値テキスト"/>
        <xdr:cNvSpPr txBox="1"/>
      </xdr:nvSpPr>
      <xdr:spPr>
        <a:xfrm>
          <a:off x="4229100" y="59029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52705</xdr:rowOff>
    </xdr:from>
    <xdr:to xmlns:xdr="http://schemas.openxmlformats.org/drawingml/2006/spreadsheetDrawing">
      <xdr:col>24</xdr:col>
      <xdr:colOff>114300</xdr:colOff>
      <xdr:row>35</xdr:row>
      <xdr:rowOff>151765</xdr:rowOff>
    </xdr:to>
    <xdr:sp macro="" textlink="">
      <xdr:nvSpPr>
        <xdr:cNvPr id="63" name="フローチャート: 判断 62"/>
        <xdr:cNvSpPr/>
      </xdr:nvSpPr>
      <xdr:spPr>
        <a:xfrm>
          <a:off x="4127500" y="5923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53340</xdr:rowOff>
    </xdr:from>
    <xdr:to xmlns:xdr="http://schemas.openxmlformats.org/drawingml/2006/spreadsheetDrawing">
      <xdr:col>19</xdr:col>
      <xdr:colOff>171450</xdr:colOff>
      <xdr:row>30</xdr:row>
      <xdr:rowOff>69215</xdr:rowOff>
    </xdr:to>
    <xdr:cxnSp macro="">
      <xdr:nvCxnSpPr>
        <xdr:cNvPr id="64" name="直線コネクタ 63"/>
        <xdr:cNvCxnSpPr/>
      </xdr:nvCxnSpPr>
      <xdr:spPr>
        <a:xfrm flipV="1">
          <a:off x="2622550" y="508635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73025</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384550" y="5944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163195</xdr:rowOff>
    </xdr:from>
    <xdr:ext cx="469900" cy="251460"/>
    <xdr:sp macro="" textlink="">
      <xdr:nvSpPr>
        <xdr:cNvPr id="66" name="テキスト ボックス 65"/>
        <xdr:cNvSpPr txBox="1"/>
      </xdr:nvSpPr>
      <xdr:spPr>
        <a:xfrm>
          <a:off x="3219450" y="60344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69215</xdr:rowOff>
    </xdr:from>
    <xdr:to xmlns:xdr="http://schemas.openxmlformats.org/drawingml/2006/spreadsheetDrawing">
      <xdr:col>15</xdr:col>
      <xdr:colOff>50800</xdr:colOff>
      <xdr:row>30</xdr:row>
      <xdr:rowOff>102870</xdr:rowOff>
    </xdr:to>
    <xdr:cxnSp macro="">
      <xdr:nvCxnSpPr>
        <xdr:cNvPr id="67" name="直線コネクタ 66"/>
        <xdr:cNvCxnSpPr/>
      </xdr:nvCxnSpPr>
      <xdr:spPr>
        <a:xfrm flipV="1">
          <a:off x="1828800" y="510222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60960</xdr:rowOff>
    </xdr:from>
    <xdr:to xmlns:xdr="http://schemas.openxmlformats.org/drawingml/2006/spreadsheetDrawing">
      <xdr:col>15</xdr:col>
      <xdr:colOff>101600</xdr:colOff>
      <xdr:row>35</xdr:row>
      <xdr:rowOff>160655</xdr:rowOff>
    </xdr:to>
    <xdr:sp macro="" textlink="">
      <xdr:nvSpPr>
        <xdr:cNvPr id="68" name="フローチャート: 判断 67"/>
        <xdr:cNvSpPr/>
      </xdr:nvSpPr>
      <xdr:spPr>
        <a:xfrm>
          <a:off x="2571750" y="5932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151130</xdr:rowOff>
    </xdr:from>
    <xdr:ext cx="469900" cy="253365"/>
    <xdr:sp macro="" textlink="">
      <xdr:nvSpPr>
        <xdr:cNvPr id="69" name="テキスト ボックス 68"/>
        <xdr:cNvSpPr txBox="1"/>
      </xdr:nvSpPr>
      <xdr:spPr>
        <a:xfrm>
          <a:off x="2406650" y="6022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30</xdr:row>
      <xdr:rowOff>102870</xdr:rowOff>
    </xdr:from>
    <xdr:to xmlns:xdr="http://schemas.openxmlformats.org/drawingml/2006/spreadsheetDrawing">
      <xdr:col>10</xdr:col>
      <xdr:colOff>114300</xdr:colOff>
      <xdr:row>30</xdr:row>
      <xdr:rowOff>158750</xdr:rowOff>
    </xdr:to>
    <xdr:cxnSp macro="">
      <xdr:nvCxnSpPr>
        <xdr:cNvPr id="70" name="直線コネクタ 69"/>
        <xdr:cNvCxnSpPr/>
      </xdr:nvCxnSpPr>
      <xdr:spPr>
        <a:xfrm flipV="1">
          <a:off x="1028700" y="513588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93980</xdr:rowOff>
    </xdr:from>
    <xdr:to xmlns:xdr="http://schemas.openxmlformats.org/drawingml/2006/spreadsheetDrawing">
      <xdr:col>10</xdr:col>
      <xdr:colOff>165100</xdr:colOff>
      <xdr:row>36</xdr:row>
      <xdr:rowOff>25400</xdr:rowOff>
    </xdr:to>
    <xdr:sp macro="" textlink="">
      <xdr:nvSpPr>
        <xdr:cNvPr id="71" name="フローチャート: 判断 70"/>
        <xdr:cNvSpPr/>
      </xdr:nvSpPr>
      <xdr:spPr>
        <a:xfrm>
          <a:off x="1778000" y="5965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17145</xdr:rowOff>
    </xdr:from>
    <xdr:ext cx="469900" cy="253365"/>
    <xdr:sp macro="" textlink="">
      <xdr:nvSpPr>
        <xdr:cNvPr id="72" name="テキスト ボックス 71"/>
        <xdr:cNvSpPr txBox="1"/>
      </xdr:nvSpPr>
      <xdr:spPr>
        <a:xfrm>
          <a:off x="1612900" y="6055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36195</xdr:rowOff>
    </xdr:from>
    <xdr:to xmlns:xdr="http://schemas.openxmlformats.org/drawingml/2006/spreadsheetDrawing">
      <xdr:col>6</xdr:col>
      <xdr:colOff>38100</xdr:colOff>
      <xdr:row>35</xdr:row>
      <xdr:rowOff>135255</xdr:rowOff>
    </xdr:to>
    <xdr:sp macro="" textlink="">
      <xdr:nvSpPr>
        <xdr:cNvPr id="73" name="フローチャート: 判断 72"/>
        <xdr:cNvSpPr/>
      </xdr:nvSpPr>
      <xdr:spPr>
        <a:xfrm>
          <a:off x="984250" y="5907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127000</xdr:rowOff>
    </xdr:from>
    <xdr:ext cx="469900" cy="251460"/>
    <xdr:sp macro="" textlink="">
      <xdr:nvSpPr>
        <xdr:cNvPr id="74" name="テキスト ボックス 73"/>
        <xdr:cNvSpPr txBox="1"/>
      </xdr:nvSpPr>
      <xdr:spPr>
        <a:xfrm>
          <a:off x="819150" y="59982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0095" cy="253365"/>
    <xdr:sp macro="" textlink="">
      <xdr:nvSpPr>
        <xdr:cNvPr id="77" name="テキスト ボックス 76"/>
        <xdr:cNvSpPr txBox="1"/>
      </xdr:nvSpPr>
      <xdr:spPr>
        <a:xfrm>
          <a:off x="24511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22225</xdr:rowOff>
    </xdr:from>
    <xdr:to xmlns:xdr="http://schemas.openxmlformats.org/drawingml/2006/spreadsheetDrawing">
      <xdr:col>24</xdr:col>
      <xdr:colOff>114300</xdr:colOff>
      <xdr:row>30</xdr:row>
      <xdr:rowOff>121920</xdr:rowOff>
    </xdr:to>
    <xdr:sp macro="" textlink="">
      <xdr:nvSpPr>
        <xdr:cNvPr id="80" name="楕円 79"/>
        <xdr:cNvSpPr/>
      </xdr:nvSpPr>
      <xdr:spPr>
        <a:xfrm>
          <a:off x="4127500" y="5055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123190</xdr:rowOff>
    </xdr:from>
    <xdr:ext cx="469900" cy="251460"/>
    <xdr:sp macro="" textlink="">
      <xdr:nvSpPr>
        <xdr:cNvPr id="81" name="議会費該当値テキスト"/>
        <xdr:cNvSpPr txBox="1"/>
      </xdr:nvSpPr>
      <xdr:spPr>
        <a:xfrm>
          <a:off x="4229100" y="4988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3810</xdr:rowOff>
    </xdr:from>
    <xdr:to xmlns:xdr="http://schemas.openxmlformats.org/drawingml/2006/spreadsheetDrawing">
      <xdr:col>20</xdr:col>
      <xdr:colOff>38100</xdr:colOff>
      <xdr:row>30</xdr:row>
      <xdr:rowOff>103505</xdr:rowOff>
    </xdr:to>
    <xdr:sp macro="" textlink="">
      <xdr:nvSpPr>
        <xdr:cNvPr id="82" name="楕円 81"/>
        <xdr:cNvSpPr/>
      </xdr:nvSpPr>
      <xdr:spPr>
        <a:xfrm>
          <a:off x="3384550" y="50368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28</xdr:row>
      <xdr:rowOff>118745</xdr:rowOff>
    </xdr:from>
    <xdr:ext cx="469900" cy="253365"/>
    <xdr:sp macro="" textlink="">
      <xdr:nvSpPr>
        <xdr:cNvPr id="83" name="テキスト ボックス 82"/>
        <xdr:cNvSpPr txBox="1"/>
      </xdr:nvSpPr>
      <xdr:spPr>
        <a:xfrm>
          <a:off x="3219450" y="4816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19050</xdr:rowOff>
    </xdr:from>
    <xdr:to xmlns:xdr="http://schemas.openxmlformats.org/drawingml/2006/spreadsheetDrawing">
      <xdr:col>15</xdr:col>
      <xdr:colOff>101600</xdr:colOff>
      <xdr:row>30</xdr:row>
      <xdr:rowOff>118110</xdr:rowOff>
    </xdr:to>
    <xdr:sp macro="" textlink="">
      <xdr:nvSpPr>
        <xdr:cNvPr id="84" name="楕円 83"/>
        <xdr:cNvSpPr/>
      </xdr:nvSpPr>
      <xdr:spPr>
        <a:xfrm>
          <a:off x="2571750" y="5052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28</xdr:row>
      <xdr:rowOff>134620</xdr:rowOff>
    </xdr:from>
    <xdr:ext cx="469900" cy="253365"/>
    <xdr:sp macro="" textlink="">
      <xdr:nvSpPr>
        <xdr:cNvPr id="85" name="テキスト ボックス 84"/>
        <xdr:cNvSpPr txBox="1"/>
      </xdr:nvSpPr>
      <xdr:spPr>
        <a:xfrm>
          <a:off x="2406650" y="4832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52705</xdr:rowOff>
    </xdr:from>
    <xdr:to xmlns:xdr="http://schemas.openxmlformats.org/drawingml/2006/spreadsheetDrawing">
      <xdr:col>10</xdr:col>
      <xdr:colOff>165100</xdr:colOff>
      <xdr:row>30</xdr:row>
      <xdr:rowOff>151765</xdr:rowOff>
    </xdr:to>
    <xdr:sp macro="" textlink="">
      <xdr:nvSpPr>
        <xdr:cNvPr id="86" name="楕円 85"/>
        <xdr:cNvSpPr/>
      </xdr:nvSpPr>
      <xdr:spPr>
        <a:xfrm>
          <a:off x="1778000" y="508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635</xdr:rowOff>
    </xdr:from>
    <xdr:ext cx="469900" cy="253365"/>
    <xdr:sp macro="" textlink="">
      <xdr:nvSpPr>
        <xdr:cNvPr id="87" name="テキスト ボックス 86"/>
        <xdr:cNvSpPr txBox="1"/>
      </xdr:nvSpPr>
      <xdr:spPr>
        <a:xfrm>
          <a:off x="1612900" y="4866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108585</xdr:rowOff>
    </xdr:from>
    <xdr:to xmlns:xdr="http://schemas.openxmlformats.org/drawingml/2006/spreadsheetDrawing">
      <xdr:col>6</xdr:col>
      <xdr:colOff>38100</xdr:colOff>
      <xdr:row>31</xdr:row>
      <xdr:rowOff>40005</xdr:rowOff>
    </xdr:to>
    <xdr:sp macro="" textlink="">
      <xdr:nvSpPr>
        <xdr:cNvPr id="88" name="楕円 87"/>
        <xdr:cNvSpPr/>
      </xdr:nvSpPr>
      <xdr:spPr>
        <a:xfrm>
          <a:off x="984250" y="51415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56515</xdr:rowOff>
    </xdr:from>
    <xdr:ext cx="469900" cy="253365"/>
    <xdr:sp macro="" textlink="">
      <xdr:nvSpPr>
        <xdr:cNvPr id="89" name="テキスト ボックス 88"/>
        <xdr:cNvSpPr txBox="1"/>
      </xdr:nvSpPr>
      <xdr:spPr>
        <a:xfrm>
          <a:off x="819150" y="492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980" cy="220345"/>
    <xdr:sp macro="" textlink="">
      <xdr:nvSpPr>
        <xdr:cNvPr id="98" name="テキスト ボックス 97"/>
        <xdr:cNvSpPr txBox="1"/>
      </xdr:nvSpPr>
      <xdr:spPr>
        <a:xfrm>
          <a:off x="6667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7015" cy="251460"/>
    <xdr:sp macro="" textlink="">
      <xdr:nvSpPr>
        <xdr:cNvPr id="101" name="テキスト ボックス 100"/>
        <xdr:cNvSpPr txBox="1"/>
      </xdr:nvSpPr>
      <xdr:spPr>
        <a:xfrm>
          <a:off x="474980" y="97993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51460"/>
    <xdr:sp macro="" textlink="">
      <xdr:nvSpPr>
        <xdr:cNvPr id="103" name="テキスト ボックス 102"/>
        <xdr:cNvSpPr txBox="1"/>
      </xdr:nvSpPr>
      <xdr:spPr>
        <a:xfrm>
          <a:off x="166370" y="9426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1460"/>
    <xdr:sp macro="" textlink="">
      <xdr:nvSpPr>
        <xdr:cNvPr id="105" name="テキスト ボックス 104"/>
        <xdr:cNvSpPr txBox="1"/>
      </xdr:nvSpPr>
      <xdr:spPr>
        <a:xfrm>
          <a:off x="166370" y="9053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1460"/>
    <xdr:sp macro="" textlink="">
      <xdr:nvSpPr>
        <xdr:cNvPr id="107" name="テキスト ボックス 106"/>
        <xdr:cNvSpPr txBox="1"/>
      </xdr:nvSpPr>
      <xdr:spPr>
        <a:xfrm>
          <a:off x="166370" y="86817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1460"/>
    <xdr:sp macro="" textlink="">
      <xdr:nvSpPr>
        <xdr:cNvPr id="109" name="テキスト ボックス 108"/>
        <xdr:cNvSpPr txBox="1"/>
      </xdr:nvSpPr>
      <xdr:spPr>
        <a:xfrm>
          <a:off x="166370" y="83089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1460"/>
    <xdr:sp macro="" textlink="">
      <xdr:nvSpPr>
        <xdr:cNvPr id="111" name="テキスト ボックス 110"/>
        <xdr:cNvSpPr txBox="1"/>
      </xdr:nvSpPr>
      <xdr:spPr>
        <a:xfrm>
          <a:off x="16637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125730</xdr:rowOff>
    </xdr:from>
    <xdr:to xmlns:xdr="http://schemas.openxmlformats.org/drawingml/2006/spreadsheetDrawing">
      <xdr:col>24</xdr:col>
      <xdr:colOff>62865</xdr:colOff>
      <xdr:row>58</xdr:row>
      <xdr:rowOff>71755</xdr:rowOff>
    </xdr:to>
    <xdr:cxnSp macro="">
      <xdr:nvCxnSpPr>
        <xdr:cNvPr id="113" name="直線コネクタ 112"/>
        <xdr:cNvCxnSpPr/>
      </xdr:nvCxnSpPr>
      <xdr:spPr>
        <a:xfrm flipV="1">
          <a:off x="4176395" y="85115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74930</xdr:rowOff>
    </xdr:from>
    <xdr:ext cx="534670" cy="253365"/>
    <xdr:sp macro="" textlink="">
      <xdr:nvSpPr>
        <xdr:cNvPr id="114" name="総務費最小値テキスト"/>
        <xdr:cNvSpPr txBox="1"/>
      </xdr:nvSpPr>
      <xdr:spPr>
        <a:xfrm>
          <a:off x="4229100" y="9801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71755</xdr:rowOff>
    </xdr:from>
    <xdr:to xmlns:xdr="http://schemas.openxmlformats.org/drawingml/2006/spreadsheetDrawing">
      <xdr:col>24</xdr:col>
      <xdr:colOff>152400</xdr:colOff>
      <xdr:row>58</xdr:row>
      <xdr:rowOff>71755</xdr:rowOff>
    </xdr:to>
    <xdr:cxnSp macro="">
      <xdr:nvCxnSpPr>
        <xdr:cNvPr id="115" name="直線コネクタ 114"/>
        <xdr:cNvCxnSpPr/>
      </xdr:nvCxnSpPr>
      <xdr:spPr>
        <a:xfrm>
          <a:off x="4108450" y="9798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73025</xdr:rowOff>
    </xdr:from>
    <xdr:ext cx="598805" cy="253365"/>
    <xdr:sp macro="" textlink="">
      <xdr:nvSpPr>
        <xdr:cNvPr id="116" name="総務費最大値テキスト"/>
        <xdr:cNvSpPr txBox="1"/>
      </xdr:nvSpPr>
      <xdr:spPr>
        <a:xfrm>
          <a:off x="4229100" y="82911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125730</xdr:rowOff>
    </xdr:from>
    <xdr:to xmlns:xdr="http://schemas.openxmlformats.org/drawingml/2006/spreadsheetDrawing">
      <xdr:col>24</xdr:col>
      <xdr:colOff>152400</xdr:colOff>
      <xdr:row>50</xdr:row>
      <xdr:rowOff>125730</xdr:rowOff>
    </xdr:to>
    <xdr:cxnSp macro="">
      <xdr:nvCxnSpPr>
        <xdr:cNvPr id="117" name="直線コネクタ 116"/>
        <xdr:cNvCxnSpPr/>
      </xdr:nvCxnSpPr>
      <xdr:spPr>
        <a:xfrm>
          <a:off x="4108450" y="8511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13970</xdr:rowOff>
    </xdr:from>
    <xdr:to xmlns:xdr="http://schemas.openxmlformats.org/drawingml/2006/spreadsheetDrawing">
      <xdr:col>24</xdr:col>
      <xdr:colOff>63500</xdr:colOff>
      <xdr:row>56</xdr:row>
      <xdr:rowOff>69215</xdr:rowOff>
    </xdr:to>
    <xdr:cxnSp macro="">
      <xdr:nvCxnSpPr>
        <xdr:cNvPr id="118" name="直線コネクタ 117"/>
        <xdr:cNvCxnSpPr/>
      </xdr:nvCxnSpPr>
      <xdr:spPr>
        <a:xfrm flipV="1">
          <a:off x="3429000" y="9405620"/>
          <a:ext cx="749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127635</xdr:rowOff>
    </xdr:from>
    <xdr:ext cx="534670" cy="251460"/>
    <xdr:sp macro="" textlink="">
      <xdr:nvSpPr>
        <xdr:cNvPr id="119" name="総務費平均値テキスト"/>
        <xdr:cNvSpPr txBox="1"/>
      </xdr:nvSpPr>
      <xdr:spPr>
        <a:xfrm>
          <a:off x="4229100" y="951928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148590</xdr:rowOff>
    </xdr:from>
    <xdr:to xmlns:xdr="http://schemas.openxmlformats.org/drawingml/2006/spreadsheetDrawing">
      <xdr:col>24</xdr:col>
      <xdr:colOff>114300</xdr:colOff>
      <xdr:row>57</xdr:row>
      <xdr:rowOff>80010</xdr:rowOff>
    </xdr:to>
    <xdr:sp macro="" textlink="">
      <xdr:nvSpPr>
        <xdr:cNvPr id="120" name="フローチャート: 判断 119"/>
        <xdr:cNvSpPr/>
      </xdr:nvSpPr>
      <xdr:spPr>
        <a:xfrm>
          <a:off x="412750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69215</xdr:rowOff>
    </xdr:from>
    <xdr:to xmlns:xdr="http://schemas.openxmlformats.org/drawingml/2006/spreadsheetDrawing">
      <xdr:col>19</xdr:col>
      <xdr:colOff>171450</xdr:colOff>
      <xdr:row>56</xdr:row>
      <xdr:rowOff>128905</xdr:rowOff>
    </xdr:to>
    <xdr:cxnSp macro="">
      <xdr:nvCxnSpPr>
        <xdr:cNvPr id="121" name="直線コネクタ 120"/>
        <xdr:cNvCxnSpPr/>
      </xdr:nvCxnSpPr>
      <xdr:spPr>
        <a:xfrm flipV="1">
          <a:off x="2622550" y="9460865"/>
          <a:ext cx="8064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148590</xdr:rowOff>
    </xdr:from>
    <xdr:to xmlns:xdr="http://schemas.openxmlformats.org/drawingml/2006/spreadsheetDrawing">
      <xdr:col>20</xdr:col>
      <xdr:colOff>38100</xdr:colOff>
      <xdr:row>57</xdr:row>
      <xdr:rowOff>80010</xdr:rowOff>
    </xdr:to>
    <xdr:sp macro="" textlink="">
      <xdr:nvSpPr>
        <xdr:cNvPr id="122" name="フローチャート: 判断 121"/>
        <xdr:cNvSpPr/>
      </xdr:nvSpPr>
      <xdr:spPr>
        <a:xfrm>
          <a:off x="3384550" y="9540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71755</xdr:rowOff>
    </xdr:from>
    <xdr:ext cx="532765" cy="251460"/>
    <xdr:sp macro="" textlink="">
      <xdr:nvSpPr>
        <xdr:cNvPr id="123" name="テキスト ボックス 122"/>
        <xdr:cNvSpPr txBox="1"/>
      </xdr:nvSpPr>
      <xdr:spPr>
        <a:xfrm>
          <a:off x="3187065" y="963104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27305</xdr:rowOff>
    </xdr:from>
    <xdr:to xmlns:xdr="http://schemas.openxmlformats.org/drawingml/2006/spreadsheetDrawing">
      <xdr:col>15</xdr:col>
      <xdr:colOff>50800</xdr:colOff>
      <xdr:row>56</xdr:row>
      <xdr:rowOff>128905</xdr:rowOff>
    </xdr:to>
    <xdr:cxnSp macro="">
      <xdr:nvCxnSpPr>
        <xdr:cNvPr id="124" name="直線コネクタ 123"/>
        <xdr:cNvCxnSpPr/>
      </xdr:nvCxnSpPr>
      <xdr:spPr>
        <a:xfrm>
          <a:off x="1828800" y="9251315"/>
          <a:ext cx="79375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162560</xdr:rowOff>
    </xdr:from>
    <xdr:to xmlns:xdr="http://schemas.openxmlformats.org/drawingml/2006/spreadsheetDrawing">
      <xdr:col>15</xdr:col>
      <xdr:colOff>101600</xdr:colOff>
      <xdr:row>57</xdr:row>
      <xdr:rowOff>94615</xdr:rowOff>
    </xdr:to>
    <xdr:sp macro="" textlink="">
      <xdr:nvSpPr>
        <xdr:cNvPr id="125" name="フローチャート: 判断 124"/>
        <xdr:cNvSpPr/>
      </xdr:nvSpPr>
      <xdr:spPr>
        <a:xfrm>
          <a:off x="2571750" y="9554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85725</xdr:rowOff>
    </xdr:from>
    <xdr:ext cx="532765" cy="251460"/>
    <xdr:sp macro="" textlink="">
      <xdr:nvSpPr>
        <xdr:cNvPr id="126" name="テキスト ボックス 125"/>
        <xdr:cNvSpPr txBox="1"/>
      </xdr:nvSpPr>
      <xdr:spPr>
        <a:xfrm>
          <a:off x="2393315" y="964501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27305</xdr:rowOff>
    </xdr:from>
    <xdr:to xmlns:xdr="http://schemas.openxmlformats.org/drawingml/2006/spreadsheetDrawing">
      <xdr:col>10</xdr:col>
      <xdr:colOff>114300</xdr:colOff>
      <xdr:row>57</xdr:row>
      <xdr:rowOff>95885</xdr:rowOff>
    </xdr:to>
    <xdr:cxnSp macro="">
      <xdr:nvCxnSpPr>
        <xdr:cNvPr id="127" name="直線コネクタ 126"/>
        <xdr:cNvCxnSpPr/>
      </xdr:nvCxnSpPr>
      <xdr:spPr>
        <a:xfrm flipV="1">
          <a:off x="1028700" y="9251315"/>
          <a:ext cx="8001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136525</xdr:rowOff>
    </xdr:from>
    <xdr:to xmlns:xdr="http://schemas.openxmlformats.org/drawingml/2006/spreadsheetDrawing">
      <xdr:col>10</xdr:col>
      <xdr:colOff>165100</xdr:colOff>
      <xdr:row>55</xdr:row>
      <xdr:rowOff>68580</xdr:rowOff>
    </xdr:to>
    <xdr:sp macro="" textlink="">
      <xdr:nvSpPr>
        <xdr:cNvPr id="128" name="フローチャート: 判断 127"/>
        <xdr:cNvSpPr/>
      </xdr:nvSpPr>
      <xdr:spPr>
        <a:xfrm>
          <a:off x="1778000" y="9192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84455</xdr:rowOff>
    </xdr:from>
    <xdr:ext cx="596900" cy="251460"/>
    <xdr:sp macro="" textlink="">
      <xdr:nvSpPr>
        <xdr:cNvPr id="129" name="テキスト ボックス 128"/>
        <xdr:cNvSpPr txBox="1"/>
      </xdr:nvSpPr>
      <xdr:spPr>
        <a:xfrm>
          <a:off x="1548130" y="897318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145415</xdr:rowOff>
    </xdr:to>
    <xdr:sp macro="" textlink="">
      <xdr:nvSpPr>
        <xdr:cNvPr id="130" name="フローチャート: 判断 129"/>
        <xdr:cNvSpPr/>
      </xdr:nvSpPr>
      <xdr:spPr>
        <a:xfrm>
          <a:off x="984250" y="96050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161925</xdr:rowOff>
    </xdr:from>
    <xdr:ext cx="532765" cy="251460"/>
    <xdr:sp macro="" textlink="">
      <xdr:nvSpPr>
        <xdr:cNvPr id="131" name="テキスト ボックス 130"/>
        <xdr:cNvSpPr txBox="1"/>
      </xdr:nvSpPr>
      <xdr:spPr>
        <a:xfrm>
          <a:off x="786765" y="938593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0095" cy="253365"/>
    <xdr:sp macro="" textlink="">
      <xdr:nvSpPr>
        <xdr:cNvPr id="134" name="テキスト ボックス 133"/>
        <xdr:cNvSpPr txBox="1"/>
      </xdr:nvSpPr>
      <xdr:spPr>
        <a:xfrm>
          <a:off x="24511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131445</xdr:rowOff>
    </xdr:from>
    <xdr:to xmlns:xdr="http://schemas.openxmlformats.org/drawingml/2006/spreadsheetDrawing">
      <xdr:col>24</xdr:col>
      <xdr:colOff>114300</xdr:colOff>
      <xdr:row>56</xdr:row>
      <xdr:rowOff>62865</xdr:rowOff>
    </xdr:to>
    <xdr:sp macro="" textlink="">
      <xdr:nvSpPr>
        <xdr:cNvPr id="137" name="楕円 136"/>
        <xdr:cNvSpPr/>
      </xdr:nvSpPr>
      <xdr:spPr>
        <a:xfrm>
          <a:off x="4127500" y="9355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153670</xdr:rowOff>
    </xdr:from>
    <xdr:ext cx="598805" cy="253365"/>
    <xdr:sp macro="" textlink="">
      <xdr:nvSpPr>
        <xdr:cNvPr id="138" name="総務費該当値テキスト"/>
        <xdr:cNvSpPr txBox="1"/>
      </xdr:nvSpPr>
      <xdr:spPr>
        <a:xfrm>
          <a:off x="4229100" y="92100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19050</xdr:rowOff>
    </xdr:from>
    <xdr:to xmlns:xdr="http://schemas.openxmlformats.org/drawingml/2006/spreadsheetDrawing">
      <xdr:col>20</xdr:col>
      <xdr:colOff>38100</xdr:colOff>
      <xdr:row>56</xdr:row>
      <xdr:rowOff>118110</xdr:rowOff>
    </xdr:to>
    <xdr:sp macro="" textlink="">
      <xdr:nvSpPr>
        <xdr:cNvPr id="139" name="楕円 138"/>
        <xdr:cNvSpPr/>
      </xdr:nvSpPr>
      <xdr:spPr>
        <a:xfrm>
          <a:off x="3384550" y="94107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134620</xdr:rowOff>
    </xdr:from>
    <xdr:ext cx="596900" cy="253365"/>
    <xdr:sp macro="" textlink="">
      <xdr:nvSpPr>
        <xdr:cNvPr id="140" name="テキスト ボックス 139"/>
        <xdr:cNvSpPr txBox="1"/>
      </xdr:nvSpPr>
      <xdr:spPr>
        <a:xfrm>
          <a:off x="3154680" y="919099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10795</xdr:rowOff>
    </xdr:to>
    <xdr:sp macro="" textlink="">
      <xdr:nvSpPr>
        <xdr:cNvPr id="141" name="楕円 140"/>
        <xdr:cNvSpPr/>
      </xdr:nvSpPr>
      <xdr:spPr>
        <a:xfrm>
          <a:off x="2571750" y="9470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26670</xdr:rowOff>
    </xdr:from>
    <xdr:ext cx="596900" cy="253365"/>
    <xdr:sp macro="" textlink="">
      <xdr:nvSpPr>
        <xdr:cNvPr id="142" name="テキスト ボックス 141"/>
        <xdr:cNvSpPr txBox="1"/>
      </xdr:nvSpPr>
      <xdr:spPr>
        <a:xfrm>
          <a:off x="2360930" y="925068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145415</xdr:rowOff>
    </xdr:from>
    <xdr:to xmlns:xdr="http://schemas.openxmlformats.org/drawingml/2006/spreadsheetDrawing">
      <xdr:col>10</xdr:col>
      <xdr:colOff>165100</xdr:colOff>
      <xdr:row>55</xdr:row>
      <xdr:rowOff>76835</xdr:rowOff>
    </xdr:to>
    <xdr:sp macro="" textlink="">
      <xdr:nvSpPr>
        <xdr:cNvPr id="143" name="楕円 142"/>
        <xdr:cNvSpPr/>
      </xdr:nvSpPr>
      <xdr:spPr>
        <a:xfrm>
          <a:off x="1778000" y="9201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68580</xdr:rowOff>
    </xdr:from>
    <xdr:ext cx="596900" cy="251460"/>
    <xdr:sp macro="" textlink="">
      <xdr:nvSpPr>
        <xdr:cNvPr id="144" name="テキスト ボックス 143"/>
        <xdr:cNvSpPr txBox="1"/>
      </xdr:nvSpPr>
      <xdr:spPr>
        <a:xfrm>
          <a:off x="1548130" y="929259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146050</xdr:rowOff>
    </xdr:to>
    <xdr:sp macro="" textlink="">
      <xdr:nvSpPr>
        <xdr:cNvPr id="145" name="楕円 144"/>
        <xdr:cNvSpPr/>
      </xdr:nvSpPr>
      <xdr:spPr>
        <a:xfrm>
          <a:off x="984250" y="9606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137160</xdr:rowOff>
    </xdr:from>
    <xdr:ext cx="532765" cy="253365"/>
    <xdr:sp macro="" textlink="">
      <xdr:nvSpPr>
        <xdr:cNvPr id="146" name="テキスト ボックス 145"/>
        <xdr:cNvSpPr txBox="1"/>
      </xdr:nvSpPr>
      <xdr:spPr>
        <a:xfrm>
          <a:off x="786765" y="969645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980" cy="220345"/>
    <xdr:sp macro="" textlink="">
      <xdr:nvSpPr>
        <xdr:cNvPr id="155" name="テキスト ボックス 154"/>
        <xdr:cNvSpPr txBox="1"/>
      </xdr:nvSpPr>
      <xdr:spPr>
        <a:xfrm>
          <a:off x="66675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51460"/>
    <xdr:sp macro="" textlink="">
      <xdr:nvSpPr>
        <xdr:cNvPr id="157" name="テキスト ボックス 156"/>
        <xdr:cNvSpPr txBox="1"/>
      </xdr:nvSpPr>
      <xdr:spPr>
        <a:xfrm>
          <a:off x="211455" y="135242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8" name="直線コネクタ 157"/>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95630" cy="251460"/>
    <xdr:sp macro="" textlink="">
      <xdr:nvSpPr>
        <xdr:cNvPr id="159" name="テキスト ボックス 158"/>
        <xdr:cNvSpPr txBox="1"/>
      </xdr:nvSpPr>
      <xdr:spPr>
        <a:xfrm>
          <a:off x="166370" y="132054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60" name="直線コネクタ 159"/>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140970</xdr:rowOff>
    </xdr:from>
    <xdr:ext cx="595630" cy="251460"/>
    <xdr:sp macro="" textlink="">
      <xdr:nvSpPr>
        <xdr:cNvPr id="161" name="テキスト ボックス 160"/>
        <xdr:cNvSpPr txBox="1"/>
      </xdr:nvSpPr>
      <xdr:spPr>
        <a:xfrm>
          <a:off x="166370" y="128854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2" name="直線コネクタ 161"/>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156845</xdr:rowOff>
    </xdr:from>
    <xdr:ext cx="595630" cy="253365"/>
    <xdr:sp macro="" textlink="">
      <xdr:nvSpPr>
        <xdr:cNvPr id="163" name="テキスト ボックス 162"/>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4" name="直線コネクタ 163"/>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3365"/>
    <xdr:sp macro="" textlink="">
      <xdr:nvSpPr>
        <xdr:cNvPr id="165" name="テキスト ボックス 164"/>
        <xdr:cNvSpPr txBox="1"/>
      </xdr:nvSpPr>
      <xdr:spPr>
        <a:xfrm>
          <a:off x="1663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6" name="直線コネクタ 165"/>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52730"/>
    <xdr:sp macro="" textlink="">
      <xdr:nvSpPr>
        <xdr:cNvPr id="167" name="テキスト ボックス 166"/>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5630" cy="253365"/>
    <xdr:sp macro="" textlink="">
      <xdr:nvSpPr>
        <xdr:cNvPr id="169" name="テキスト ボックス 168"/>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1460"/>
    <xdr:sp macro="" textlink="">
      <xdr:nvSpPr>
        <xdr:cNvPr id="171" name="テキスト ボックス 170"/>
        <xdr:cNvSpPr txBox="1"/>
      </xdr:nvSpPr>
      <xdr:spPr>
        <a:xfrm>
          <a:off x="16637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41910</xdr:rowOff>
    </xdr:from>
    <xdr:to xmlns:xdr="http://schemas.openxmlformats.org/drawingml/2006/spreadsheetDrawing">
      <xdr:col>24</xdr:col>
      <xdr:colOff>62865</xdr:colOff>
      <xdr:row>78</xdr:row>
      <xdr:rowOff>80010</xdr:rowOff>
    </xdr:to>
    <xdr:cxnSp macro="">
      <xdr:nvCxnSpPr>
        <xdr:cNvPr id="173" name="直線コネクタ 172"/>
        <xdr:cNvCxnSpPr/>
      </xdr:nvCxnSpPr>
      <xdr:spPr>
        <a:xfrm flipV="1">
          <a:off x="4176395" y="1178052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84455</xdr:rowOff>
    </xdr:from>
    <xdr:ext cx="598805" cy="251460"/>
    <xdr:sp macro="" textlink="">
      <xdr:nvSpPr>
        <xdr:cNvPr id="174" name="民生費最小値テキスト"/>
        <xdr:cNvSpPr txBox="1"/>
      </xdr:nvSpPr>
      <xdr:spPr>
        <a:xfrm>
          <a:off x="4229100" y="131641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80010</xdr:rowOff>
    </xdr:from>
    <xdr:to xmlns:xdr="http://schemas.openxmlformats.org/drawingml/2006/spreadsheetDrawing">
      <xdr:col>24</xdr:col>
      <xdr:colOff>152400</xdr:colOff>
      <xdr:row>78</xdr:row>
      <xdr:rowOff>80010</xdr:rowOff>
    </xdr:to>
    <xdr:cxnSp macro="">
      <xdr:nvCxnSpPr>
        <xdr:cNvPr id="175" name="直線コネクタ 174"/>
        <xdr:cNvCxnSpPr/>
      </xdr:nvCxnSpPr>
      <xdr:spPr>
        <a:xfrm>
          <a:off x="4108450" y="13159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157480</xdr:rowOff>
    </xdr:from>
    <xdr:ext cx="598805" cy="253365"/>
    <xdr:sp macro="" textlink="">
      <xdr:nvSpPr>
        <xdr:cNvPr id="176" name="民生費最大値テキスト"/>
        <xdr:cNvSpPr txBox="1"/>
      </xdr:nvSpPr>
      <xdr:spPr>
        <a:xfrm>
          <a:off x="4229100" y="115608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41910</xdr:rowOff>
    </xdr:from>
    <xdr:to xmlns:xdr="http://schemas.openxmlformats.org/drawingml/2006/spreadsheetDrawing">
      <xdr:col>24</xdr:col>
      <xdr:colOff>152400</xdr:colOff>
      <xdr:row>70</xdr:row>
      <xdr:rowOff>41910</xdr:rowOff>
    </xdr:to>
    <xdr:cxnSp macro="">
      <xdr:nvCxnSpPr>
        <xdr:cNvPr id="177" name="直線コネクタ 176"/>
        <xdr:cNvCxnSpPr/>
      </xdr:nvCxnSpPr>
      <xdr:spPr>
        <a:xfrm>
          <a:off x="4108450" y="11780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74</xdr:row>
      <xdr:rowOff>59055</xdr:rowOff>
    </xdr:from>
    <xdr:to xmlns:xdr="http://schemas.openxmlformats.org/drawingml/2006/spreadsheetDrawing">
      <xdr:col>24</xdr:col>
      <xdr:colOff>63500</xdr:colOff>
      <xdr:row>75</xdr:row>
      <xdr:rowOff>91440</xdr:rowOff>
    </xdr:to>
    <xdr:cxnSp macro="">
      <xdr:nvCxnSpPr>
        <xdr:cNvPr id="178" name="直線コネクタ 177"/>
        <xdr:cNvCxnSpPr/>
      </xdr:nvCxnSpPr>
      <xdr:spPr>
        <a:xfrm flipV="1">
          <a:off x="3429000" y="12468225"/>
          <a:ext cx="7493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20955</xdr:rowOff>
    </xdr:from>
    <xdr:ext cx="598805" cy="253365"/>
    <xdr:sp macro="" textlink="">
      <xdr:nvSpPr>
        <xdr:cNvPr id="179" name="民生費平均値テキスト"/>
        <xdr:cNvSpPr txBox="1"/>
      </xdr:nvSpPr>
      <xdr:spPr>
        <a:xfrm>
          <a:off x="4229100" y="1259776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41910</xdr:rowOff>
    </xdr:from>
    <xdr:to xmlns:xdr="http://schemas.openxmlformats.org/drawingml/2006/spreadsheetDrawing">
      <xdr:col>24</xdr:col>
      <xdr:colOff>114300</xdr:colOff>
      <xdr:row>75</xdr:row>
      <xdr:rowOff>141605</xdr:rowOff>
    </xdr:to>
    <xdr:sp macro="" textlink="">
      <xdr:nvSpPr>
        <xdr:cNvPr id="180" name="フローチャート: 判断 179"/>
        <xdr:cNvSpPr/>
      </xdr:nvSpPr>
      <xdr:spPr>
        <a:xfrm>
          <a:off x="4127500" y="12618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51435</xdr:rowOff>
    </xdr:from>
    <xdr:to xmlns:xdr="http://schemas.openxmlformats.org/drawingml/2006/spreadsheetDrawing">
      <xdr:col>19</xdr:col>
      <xdr:colOff>171450</xdr:colOff>
      <xdr:row>75</xdr:row>
      <xdr:rowOff>91440</xdr:rowOff>
    </xdr:to>
    <xdr:cxnSp macro="">
      <xdr:nvCxnSpPr>
        <xdr:cNvPr id="181" name="直線コネクタ 180"/>
        <xdr:cNvCxnSpPr/>
      </xdr:nvCxnSpPr>
      <xdr:spPr>
        <a:xfrm>
          <a:off x="2622550" y="12628245"/>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160020</xdr:rowOff>
    </xdr:from>
    <xdr:to xmlns:xdr="http://schemas.openxmlformats.org/drawingml/2006/spreadsheetDrawing">
      <xdr:col>20</xdr:col>
      <xdr:colOff>38100</xdr:colOff>
      <xdr:row>76</xdr:row>
      <xdr:rowOff>91440</xdr:rowOff>
    </xdr:to>
    <xdr:sp macro="" textlink="">
      <xdr:nvSpPr>
        <xdr:cNvPr id="182" name="フローチャート: 判断 181"/>
        <xdr:cNvSpPr/>
      </xdr:nvSpPr>
      <xdr:spPr>
        <a:xfrm>
          <a:off x="3384550" y="127368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82550</xdr:rowOff>
    </xdr:from>
    <xdr:ext cx="596900" cy="253365"/>
    <xdr:sp macro="" textlink="">
      <xdr:nvSpPr>
        <xdr:cNvPr id="183" name="テキスト ボックス 182"/>
        <xdr:cNvSpPr txBox="1"/>
      </xdr:nvSpPr>
      <xdr:spPr>
        <a:xfrm>
          <a:off x="3154680" y="1282700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51435</xdr:rowOff>
    </xdr:from>
    <xdr:to xmlns:xdr="http://schemas.openxmlformats.org/drawingml/2006/spreadsheetDrawing">
      <xdr:col>15</xdr:col>
      <xdr:colOff>50800</xdr:colOff>
      <xdr:row>76</xdr:row>
      <xdr:rowOff>28575</xdr:rowOff>
    </xdr:to>
    <xdr:cxnSp macro="">
      <xdr:nvCxnSpPr>
        <xdr:cNvPr id="184" name="直線コネクタ 183"/>
        <xdr:cNvCxnSpPr/>
      </xdr:nvCxnSpPr>
      <xdr:spPr>
        <a:xfrm flipV="1">
          <a:off x="1828800" y="12628245"/>
          <a:ext cx="7937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59690</xdr:rowOff>
    </xdr:from>
    <xdr:to xmlns:xdr="http://schemas.openxmlformats.org/drawingml/2006/spreadsheetDrawing">
      <xdr:col>15</xdr:col>
      <xdr:colOff>101600</xdr:colOff>
      <xdr:row>75</xdr:row>
      <xdr:rowOff>159385</xdr:rowOff>
    </xdr:to>
    <xdr:sp macro="" textlink="">
      <xdr:nvSpPr>
        <xdr:cNvPr id="185" name="フローチャート: 判断 184"/>
        <xdr:cNvSpPr/>
      </xdr:nvSpPr>
      <xdr:spPr>
        <a:xfrm>
          <a:off x="2571750" y="12636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150495</xdr:rowOff>
    </xdr:from>
    <xdr:ext cx="596900" cy="253365"/>
    <xdr:sp macro="" textlink="">
      <xdr:nvSpPr>
        <xdr:cNvPr id="186" name="テキスト ボックス 185"/>
        <xdr:cNvSpPr txBox="1"/>
      </xdr:nvSpPr>
      <xdr:spPr>
        <a:xfrm>
          <a:off x="2360930" y="1272730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28575</xdr:rowOff>
    </xdr:from>
    <xdr:to xmlns:xdr="http://schemas.openxmlformats.org/drawingml/2006/spreadsheetDrawing">
      <xdr:col>10</xdr:col>
      <xdr:colOff>114300</xdr:colOff>
      <xdr:row>76</xdr:row>
      <xdr:rowOff>135890</xdr:rowOff>
    </xdr:to>
    <xdr:cxnSp macro="">
      <xdr:nvCxnSpPr>
        <xdr:cNvPr id="187" name="直線コネクタ 186"/>
        <xdr:cNvCxnSpPr/>
      </xdr:nvCxnSpPr>
      <xdr:spPr>
        <a:xfrm flipV="1">
          <a:off x="1028700" y="12773025"/>
          <a:ext cx="8001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156845</xdr:rowOff>
    </xdr:from>
    <xdr:to xmlns:xdr="http://schemas.openxmlformats.org/drawingml/2006/spreadsheetDrawing">
      <xdr:col>10</xdr:col>
      <xdr:colOff>165100</xdr:colOff>
      <xdr:row>77</xdr:row>
      <xdr:rowOff>88900</xdr:rowOff>
    </xdr:to>
    <xdr:sp macro="" textlink="">
      <xdr:nvSpPr>
        <xdr:cNvPr id="188" name="フローチャート: 判断 187"/>
        <xdr:cNvSpPr/>
      </xdr:nvSpPr>
      <xdr:spPr>
        <a:xfrm>
          <a:off x="1778000" y="129012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80010</xdr:rowOff>
    </xdr:from>
    <xdr:ext cx="596900" cy="253365"/>
    <xdr:sp macro="" textlink="">
      <xdr:nvSpPr>
        <xdr:cNvPr id="189" name="テキスト ボックス 188"/>
        <xdr:cNvSpPr txBox="1"/>
      </xdr:nvSpPr>
      <xdr:spPr>
        <a:xfrm>
          <a:off x="1548130" y="1299210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47625</xdr:rowOff>
    </xdr:from>
    <xdr:to xmlns:xdr="http://schemas.openxmlformats.org/drawingml/2006/spreadsheetDrawing">
      <xdr:col>6</xdr:col>
      <xdr:colOff>38100</xdr:colOff>
      <xdr:row>77</xdr:row>
      <xdr:rowOff>146685</xdr:rowOff>
    </xdr:to>
    <xdr:sp macro="" textlink="">
      <xdr:nvSpPr>
        <xdr:cNvPr id="190" name="フローチャート: 判断 189"/>
        <xdr:cNvSpPr/>
      </xdr:nvSpPr>
      <xdr:spPr>
        <a:xfrm>
          <a:off x="984250" y="12959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137795</xdr:rowOff>
    </xdr:from>
    <xdr:ext cx="596900" cy="253365"/>
    <xdr:sp macro="" textlink="">
      <xdr:nvSpPr>
        <xdr:cNvPr id="191" name="テキスト ボックス 190"/>
        <xdr:cNvSpPr txBox="1"/>
      </xdr:nvSpPr>
      <xdr:spPr>
        <a:xfrm>
          <a:off x="754380" y="1304988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3" name="テキスト ボックス 192"/>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0095" cy="253365"/>
    <xdr:sp macro="" textlink="">
      <xdr:nvSpPr>
        <xdr:cNvPr id="194" name="テキスト ボックス 193"/>
        <xdr:cNvSpPr txBox="1"/>
      </xdr:nvSpPr>
      <xdr:spPr>
        <a:xfrm>
          <a:off x="24511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5" name="テキスト ボックス 194"/>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6" name="テキスト ボックス 195"/>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8890</xdr:rowOff>
    </xdr:from>
    <xdr:to xmlns:xdr="http://schemas.openxmlformats.org/drawingml/2006/spreadsheetDrawing">
      <xdr:col>24</xdr:col>
      <xdr:colOff>114300</xdr:colOff>
      <xdr:row>74</xdr:row>
      <xdr:rowOff>108585</xdr:rowOff>
    </xdr:to>
    <xdr:sp macro="" textlink="">
      <xdr:nvSpPr>
        <xdr:cNvPr id="197" name="楕円 196"/>
        <xdr:cNvSpPr/>
      </xdr:nvSpPr>
      <xdr:spPr>
        <a:xfrm>
          <a:off x="4127500" y="12418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31750</xdr:rowOff>
    </xdr:from>
    <xdr:ext cx="598805" cy="251460"/>
    <xdr:sp macro="" textlink="">
      <xdr:nvSpPr>
        <xdr:cNvPr id="198" name="民生費該当値テキスト"/>
        <xdr:cNvSpPr txBox="1"/>
      </xdr:nvSpPr>
      <xdr:spPr>
        <a:xfrm>
          <a:off x="4229100" y="122732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41275</xdr:rowOff>
    </xdr:from>
    <xdr:to xmlns:xdr="http://schemas.openxmlformats.org/drawingml/2006/spreadsheetDrawing">
      <xdr:col>20</xdr:col>
      <xdr:colOff>38100</xdr:colOff>
      <xdr:row>75</xdr:row>
      <xdr:rowOff>140970</xdr:rowOff>
    </xdr:to>
    <xdr:sp macro="" textlink="">
      <xdr:nvSpPr>
        <xdr:cNvPr id="199" name="楕円 198"/>
        <xdr:cNvSpPr/>
      </xdr:nvSpPr>
      <xdr:spPr>
        <a:xfrm>
          <a:off x="3384550" y="12618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156845</xdr:rowOff>
    </xdr:from>
    <xdr:ext cx="596900" cy="253365"/>
    <xdr:sp macro="" textlink="">
      <xdr:nvSpPr>
        <xdr:cNvPr id="200" name="テキスト ボックス 199"/>
        <xdr:cNvSpPr txBox="1"/>
      </xdr:nvSpPr>
      <xdr:spPr>
        <a:xfrm>
          <a:off x="3154680" y="1239837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1905</xdr:rowOff>
    </xdr:from>
    <xdr:to xmlns:xdr="http://schemas.openxmlformats.org/drawingml/2006/spreadsheetDrawing">
      <xdr:col>15</xdr:col>
      <xdr:colOff>101600</xdr:colOff>
      <xdr:row>75</xdr:row>
      <xdr:rowOff>100965</xdr:rowOff>
    </xdr:to>
    <xdr:sp macro="" textlink="">
      <xdr:nvSpPr>
        <xdr:cNvPr id="201" name="楕円 200"/>
        <xdr:cNvSpPr/>
      </xdr:nvSpPr>
      <xdr:spPr>
        <a:xfrm>
          <a:off x="2571750" y="12578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117475</xdr:rowOff>
    </xdr:from>
    <xdr:ext cx="596900" cy="253365"/>
    <xdr:sp macro="" textlink="">
      <xdr:nvSpPr>
        <xdr:cNvPr id="202" name="テキスト ボックス 201"/>
        <xdr:cNvSpPr txBox="1"/>
      </xdr:nvSpPr>
      <xdr:spPr>
        <a:xfrm>
          <a:off x="2360930" y="1235900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146685</xdr:rowOff>
    </xdr:from>
    <xdr:to xmlns:xdr="http://schemas.openxmlformats.org/drawingml/2006/spreadsheetDrawing">
      <xdr:col>10</xdr:col>
      <xdr:colOff>165100</xdr:colOff>
      <xdr:row>76</xdr:row>
      <xdr:rowOff>78105</xdr:rowOff>
    </xdr:to>
    <xdr:sp macro="" textlink="">
      <xdr:nvSpPr>
        <xdr:cNvPr id="203" name="楕円 202"/>
        <xdr:cNvSpPr/>
      </xdr:nvSpPr>
      <xdr:spPr>
        <a:xfrm>
          <a:off x="1778000" y="12723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94615</xdr:rowOff>
    </xdr:from>
    <xdr:ext cx="596900" cy="253365"/>
    <xdr:sp macro="" textlink="">
      <xdr:nvSpPr>
        <xdr:cNvPr id="204" name="テキスト ボックス 203"/>
        <xdr:cNvSpPr txBox="1"/>
      </xdr:nvSpPr>
      <xdr:spPr>
        <a:xfrm>
          <a:off x="1548130" y="1250378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86360</xdr:rowOff>
    </xdr:from>
    <xdr:to xmlns:xdr="http://schemas.openxmlformats.org/drawingml/2006/spreadsheetDrawing">
      <xdr:col>6</xdr:col>
      <xdr:colOff>38100</xdr:colOff>
      <xdr:row>77</xdr:row>
      <xdr:rowOff>17780</xdr:rowOff>
    </xdr:to>
    <xdr:sp macro="" textlink="">
      <xdr:nvSpPr>
        <xdr:cNvPr id="205" name="楕円 204"/>
        <xdr:cNvSpPr/>
      </xdr:nvSpPr>
      <xdr:spPr>
        <a:xfrm>
          <a:off x="984250" y="12830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34290</xdr:rowOff>
    </xdr:from>
    <xdr:ext cx="596900" cy="251460"/>
    <xdr:sp macro="" textlink="">
      <xdr:nvSpPr>
        <xdr:cNvPr id="206" name="テキスト ボックス 205"/>
        <xdr:cNvSpPr txBox="1"/>
      </xdr:nvSpPr>
      <xdr:spPr>
        <a:xfrm>
          <a:off x="754380" y="1261110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980" cy="220345"/>
    <xdr:sp macro="" textlink="">
      <xdr:nvSpPr>
        <xdr:cNvPr id="215" name="テキスト ボックス 214"/>
        <xdr:cNvSpPr txBox="1"/>
      </xdr:nvSpPr>
      <xdr:spPr>
        <a:xfrm>
          <a:off x="66675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7" name="テキスト ボックス 216"/>
        <xdr:cNvSpPr txBox="1"/>
      </xdr:nvSpPr>
      <xdr:spPr>
        <a:xfrm>
          <a:off x="474980" y="16913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175"/>
    <xdr:sp macro="" textlink="">
      <xdr:nvSpPr>
        <xdr:cNvPr id="223" name="テキスト ボックス 222"/>
        <xdr:cNvSpPr txBox="1"/>
      </xdr:nvSpPr>
      <xdr:spPr>
        <a:xfrm>
          <a:off x="211455" y="157708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6" name="直線コネクタ 225"/>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2095"/>
    <xdr:sp macro="" textlink="">
      <xdr:nvSpPr>
        <xdr:cNvPr id="227" name="テキスト ボックス 226"/>
        <xdr:cNvSpPr txBox="1"/>
      </xdr:nvSpPr>
      <xdr:spPr>
        <a:xfrm>
          <a:off x="16637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1460"/>
    <xdr:sp macro="" textlink="">
      <xdr:nvSpPr>
        <xdr:cNvPr id="229" name="テキスト ボックス 228"/>
        <xdr:cNvSpPr txBox="1"/>
      </xdr:nvSpPr>
      <xdr:spPr>
        <a:xfrm>
          <a:off x="1663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135255</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176395" y="1505902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22910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108450" y="16489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83185</xdr:rowOff>
    </xdr:from>
    <xdr:ext cx="598805" cy="253365"/>
    <xdr:sp macro="" textlink="">
      <xdr:nvSpPr>
        <xdr:cNvPr id="234" name="衛生費最大値テキスト"/>
        <xdr:cNvSpPr txBox="1"/>
      </xdr:nvSpPr>
      <xdr:spPr>
        <a:xfrm>
          <a:off x="4229100" y="148393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135255</xdr:rowOff>
    </xdr:from>
    <xdr:to xmlns:xdr="http://schemas.openxmlformats.org/drawingml/2006/spreadsheetDrawing">
      <xdr:col>24</xdr:col>
      <xdr:colOff>152400</xdr:colOff>
      <xdr:row>89</xdr:row>
      <xdr:rowOff>135255</xdr:rowOff>
    </xdr:to>
    <xdr:cxnSp macro="">
      <xdr:nvCxnSpPr>
        <xdr:cNvPr id="235" name="直線コネクタ 234"/>
        <xdr:cNvCxnSpPr/>
      </xdr:nvCxnSpPr>
      <xdr:spPr>
        <a:xfrm>
          <a:off x="4108450" y="15059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18415</xdr:rowOff>
    </xdr:from>
    <xdr:to xmlns:xdr="http://schemas.openxmlformats.org/drawingml/2006/spreadsheetDrawing">
      <xdr:col>24</xdr:col>
      <xdr:colOff>63500</xdr:colOff>
      <xdr:row>97</xdr:row>
      <xdr:rowOff>60325</xdr:rowOff>
    </xdr:to>
    <xdr:cxnSp macro="">
      <xdr:nvCxnSpPr>
        <xdr:cNvPr id="236" name="直線コネクタ 235"/>
        <xdr:cNvCxnSpPr/>
      </xdr:nvCxnSpPr>
      <xdr:spPr>
        <a:xfrm>
          <a:off x="3429000" y="16306165"/>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229100" y="15799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12750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18415</xdr:rowOff>
    </xdr:from>
    <xdr:to xmlns:xdr="http://schemas.openxmlformats.org/drawingml/2006/spreadsheetDrawing">
      <xdr:col>19</xdr:col>
      <xdr:colOff>171450</xdr:colOff>
      <xdr:row>97</xdr:row>
      <xdr:rowOff>56515</xdr:rowOff>
    </xdr:to>
    <xdr:cxnSp macro="">
      <xdr:nvCxnSpPr>
        <xdr:cNvPr id="239" name="直線コネクタ 238"/>
        <xdr:cNvCxnSpPr/>
      </xdr:nvCxnSpPr>
      <xdr:spPr>
        <a:xfrm flipV="1">
          <a:off x="2622550" y="1630616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384550" y="15904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32765" cy="257175"/>
    <xdr:sp macro="" textlink="">
      <xdr:nvSpPr>
        <xdr:cNvPr id="241" name="テキスト ボックス 240"/>
        <xdr:cNvSpPr txBox="1"/>
      </xdr:nvSpPr>
      <xdr:spPr>
        <a:xfrm>
          <a:off x="3187065" y="15679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56515</xdr:rowOff>
    </xdr:from>
    <xdr:to xmlns:xdr="http://schemas.openxmlformats.org/drawingml/2006/spreadsheetDrawing">
      <xdr:col>15</xdr:col>
      <xdr:colOff>50800</xdr:colOff>
      <xdr:row>97</xdr:row>
      <xdr:rowOff>117475</xdr:rowOff>
    </xdr:to>
    <xdr:cxnSp macro="">
      <xdr:nvCxnSpPr>
        <xdr:cNvPr id="242" name="直線コネクタ 241"/>
        <xdr:cNvCxnSpPr/>
      </xdr:nvCxnSpPr>
      <xdr:spPr>
        <a:xfrm flipV="1">
          <a:off x="1828800" y="1634426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57175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32765" cy="258445"/>
    <xdr:sp macro="" textlink="">
      <xdr:nvSpPr>
        <xdr:cNvPr id="244" name="テキスト ボックス 243"/>
        <xdr:cNvSpPr txBox="1"/>
      </xdr:nvSpPr>
      <xdr:spPr>
        <a:xfrm>
          <a:off x="2393315" y="157156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117475</xdr:rowOff>
    </xdr:from>
    <xdr:to xmlns:xdr="http://schemas.openxmlformats.org/drawingml/2006/spreadsheetDrawing">
      <xdr:col>10</xdr:col>
      <xdr:colOff>114300</xdr:colOff>
      <xdr:row>97</xdr:row>
      <xdr:rowOff>124460</xdr:rowOff>
    </xdr:to>
    <xdr:cxnSp macro="">
      <xdr:nvCxnSpPr>
        <xdr:cNvPr id="245" name="直線コネクタ 244"/>
        <xdr:cNvCxnSpPr/>
      </xdr:nvCxnSpPr>
      <xdr:spPr>
        <a:xfrm flipV="1">
          <a:off x="1028700" y="1640522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77800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34670" cy="257175"/>
    <xdr:sp macro="" textlink="">
      <xdr:nvSpPr>
        <xdr:cNvPr id="247" name="テキスト ボックス 246"/>
        <xdr:cNvSpPr txBox="1"/>
      </xdr:nvSpPr>
      <xdr:spPr>
        <a:xfrm>
          <a:off x="1580515" y="158623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984250" y="16099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2765" cy="259080"/>
    <xdr:sp macro="" textlink="">
      <xdr:nvSpPr>
        <xdr:cNvPr id="249" name="テキスト ボックス 248"/>
        <xdr:cNvSpPr txBox="1"/>
      </xdr:nvSpPr>
      <xdr:spPr>
        <a:xfrm>
          <a:off x="786765" y="15875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2" name="テキスト ボックス 251"/>
        <xdr:cNvSpPr txBox="1"/>
      </xdr:nvSpPr>
      <xdr:spPr>
        <a:xfrm>
          <a:off x="24511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9525</xdr:rowOff>
    </xdr:from>
    <xdr:to xmlns:xdr="http://schemas.openxmlformats.org/drawingml/2006/spreadsheetDrawing">
      <xdr:col>24</xdr:col>
      <xdr:colOff>114300</xdr:colOff>
      <xdr:row>97</xdr:row>
      <xdr:rowOff>111125</xdr:rowOff>
    </xdr:to>
    <xdr:sp macro="" textlink="">
      <xdr:nvSpPr>
        <xdr:cNvPr id="255" name="楕円 254"/>
        <xdr:cNvSpPr/>
      </xdr:nvSpPr>
      <xdr:spPr>
        <a:xfrm>
          <a:off x="4127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159385</xdr:rowOff>
    </xdr:from>
    <xdr:ext cx="534670" cy="258445"/>
    <xdr:sp macro="" textlink="">
      <xdr:nvSpPr>
        <xdr:cNvPr id="256" name="衛生費該当値テキスト"/>
        <xdr:cNvSpPr txBox="1"/>
      </xdr:nvSpPr>
      <xdr:spPr>
        <a:xfrm>
          <a:off x="42291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139065</xdr:rowOff>
    </xdr:from>
    <xdr:to xmlns:xdr="http://schemas.openxmlformats.org/drawingml/2006/spreadsheetDrawing">
      <xdr:col>20</xdr:col>
      <xdr:colOff>38100</xdr:colOff>
      <xdr:row>97</xdr:row>
      <xdr:rowOff>69215</xdr:rowOff>
    </xdr:to>
    <xdr:sp macro="" textlink="">
      <xdr:nvSpPr>
        <xdr:cNvPr id="257" name="楕円 256"/>
        <xdr:cNvSpPr/>
      </xdr:nvSpPr>
      <xdr:spPr>
        <a:xfrm>
          <a:off x="3384550" y="16255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60325</xdr:rowOff>
    </xdr:from>
    <xdr:ext cx="532765" cy="259080"/>
    <xdr:sp macro="" textlink="">
      <xdr:nvSpPr>
        <xdr:cNvPr id="258" name="テキスト ボックス 257"/>
        <xdr:cNvSpPr txBox="1"/>
      </xdr:nvSpPr>
      <xdr:spPr>
        <a:xfrm>
          <a:off x="3187065" y="16348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107315</xdr:rowOff>
    </xdr:to>
    <xdr:sp macro="" textlink="">
      <xdr:nvSpPr>
        <xdr:cNvPr id="259" name="楕円 258"/>
        <xdr:cNvSpPr/>
      </xdr:nvSpPr>
      <xdr:spPr>
        <a:xfrm>
          <a:off x="2571750" y="16294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98425</xdr:rowOff>
    </xdr:from>
    <xdr:ext cx="532765" cy="257175"/>
    <xdr:sp macro="" textlink="">
      <xdr:nvSpPr>
        <xdr:cNvPr id="260" name="テキスト ボックス 259"/>
        <xdr:cNvSpPr txBox="1"/>
      </xdr:nvSpPr>
      <xdr:spPr>
        <a:xfrm>
          <a:off x="2393315" y="16386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66675</xdr:rowOff>
    </xdr:from>
    <xdr:to xmlns:xdr="http://schemas.openxmlformats.org/drawingml/2006/spreadsheetDrawing">
      <xdr:col>10</xdr:col>
      <xdr:colOff>165100</xdr:colOff>
      <xdr:row>97</xdr:row>
      <xdr:rowOff>168275</xdr:rowOff>
    </xdr:to>
    <xdr:sp macro="" textlink="">
      <xdr:nvSpPr>
        <xdr:cNvPr id="261" name="楕円 260"/>
        <xdr:cNvSpPr/>
      </xdr:nvSpPr>
      <xdr:spPr>
        <a:xfrm>
          <a:off x="177800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159385</xdr:rowOff>
    </xdr:from>
    <xdr:ext cx="534670" cy="258445"/>
    <xdr:sp macro="" textlink="">
      <xdr:nvSpPr>
        <xdr:cNvPr id="262" name="テキスト ボックス 261"/>
        <xdr:cNvSpPr txBox="1"/>
      </xdr:nvSpPr>
      <xdr:spPr>
        <a:xfrm>
          <a:off x="1580515" y="1644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73660</xdr:rowOff>
    </xdr:from>
    <xdr:to xmlns:xdr="http://schemas.openxmlformats.org/drawingml/2006/spreadsheetDrawing">
      <xdr:col>6</xdr:col>
      <xdr:colOff>38100</xdr:colOff>
      <xdr:row>98</xdr:row>
      <xdr:rowOff>3810</xdr:rowOff>
    </xdr:to>
    <xdr:sp macro="" textlink="">
      <xdr:nvSpPr>
        <xdr:cNvPr id="263" name="楕円 262"/>
        <xdr:cNvSpPr/>
      </xdr:nvSpPr>
      <xdr:spPr>
        <a:xfrm>
          <a:off x="984250" y="16361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166370</xdr:rowOff>
    </xdr:from>
    <xdr:ext cx="532765" cy="257175"/>
    <xdr:sp macro="" textlink="">
      <xdr:nvSpPr>
        <xdr:cNvPr id="264" name="テキスト ボックス 263"/>
        <xdr:cNvSpPr txBox="1"/>
      </xdr:nvSpPr>
      <xdr:spPr>
        <a:xfrm>
          <a:off x="786765" y="16454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6" name="正方形/長方形 265"/>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8" name="正方形/長方形 267"/>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0" name="正方形/長方形 269"/>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2" name="正方形/長方形 271"/>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980" cy="220345"/>
    <xdr:sp macro="" textlink="">
      <xdr:nvSpPr>
        <xdr:cNvPr id="273" name="テキスト ボックス 272"/>
        <xdr:cNvSpPr txBox="1"/>
      </xdr:nvSpPr>
      <xdr:spPr>
        <a:xfrm>
          <a:off x="591820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4" name="直線コネクタ 273"/>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5" name="直線コネクタ 274"/>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7015" cy="251460"/>
    <xdr:sp macro="" textlink="">
      <xdr:nvSpPr>
        <xdr:cNvPr id="276" name="テキスト ボックス 275"/>
        <xdr:cNvSpPr txBox="1"/>
      </xdr:nvSpPr>
      <xdr:spPr>
        <a:xfrm>
          <a:off x="5726430" y="637159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7" name="直線コネクタ 276"/>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65455" cy="251460"/>
    <xdr:sp macro="" textlink="">
      <xdr:nvSpPr>
        <xdr:cNvPr id="278" name="テキスト ボックス 277"/>
        <xdr:cNvSpPr txBox="1"/>
      </xdr:nvSpPr>
      <xdr:spPr>
        <a:xfrm>
          <a:off x="5527040" y="59245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9" name="直線コネクタ 278"/>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109220</xdr:rowOff>
    </xdr:from>
    <xdr:ext cx="465455" cy="251460"/>
    <xdr:sp macro="" textlink="">
      <xdr:nvSpPr>
        <xdr:cNvPr id="280" name="テキスト ボックス 279"/>
        <xdr:cNvSpPr txBox="1"/>
      </xdr:nvSpPr>
      <xdr:spPr>
        <a:xfrm>
          <a:off x="5527040" y="547751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81" name="直線コネクタ 280"/>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5455" cy="251460"/>
    <xdr:sp macro="" textlink="">
      <xdr:nvSpPr>
        <xdr:cNvPr id="282" name="テキスト ボックス 281"/>
        <xdr:cNvSpPr txBox="1"/>
      </xdr:nvSpPr>
      <xdr:spPr>
        <a:xfrm>
          <a:off x="5527040" y="50304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5455" cy="251460"/>
    <xdr:sp macro="" textlink="">
      <xdr:nvSpPr>
        <xdr:cNvPr id="284" name="テキスト ボックス 283"/>
        <xdr:cNvSpPr txBox="1"/>
      </xdr:nvSpPr>
      <xdr:spPr>
        <a:xfrm>
          <a:off x="5527040" y="45834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5"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51435</xdr:rowOff>
    </xdr:from>
    <xdr:to xmlns:xdr="http://schemas.openxmlformats.org/drawingml/2006/spreadsheetDrawing">
      <xdr:col>54</xdr:col>
      <xdr:colOff>171450</xdr:colOff>
      <xdr:row>38</xdr:row>
      <xdr:rowOff>136525</xdr:rowOff>
    </xdr:to>
    <xdr:cxnSp macro="">
      <xdr:nvCxnSpPr>
        <xdr:cNvPr id="286" name="直線コネクタ 285"/>
        <xdr:cNvCxnSpPr/>
      </xdr:nvCxnSpPr>
      <xdr:spPr>
        <a:xfrm flipV="1">
          <a:off x="9429750" y="5419725"/>
          <a:ext cx="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7650" cy="251460"/>
    <xdr:sp macro="" textlink="">
      <xdr:nvSpPr>
        <xdr:cNvPr id="287" name="労働費最小値テキスト"/>
        <xdr:cNvSpPr txBox="1"/>
      </xdr:nvSpPr>
      <xdr:spPr>
        <a:xfrm>
          <a:off x="9480550" y="651446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8" name="直線コネクタ 287"/>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167005</xdr:rowOff>
    </xdr:from>
    <xdr:ext cx="467995" cy="252730"/>
    <xdr:sp macro="" textlink="">
      <xdr:nvSpPr>
        <xdr:cNvPr id="289" name="労働費最大値テキスト"/>
        <xdr:cNvSpPr txBox="1"/>
      </xdr:nvSpPr>
      <xdr:spPr>
        <a:xfrm>
          <a:off x="9480550" y="520001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32</xdr:row>
      <xdr:rowOff>51435</xdr:rowOff>
    </xdr:from>
    <xdr:to xmlns:xdr="http://schemas.openxmlformats.org/drawingml/2006/spreadsheetDrawing">
      <xdr:col>55</xdr:col>
      <xdr:colOff>88900</xdr:colOff>
      <xdr:row>32</xdr:row>
      <xdr:rowOff>51435</xdr:rowOff>
    </xdr:to>
    <xdr:cxnSp macro="">
      <xdr:nvCxnSpPr>
        <xdr:cNvPr id="290" name="直線コネクタ 289"/>
        <xdr:cNvCxnSpPr/>
      </xdr:nvCxnSpPr>
      <xdr:spPr>
        <a:xfrm>
          <a:off x="9359900" y="541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51435</xdr:rowOff>
    </xdr:from>
    <xdr:to xmlns:xdr="http://schemas.openxmlformats.org/drawingml/2006/spreadsheetDrawing">
      <xdr:col>55</xdr:col>
      <xdr:colOff>0</xdr:colOff>
      <xdr:row>32</xdr:row>
      <xdr:rowOff>68580</xdr:rowOff>
    </xdr:to>
    <xdr:cxnSp macro="">
      <xdr:nvCxnSpPr>
        <xdr:cNvPr id="291" name="直線コネクタ 290"/>
        <xdr:cNvCxnSpPr/>
      </xdr:nvCxnSpPr>
      <xdr:spPr>
        <a:xfrm flipV="1">
          <a:off x="8686800" y="5419725"/>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19050</xdr:rowOff>
    </xdr:from>
    <xdr:ext cx="376555" cy="253365"/>
    <xdr:sp macro="" textlink="">
      <xdr:nvSpPr>
        <xdr:cNvPr id="292" name="労働費平均値テキスト"/>
        <xdr:cNvSpPr txBox="1"/>
      </xdr:nvSpPr>
      <xdr:spPr>
        <a:xfrm>
          <a:off x="9480550" y="6225540"/>
          <a:ext cx="376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40005</xdr:rowOff>
    </xdr:from>
    <xdr:to xmlns:xdr="http://schemas.openxmlformats.org/drawingml/2006/spreadsheetDrawing">
      <xdr:col>55</xdr:col>
      <xdr:colOff>50800</xdr:colOff>
      <xdr:row>37</xdr:row>
      <xdr:rowOff>140335</xdr:rowOff>
    </xdr:to>
    <xdr:sp macro="" textlink="">
      <xdr:nvSpPr>
        <xdr:cNvPr id="293" name="フローチャート: 判断 292"/>
        <xdr:cNvSpPr/>
      </xdr:nvSpPr>
      <xdr:spPr>
        <a:xfrm>
          <a:off x="9398000" y="62464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31</xdr:row>
      <xdr:rowOff>157480</xdr:rowOff>
    </xdr:from>
    <xdr:to xmlns:xdr="http://schemas.openxmlformats.org/drawingml/2006/spreadsheetDrawing">
      <xdr:col>50</xdr:col>
      <xdr:colOff>114300</xdr:colOff>
      <xdr:row>32</xdr:row>
      <xdr:rowOff>68580</xdr:rowOff>
    </xdr:to>
    <xdr:cxnSp macro="">
      <xdr:nvCxnSpPr>
        <xdr:cNvPr id="294" name="直線コネクタ 293"/>
        <xdr:cNvCxnSpPr/>
      </xdr:nvCxnSpPr>
      <xdr:spPr>
        <a:xfrm>
          <a:off x="7886700" y="5358130"/>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52070</xdr:rowOff>
    </xdr:from>
    <xdr:to xmlns:xdr="http://schemas.openxmlformats.org/drawingml/2006/spreadsheetDrawing">
      <xdr:col>50</xdr:col>
      <xdr:colOff>165100</xdr:colOff>
      <xdr:row>37</xdr:row>
      <xdr:rowOff>151130</xdr:rowOff>
    </xdr:to>
    <xdr:sp macro="" textlink="">
      <xdr:nvSpPr>
        <xdr:cNvPr id="295" name="フローチャート: 判断 294"/>
        <xdr:cNvSpPr/>
      </xdr:nvSpPr>
      <xdr:spPr>
        <a:xfrm>
          <a:off x="8636000" y="625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142875</xdr:rowOff>
    </xdr:from>
    <xdr:ext cx="378460" cy="251460"/>
    <xdr:sp macro="" textlink="">
      <xdr:nvSpPr>
        <xdr:cNvPr id="296" name="テキスト ボックス 295"/>
        <xdr:cNvSpPr txBox="1"/>
      </xdr:nvSpPr>
      <xdr:spPr>
        <a:xfrm>
          <a:off x="8516620" y="63493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157480</xdr:rowOff>
    </xdr:from>
    <xdr:to xmlns:xdr="http://schemas.openxmlformats.org/drawingml/2006/spreadsheetDrawing">
      <xdr:col>45</xdr:col>
      <xdr:colOff>171450</xdr:colOff>
      <xdr:row>32</xdr:row>
      <xdr:rowOff>8890</xdr:rowOff>
    </xdr:to>
    <xdr:cxnSp macro="">
      <xdr:nvCxnSpPr>
        <xdr:cNvPr id="297" name="直線コネクタ 296"/>
        <xdr:cNvCxnSpPr/>
      </xdr:nvCxnSpPr>
      <xdr:spPr>
        <a:xfrm flipV="1">
          <a:off x="7080250" y="535813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35560</xdr:rowOff>
    </xdr:from>
    <xdr:to xmlns:xdr="http://schemas.openxmlformats.org/drawingml/2006/spreadsheetDrawing">
      <xdr:col>46</xdr:col>
      <xdr:colOff>38100</xdr:colOff>
      <xdr:row>37</xdr:row>
      <xdr:rowOff>134620</xdr:rowOff>
    </xdr:to>
    <xdr:sp macro="" textlink="">
      <xdr:nvSpPr>
        <xdr:cNvPr id="298" name="フローチャート: 判断 297"/>
        <xdr:cNvSpPr/>
      </xdr:nvSpPr>
      <xdr:spPr>
        <a:xfrm>
          <a:off x="7842250" y="6242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126365</xdr:rowOff>
    </xdr:from>
    <xdr:ext cx="378460" cy="251460"/>
    <xdr:sp macro="" textlink="">
      <xdr:nvSpPr>
        <xdr:cNvPr id="299" name="テキスト ボックス 298"/>
        <xdr:cNvSpPr txBox="1"/>
      </xdr:nvSpPr>
      <xdr:spPr>
        <a:xfrm>
          <a:off x="7715250" y="63328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8890</xdr:rowOff>
    </xdr:from>
    <xdr:to xmlns:xdr="http://schemas.openxmlformats.org/drawingml/2006/spreadsheetDrawing">
      <xdr:col>41</xdr:col>
      <xdr:colOff>50800</xdr:colOff>
      <xdr:row>32</xdr:row>
      <xdr:rowOff>33020</xdr:rowOff>
    </xdr:to>
    <xdr:cxnSp macro="">
      <xdr:nvCxnSpPr>
        <xdr:cNvPr id="300" name="直線コネクタ 299"/>
        <xdr:cNvCxnSpPr/>
      </xdr:nvCxnSpPr>
      <xdr:spPr>
        <a:xfrm flipV="1">
          <a:off x="6286500" y="5377180"/>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12700</xdr:rowOff>
    </xdr:from>
    <xdr:to xmlns:xdr="http://schemas.openxmlformats.org/drawingml/2006/spreadsheetDrawing">
      <xdr:col>41</xdr:col>
      <xdr:colOff>101600</xdr:colOff>
      <xdr:row>37</xdr:row>
      <xdr:rowOff>111760</xdr:rowOff>
    </xdr:to>
    <xdr:sp macro="" textlink="">
      <xdr:nvSpPr>
        <xdr:cNvPr id="301" name="フローチャート: 判断 300"/>
        <xdr:cNvSpPr/>
      </xdr:nvSpPr>
      <xdr:spPr>
        <a:xfrm>
          <a:off x="7029450" y="6219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103505</xdr:rowOff>
    </xdr:from>
    <xdr:ext cx="469900" cy="251460"/>
    <xdr:sp macro="" textlink="">
      <xdr:nvSpPr>
        <xdr:cNvPr id="302" name="テキスト ボックス 301"/>
        <xdr:cNvSpPr txBox="1"/>
      </xdr:nvSpPr>
      <xdr:spPr>
        <a:xfrm>
          <a:off x="6864350" y="63099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25400</xdr:rowOff>
    </xdr:from>
    <xdr:to xmlns:xdr="http://schemas.openxmlformats.org/drawingml/2006/spreadsheetDrawing">
      <xdr:col>36</xdr:col>
      <xdr:colOff>165100</xdr:colOff>
      <xdr:row>37</xdr:row>
      <xdr:rowOff>125095</xdr:rowOff>
    </xdr:to>
    <xdr:sp macro="" textlink="">
      <xdr:nvSpPr>
        <xdr:cNvPr id="303" name="フローチャート: 判断 302"/>
        <xdr:cNvSpPr/>
      </xdr:nvSpPr>
      <xdr:spPr>
        <a:xfrm>
          <a:off x="6235700" y="6231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116205</xdr:rowOff>
    </xdr:from>
    <xdr:ext cx="469900" cy="253365"/>
    <xdr:sp macro="" textlink="">
      <xdr:nvSpPr>
        <xdr:cNvPr id="304" name="テキスト ボックス 303"/>
        <xdr:cNvSpPr txBox="1"/>
      </xdr:nvSpPr>
      <xdr:spPr>
        <a:xfrm>
          <a:off x="6070600" y="6322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5" name="テキスト ボックス 304"/>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6" name="テキスト ボックス 305"/>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7" name="テキスト ボックス 306"/>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0095" cy="253365"/>
    <xdr:sp macro="" textlink="">
      <xdr:nvSpPr>
        <xdr:cNvPr id="308" name="テキスト ボックス 307"/>
        <xdr:cNvSpPr txBox="1"/>
      </xdr:nvSpPr>
      <xdr:spPr>
        <a:xfrm>
          <a:off x="6908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9" name="テキスト ボックス 308"/>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1905</xdr:rowOff>
    </xdr:from>
    <xdr:to xmlns:xdr="http://schemas.openxmlformats.org/drawingml/2006/spreadsheetDrawing">
      <xdr:col>55</xdr:col>
      <xdr:colOff>50800</xdr:colOff>
      <xdr:row>32</xdr:row>
      <xdr:rowOff>100965</xdr:rowOff>
    </xdr:to>
    <xdr:sp macro="" textlink="">
      <xdr:nvSpPr>
        <xdr:cNvPr id="310" name="楕円 309"/>
        <xdr:cNvSpPr/>
      </xdr:nvSpPr>
      <xdr:spPr>
        <a:xfrm>
          <a:off x="9398000" y="5370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123825</xdr:rowOff>
    </xdr:from>
    <xdr:ext cx="467995" cy="251460"/>
    <xdr:sp macro="" textlink="">
      <xdr:nvSpPr>
        <xdr:cNvPr id="311" name="労働費該当値テキスト"/>
        <xdr:cNvSpPr txBox="1"/>
      </xdr:nvSpPr>
      <xdr:spPr>
        <a:xfrm>
          <a:off x="9480550" y="532447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18415</xdr:rowOff>
    </xdr:from>
    <xdr:to xmlns:xdr="http://schemas.openxmlformats.org/drawingml/2006/spreadsheetDrawing">
      <xdr:col>50</xdr:col>
      <xdr:colOff>165100</xdr:colOff>
      <xdr:row>32</xdr:row>
      <xdr:rowOff>117475</xdr:rowOff>
    </xdr:to>
    <xdr:sp macro="" textlink="">
      <xdr:nvSpPr>
        <xdr:cNvPr id="312" name="楕円 311"/>
        <xdr:cNvSpPr/>
      </xdr:nvSpPr>
      <xdr:spPr>
        <a:xfrm>
          <a:off x="8636000" y="5386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133985</xdr:rowOff>
    </xdr:from>
    <xdr:ext cx="469900" cy="253365"/>
    <xdr:sp macro="" textlink="">
      <xdr:nvSpPr>
        <xdr:cNvPr id="313" name="テキスト ボックス 312"/>
        <xdr:cNvSpPr txBox="1"/>
      </xdr:nvSpPr>
      <xdr:spPr>
        <a:xfrm>
          <a:off x="8470900" y="5166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107950</xdr:rowOff>
    </xdr:from>
    <xdr:to xmlns:xdr="http://schemas.openxmlformats.org/drawingml/2006/spreadsheetDrawing">
      <xdr:col>46</xdr:col>
      <xdr:colOff>38100</xdr:colOff>
      <xdr:row>32</xdr:row>
      <xdr:rowOff>39370</xdr:rowOff>
    </xdr:to>
    <xdr:sp macro="" textlink="">
      <xdr:nvSpPr>
        <xdr:cNvPr id="314" name="楕円 313"/>
        <xdr:cNvSpPr/>
      </xdr:nvSpPr>
      <xdr:spPr>
        <a:xfrm>
          <a:off x="7842250" y="53086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55880</xdr:rowOff>
    </xdr:from>
    <xdr:ext cx="469900" cy="253365"/>
    <xdr:sp macro="" textlink="">
      <xdr:nvSpPr>
        <xdr:cNvPr id="315" name="テキスト ボックス 314"/>
        <xdr:cNvSpPr txBox="1"/>
      </xdr:nvSpPr>
      <xdr:spPr>
        <a:xfrm>
          <a:off x="7677150" y="5088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127635</xdr:rowOff>
    </xdr:from>
    <xdr:to xmlns:xdr="http://schemas.openxmlformats.org/drawingml/2006/spreadsheetDrawing">
      <xdr:col>41</xdr:col>
      <xdr:colOff>101600</xdr:colOff>
      <xdr:row>32</xdr:row>
      <xdr:rowOff>59055</xdr:rowOff>
    </xdr:to>
    <xdr:sp macro="" textlink="">
      <xdr:nvSpPr>
        <xdr:cNvPr id="316" name="楕円 315"/>
        <xdr:cNvSpPr/>
      </xdr:nvSpPr>
      <xdr:spPr>
        <a:xfrm>
          <a:off x="7029450" y="5328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74930</xdr:rowOff>
    </xdr:from>
    <xdr:ext cx="469900" cy="253365"/>
    <xdr:sp macro="" textlink="">
      <xdr:nvSpPr>
        <xdr:cNvPr id="317" name="テキスト ボックス 316"/>
        <xdr:cNvSpPr txBox="1"/>
      </xdr:nvSpPr>
      <xdr:spPr>
        <a:xfrm>
          <a:off x="6864350" y="5107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151130</xdr:rowOff>
    </xdr:from>
    <xdr:to xmlns:xdr="http://schemas.openxmlformats.org/drawingml/2006/spreadsheetDrawing">
      <xdr:col>36</xdr:col>
      <xdr:colOff>165100</xdr:colOff>
      <xdr:row>32</xdr:row>
      <xdr:rowOff>82550</xdr:rowOff>
    </xdr:to>
    <xdr:sp macro="" textlink="">
      <xdr:nvSpPr>
        <xdr:cNvPr id="318" name="楕円 317"/>
        <xdr:cNvSpPr/>
      </xdr:nvSpPr>
      <xdr:spPr>
        <a:xfrm>
          <a:off x="6235700" y="5351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98425</xdr:rowOff>
    </xdr:from>
    <xdr:ext cx="469900" cy="253365"/>
    <xdr:sp macro="" textlink="">
      <xdr:nvSpPr>
        <xdr:cNvPr id="319" name="テキスト ボックス 318"/>
        <xdr:cNvSpPr txBox="1"/>
      </xdr:nvSpPr>
      <xdr:spPr>
        <a:xfrm>
          <a:off x="6070600" y="5131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0" name="正方形/長方形 319"/>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1" name="正方形/長方形 320"/>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3" name="正方形/長方形 322"/>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5" name="正方形/長方形 324"/>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7" name="正方形/長方形 326"/>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980" cy="220345"/>
    <xdr:sp macro="" textlink="">
      <xdr:nvSpPr>
        <xdr:cNvPr id="328" name="テキスト ボックス 327"/>
        <xdr:cNvSpPr txBox="1"/>
      </xdr:nvSpPr>
      <xdr:spPr>
        <a:xfrm>
          <a:off x="591820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9" name="直線コネクタ 328"/>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0" name="直線コネクタ 329"/>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7015" cy="251460"/>
    <xdr:sp macro="" textlink="">
      <xdr:nvSpPr>
        <xdr:cNvPr id="331" name="テキスト ボックス 330"/>
        <xdr:cNvSpPr txBox="1"/>
      </xdr:nvSpPr>
      <xdr:spPr>
        <a:xfrm>
          <a:off x="5726430" y="97993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9590" cy="251460"/>
    <xdr:sp macro="" textlink="">
      <xdr:nvSpPr>
        <xdr:cNvPr id="333" name="テキスト ボックス 332"/>
        <xdr:cNvSpPr txBox="1"/>
      </xdr:nvSpPr>
      <xdr:spPr>
        <a:xfrm>
          <a:off x="5481955" y="94265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4" name="直線コネクタ 333"/>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9590" cy="251460"/>
    <xdr:sp macro="" textlink="">
      <xdr:nvSpPr>
        <xdr:cNvPr id="335" name="テキスト ボックス 334"/>
        <xdr:cNvSpPr txBox="1"/>
      </xdr:nvSpPr>
      <xdr:spPr>
        <a:xfrm>
          <a:off x="5481955" y="90538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6" name="直線コネクタ 335"/>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9590" cy="251460"/>
    <xdr:sp macro="" textlink="">
      <xdr:nvSpPr>
        <xdr:cNvPr id="337" name="テキスト ボックス 336"/>
        <xdr:cNvSpPr txBox="1"/>
      </xdr:nvSpPr>
      <xdr:spPr>
        <a:xfrm>
          <a:off x="5481955" y="86817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8" name="直線コネクタ 337"/>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90805</xdr:rowOff>
    </xdr:from>
    <xdr:ext cx="529590" cy="251460"/>
    <xdr:sp macro="" textlink="">
      <xdr:nvSpPr>
        <xdr:cNvPr id="339" name="テキスト ボックス 338"/>
        <xdr:cNvSpPr txBox="1"/>
      </xdr:nvSpPr>
      <xdr:spPr>
        <a:xfrm>
          <a:off x="5481955" y="83089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1460"/>
    <xdr:sp macro="" textlink="">
      <xdr:nvSpPr>
        <xdr:cNvPr id="341" name="テキスト ボックス 340"/>
        <xdr:cNvSpPr txBox="1"/>
      </xdr:nvSpPr>
      <xdr:spPr>
        <a:xfrm>
          <a:off x="541782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2"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126365</xdr:rowOff>
    </xdr:from>
    <xdr:to xmlns:xdr="http://schemas.openxmlformats.org/drawingml/2006/spreadsheetDrawing">
      <xdr:col>54</xdr:col>
      <xdr:colOff>171450</xdr:colOff>
      <xdr:row>59</xdr:row>
      <xdr:rowOff>26035</xdr:rowOff>
    </xdr:to>
    <xdr:cxnSp macro="">
      <xdr:nvCxnSpPr>
        <xdr:cNvPr id="343" name="直線コネクタ 342"/>
        <xdr:cNvCxnSpPr/>
      </xdr:nvCxnSpPr>
      <xdr:spPr>
        <a:xfrm flipV="1">
          <a:off x="9429750" y="867981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29845</xdr:rowOff>
    </xdr:from>
    <xdr:ext cx="376555" cy="251460"/>
    <xdr:sp macro="" textlink="">
      <xdr:nvSpPr>
        <xdr:cNvPr id="344" name="農林水産業費最小値テキスト"/>
        <xdr:cNvSpPr txBox="1"/>
      </xdr:nvSpPr>
      <xdr:spPr>
        <a:xfrm>
          <a:off x="9480550" y="9924415"/>
          <a:ext cx="376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26035</xdr:rowOff>
    </xdr:from>
    <xdr:to xmlns:xdr="http://schemas.openxmlformats.org/drawingml/2006/spreadsheetDrawing">
      <xdr:col>55</xdr:col>
      <xdr:colOff>88900</xdr:colOff>
      <xdr:row>59</xdr:row>
      <xdr:rowOff>26035</xdr:rowOff>
    </xdr:to>
    <xdr:cxnSp macro="">
      <xdr:nvCxnSpPr>
        <xdr:cNvPr id="345" name="直線コネクタ 344"/>
        <xdr:cNvCxnSpPr/>
      </xdr:nvCxnSpPr>
      <xdr:spPr>
        <a:xfrm>
          <a:off x="9359900" y="9920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73660</xdr:rowOff>
    </xdr:from>
    <xdr:ext cx="532765" cy="252730"/>
    <xdr:sp macro="" textlink="">
      <xdr:nvSpPr>
        <xdr:cNvPr id="346" name="農林水産業費最大値テキスト"/>
        <xdr:cNvSpPr txBox="1"/>
      </xdr:nvSpPr>
      <xdr:spPr>
        <a:xfrm>
          <a:off x="9480550" y="845947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126365</xdr:rowOff>
    </xdr:from>
    <xdr:to xmlns:xdr="http://schemas.openxmlformats.org/drawingml/2006/spreadsheetDrawing">
      <xdr:col>55</xdr:col>
      <xdr:colOff>88900</xdr:colOff>
      <xdr:row>51</xdr:row>
      <xdr:rowOff>126365</xdr:rowOff>
    </xdr:to>
    <xdr:cxnSp macro="">
      <xdr:nvCxnSpPr>
        <xdr:cNvPr id="347" name="直線コネクタ 346"/>
        <xdr:cNvCxnSpPr/>
      </xdr:nvCxnSpPr>
      <xdr:spPr>
        <a:xfrm>
          <a:off x="9359900" y="8679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93345</xdr:rowOff>
    </xdr:from>
    <xdr:to xmlns:xdr="http://schemas.openxmlformats.org/drawingml/2006/spreadsheetDrawing">
      <xdr:col>55</xdr:col>
      <xdr:colOff>0</xdr:colOff>
      <xdr:row>55</xdr:row>
      <xdr:rowOff>133985</xdr:rowOff>
    </xdr:to>
    <xdr:cxnSp macro="">
      <xdr:nvCxnSpPr>
        <xdr:cNvPr id="348" name="直線コネクタ 347"/>
        <xdr:cNvCxnSpPr/>
      </xdr:nvCxnSpPr>
      <xdr:spPr>
        <a:xfrm>
          <a:off x="8686800" y="9317355"/>
          <a:ext cx="742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532765" cy="253365"/>
    <xdr:sp macro="" textlink="">
      <xdr:nvSpPr>
        <xdr:cNvPr id="349" name="農林水産業費平均値テキスト"/>
        <xdr:cNvSpPr txBox="1"/>
      </xdr:nvSpPr>
      <xdr:spPr>
        <a:xfrm>
          <a:off x="9480550" y="945578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85725</xdr:rowOff>
    </xdr:from>
    <xdr:to xmlns:xdr="http://schemas.openxmlformats.org/drawingml/2006/spreadsheetDrawing">
      <xdr:col>55</xdr:col>
      <xdr:colOff>50800</xdr:colOff>
      <xdr:row>57</xdr:row>
      <xdr:rowOff>17145</xdr:rowOff>
    </xdr:to>
    <xdr:sp macro="" textlink="">
      <xdr:nvSpPr>
        <xdr:cNvPr id="350" name="フローチャート: 判断 349"/>
        <xdr:cNvSpPr/>
      </xdr:nvSpPr>
      <xdr:spPr>
        <a:xfrm>
          <a:off x="9398000" y="94773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55</xdr:row>
      <xdr:rowOff>64770</xdr:rowOff>
    </xdr:from>
    <xdr:to xmlns:xdr="http://schemas.openxmlformats.org/drawingml/2006/spreadsheetDrawing">
      <xdr:col>50</xdr:col>
      <xdr:colOff>114300</xdr:colOff>
      <xdr:row>55</xdr:row>
      <xdr:rowOff>93345</xdr:rowOff>
    </xdr:to>
    <xdr:cxnSp macro="">
      <xdr:nvCxnSpPr>
        <xdr:cNvPr id="351" name="直線コネクタ 350"/>
        <xdr:cNvCxnSpPr/>
      </xdr:nvCxnSpPr>
      <xdr:spPr>
        <a:xfrm>
          <a:off x="7886700" y="928878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92710</xdr:rowOff>
    </xdr:from>
    <xdr:to xmlns:xdr="http://schemas.openxmlformats.org/drawingml/2006/spreadsheetDrawing">
      <xdr:col>50</xdr:col>
      <xdr:colOff>165100</xdr:colOff>
      <xdr:row>57</xdr:row>
      <xdr:rowOff>24130</xdr:rowOff>
    </xdr:to>
    <xdr:sp macro="" textlink="">
      <xdr:nvSpPr>
        <xdr:cNvPr id="352" name="フローチャート: 判断 351"/>
        <xdr:cNvSpPr/>
      </xdr:nvSpPr>
      <xdr:spPr>
        <a:xfrm>
          <a:off x="8636000" y="9484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15875</xdr:rowOff>
    </xdr:from>
    <xdr:ext cx="534670" cy="251460"/>
    <xdr:sp macro="" textlink="">
      <xdr:nvSpPr>
        <xdr:cNvPr id="353" name="テキスト ボックス 352"/>
        <xdr:cNvSpPr txBox="1"/>
      </xdr:nvSpPr>
      <xdr:spPr>
        <a:xfrm>
          <a:off x="8438515" y="95751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64770</xdr:rowOff>
    </xdr:from>
    <xdr:to xmlns:xdr="http://schemas.openxmlformats.org/drawingml/2006/spreadsheetDrawing">
      <xdr:col>45</xdr:col>
      <xdr:colOff>171450</xdr:colOff>
      <xdr:row>55</xdr:row>
      <xdr:rowOff>67310</xdr:rowOff>
    </xdr:to>
    <xdr:cxnSp macro="">
      <xdr:nvCxnSpPr>
        <xdr:cNvPr id="354" name="直線コネクタ 353"/>
        <xdr:cNvCxnSpPr/>
      </xdr:nvCxnSpPr>
      <xdr:spPr>
        <a:xfrm flipV="1">
          <a:off x="7080250" y="928878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111125</xdr:rowOff>
    </xdr:from>
    <xdr:to xmlns:xdr="http://schemas.openxmlformats.org/drawingml/2006/spreadsheetDrawing">
      <xdr:col>46</xdr:col>
      <xdr:colOff>38100</xdr:colOff>
      <xdr:row>57</xdr:row>
      <xdr:rowOff>42545</xdr:rowOff>
    </xdr:to>
    <xdr:sp macro="" textlink="">
      <xdr:nvSpPr>
        <xdr:cNvPr id="355" name="フローチャート: 判断 354"/>
        <xdr:cNvSpPr/>
      </xdr:nvSpPr>
      <xdr:spPr>
        <a:xfrm>
          <a:off x="7842250" y="9502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34290</xdr:rowOff>
    </xdr:from>
    <xdr:ext cx="532765" cy="251460"/>
    <xdr:sp macro="" textlink="">
      <xdr:nvSpPr>
        <xdr:cNvPr id="356" name="テキスト ボックス 355"/>
        <xdr:cNvSpPr txBox="1"/>
      </xdr:nvSpPr>
      <xdr:spPr>
        <a:xfrm>
          <a:off x="7644765" y="95935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67310</xdr:rowOff>
    </xdr:from>
    <xdr:to xmlns:xdr="http://schemas.openxmlformats.org/drawingml/2006/spreadsheetDrawing">
      <xdr:col>41</xdr:col>
      <xdr:colOff>50800</xdr:colOff>
      <xdr:row>55</xdr:row>
      <xdr:rowOff>156210</xdr:rowOff>
    </xdr:to>
    <xdr:cxnSp macro="">
      <xdr:nvCxnSpPr>
        <xdr:cNvPr id="357" name="直線コネクタ 356"/>
        <xdr:cNvCxnSpPr/>
      </xdr:nvCxnSpPr>
      <xdr:spPr>
        <a:xfrm flipV="1">
          <a:off x="6286500" y="9291320"/>
          <a:ext cx="7937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103505</xdr:rowOff>
    </xdr:from>
    <xdr:to xmlns:xdr="http://schemas.openxmlformats.org/drawingml/2006/spreadsheetDrawing">
      <xdr:col>41</xdr:col>
      <xdr:colOff>101600</xdr:colOff>
      <xdr:row>57</xdr:row>
      <xdr:rowOff>34925</xdr:rowOff>
    </xdr:to>
    <xdr:sp macro="" textlink="">
      <xdr:nvSpPr>
        <xdr:cNvPr id="358" name="フローチャート: 判断 357"/>
        <xdr:cNvSpPr/>
      </xdr:nvSpPr>
      <xdr:spPr>
        <a:xfrm>
          <a:off x="7029450" y="9495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26035</xdr:rowOff>
    </xdr:from>
    <xdr:ext cx="532765" cy="253365"/>
    <xdr:sp macro="" textlink="">
      <xdr:nvSpPr>
        <xdr:cNvPr id="359" name="テキスト ボックス 358"/>
        <xdr:cNvSpPr txBox="1"/>
      </xdr:nvSpPr>
      <xdr:spPr>
        <a:xfrm>
          <a:off x="6851015" y="95853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94615</xdr:rowOff>
    </xdr:from>
    <xdr:to xmlns:xdr="http://schemas.openxmlformats.org/drawingml/2006/spreadsheetDrawing">
      <xdr:col>36</xdr:col>
      <xdr:colOff>165100</xdr:colOff>
      <xdr:row>57</xdr:row>
      <xdr:rowOff>26035</xdr:rowOff>
    </xdr:to>
    <xdr:sp macro="" textlink="">
      <xdr:nvSpPr>
        <xdr:cNvPr id="360" name="フローチャート: 判断 359"/>
        <xdr:cNvSpPr/>
      </xdr:nvSpPr>
      <xdr:spPr>
        <a:xfrm>
          <a:off x="6235700" y="9486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17145</xdr:rowOff>
    </xdr:from>
    <xdr:ext cx="534670" cy="253365"/>
    <xdr:sp macro="" textlink="">
      <xdr:nvSpPr>
        <xdr:cNvPr id="361" name="テキスト ボックス 360"/>
        <xdr:cNvSpPr txBox="1"/>
      </xdr:nvSpPr>
      <xdr:spPr>
        <a:xfrm>
          <a:off x="6038215" y="95764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2" name="テキスト ボックス 361"/>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3" name="テキスト ボックス 362"/>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4" name="テキスト ボックス 363"/>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0095" cy="253365"/>
    <xdr:sp macro="" textlink="">
      <xdr:nvSpPr>
        <xdr:cNvPr id="365" name="テキスト ボックス 364"/>
        <xdr:cNvSpPr txBox="1"/>
      </xdr:nvSpPr>
      <xdr:spPr>
        <a:xfrm>
          <a:off x="6908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6" name="テキスト ボックス 365"/>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84455</xdr:rowOff>
    </xdr:from>
    <xdr:to xmlns:xdr="http://schemas.openxmlformats.org/drawingml/2006/spreadsheetDrawing">
      <xdr:col>55</xdr:col>
      <xdr:colOff>50800</xdr:colOff>
      <xdr:row>56</xdr:row>
      <xdr:rowOff>16510</xdr:rowOff>
    </xdr:to>
    <xdr:sp macro="" textlink="">
      <xdr:nvSpPr>
        <xdr:cNvPr id="367" name="楕円 366"/>
        <xdr:cNvSpPr/>
      </xdr:nvSpPr>
      <xdr:spPr>
        <a:xfrm>
          <a:off x="9398000" y="9308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106680</xdr:rowOff>
    </xdr:from>
    <xdr:ext cx="532765" cy="251460"/>
    <xdr:sp macro="" textlink="">
      <xdr:nvSpPr>
        <xdr:cNvPr id="368" name="農林水産業費該当値テキスト"/>
        <xdr:cNvSpPr txBox="1"/>
      </xdr:nvSpPr>
      <xdr:spPr>
        <a:xfrm>
          <a:off x="9480550" y="916305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43180</xdr:rowOff>
    </xdr:from>
    <xdr:to xmlns:xdr="http://schemas.openxmlformats.org/drawingml/2006/spreadsheetDrawing">
      <xdr:col>50</xdr:col>
      <xdr:colOff>165100</xdr:colOff>
      <xdr:row>55</xdr:row>
      <xdr:rowOff>142875</xdr:rowOff>
    </xdr:to>
    <xdr:sp macro="" textlink="">
      <xdr:nvSpPr>
        <xdr:cNvPr id="369" name="楕円 368"/>
        <xdr:cNvSpPr/>
      </xdr:nvSpPr>
      <xdr:spPr>
        <a:xfrm>
          <a:off x="8636000" y="9267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159385</xdr:rowOff>
    </xdr:from>
    <xdr:ext cx="534670" cy="251460"/>
    <xdr:sp macro="" textlink="">
      <xdr:nvSpPr>
        <xdr:cNvPr id="370" name="テキスト ボックス 369"/>
        <xdr:cNvSpPr txBox="1"/>
      </xdr:nvSpPr>
      <xdr:spPr>
        <a:xfrm>
          <a:off x="8438515" y="90481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15875</xdr:rowOff>
    </xdr:from>
    <xdr:to xmlns:xdr="http://schemas.openxmlformats.org/drawingml/2006/spreadsheetDrawing">
      <xdr:col>46</xdr:col>
      <xdr:colOff>38100</xdr:colOff>
      <xdr:row>55</xdr:row>
      <xdr:rowOff>114935</xdr:rowOff>
    </xdr:to>
    <xdr:sp macro="" textlink="">
      <xdr:nvSpPr>
        <xdr:cNvPr id="371" name="楕円 370"/>
        <xdr:cNvSpPr/>
      </xdr:nvSpPr>
      <xdr:spPr>
        <a:xfrm>
          <a:off x="7842250" y="9239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130810</xdr:rowOff>
    </xdr:from>
    <xdr:ext cx="532765" cy="253365"/>
    <xdr:sp macro="" textlink="">
      <xdr:nvSpPr>
        <xdr:cNvPr id="372" name="テキスト ボックス 371"/>
        <xdr:cNvSpPr txBox="1"/>
      </xdr:nvSpPr>
      <xdr:spPr>
        <a:xfrm>
          <a:off x="7644765" y="901954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17145</xdr:rowOff>
    </xdr:from>
    <xdr:to xmlns:xdr="http://schemas.openxmlformats.org/drawingml/2006/spreadsheetDrawing">
      <xdr:col>41</xdr:col>
      <xdr:colOff>101600</xdr:colOff>
      <xdr:row>55</xdr:row>
      <xdr:rowOff>116840</xdr:rowOff>
    </xdr:to>
    <xdr:sp macro="" textlink="">
      <xdr:nvSpPr>
        <xdr:cNvPr id="373" name="楕円 372"/>
        <xdr:cNvSpPr/>
      </xdr:nvSpPr>
      <xdr:spPr>
        <a:xfrm>
          <a:off x="7029450" y="9241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132715</xdr:rowOff>
    </xdr:from>
    <xdr:ext cx="532765" cy="253365"/>
    <xdr:sp macro="" textlink="">
      <xdr:nvSpPr>
        <xdr:cNvPr id="374" name="テキスト ボックス 373"/>
        <xdr:cNvSpPr txBox="1"/>
      </xdr:nvSpPr>
      <xdr:spPr>
        <a:xfrm>
          <a:off x="6851015" y="90214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106680</xdr:rowOff>
    </xdr:from>
    <xdr:to xmlns:xdr="http://schemas.openxmlformats.org/drawingml/2006/spreadsheetDrawing">
      <xdr:col>36</xdr:col>
      <xdr:colOff>165100</xdr:colOff>
      <xdr:row>56</xdr:row>
      <xdr:rowOff>38735</xdr:rowOff>
    </xdr:to>
    <xdr:sp macro="" textlink="">
      <xdr:nvSpPr>
        <xdr:cNvPr id="375" name="楕円 374"/>
        <xdr:cNvSpPr/>
      </xdr:nvSpPr>
      <xdr:spPr>
        <a:xfrm>
          <a:off x="6235700" y="9330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54610</xdr:rowOff>
    </xdr:from>
    <xdr:ext cx="534670" cy="253365"/>
    <xdr:sp macro="" textlink="">
      <xdr:nvSpPr>
        <xdr:cNvPr id="376" name="テキスト ボックス 375"/>
        <xdr:cNvSpPr txBox="1"/>
      </xdr:nvSpPr>
      <xdr:spPr>
        <a:xfrm>
          <a:off x="6038215" y="91109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8" name="正方形/長方形 377"/>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0" name="正方形/長方形 379"/>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2" name="正方形/長方形 381"/>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4" name="正方形/長方形 383"/>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980" cy="220345"/>
    <xdr:sp macro="" textlink="">
      <xdr:nvSpPr>
        <xdr:cNvPr id="385" name="テキスト ボックス 384"/>
        <xdr:cNvSpPr txBox="1"/>
      </xdr:nvSpPr>
      <xdr:spPr>
        <a:xfrm>
          <a:off x="5918200" y="112414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6" name="直線コネクタ 385"/>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7" name="直線コネクタ 386"/>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7015" cy="251460"/>
    <xdr:sp macro="" textlink="">
      <xdr:nvSpPr>
        <xdr:cNvPr id="388" name="テキスト ボックス 387"/>
        <xdr:cNvSpPr txBox="1"/>
      </xdr:nvSpPr>
      <xdr:spPr>
        <a:xfrm>
          <a:off x="5726430" y="131521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9" name="直線コネクタ 388"/>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9590" cy="251460"/>
    <xdr:sp macro="" textlink="">
      <xdr:nvSpPr>
        <xdr:cNvPr id="390" name="テキスト ボックス 389"/>
        <xdr:cNvSpPr txBox="1"/>
      </xdr:nvSpPr>
      <xdr:spPr>
        <a:xfrm>
          <a:off x="5481955" y="127793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1" name="直線コネクタ 390"/>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9590" cy="251460"/>
    <xdr:sp macro="" textlink="">
      <xdr:nvSpPr>
        <xdr:cNvPr id="392" name="テキスト ボックス 391"/>
        <xdr:cNvSpPr txBox="1"/>
      </xdr:nvSpPr>
      <xdr:spPr>
        <a:xfrm>
          <a:off x="5481955" y="124066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3" name="直線コネクタ 392"/>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29590" cy="251460"/>
    <xdr:sp macro="" textlink="">
      <xdr:nvSpPr>
        <xdr:cNvPr id="394" name="テキスト ボックス 393"/>
        <xdr:cNvSpPr txBox="1"/>
      </xdr:nvSpPr>
      <xdr:spPr>
        <a:xfrm>
          <a:off x="5481955" y="1203452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5" name="直線コネクタ 394"/>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90805</xdr:rowOff>
    </xdr:from>
    <xdr:ext cx="529590" cy="251460"/>
    <xdr:sp macro="" textlink="">
      <xdr:nvSpPr>
        <xdr:cNvPr id="396" name="テキスト ボックス 395"/>
        <xdr:cNvSpPr txBox="1"/>
      </xdr:nvSpPr>
      <xdr:spPr>
        <a:xfrm>
          <a:off x="5481955" y="116617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1460"/>
    <xdr:sp macro="" textlink="">
      <xdr:nvSpPr>
        <xdr:cNvPr id="398" name="テキスト ボックス 397"/>
        <xdr:cNvSpPr txBox="1"/>
      </xdr:nvSpPr>
      <xdr:spPr>
        <a:xfrm>
          <a:off x="5417820" y="112890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9"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128905</xdr:rowOff>
    </xdr:from>
    <xdr:to xmlns:xdr="http://schemas.openxmlformats.org/drawingml/2006/spreadsheetDrawing">
      <xdr:col>54</xdr:col>
      <xdr:colOff>171450</xdr:colOff>
      <xdr:row>79</xdr:row>
      <xdr:rowOff>4445</xdr:rowOff>
    </xdr:to>
    <xdr:cxnSp macro="">
      <xdr:nvCxnSpPr>
        <xdr:cNvPr id="400" name="直線コネクタ 399"/>
        <xdr:cNvCxnSpPr/>
      </xdr:nvCxnSpPr>
      <xdr:spPr>
        <a:xfrm flipV="1">
          <a:off x="9429750" y="11699875"/>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8255</xdr:rowOff>
    </xdr:from>
    <xdr:ext cx="467995" cy="253365"/>
    <xdr:sp macro="" textlink="">
      <xdr:nvSpPr>
        <xdr:cNvPr id="401" name="商工費最小値テキスト"/>
        <xdr:cNvSpPr txBox="1"/>
      </xdr:nvSpPr>
      <xdr:spPr>
        <a:xfrm>
          <a:off x="9480550" y="1325562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2" name="直線コネクタ 401"/>
        <xdr:cNvCxnSpPr/>
      </xdr:nvCxnSpPr>
      <xdr:spPr>
        <a:xfrm>
          <a:off x="9359900" y="1325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76200</xdr:rowOff>
    </xdr:from>
    <xdr:ext cx="532765" cy="253365"/>
    <xdr:sp macro="" textlink="">
      <xdr:nvSpPr>
        <xdr:cNvPr id="403" name="商工費最大値テキスト"/>
        <xdr:cNvSpPr txBox="1"/>
      </xdr:nvSpPr>
      <xdr:spPr>
        <a:xfrm>
          <a:off x="9480550" y="114795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128905</xdr:rowOff>
    </xdr:from>
    <xdr:to xmlns:xdr="http://schemas.openxmlformats.org/drawingml/2006/spreadsheetDrawing">
      <xdr:col>55</xdr:col>
      <xdr:colOff>88900</xdr:colOff>
      <xdr:row>69</xdr:row>
      <xdr:rowOff>128905</xdr:rowOff>
    </xdr:to>
    <xdr:cxnSp macro="">
      <xdr:nvCxnSpPr>
        <xdr:cNvPr id="404" name="直線コネクタ 403"/>
        <xdr:cNvCxnSpPr/>
      </xdr:nvCxnSpPr>
      <xdr:spPr>
        <a:xfrm>
          <a:off x="9359900" y="11699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36195</xdr:rowOff>
    </xdr:from>
    <xdr:to xmlns:xdr="http://schemas.openxmlformats.org/drawingml/2006/spreadsheetDrawing">
      <xdr:col>55</xdr:col>
      <xdr:colOff>0</xdr:colOff>
      <xdr:row>76</xdr:row>
      <xdr:rowOff>67310</xdr:rowOff>
    </xdr:to>
    <xdr:cxnSp macro="">
      <xdr:nvCxnSpPr>
        <xdr:cNvPr id="405" name="直線コネクタ 404"/>
        <xdr:cNvCxnSpPr/>
      </xdr:nvCxnSpPr>
      <xdr:spPr>
        <a:xfrm>
          <a:off x="8686800" y="12780645"/>
          <a:ext cx="742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106680</xdr:rowOff>
    </xdr:from>
    <xdr:ext cx="532765" cy="251460"/>
    <xdr:sp macro="" textlink="">
      <xdr:nvSpPr>
        <xdr:cNvPr id="406" name="商工費平均値テキスト"/>
        <xdr:cNvSpPr txBox="1"/>
      </xdr:nvSpPr>
      <xdr:spPr>
        <a:xfrm>
          <a:off x="9480550" y="12851130"/>
          <a:ext cx="5327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128270</xdr:rowOff>
    </xdr:from>
    <xdr:to xmlns:xdr="http://schemas.openxmlformats.org/drawingml/2006/spreadsheetDrawing">
      <xdr:col>55</xdr:col>
      <xdr:colOff>50800</xdr:colOff>
      <xdr:row>77</xdr:row>
      <xdr:rowOff>59690</xdr:rowOff>
    </xdr:to>
    <xdr:sp macro="" textlink="">
      <xdr:nvSpPr>
        <xdr:cNvPr id="407" name="フローチャート: 判断 406"/>
        <xdr:cNvSpPr/>
      </xdr:nvSpPr>
      <xdr:spPr>
        <a:xfrm>
          <a:off x="9398000" y="12872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74</xdr:row>
      <xdr:rowOff>100965</xdr:rowOff>
    </xdr:from>
    <xdr:to xmlns:xdr="http://schemas.openxmlformats.org/drawingml/2006/spreadsheetDrawing">
      <xdr:col>50</xdr:col>
      <xdr:colOff>114300</xdr:colOff>
      <xdr:row>76</xdr:row>
      <xdr:rowOff>36195</xdr:rowOff>
    </xdr:to>
    <xdr:cxnSp macro="">
      <xdr:nvCxnSpPr>
        <xdr:cNvPr id="408" name="直線コネクタ 407"/>
        <xdr:cNvCxnSpPr/>
      </xdr:nvCxnSpPr>
      <xdr:spPr>
        <a:xfrm>
          <a:off x="7886700" y="12510135"/>
          <a:ext cx="8001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81280</xdr:rowOff>
    </xdr:from>
    <xdr:to xmlns:xdr="http://schemas.openxmlformats.org/drawingml/2006/spreadsheetDrawing">
      <xdr:col>50</xdr:col>
      <xdr:colOff>165100</xdr:colOff>
      <xdr:row>77</xdr:row>
      <xdr:rowOff>13335</xdr:rowOff>
    </xdr:to>
    <xdr:sp macro="" textlink="">
      <xdr:nvSpPr>
        <xdr:cNvPr id="409" name="フローチャート: 判断 408"/>
        <xdr:cNvSpPr/>
      </xdr:nvSpPr>
      <xdr:spPr>
        <a:xfrm>
          <a:off x="8636000" y="1282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xdr:rowOff>
    </xdr:from>
    <xdr:ext cx="534670" cy="253365"/>
    <xdr:sp macro="" textlink="">
      <xdr:nvSpPr>
        <xdr:cNvPr id="410" name="テキスト ボックス 409"/>
        <xdr:cNvSpPr txBox="1"/>
      </xdr:nvSpPr>
      <xdr:spPr>
        <a:xfrm>
          <a:off x="8438515" y="12916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59690</xdr:rowOff>
    </xdr:from>
    <xdr:to xmlns:xdr="http://schemas.openxmlformats.org/drawingml/2006/spreadsheetDrawing">
      <xdr:col>45</xdr:col>
      <xdr:colOff>171450</xdr:colOff>
      <xdr:row>74</xdr:row>
      <xdr:rowOff>100965</xdr:rowOff>
    </xdr:to>
    <xdr:cxnSp macro="">
      <xdr:nvCxnSpPr>
        <xdr:cNvPr id="411" name="直線コネクタ 410"/>
        <xdr:cNvCxnSpPr/>
      </xdr:nvCxnSpPr>
      <xdr:spPr>
        <a:xfrm>
          <a:off x="7080250" y="1246886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85725</xdr:rowOff>
    </xdr:from>
    <xdr:to xmlns:xdr="http://schemas.openxmlformats.org/drawingml/2006/spreadsheetDrawing">
      <xdr:col>46</xdr:col>
      <xdr:colOff>38100</xdr:colOff>
      <xdr:row>77</xdr:row>
      <xdr:rowOff>17145</xdr:rowOff>
    </xdr:to>
    <xdr:sp macro="" textlink="">
      <xdr:nvSpPr>
        <xdr:cNvPr id="412" name="フローチャート: 判断 411"/>
        <xdr:cNvSpPr/>
      </xdr:nvSpPr>
      <xdr:spPr>
        <a:xfrm>
          <a:off x="7842250" y="12830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8255</xdr:rowOff>
    </xdr:from>
    <xdr:ext cx="532765" cy="253365"/>
    <xdr:sp macro="" textlink="">
      <xdr:nvSpPr>
        <xdr:cNvPr id="413" name="テキスト ボックス 412"/>
        <xdr:cNvSpPr txBox="1"/>
      </xdr:nvSpPr>
      <xdr:spPr>
        <a:xfrm>
          <a:off x="7644765" y="129203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59690</xdr:rowOff>
    </xdr:from>
    <xdr:to xmlns:xdr="http://schemas.openxmlformats.org/drawingml/2006/spreadsheetDrawing">
      <xdr:col>41</xdr:col>
      <xdr:colOff>50800</xdr:colOff>
      <xdr:row>76</xdr:row>
      <xdr:rowOff>52070</xdr:rowOff>
    </xdr:to>
    <xdr:cxnSp macro="">
      <xdr:nvCxnSpPr>
        <xdr:cNvPr id="414" name="直線コネクタ 413"/>
        <xdr:cNvCxnSpPr/>
      </xdr:nvCxnSpPr>
      <xdr:spPr>
        <a:xfrm flipV="1">
          <a:off x="6286500" y="12468860"/>
          <a:ext cx="79375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71120</xdr:rowOff>
    </xdr:from>
    <xdr:to xmlns:xdr="http://schemas.openxmlformats.org/drawingml/2006/spreadsheetDrawing">
      <xdr:col>41</xdr:col>
      <xdr:colOff>101600</xdr:colOff>
      <xdr:row>77</xdr:row>
      <xdr:rowOff>2540</xdr:rowOff>
    </xdr:to>
    <xdr:sp macro="" textlink="">
      <xdr:nvSpPr>
        <xdr:cNvPr id="415" name="フローチャート: 判断 414"/>
        <xdr:cNvSpPr/>
      </xdr:nvSpPr>
      <xdr:spPr>
        <a:xfrm>
          <a:off x="7029450" y="1281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161925</xdr:rowOff>
    </xdr:from>
    <xdr:ext cx="532765" cy="251460"/>
    <xdr:sp macro="" textlink="">
      <xdr:nvSpPr>
        <xdr:cNvPr id="416" name="テキスト ボックス 415"/>
        <xdr:cNvSpPr txBox="1"/>
      </xdr:nvSpPr>
      <xdr:spPr>
        <a:xfrm>
          <a:off x="6851015" y="1290637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50800</xdr:rowOff>
    </xdr:from>
    <xdr:to xmlns:xdr="http://schemas.openxmlformats.org/drawingml/2006/spreadsheetDrawing">
      <xdr:col>36</xdr:col>
      <xdr:colOff>165100</xdr:colOff>
      <xdr:row>77</xdr:row>
      <xdr:rowOff>150495</xdr:rowOff>
    </xdr:to>
    <xdr:sp macro="" textlink="">
      <xdr:nvSpPr>
        <xdr:cNvPr id="417" name="フローチャート: 判断 416"/>
        <xdr:cNvSpPr/>
      </xdr:nvSpPr>
      <xdr:spPr>
        <a:xfrm>
          <a:off x="6235700" y="12962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141605</xdr:rowOff>
    </xdr:from>
    <xdr:ext cx="534670" cy="251460"/>
    <xdr:sp macro="" textlink="">
      <xdr:nvSpPr>
        <xdr:cNvPr id="418" name="テキスト ボックス 417"/>
        <xdr:cNvSpPr txBox="1"/>
      </xdr:nvSpPr>
      <xdr:spPr>
        <a:xfrm>
          <a:off x="6038215" y="130536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9" name="テキスト ボックス 418"/>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0" name="テキスト ボックス 419"/>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1" name="テキスト ボックス 420"/>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0095" cy="253365"/>
    <xdr:sp macro="" textlink="">
      <xdr:nvSpPr>
        <xdr:cNvPr id="422" name="テキスト ボックス 421"/>
        <xdr:cNvSpPr txBox="1"/>
      </xdr:nvSpPr>
      <xdr:spPr>
        <a:xfrm>
          <a:off x="6908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3" name="テキスト ボックス 422"/>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17145</xdr:rowOff>
    </xdr:from>
    <xdr:to xmlns:xdr="http://schemas.openxmlformats.org/drawingml/2006/spreadsheetDrawing">
      <xdr:col>55</xdr:col>
      <xdr:colOff>50800</xdr:colOff>
      <xdr:row>76</xdr:row>
      <xdr:rowOff>116840</xdr:rowOff>
    </xdr:to>
    <xdr:sp macro="" textlink="">
      <xdr:nvSpPr>
        <xdr:cNvPr id="424" name="楕円 423"/>
        <xdr:cNvSpPr/>
      </xdr:nvSpPr>
      <xdr:spPr>
        <a:xfrm>
          <a:off x="9398000" y="12761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39370</xdr:rowOff>
    </xdr:from>
    <xdr:ext cx="532765" cy="253365"/>
    <xdr:sp macro="" textlink="">
      <xdr:nvSpPr>
        <xdr:cNvPr id="425" name="商工費該当値テキスト"/>
        <xdr:cNvSpPr txBox="1"/>
      </xdr:nvSpPr>
      <xdr:spPr>
        <a:xfrm>
          <a:off x="9480550" y="1261618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153670</xdr:rowOff>
    </xdr:from>
    <xdr:to xmlns:xdr="http://schemas.openxmlformats.org/drawingml/2006/spreadsheetDrawing">
      <xdr:col>50</xdr:col>
      <xdr:colOff>165100</xdr:colOff>
      <xdr:row>76</xdr:row>
      <xdr:rowOff>85725</xdr:rowOff>
    </xdr:to>
    <xdr:sp macro="" textlink="">
      <xdr:nvSpPr>
        <xdr:cNvPr id="426" name="楕円 425"/>
        <xdr:cNvSpPr/>
      </xdr:nvSpPr>
      <xdr:spPr>
        <a:xfrm>
          <a:off x="8636000" y="12730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101600</xdr:rowOff>
    </xdr:from>
    <xdr:ext cx="534670" cy="253365"/>
    <xdr:sp macro="" textlink="">
      <xdr:nvSpPr>
        <xdr:cNvPr id="427" name="テキスト ボックス 426"/>
        <xdr:cNvSpPr txBox="1"/>
      </xdr:nvSpPr>
      <xdr:spPr>
        <a:xfrm>
          <a:off x="8438515" y="125107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51435</xdr:rowOff>
    </xdr:from>
    <xdr:to xmlns:xdr="http://schemas.openxmlformats.org/drawingml/2006/spreadsheetDrawing">
      <xdr:col>46</xdr:col>
      <xdr:colOff>38100</xdr:colOff>
      <xdr:row>74</xdr:row>
      <xdr:rowOff>151130</xdr:rowOff>
    </xdr:to>
    <xdr:sp macro="" textlink="">
      <xdr:nvSpPr>
        <xdr:cNvPr id="428" name="楕円 427"/>
        <xdr:cNvSpPr/>
      </xdr:nvSpPr>
      <xdr:spPr>
        <a:xfrm>
          <a:off x="7842250" y="124606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167005</xdr:rowOff>
    </xdr:from>
    <xdr:ext cx="532765" cy="252730"/>
    <xdr:sp macro="" textlink="">
      <xdr:nvSpPr>
        <xdr:cNvPr id="429" name="テキスト ボックス 428"/>
        <xdr:cNvSpPr txBox="1"/>
      </xdr:nvSpPr>
      <xdr:spPr>
        <a:xfrm>
          <a:off x="7644765" y="1224089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10160</xdr:rowOff>
    </xdr:from>
    <xdr:to xmlns:xdr="http://schemas.openxmlformats.org/drawingml/2006/spreadsheetDrawing">
      <xdr:col>41</xdr:col>
      <xdr:colOff>101600</xdr:colOff>
      <xdr:row>74</xdr:row>
      <xdr:rowOff>109220</xdr:rowOff>
    </xdr:to>
    <xdr:sp macro="" textlink="">
      <xdr:nvSpPr>
        <xdr:cNvPr id="430" name="楕円 429"/>
        <xdr:cNvSpPr/>
      </xdr:nvSpPr>
      <xdr:spPr>
        <a:xfrm>
          <a:off x="7029450" y="12419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125730</xdr:rowOff>
    </xdr:from>
    <xdr:ext cx="532765" cy="251460"/>
    <xdr:sp macro="" textlink="">
      <xdr:nvSpPr>
        <xdr:cNvPr id="431" name="テキスト ボックス 430"/>
        <xdr:cNvSpPr txBox="1"/>
      </xdr:nvSpPr>
      <xdr:spPr>
        <a:xfrm>
          <a:off x="6851015" y="121996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2540</xdr:rowOff>
    </xdr:from>
    <xdr:to xmlns:xdr="http://schemas.openxmlformats.org/drawingml/2006/spreadsheetDrawing">
      <xdr:col>36</xdr:col>
      <xdr:colOff>165100</xdr:colOff>
      <xdr:row>76</xdr:row>
      <xdr:rowOff>101600</xdr:rowOff>
    </xdr:to>
    <xdr:sp macro="" textlink="">
      <xdr:nvSpPr>
        <xdr:cNvPr id="432" name="楕円 431"/>
        <xdr:cNvSpPr/>
      </xdr:nvSpPr>
      <xdr:spPr>
        <a:xfrm>
          <a:off x="6235700" y="12746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117475</xdr:rowOff>
    </xdr:from>
    <xdr:ext cx="534670" cy="253365"/>
    <xdr:sp macro="" textlink="">
      <xdr:nvSpPr>
        <xdr:cNvPr id="433" name="テキスト ボックス 432"/>
        <xdr:cNvSpPr txBox="1"/>
      </xdr:nvSpPr>
      <xdr:spPr>
        <a:xfrm>
          <a:off x="6038215" y="1252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4" name="正方形/長方形 433"/>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5" name="正方形/長方形 434"/>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7" name="正方形/長方形 436"/>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9" name="正方形/長方形 438"/>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980" cy="220345"/>
    <xdr:sp macro="" textlink="">
      <xdr:nvSpPr>
        <xdr:cNvPr id="442" name="テキスト ボックス 441"/>
        <xdr:cNvSpPr txBox="1"/>
      </xdr:nvSpPr>
      <xdr:spPr>
        <a:xfrm>
          <a:off x="5918200" y="145942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015" cy="257175"/>
    <xdr:sp macro="" textlink="">
      <xdr:nvSpPr>
        <xdr:cNvPr id="444" name="テキスト ボックス 443"/>
        <xdr:cNvSpPr txBox="1"/>
      </xdr:nvSpPr>
      <xdr:spPr>
        <a:xfrm>
          <a:off x="5726430" y="16913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9590" cy="259080"/>
    <xdr:sp macro="" textlink="">
      <xdr:nvSpPr>
        <xdr:cNvPr id="446" name="テキスト ボックス 445"/>
        <xdr:cNvSpPr txBox="1"/>
      </xdr:nvSpPr>
      <xdr:spPr>
        <a:xfrm>
          <a:off x="5481955" y="16532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48" name="テキスト ボックス 447"/>
        <xdr:cNvSpPr txBox="1"/>
      </xdr:nvSpPr>
      <xdr:spPr>
        <a:xfrm>
          <a:off x="548195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57175"/>
    <xdr:sp macro="" textlink="">
      <xdr:nvSpPr>
        <xdr:cNvPr id="450" name="テキスト ボックス 449"/>
        <xdr:cNvSpPr txBox="1"/>
      </xdr:nvSpPr>
      <xdr:spPr>
        <a:xfrm>
          <a:off x="5481955" y="157708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2" name="テキスト ボックス 451"/>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3" name="直線コネクタ 452"/>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2095"/>
    <xdr:sp macro="" textlink="">
      <xdr:nvSpPr>
        <xdr:cNvPr id="454" name="テキスト ボックス 453"/>
        <xdr:cNvSpPr txBox="1"/>
      </xdr:nvSpPr>
      <xdr:spPr>
        <a:xfrm>
          <a:off x="541782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5" name="直線コネクタ 454"/>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1460"/>
    <xdr:sp macro="" textlink="">
      <xdr:nvSpPr>
        <xdr:cNvPr id="456" name="テキスト ボックス 455"/>
        <xdr:cNvSpPr txBox="1"/>
      </xdr:nvSpPr>
      <xdr:spPr>
        <a:xfrm>
          <a:off x="541782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164465</xdr:rowOff>
    </xdr:from>
    <xdr:to xmlns:xdr="http://schemas.openxmlformats.org/drawingml/2006/spreadsheetDrawing">
      <xdr:col>54</xdr:col>
      <xdr:colOff>171450</xdr:colOff>
      <xdr:row>99</xdr:row>
      <xdr:rowOff>64135</xdr:rowOff>
    </xdr:to>
    <xdr:cxnSp macro="">
      <xdr:nvCxnSpPr>
        <xdr:cNvPr id="458" name="直線コネクタ 457"/>
        <xdr:cNvCxnSpPr/>
      </xdr:nvCxnSpPr>
      <xdr:spPr>
        <a:xfrm flipV="1">
          <a:off x="9429750" y="15088235"/>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2765" cy="258445"/>
    <xdr:sp macro="" textlink="">
      <xdr:nvSpPr>
        <xdr:cNvPr id="459" name="土木費最小値テキスト"/>
        <xdr:cNvSpPr txBox="1"/>
      </xdr:nvSpPr>
      <xdr:spPr>
        <a:xfrm>
          <a:off x="9480550" y="166985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0" name="直線コネクタ 459"/>
        <xdr:cNvCxnSpPr/>
      </xdr:nvCxnSpPr>
      <xdr:spPr>
        <a:xfrm>
          <a:off x="9359900" y="1669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6900" cy="253365"/>
    <xdr:sp macro="" textlink="">
      <xdr:nvSpPr>
        <xdr:cNvPr id="461" name="土木費最大値テキスト"/>
        <xdr:cNvSpPr txBox="1"/>
      </xdr:nvSpPr>
      <xdr:spPr>
        <a:xfrm>
          <a:off x="9480550" y="1486852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164465</xdr:rowOff>
    </xdr:from>
    <xdr:to xmlns:xdr="http://schemas.openxmlformats.org/drawingml/2006/spreadsheetDrawing">
      <xdr:col>55</xdr:col>
      <xdr:colOff>88900</xdr:colOff>
      <xdr:row>89</xdr:row>
      <xdr:rowOff>164465</xdr:rowOff>
    </xdr:to>
    <xdr:cxnSp macro="">
      <xdr:nvCxnSpPr>
        <xdr:cNvPr id="462" name="直線コネクタ 461"/>
        <xdr:cNvCxnSpPr/>
      </xdr:nvCxnSpPr>
      <xdr:spPr>
        <a:xfrm>
          <a:off x="9359900" y="15088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98425</xdr:rowOff>
    </xdr:from>
    <xdr:to xmlns:xdr="http://schemas.openxmlformats.org/drawingml/2006/spreadsheetDrawing">
      <xdr:col>55</xdr:col>
      <xdr:colOff>0</xdr:colOff>
      <xdr:row>96</xdr:row>
      <xdr:rowOff>121920</xdr:rowOff>
    </xdr:to>
    <xdr:cxnSp macro="">
      <xdr:nvCxnSpPr>
        <xdr:cNvPr id="463" name="直線コネクタ 462"/>
        <xdr:cNvCxnSpPr/>
      </xdr:nvCxnSpPr>
      <xdr:spPr>
        <a:xfrm flipV="1">
          <a:off x="8686800" y="1621472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125095</xdr:rowOff>
    </xdr:from>
    <xdr:ext cx="532765" cy="258445"/>
    <xdr:sp macro="" textlink="">
      <xdr:nvSpPr>
        <xdr:cNvPr id="464" name="土木費平均値テキスト"/>
        <xdr:cNvSpPr txBox="1"/>
      </xdr:nvSpPr>
      <xdr:spPr>
        <a:xfrm>
          <a:off x="9480550" y="16241395"/>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5" name="フローチャート: 判断 464"/>
        <xdr:cNvSpPr/>
      </xdr:nvSpPr>
      <xdr:spPr>
        <a:xfrm>
          <a:off x="9398000" y="16262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121920</xdr:rowOff>
    </xdr:from>
    <xdr:to xmlns:xdr="http://schemas.openxmlformats.org/drawingml/2006/spreadsheetDrawing">
      <xdr:col>50</xdr:col>
      <xdr:colOff>114300</xdr:colOff>
      <xdr:row>96</xdr:row>
      <xdr:rowOff>164465</xdr:rowOff>
    </xdr:to>
    <xdr:cxnSp macro="">
      <xdr:nvCxnSpPr>
        <xdr:cNvPr id="466" name="直線コネクタ 465"/>
        <xdr:cNvCxnSpPr/>
      </xdr:nvCxnSpPr>
      <xdr:spPr>
        <a:xfrm flipV="1">
          <a:off x="7886700" y="1623822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67" name="フローチャート: 判断 466"/>
        <xdr:cNvSpPr/>
      </xdr:nvSpPr>
      <xdr:spPr>
        <a:xfrm>
          <a:off x="86360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48895</xdr:rowOff>
    </xdr:from>
    <xdr:ext cx="534670" cy="259080"/>
    <xdr:sp macro="" textlink="">
      <xdr:nvSpPr>
        <xdr:cNvPr id="468" name="テキスト ボックス 467"/>
        <xdr:cNvSpPr txBox="1"/>
      </xdr:nvSpPr>
      <xdr:spPr>
        <a:xfrm>
          <a:off x="8438515" y="1633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6350</xdr:rowOff>
    </xdr:from>
    <xdr:to xmlns:xdr="http://schemas.openxmlformats.org/drawingml/2006/spreadsheetDrawing">
      <xdr:col>45</xdr:col>
      <xdr:colOff>171450</xdr:colOff>
      <xdr:row>96</xdr:row>
      <xdr:rowOff>164465</xdr:rowOff>
    </xdr:to>
    <xdr:cxnSp macro="">
      <xdr:nvCxnSpPr>
        <xdr:cNvPr id="469" name="直線コネクタ 468"/>
        <xdr:cNvCxnSpPr/>
      </xdr:nvCxnSpPr>
      <xdr:spPr>
        <a:xfrm>
          <a:off x="7080250" y="16122650"/>
          <a:ext cx="80645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0" name="フローチャート: 判断 469"/>
        <xdr:cNvSpPr/>
      </xdr:nvSpPr>
      <xdr:spPr>
        <a:xfrm>
          <a:off x="7842250" y="16246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52070</xdr:rowOff>
    </xdr:from>
    <xdr:ext cx="532765" cy="257175"/>
    <xdr:sp macro="" textlink="">
      <xdr:nvSpPr>
        <xdr:cNvPr id="471" name="テキスト ボックス 470"/>
        <xdr:cNvSpPr txBox="1"/>
      </xdr:nvSpPr>
      <xdr:spPr>
        <a:xfrm>
          <a:off x="7644765" y="16339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6350</xdr:rowOff>
    </xdr:from>
    <xdr:to xmlns:xdr="http://schemas.openxmlformats.org/drawingml/2006/spreadsheetDrawing">
      <xdr:col>41</xdr:col>
      <xdr:colOff>50800</xdr:colOff>
      <xdr:row>96</xdr:row>
      <xdr:rowOff>71755</xdr:rowOff>
    </xdr:to>
    <xdr:cxnSp macro="">
      <xdr:nvCxnSpPr>
        <xdr:cNvPr id="472" name="直線コネクタ 471"/>
        <xdr:cNvCxnSpPr/>
      </xdr:nvCxnSpPr>
      <xdr:spPr>
        <a:xfrm flipV="1">
          <a:off x="6286500" y="16122650"/>
          <a:ext cx="7937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3" name="フローチャート: 判断 472"/>
        <xdr:cNvSpPr/>
      </xdr:nvSpPr>
      <xdr:spPr>
        <a:xfrm>
          <a:off x="702945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38735</xdr:rowOff>
    </xdr:from>
    <xdr:ext cx="532765" cy="259080"/>
    <xdr:sp macro="" textlink="">
      <xdr:nvSpPr>
        <xdr:cNvPr id="474" name="テキスト ボックス 473"/>
        <xdr:cNvSpPr txBox="1"/>
      </xdr:nvSpPr>
      <xdr:spPr>
        <a:xfrm>
          <a:off x="6851015" y="163264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5" name="フローチャート: 判断 474"/>
        <xdr:cNvSpPr/>
      </xdr:nvSpPr>
      <xdr:spPr>
        <a:xfrm>
          <a:off x="62357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154940</xdr:rowOff>
    </xdr:from>
    <xdr:ext cx="534670" cy="257175"/>
    <xdr:sp macro="" textlink="">
      <xdr:nvSpPr>
        <xdr:cNvPr id="476" name="テキスト ボックス 475"/>
        <xdr:cNvSpPr txBox="1"/>
      </xdr:nvSpPr>
      <xdr:spPr>
        <a:xfrm>
          <a:off x="6038215" y="16442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9" name="テキスト ボックス 478"/>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80" name="テキスト ボックス 479"/>
        <xdr:cNvSpPr txBox="1"/>
      </xdr:nvSpPr>
      <xdr:spPr>
        <a:xfrm>
          <a:off x="6908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47625</xdr:rowOff>
    </xdr:from>
    <xdr:to xmlns:xdr="http://schemas.openxmlformats.org/drawingml/2006/spreadsheetDrawing">
      <xdr:col>55</xdr:col>
      <xdr:colOff>50800</xdr:colOff>
      <xdr:row>96</xdr:row>
      <xdr:rowOff>149225</xdr:rowOff>
    </xdr:to>
    <xdr:sp macro="" textlink="">
      <xdr:nvSpPr>
        <xdr:cNvPr id="482" name="楕円 481"/>
        <xdr:cNvSpPr/>
      </xdr:nvSpPr>
      <xdr:spPr>
        <a:xfrm>
          <a:off x="9398000" y="16163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70485</xdr:rowOff>
    </xdr:from>
    <xdr:ext cx="532765" cy="259080"/>
    <xdr:sp macro="" textlink="">
      <xdr:nvSpPr>
        <xdr:cNvPr id="483" name="土木費該当値テキスト"/>
        <xdr:cNvSpPr txBox="1"/>
      </xdr:nvSpPr>
      <xdr:spPr>
        <a:xfrm>
          <a:off x="9480550" y="16015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71120</xdr:rowOff>
    </xdr:from>
    <xdr:to xmlns:xdr="http://schemas.openxmlformats.org/drawingml/2006/spreadsheetDrawing">
      <xdr:col>50</xdr:col>
      <xdr:colOff>165100</xdr:colOff>
      <xdr:row>97</xdr:row>
      <xdr:rowOff>1270</xdr:rowOff>
    </xdr:to>
    <xdr:sp macro="" textlink="">
      <xdr:nvSpPr>
        <xdr:cNvPr id="484" name="楕円 483"/>
        <xdr:cNvSpPr/>
      </xdr:nvSpPr>
      <xdr:spPr>
        <a:xfrm>
          <a:off x="863600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17780</xdr:rowOff>
    </xdr:from>
    <xdr:ext cx="534670" cy="257175"/>
    <xdr:sp macro="" textlink="">
      <xdr:nvSpPr>
        <xdr:cNvPr id="485" name="テキスト ボックス 484"/>
        <xdr:cNvSpPr txBox="1"/>
      </xdr:nvSpPr>
      <xdr:spPr>
        <a:xfrm>
          <a:off x="8438515" y="159626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113665</xdr:rowOff>
    </xdr:from>
    <xdr:to xmlns:xdr="http://schemas.openxmlformats.org/drawingml/2006/spreadsheetDrawing">
      <xdr:col>46</xdr:col>
      <xdr:colOff>38100</xdr:colOff>
      <xdr:row>97</xdr:row>
      <xdr:rowOff>43815</xdr:rowOff>
    </xdr:to>
    <xdr:sp macro="" textlink="">
      <xdr:nvSpPr>
        <xdr:cNvPr id="486" name="楕円 485"/>
        <xdr:cNvSpPr/>
      </xdr:nvSpPr>
      <xdr:spPr>
        <a:xfrm>
          <a:off x="7842250" y="16229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60325</xdr:rowOff>
    </xdr:from>
    <xdr:ext cx="532765" cy="259080"/>
    <xdr:sp macro="" textlink="">
      <xdr:nvSpPr>
        <xdr:cNvPr id="487" name="テキスト ボックス 486"/>
        <xdr:cNvSpPr txBox="1"/>
      </xdr:nvSpPr>
      <xdr:spPr>
        <a:xfrm>
          <a:off x="7644765" y="16005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127000</xdr:rowOff>
    </xdr:from>
    <xdr:to xmlns:xdr="http://schemas.openxmlformats.org/drawingml/2006/spreadsheetDrawing">
      <xdr:col>41</xdr:col>
      <xdr:colOff>101600</xdr:colOff>
      <xdr:row>96</xdr:row>
      <xdr:rowOff>57150</xdr:rowOff>
    </xdr:to>
    <xdr:sp macro="" textlink="">
      <xdr:nvSpPr>
        <xdr:cNvPr id="488" name="楕円 487"/>
        <xdr:cNvSpPr/>
      </xdr:nvSpPr>
      <xdr:spPr>
        <a:xfrm>
          <a:off x="702945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73660</xdr:rowOff>
    </xdr:from>
    <xdr:ext cx="532765" cy="259080"/>
    <xdr:sp macro="" textlink="">
      <xdr:nvSpPr>
        <xdr:cNvPr id="489" name="テキスト ボックス 488"/>
        <xdr:cNvSpPr txBox="1"/>
      </xdr:nvSpPr>
      <xdr:spPr>
        <a:xfrm>
          <a:off x="6851015" y="15847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20955</xdr:rowOff>
    </xdr:from>
    <xdr:to xmlns:xdr="http://schemas.openxmlformats.org/drawingml/2006/spreadsheetDrawing">
      <xdr:col>36</xdr:col>
      <xdr:colOff>165100</xdr:colOff>
      <xdr:row>96</xdr:row>
      <xdr:rowOff>122555</xdr:rowOff>
    </xdr:to>
    <xdr:sp macro="" textlink="">
      <xdr:nvSpPr>
        <xdr:cNvPr id="490" name="楕円 489"/>
        <xdr:cNvSpPr/>
      </xdr:nvSpPr>
      <xdr:spPr>
        <a:xfrm>
          <a:off x="62357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139065</xdr:rowOff>
    </xdr:from>
    <xdr:ext cx="534670" cy="259080"/>
    <xdr:sp macro="" textlink="">
      <xdr:nvSpPr>
        <xdr:cNvPr id="491" name="テキスト ボックス 490"/>
        <xdr:cNvSpPr txBox="1"/>
      </xdr:nvSpPr>
      <xdr:spPr>
        <a:xfrm>
          <a:off x="6038215" y="1591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2" name="正方形/長方形 491"/>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3" name="正方形/長方形 492"/>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5" name="正方形/長方形 494"/>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7" name="正方形/長方形 496"/>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9" name="正方形/長方形 498"/>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0" name="テキスト ボックス 499"/>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1" name="直線コネクタ 500"/>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502" name="直線コネクタ 501"/>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47015" cy="251460"/>
    <xdr:sp macro="" textlink="">
      <xdr:nvSpPr>
        <xdr:cNvPr id="503" name="テキスト ボックス 502"/>
        <xdr:cNvSpPr txBox="1"/>
      </xdr:nvSpPr>
      <xdr:spPr>
        <a:xfrm>
          <a:off x="10977880" y="64998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171450</xdr:colOff>
      <xdr:row>37</xdr:row>
      <xdr:rowOff>112395</xdr:rowOff>
    </xdr:to>
    <xdr:cxnSp macro="">
      <xdr:nvCxnSpPr>
        <xdr:cNvPr id="504" name="直線コネクタ 503"/>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1495" cy="251460"/>
    <xdr:sp macro="" textlink="">
      <xdr:nvSpPr>
        <xdr:cNvPr id="505" name="テキスト ボックス 504"/>
        <xdr:cNvSpPr txBox="1"/>
      </xdr:nvSpPr>
      <xdr:spPr>
        <a:xfrm>
          <a:off x="10733405" y="61798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506" name="直線コネクタ 505"/>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31495" cy="253365"/>
    <xdr:sp macro="" textlink="">
      <xdr:nvSpPr>
        <xdr:cNvPr id="507" name="テキスト ボックス 506"/>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171450</xdr:colOff>
      <xdr:row>33</xdr:row>
      <xdr:rowOff>144780</xdr:rowOff>
    </xdr:to>
    <xdr:cxnSp macro="">
      <xdr:nvCxnSpPr>
        <xdr:cNvPr id="508" name="直線コネクタ 507"/>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3365"/>
    <xdr:sp macro="" textlink="">
      <xdr:nvSpPr>
        <xdr:cNvPr id="509" name="テキスト ボックス 508"/>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10" name="直線コネクタ 509"/>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52730"/>
    <xdr:sp macro="" textlink="">
      <xdr:nvSpPr>
        <xdr:cNvPr id="511" name="テキスト ボックス 510"/>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2" name="直線コネクタ 511"/>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13" name="テキスト ボックス 512"/>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4" name="直線コネクタ 513"/>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1460"/>
    <xdr:sp macro="" textlink="">
      <xdr:nvSpPr>
        <xdr:cNvPr id="515" name="テキスト ボックス 514"/>
        <xdr:cNvSpPr txBox="1"/>
      </xdr:nvSpPr>
      <xdr:spPr>
        <a:xfrm>
          <a:off x="10669270" y="45834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6"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38</xdr:row>
      <xdr:rowOff>153035</xdr:rowOff>
    </xdr:to>
    <xdr:cxnSp macro="">
      <xdr:nvCxnSpPr>
        <xdr:cNvPr id="517" name="直線コネクタ 516"/>
        <xdr:cNvCxnSpPr/>
      </xdr:nvCxnSpPr>
      <xdr:spPr>
        <a:xfrm flipV="1">
          <a:off x="14698345" y="509905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156845</xdr:rowOff>
    </xdr:from>
    <xdr:ext cx="534670" cy="253365"/>
    <xdr:sp macro="" textlink="">
      <xdr:nvSpPr>
        <xdr:cNvPr id="518" name="消防費最小値テキスト"/>
        <xdr:cNvSpPr txBox="1"/>
      </xdr:nvSpPr>
      <xdr:spPr>
        <a:xfrm>
          <a:off x="14744700" y="65309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153035</xdr:rowOff>
    </xdr:from>
    <xdr:to xmlns:xdr="http://schemas.openxmlformats.org/drawingml/2006/spreadsheetDrawing">
      <xdr:col>86</xdr:col>
      <xdr:colOff>25400</xdr:colOff>
      <xdr:row>38</xdr:row>
      <xdr:rowOff>153035</xdr:rowOff>
    </xdr:to>
    <xdr:cxnSp macro="">
      <xdr:nvCxnSpPr>
        <xdr:cNvPr id="519" name="直線コネクタ 518"/>
        <xdr:cNvCxnSpPr/>
      </xdr:nvCxnSpPr>
      <xdr:spPr>
        <a:xfrm>
          <a:off x="14611350" y="6527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13970</xdr:rowOff>
    </xdr:from>
    <xdr:ext cx="598805" cy="251460"/>
    <xdr:sp macro="" textlink="">
      <xdr:nvSpPr>
        <xdr:cNvPr id="520" name="消防費最大値テキスト"/>
        <xdr:cNvSpPr txBox="1"/>
      </xdr:nvSpPr>
      <xdr:spPr>
        <a:xfrm>
          <a:off x="14744700" y="48793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21" name="直線コネクタ 520"/>
        <xdr:cNvCxnSpPr/>
      </xdr:nvCxnSpPr>
      <xdr:spPr>
        <a:xfrm>
          <a:off x="14611350" y="5099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86995</xdr:rowOff>
    </xdr:from>
    <xdr:to xmlns:xdr="http://schemas.openxmlformats.org/drawingml/2006/spreadsheetDrawing">
      <xdr:col>85</xdr:col>
      <xdr:colOff>127000</xdr:colOff>
      <xdr:row>38</xdr:row>
      <xdr:rowOff>91440</xdr:rowOff>
    </xdr:to>
    <xdr:cxnSp macro="">
      <xdr:nvCxnSpPr>
        <xdr:cNvPr id="522" name="直線コネクタ 521"/>
        <xdr:cNvCxnSpPr/>
      </xdr:nvCxnSpPr>
      <xdr:spPr>
        <a:xfrm flipV="1">
          <a:off x="13938250" y="646112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162560</xdr:rowOff>
    </xdr:from>
    <xdr:ext cx="534670" cy="251460"/>
    <xdr:sp macro="" textlink="">
      <xdr:nvSpPr>
        <xdr:cNvPr id="523" name="消防費平均値テキスト"/>
        <xdr:cNvSpPr txBox="1"/>
      </xdr:nvSpPr>
      <xdr:spPr>
        <a:xfrm>
          <a:off x="14744700" y="62014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140335</xdr:rowOff>
    </xdr:from>
    <xdr:to xmlns:xdr="http://schemas.openxmlformats.org/drawingml/2006/spreadsheetDrawing">
      <xdr:col>85</xdr:col>
      <xdr:colOff>171450</xdr:colOff>
      <xdr:row>38</xdr:row>
      <xdr:rowOff>71755</xdr:rowOff>
    </xdr:to>
    <xdr:sp macro="" textlink="">
      <xdr:nvSpPr>
        <xdr:cNvPr id="524" name="フローチャート: 判断 523"/>
        <xdr:cNvSpPr/>
      </xdr:nvSpPr>
      <xdr:spPr>
        <a:xfrm>
          <a:off x="14649450" y="63468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27305</xdr:rowOff>
    </xdr:from>
    <xdr:to xmlns:xdr="http://schemas.openxmlformats.org/drawingml/2006/spreadsheetDrawing">
      <xdr:col>81</xdr:col>
      <xdr:colOff>50800</xdr:colOff>
      <xdr:row>38</xdr:row>
      <xdr:rowOff>91440</xdr:rowOff>
    </xdr:to>
    <xdr:cxnSp macro="">
      <xdr:nvCxnSpPr>
        <xdr:cNvPr id="525" name="直線コネクタ 524"/>
        <xdr:cNvCxnSpPr/>
      </xdr:nvCxnSpPr>
      <xdr:spPr>
        <a:xfrm>
          <a:off x="13144500" y="6401435"/>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153035</xdr:rowOff>
    </xdr:from>
    <xdr:to xmlns:xdr="http://schemas.openxmlformats.org/drawingml/2006/spreadsheetDrawing">
      <xdr:col>81</xdr:col>
      <xdr:colOff>101600</xdr:colOff>
      <xdr:row>38</xdr:row>
      <xdr:rowOff>85090</xdr:rowOff>
    </xdr:to>
    <xdr:sp macro="" textlink="">
      <xdr:nvSpPr>
        <xdr:cNvPr id="526" name="フローチャート: 判断 525"/>
        <xdr:cNvSpPr/>
      </xdr:nvSpPr>
      <xdr:spPr>
        <a:xfrm>
          <a:off x="13887450" y="6359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100965</xdr:rowOff>
    </xdr:from>
    <xdr:ext cx="532765" cy="253365"/>
    <xdr:sp macro="" textlink="">
      <xdr:nvSpPr>
        <xdr:cNvPr id="527" name="テキスト ボックス 526"/>
        <xdr:cNvSpPr txBox="1"/>
      </xdr:nvSpPr>
      <xdr:spPr>
        <a:xfrm>
          <a:off x="13709015" y="61398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6985</xdr:rowOff>
    </xdr:from>
    <xdr:to xmlns:xdr="http://schemas.openxmlformats.org/drawingml/2006/spreadsheetDrawing">
      <xdr:col>76</xdr:col>
      <xdr:colOff>114300</xdr:colOff>
      <xdr:row>38</xdr:row>
      <xdr:rowOff>27305</xdr:rowOff>
    </xdr:to>
    <xdr:cxnSp macro="">
      <xdr:nvCxnSpPr>
        <xdr:cNvPr id="528" name="直線コネクタ 527"/>
        <xdr:cNvCxnSpPr/>
      </xdr:nvCxnSpPr>
      <xdr:spPr>
        <a:xfrm>
          <a:off x="12344400" y="638111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153670</xdr:rowOff>
    </xdr:from>
    <xdr:to xmlns:xdr="http://schemas.openxmlformats.org/drawingml/2006/spreadsheetDrawing">
      <xdr:col>76</xdr:col>
      <xdr:colOff>165100</xdr:colOff>
      <xdr:row>38</xdr:row>
      <xdr:rowOff>85725</xdr:rowOff>
    </xdr:to>
    <xdr:sp macro="" textlink="">
      <xdr:nvSpPr>
        <xdr:cNvPr id="529" name="フローチャート: 判断 528"/>
        <xdr:cNvSpPr/>
      </xdr:nvSpPr>
      <xdr:spPr>
        <a:xfrm>
          <a:off x="13093700" y="6360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76835</xdr:rowOff>
    </xdr:from>
    <xdr:ext cx="534670" cy="253365"/>
    <xdr:sp macro="" textlink="">
      <xdr:nvSpPr>
        <xdr:cNvPr id="530" name="テキスト ボックス 529"/>
        <xdr:cNvSpPr txBox="1"/>
      </xdr:nvSpPr>
      <xdr:spPr>
        <a:xfrm>
          <a:off x="12896215" y="64509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6985</xdr:rowOff>
    </xdr:from>
    <xdr:to xmlns:xdr="http://schemas.openxmlformats.org/drawingml/2006/spreadsheetDrawing">
      <xdr:col>71</xdr:col>
      <xdr:colOff>171450</xdr:colOff>
      <xdr:row>38</xdr:row>
      <xdr:rowOff>81915</xdr:rowOff>
    </xdr:to>
    <xdr:cxnSp macro="">
      <xdr:nvCxnSpPr>
        <xdr:cNvPr id="531" name="直線コネクタ 530"/>
        <xdr:cNvCxnSpPr/>
      </xdr:nvCxnSpPr>
      <xdr:spPr>
        <a:xfrm flipV="1">
          <a:off x="11537950" y="6381115"/>
          <a:ext cx="8064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144780</xdr:rowOff>
    </xdr:from>
    <xdr:to xmlns:xdr="http://schemas.openxmlformats.org/drawingml/2006/spreadsheetDrawing">
      <xdr:col>72</xdr:col>
      <xdr:colOff>38100</xdr:colOff>
      <xdr:row>38</xdr:row>
      <xdr:rowOff>76200</xdr:rowOff>
    </xdr:to>
    <xdr:sp macro="" textlink="">
      <xdr:nvSpPr>
        <xdr:cNvPr id="532" name="フローチャート: 判断 531"/>
        <xdr:cNvSpPr/>
      </xdr:nvSpPr>
      <xdr:spPr>
        <a:xfrm>
          <a:off x="12299950" y="6351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67945</xdr:rowOff>
    </xdr:from>
    <xdr:ext cx="532765" cy="251460"/>
    <xdr:sp macro="" textlink="">
      <xdr:nvSpPr>
        <xdr:cNvPr id="533" name="テキスト ボックス 532"/>
        <xdr:cNvSpPr txBox="1"/>
      </xdr:nvSpPr>
      <xdr:spPr>
        <a:xfrm>
          <a:off x="12102465" y="644207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160655</xdr:rowOff>
    </xdr:from>
    <xdr:to xmlns:xdr="http://schemas.openxmlformats.org/drawingml/2006/spreadsheetDrawing">
      <xdr:col>67</xdr:col>
      <xdr:colOff>101600</xdr:colOff>
      <xdr:row>38</xdr:row>
      <xdr:rowOff>92075</xdr:rowOff>
    </xdr:to>
    <xdr:sp macro="" textlink="">
      <xdr:nvSpPr>
        <xdr:cNvPr id="534" name="フローチャート: 判断 533"/>
        <xdr:cNvSpPr/>
      </xdr:nvSpPr>
      <xdr:spPr>
        <a:xfrm>
          <a:off x="11487150" y="6367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107950</xdr:rowOff>
    </xdr:from>
    <xdr:ext cx="532765" cy="251460"/>
    <xdr:sp macro="" textlink="">
      <xdr:nvSpPr>
        <xdr:cNvPr id="535" name="テキスト ボックス 534"/>
        <xdr:cNvSpPr txBox="1"/>
      </xdr:nvSpPr>
      <xdr:spPr>
        <a:xfrm>
          <a:off x="11308715" y="614680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6" name="テキスト ボックス 535"/>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0095" cy="253365"/>
    <xdr:sp macro="" textlink="">
      <xdr:nvSpPr>
        <xdr:cNvPr id="537" name="テキスト ボックス 536"/>
        <xdr:cNvSpPr txBox="1"/>
      </xdr:nvSpPr>
      <xdr:spPr>
        <a:xfrm>
          <a:off x="137668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8" name="テキスト ボックス 537"/>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9" name="テキスト ボックス 538"/>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0095" cy="253365"/>
    <xdr:sp macro="" textlink="">
      <xdr:nvSpPr>
        <xdr:cNvPr id="540" name="テキスト ボックス 539"/>
        <xdr:cNvSpPr txBox="1"/>
      </xdr:nvSpPr>
      <xdr:spPr>
        <a:xfrm>
          <a:off x="11366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37465</xdr:rowOff>
    </xdr:from>
    <xdr:to xmlns:xdr="http://schemas.openxmlformats.org/drawingml/2006/spreadsheetDrawing">
      <xdr:col>85</xdr:col>
      <xdr:colOff>171450</xdr:colOff>
      <xdr:row>38</xdr:row>
      <xdr:rowOff>136525</xdr:rowOff>
    </xdr:to>
    <xdr:sp macro="" textlink="">
      <xdr:nvSpPr>
        <xdr:cNvPr id="541" name="楕円 540"/>
        <xdr:cNvSpPr/>
      </xdr:nvSpPr>
      <xdr:spPr>
        <a:xfrm>
          <a:off x="14649450" y="64115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121920</xdr:rowOff>
    </xdr:from>
    <xdr:ext cx="534670" cy="251460"/>
    <xdr:sp macro="" textlink="">
      <xdr:nvSpPr>
        <xdr:cNvPr id="542" name="消防費該当値テキスト"/>
        <xdr:cNvSpPr txBox="1"/>
      </xdr:nvSpPr>
      <xdr:spPr>
        <a:xfrm>
          <a:off x="14744700" y="6328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41275</xdr:rowOff>
    </xdr:from>
    <xdr:to xmlns:xdr="http://schemas.openxmlformats.org/drawingml/2006/spreadsheetDrawing">
      <xdr:col>81</xdr:col>
      <xdr:colOff>101600</xdr:colOff>
      <xdr:row>38</xdr:row>
      <xdr:rowOff>140970</xdr:rowOff>
    </xdr:to>
    <xdr:sp macro="" textlink="">
      <xdr:nvSpPr>
        <xdr:cNvPr id="543" name="楕円 542"/>
        <xdr:cNvSpPr/>
      </xdr:nvSpPr>
      <xdr:spPr>
        <a:xfrm>
          <a:off x="13887450" y="6415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132080</xdr:rowOff>
    </xdr:from>
    <xdr:ext cx="532765" cy="253365"/>
    <xdr:sp macro="" textlink="">
      <xdr:nvSpPr>
        <xdr:cNvPr id="544" name="テキスト ボックス 543"/>
        <xdr:cNvSpPr txBox="1"/>
      </xdr:nvSpPr>
      <xdr:spPr>
        <a:xfrm>
          <a:off x="13709015" y="65062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145415</xdr:rowOff>
    </xdr:from>
    <xdr:to xmlns:xdr="http://schemas.openxmlformats.org/drawingml/2006/spreadsheetDrawing">
      <xdr:col>76</xdr:col>
      <xdr:colOff>165100</xdr:colOff>
      <xdr:row>38</xdr:row>
      <xdr:rowOff>76835</xdr:rowOff>
    </xdr:to>
    <xdr:sp macro="" textlink="">
      <xdr:nvSpPr>
        <xdr:cNvPr id="545" name="楕円 544"/>
        <xdr:cNvSpPr/>
      </xdr:nvSpPr>
      <xdr:spPr>
        <a:xfrm>
          <a:off x="13093700" y="6351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93345</xdr:rowOff>
    </xdr:from>
    <xdr:ext cx="534670" cy="253365"/>
    <xdr:sp macro="" textlink="">
      <xdr:nvSpPr>
        <xdr:cNvPr id="546" name="テキスト ボックス 545"/>
        <xdr:cNvSpPr txBox="1"/>
      </xdr:nvSpPr>
      <xdr:spPr>
        <a:xfrm>
          <a:off x="12896215" y="6132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125730</xdr:rowOff>
    </xdr:from>
    <xdr:to xmlns:xdr="http://schemas.openxmlformats.org/drawingml/2006/spreadsheetDrawing">
      <xdr:col>72</xdr:col>
      <xdr:colOff>38100</xdr:colOff>
      <xdr:row>38</xdr:row>
      <xdr:rowOff>57150</xdr:rowOff>
    </xdr:to>
    <xdr:sp macro="" textlink="">
      <xdr:nvSpPr>
        <xdr:cNvPr id="547" name="楕円 546"/>
        <xdr:cNvSpPr/>
      </xdr:nvSpPr>
      <xdr:spPr>
        <a:xfrm>
          <a:off x="12299950" y="6332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73025</xdr:rowOff>
    </xdr:from>
    <xdr:ext cx="532765" cy="253365"/>
    <xdr:sp macro="" textlink="">
      <xdr:nvSpPr>
        <xdr:cNvPr id="548" name="テキスト ボックス 547"/>
        <xdr:cNvSpPr txBox="1"/>
      </xdr:nvSpPr>
      <xdr:spPr>
        <a:xfrm>
          <a:off x="12102465" y="611187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32385</xdr:rowOff>
    </xdr:from>
    <xdr:to xmlns:xdr="http://schemas.openxmlformats.org/drawingml/2006/spreadsheetDrawing">
      <xdr:col>67</xdr:col>
      <xdr:colOff>101600</xdr:colOff>
      <xdr:row>38</xdr:row>
      <xdr:rowOff>131445</xdr:rowOff>
    </xdr:to>
    <xdr:sp macro="" textlink="">
      <xdr:nvSpPr>
        <xdr:cNvPr id="549" name="楕円 548"/>
        <xdr:cNvSpPr/>
      </xdr:nvSpPr>
      <xdr:spPr>
        <a:xfrm>
          <a:off x="11487150" y="6406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123190</xdr:rowOff>
    </xdr:from>
    <xdr:ext cx="532765" cy="251460"/>
    <xdr:sp macro="" textlink="">
      <xdr:nvSpPr>
        <xdr:cNvPr id="550" name="テキスト ボックス 549"/>
        <xdr:cNvSpPr txBox="1"/>
      </xdr:nvSpPr>
      <xdr:spPr>
        <a:xfrm>
          <a:off x="11308715" y="64973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1" name="正方形/長方形 550"/>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2" name="正方形/長方形 551"/>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4" name="正方形/長方形 553"/>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6" name="正方形/長方形 555"/>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8" name="正方形/長方形 557"/>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9" name="テキスト ボックス 558"/>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0" name="直線コネクタ 559"/>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47015" cy="251460"/>
    <xdr:sp macro="" textlink="">
      <xdr:nvSpPr>
        <xdr:cNvPr id="561" name="テキスト ボックス 560"/>
        <xdr:cNvSpPr txBox="1"/>
      </xdr:nvSpPr>
      <xdr:spPr>
        <a:xfrm>
          <a:off x="10977880" y="101714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62" name="直線コネクタ 561"/>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125730</xdr:rowOff>
    </xdr:from>
    <xdr:ext cx="531495" cy="251460"/>
    <xdr:sp macro="" textlink="">
      <xdr:nvSpPr>
        <xdr:cNvPr id="563" name="テキスト ボックス 562"/>
        <xdr:cNvSpPr txBox="1"/>
      </xdr:nvSpPr>
      <xdr:spPr>
        <a:xfrm>
          <a:off x="10733405" y="98526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64" name="直線コネクタ 563"/>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31495" cy="251460"/>
    <xdr:sp macro="" textlink="">
      <xdr:nvSpPr>
        <xdr:cNvPr id="565" name="テキスト ボックス 564"/>
        <xdr:cNvSpPr txBox="1"/>
      </xdr:nvSpPr>
      <xdr:spPr>
        <a:xfrm>
          <a:off x="10733405" y="95326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66" name="直線コネクタ 565"/>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156845</xdr:rowOff>
    </xdr:from>
    <xdr:ext cx="531495" cy="253365"/>
    <xdr:sp macro="" textlink="">
      <xdr:nvSpPr>
        <xdr:cNvPr id="567" name="テキスト ボックス 566"/>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68" name="直線コネクタ 567"/>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5630" cy="253365"/>
    <xdr:sp macro="" textlink="">
      <xdr:nvSpPr>
        <xdr:cNvPr id="569" name="テキスト ボックス 568"/>
        <xdr:cNvSpPr txBox="1"/>
      </xdr:nvSpPr>
      <xdr:spPr>
        <a:xfrm>
          <a:off x="106692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70" name="直線コネクタ 569"/>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5630" cy="252730"/>
    <xdr:sp macro="" textlink="">
      <xdr:nvSpPr>
        <xdr:cNvPr id="571" name="テキスト ボックス 570"/>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72" name="直線コネクタ 571"/>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5630" cy="253365"/>
    <xdr:sp macro="" textlink="">
      <xdr:nvSpPr>
        <xdr:cNvPr id="573" name="テキスト ボックス 572"/>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4" name="直線コネクタ 573"/>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51460"/>
    <xdr:sp macro="" textlink="">
      <xdr:nvSpPr>
        <xdr:cNvPr id="575" name="テキスト ボックス 574"/>
        <xdr:cNvSpPr txBox="1"/>
      </xdr:nvSpPr>
      <xdr:spPr>
        <a:xfrm>
          <a:off x="10669270" y="79362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6"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27305</xdr:rowOff>
    </xdr:from>
    <xdr:to xmlns:xdr="http://schemas.openxmlformats.org/drawingml/2006/spreadsheetDrawing">
      <xdr:col>85</xdr:col>
      <xdr:colOff>126365</xdr:colOff>
      <xdr:row>59</xdr:row>
      <xdr:rowOff>43815</xdr:rowOff>
    </xdr:to>
    <xdr:cxnSp macro="">
      <xdr:nvCxnSpPr>
        <xdr:cNvPr id="577" name="直線コネクタ 576"/>
        <xdr:cNvCxnSpPr/>
      </xdr:nvCxnSpPr>
      <xdr:spPr>
        <a:xfrm flipV="1">
          <a:off x="14698345" y="841311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48260</xdr:rowOff>
    </xdr:from>
    <xdr:ext cx="534670" cy="251460"/>
    <xdr:sp macro="" textlink="">
      <xdr:nvSpPr>
        <xdr:cNvPr id="578" name="教育費最小値テキスト"/>
        <xdr:cNvSpPr txBox="1"/>
      </xdr:nvSpPr>
      <xdr:spPr>
        <a:xfrm>
          <a:off x="14744700" y="9942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43815</xdr:rowOff>
    </xdr:from>
    <xdr:to xmlns:xdr="http://schemas.openxmlformats.org/drawingml/2006/spreadsheetDrawing">
      <xdr:col>86</xdr:col>
      <xdr:colOff>25400</xdr:colOff>
      <xdr:row>59</xdr:row>
      <xdr:rowOff>43815</xdr:rowOff>
    </xdr:to>
    <xdr:cxnSp macro="">
      <xdr:nvCxnSpPr>
        <xdr:cNvPr id="579" name="直線コネクタ 578"/>
        <xdr:cNvCxnSpPr/>
      </xdr:nvCxnSpPr>
      <xdr:spPr>
        <a:xfrm>
          <a:off x="14611350" y="9938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142875</xdr:rowOff>
    </xdr:from>
    <xdr:ext cx="598805" cy="251460"/>
    <xdr:sp macro="" textlink="">
      <xdr:nvSpPr>
        <xdr:cNvPr id="580" name="教育費最大値テキスト"/>
        <xdr:cNvSpPr txBox="1"/>
      </xdr:nvSpPr>
      <xdr:spPr>
        <a:xfrm>
          <a:off x="14744700" y="81934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27305</xdr:rowOff>
    </xdr:from>
    <xdr:to xmlns:xdr="http://schemas.openxmlformats.org/drawingml/2006/spreadsheetDrawing">
      <xdr:col>86</xdr:col>
      <xdr:colOff>25400</xdr:colOff>
      <xdr:row>50</xdr:row>
      <xdr:rowOff>27305</xdr:rowOff>
    </xdr:to>
    <xdr:cxnSp macro="">
      <xdr:nvCxnSpPr>
        <xdr:cNvPr id="581" name="直線コネクタ 580"/>
        <xdr:cNvCxnSpPr/>
      </xdr:nvCxnSpPr>
      <xdr:spPr>
        <a:xfrm>
          <a:off x="14611350" y="8413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12700</xdr:rowOff>
    </xdr:from>
    <xdr:to xmlns:xdr="http://schemas.openxmlformats.org/drawingml/2006/spreadsheetDrawing">
      <xdr:col>85</xdr:col>
      <xdr:colOff>127000</xdr:colOff>
      <xdr:row>58</xdr:row>
      <xdr:rowOff>30480</xdr:rowOff>
    </xdr:to>
    <xdr:cxnSp macro="">
      <xdr:nvCxnSpPr>
        <xdr:cNvPr id="582" name="直線コネクタ 581"/>
        <xdr:cNvCxnSpPr/>
      </xdr:nvCxnSpPr>
      <xdr:spPr>
        <a:xfrm flipV="1">
          <a:off x="13938250" y="973963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46990</xdr:rowOff>
    </xdr:from>
    <xdr:ext cx="534670" cy="251460"/>
    <xdr:sp macro="" textlink="">
      <xdr:nvSpPr>
        <xdr:cNvPr id="583" name="教育費平均値テキスト"/>
        <xdr:cNvSpPr txBox="1"/>
      </xdr:nvSpPr>
      <xdr:spPr>
        <a:xfrm>
          <a:off x="14744700" y="94386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24130</xdr:rowOff>
    </xdr:from>
    <xdr:to xmlns:xdr="http://schemas.openxmlformats.org/drawingml/2006/spreadsheetDrawing">
      <xdr:col>85</xdr:col>
      <xdr:colOff>171450</xdr:colOff>
      <xdr:row>57</xdr:row>
      <xdr:rowOff>123825</xdr:rowOff>
    </xdr:to>
    <xdr:sp macro="" textlink="">
      <xdr:nvSpPr>
        <xdr:cNvPr id="584" name="フローチャート: 判断 583"/>
        <xdr:cNvSpPr/>
      </xdr:nvSpPr>
      <xdr:spPr>
        <a:xfrm>
          <a:off x="14649450" y="95834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40640</xdr:rowOff>
    </xdr:from>
    <xdr:to xmlns:xdr="http://schemas.openxmlformats.org/drawingml/2006/spreadsheetDrawing">
      <xdr:col>81</xdr:col>
      <xdr:colOff>50800</xdr:colOff>
      <xdr:row>58</xdr:row>
      <xdr:rowOff>30480</xdr:rowOff>
    </xdr:to>
    <xdr:cxnSp macro="">
      <xdr:nvCxnSpPr>
        <xdr:cNvPr id="585" name="直線コネクタ 584"/>
        <xdr:cNvCxnSpPr/>
      </xdr:nvCxnSpPr>
      <xdr:spPr>
        <a:xfrm>
          <a:off x="13144500" y="9599930"/>
          <a:ext cx="7937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62865</xdr:rowOff>
    </xdr:from>
    <xdr:to xmlns:xdr="http://schemas.openxmlformats.org/drawingml/2006/spreadsheetDrawing">
      <xdr:col>81</xdr:col>
      <xdr:colOff>101600</xdr:colOff>
      <xdr:row>57</xdr:row>
      <xdr:rowOff>162560</xdr:rowOff>
    </xdr:to>
    <xdr:sp macro="" textlink="">
      <xdr:nvSpPr>
        <xdr:cNvPr id="586" name="フローチャート: 判断 585"/>
        <xdr:cNvSpPr/>
      </xdr:nvSpPr>
      <xdr:spPr>
        <a:xfrm>
          <a:off x="13887450" y="9622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2765" cy="251460"/>
    <xdr:sp macro="" textlink="">
      <xdr:nvSpPr>
        <xdr:cNvPr id="587" name="テキスト ボックス 586"/>
        <xdr:cNvSpPr txBox="1"/>
      </xdr:nvSpPr>
      <xdr:spPr>
        <a:xfrm>
          <a:off x="13709015" y="94030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19050</xdr:rowOff>
    </xdr:from>
    <xdr:to xmlns:xdr="http://schemas.openxmlformats.org/drawingml/2006/spreadsheetDrawing">
      <xdr:col>76</xdr:col>
      <xdr:colOff>114300</xdr:colOff>
      <xdr:row>57</xdr:row>
      <xdr:rowOff>40640</xdr:rowOff>
    </xdr:to>
    <xdr:cxnSp macro="">
      <xdr:nvCxnSpPr>
        <xdr:cNvPr id="588" name="直線コネクタ 587"/>
        <xdr:cNvCxnSpPr/>
      </xdr:nvCxnSpPr>
      <xdr:spPr>
        <a:xfrm>
          <a:off x="12344400" y="957834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59055</xdr:rowOff>
    </xdr:from>
    <xdr:to xmlns:xdr="http://schemas.openxmlformats.org/drawingml/2006/spreadsheetDrawing">
      <xdr:col>76</xdr:col>
      <xdr:colOff>165100</xdr:colOff>
      <xdr:row>57</xdr:row>
      <xdr:rowOff>158750</xdr:rowOff>
    </xdr:to>
    <xdr:sp macro="" textlink="">
      <xdr:nvSpPr>
        <xdr:cNvPr id="589" name="フローチャート: 判断 588"/>
        <xdr:cNvSpPr/>
      </xdr:nvSpPr>
      <xdr:spPr>
        <a:xfrm>
          <a:off x="13093700" y="9618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150495</xdr:rowOff>
    </xdr:from>
    <xdr:ext cx="534670" cy="253365"/>
    <xdr:sp macro="" textlink="">
      <xdr:nvSpPr>
        <xdr:cNvPr id="590" name="テキスト ボックス 589"/>
        <xdr:cNvSpPr txBox="1"/>
      </xdr:nvSpPr>
      <xdr:spPr>
        <a:xfrm>
          <a:off x="12896215" y="9709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19050</xdr:rowOff>
    </xdr:from>
    <xdr:to xmlns:xdr="http://schemas.openxmlformats.org/drawingml/2006/spreadsheetDrawing">
      <xdr:col>71</xdr:col>
      <xdr:colOff>171450</xdr:colOff>
      <xdr:row>58</xdr:row>
      <xdr:rowOff>21590</xdr:rowOff>
    </xdr:to>
    <xdr:cxnSp macro="">
      <xdr:nvCxnSpPr>
        <xdr:cNvPr id="591" name="直線コネクタ 590"/>
        <xdr:cNvCxnSpPr/>
      </xdr:nvCxnSpPr>
      <xdr:spPr>
        <a:xfrm flipV="1">
          <a:off x="11537950" y="9578340"/>
          <a:ext cx="80645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43180</xdr:rowOff>
    </xdr:from>
    <xdr:to xmlns:xdr="http://schemas.openxmlformats.org/drawingml/2006/spreadsheetDrawing">
      <xdr:col>72</xdr:col>
      <xdr:colOff>38100</xdr:colOff>
      <xdr:row>57</xdr:row>
      <xdr:rowOff>142875</xdr:rowOff>
    </xdr:to>
    <xdr:sp macro="" textlink="">
      <xdr:nvSpPr>
        <xdr:cNvPr id="592" name="フローチャート: 判断 591"/>
        <xdr:cNvSpPr/>
      </xdr:nvSpPr>
      <xdr:spPr>
        <a:xfrm>
          <a:off x="12299950" y="9602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133985</xdr:rowOff>
    </xdr:from>
    <xdr:ext cx="532765" cy="253365"/>
    <xdr:sp macro="" textlink="">
      <xdr:nvSpPr>
        <xdr:cNvPr id="593" name="テキスト ボックス 592"/>
        <xdr:cNvSpPr txBox="1"/>
      </xdr:nvSpPr>
      <xdr:spPr>
        <a:xfrm>
          <a:off x="12102465" y="969327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92710</xdr:rowOff>
    </xdr:from>
    <xdr:to xmlns:xdr="http://schemas.openxmlformats.org/drawingml/2006/spreadsheetDrawing">
      <xdr:col>67</xdr:col>
      <xdr:colOff>101600</xdr:colOff>
      <xdr:row>58</xdr:row>
      <xdr:rowOff>24130</xdr:rowOff>
    </xdr:to>
    <xdr:sp macro="" textlink="">
      <xdr:nvSpPr>
        <xdr:cNvPr id="594" name="フローチャート: 判断 593"/>
        <xdr:cNvSpPr/>
      </xdr:nvSpPr>
      <xdr:spPr>
        <a:xfrm>
          <a:off x="11487150" y="9652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40005</xdr:rowOff>
    </xdr:from>
    <xdr:ext cx="532765" cy="253365"/>
    <xdr:sp macro="" textlink="">
      <xdr:nvSpPr>
        <xdr:cNvPr id="595" name="テキスト ボックス 594"/>
        <xdr:cNvSpPr txBox="1"/>
      </xdr:nvSpPr>
      <xdr:spPr>
        <a:xfrm>
          <a:off x="11308715" y="943165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6" name="テキスト ボックス 595"/>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0095" cy="253365"/>
    <xdr:sp macro="" textlink="">
      <xdr:nvSpPr>
        <xdr:cNvPr id="597" name="テキスト ボックス 596"/>
        <xdr:cNvSpPr txBox="1"/>
      </xdr:nvSpPr>
      <xdr:spPr>
        <a:xfrm>
          <a:off x="137668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8" name="テキスト ボックス 597"/>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9" name="テキスト ボックス 598"/>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0095" cy="253365"/>
    <xdr:sp macro="" textlink="">
      <xdr:nvSpPr>
        <xdr:cNvPr id="600" name="テキスト ボックス 599"/>
        <xdr:cNvSpPr txBox="1"/>
      </xdr:nvSpPr>
      <xdr:spPr>
        <a:xfrm>
          <a:off x="11366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130175</xdr:rowOff>
    </xdr:from>
    <xdr:to xmlns:xdr="http://schemas.openxmlformats.org/drawingml/2006/spreadsheetDrawing">
      <xdr:col>85</xdr:col>
      <xdr:colOff>171450</xdr:colOff>
      <xdr:row>58</xdr:row>
      <xdr:rowOff>61595</xdr:rowOff>
    </xdr:to>
    <xdr:sp macro="" textlink="">
      <xdr:nvSpPr>
        <xdr:cNvPr id="601" name="楕円 600"/>
        <xdr:cNvSpPr/>
      </xdr:nvSpPr>
      <xdr:spPr>
        <a:xfrm>
          <a:off x="14649450" y="96894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109220</xdr:rowOff>
    </xdr:from>
    <xdr:ext cx="534670" cy="251460"/>
    <xdr:sp macro="" textlink="">
      <xdr:nvSpPr>
        <xdr:cNvPr id="602" name="教育費該当値テキスト"/>
        <xdr:cNvSpPr txBox="1"/>
      </xdr:nvSpPr>
      <xdr:spPr>
        <a:xfrm>
          <a:off x="14744700" y="96685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148590</xdr:rowOff>
    </xdr:from>
    <xdr:to xmlns:xdr="http://schemas.openxmlformats.org/drawingml/2006/spreadsheetDrawing">
      <xdr:col>81</xdr:col>
      <xdr:colOff>101600</xdr:colOff>
      <xdr:row>58</xdr:row>
      <xdr:rowOff>80010</xdr:rowOff>
    </xdr:to>
    <xdr:sp macro="" textlink="">
      <xdr:nvSpPr>
        <xdr:cNvPr id="603" name="楕円 602"/>
        <xdr:cNvSpPr/>
      </xdr:nvSpPr>
      <xdr:spPr>
        <a:xfrm>
          <a:off x="1388745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71755</xdr:rowOff>
    </xdr:from>
    <xdr:ext cx="532765" cy="251460"/>
    <xdr:sp macro="" textlink="">
      <xdr:nvSpPr>
        <xdr:cNvPr id="604" name="テキスト ボックス 603"/>
        <xdr:cNvSpPr txBox="1"/>
      </xdr:nvSpPr>
      <xdr:spPr>
        <a:xfrm>
          <a:off x="13709015" y="979868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159385</xdr:rowOff>
    </xdr:from>
    <xdr:to xmlns:xdr="http://schemas.openxmlformats.org/drawingml/2006/spreadsheetDrawing">
      <xdr:col>76</xdr:col>
      <xdr:colOff>165100</xdr:colOff>
      <xdr:row>57</xdr:row>
      <xdr:rowOff>90805</xdr:rowOff>
    </xdr:to>
    <xdr:sp macro="" textlink="">
      <xdr:nvSpPr>
        <xdr:cNvPr id="605" name="楕円 604"/>
        <xdr:cNvSpPr/>
      </xdr:nvSpPr>
      <xdr:spPr>
        <a:xfrm>
          <a:off x="13093700" y="9551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106680</xdr:rowOff>
    </xdr:from>
    <xdr:ext cx="534670" cy="251460"/>
    <xdr:sp macro="" textlink="">
      <xdr:nvSpPr>
        <xdr:cNvPr id="606" name="テキスト ボックス 605"/>
        <xdr:cNvSpPr txBox="1"/>
      </xdr:nvSpPr>
      <xdr:spPr>
        <a:xfrm>
          <a:off x="12896215" y="9330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137160</xdr:rowOff>
    </xdr:from>
    <xdr:to xmlns:xdr="http://schemas.openxmlformats.org/drawingml/2006/spreadsheetDrawing">
      <xdr:col>72</xdr:col>
      <xdr:colOff>38100</xdr:colOff>
      <xdr:row>57</xdr:row>
      <xdr:rowOff>69215</xdr:rowOff>
    </xdr:to>
    <xdr:sp macro="" textlink="">
      <xdr:nvSpPr>
        <xdr:cNvPr id="607" name="楕円 606"/>
        <xdr:cNvSpPr/>
      </xdr:nvSpPr>
      <xdr:spPr>
        <a:xfrm>
          <a:off x="12299950" y="9528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85090</xdr:rowOff>
    </xdr:from>
    <xdr:ext cx="532765" cy="251460"/>
    <xdr:sp macro="" textlink="">
      <xdr:nvSpPr>
        <xdr:cNvPr id="608" name="テキスト ボックス 607"/>
        <xdr:cNvSpPr txBox="1"/>
      </xdr:nvSpPr>
      <xdr:spPr>
        <a:xfrm>
          <a:off x="12102465" y="930910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140335</xdr:rowOff>
    </xdr:from>
    <xdr:to xmlns:xdr="http://schemas.openxmlformats.org/drawingml/2006/spreadsheetDrawing">
      <xdr:col>67</xdr:col>
      <xdr:colOff>101600</xdr:colOff>
      <xdr:row>58</xdr:row>
      <xdr:rowOff>71755</xdr:rowOff>
    </xdr:to>
    <xdr:sp macro="" textlink="">
      <xdr:nvSpPr>
        <xdr:cNvPr id="609" name="楕円 608"/>
        <xdr:cNvSpPr/>
      </xdr:nvSpPr>
      <xdr:spPr>
        <a:xfrm>
          <a:off x="11487150" y="9699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62230</xdr:rowOff>
    </xdr:from>
    <xdr:ext cx="532765" cy="253365"/>
    <xdr:sp macro="" textlink="">
      <xdr:nvSpPr>
        <xdr:cNvPr id="610" name="テキスト ボックス 609"/>
        <xdr:cNvSpPr txBox="1"/>
      </xdr:nvSpPr>
      <xdr:spPr>
        <a:xfrm>
          <a:off x="11308715" y="978916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11" name="正方形/長方形 610"/>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2" name="正方形/長方形 611"/>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4" name="正方形/長方形 613"/>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6" name="正方形/長方形 615"/>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8" name="正方形/長方形 617"/>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9" name="テキスト ボックス 618"/>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20" name="直線コネクタ 619"/>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21" name="直線コネクタ 620"/>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7015" cy="251460"/>
    <xdr:sp macro="" textlink="">
      <xdr:nvSpPr>
        <xdr:cNvPr id="622" name="テキスト ボックス 621"/>
        <xdr:cNvSpPr txBox="1"/>
      </xdr:nvSpPr>
      <xdr:spPr>
        <a:xfrm>
          <a:off x="10977880" y="131521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23" name="直線コネクタ 622"/>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1460"/>
    <xdr:sp macro="" textlink="">
      <xdr:nvSpPr>
        <xdr:cNvPr id="624" name="テキスト ボックス 623"/>
        <xdr:cNvSpPr txBox="1"/>
      </xdr:nvSpPr>
      <xdr:spPr>
        <a:xfrm>
          <a:off x="10733405" y="127793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25" name="直線コネクタ 624"/>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1460"/>
    <xdr:sp macro="" textlink="">
      <xdr:nvSpPr>
        <xdr:cNvPr id="626" name="テキスト ボックス 625"/>
        <xdr:cNvSpPr txBox="1"/>
      </xdr:nvSpPr>
      <xdr:spPr>
        <a:xfrm>
          <a:off x="10733405" y="124066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27" name="直線コネクタ 626"/>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51460"/>
    <xdr:sp macro="" textlink="">
      <xdr:nvSpPr>
        <xdr:cNvPr id="628" name="テキスト ボックス 627"/>
        <xdr:cNvSpPr txBox="1"/>
      </xdr:nvSpPr>
      <xdr:spPr>
        <a:xfrm>
          <a:off x="10733405" y="120345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29" name="直線コネクタ 628"/>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90805</xdr:rowOff>
    </xdr:from>
    <xdr:ext cx="531495" cy="251460"/>
    <xdr:sp macro="" textlink="">
      <xdr:nvSpPr>
        <xdr:cNvPr id="630" name="テキスト ボックス 629"/>
        <xdr:cNvSpPr txBox="1"/>
      </xdr:nvSpPr>
      <xdr:spPr>
        <a:xfrm>
          <a:off x="10733405" y="116617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1" name="直線コネクタ 630"/>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1495" cy="251460"/>
    <xdr:sp macro="" textlink="">
      <xdr:nvSpPr>
        <xdr:cNvPr id="632" name="テキスト ボックス 631"/>
        <xdr:cNvSpPr txBox="1"/>
      </xdr:nvSpPr>
      <xdr:spPr>
        <a:xfrm>
          <a:off x="10733405" y="112890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3"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58420</xdr:rowOff>
    </xdr:from>
    <xdr:to xmlns:xdr="http://schemas.openxmlformats.org/drawingml/2006/spreadsheetDrawing">
      <xdr:col>85</xdr:col>
      <xdr:colOff>126365</xdr:colOff>
      <xdr:row>79</xdr:row>
      <xdr:rowOff>43180</xdr:rowOff>
    </xdr:to>
    <xdr:cxnSp macro="">
      <xdr:nvCxnSpPr>
        <xdr:cNvPr id="634" name="直線コネクタ 633"/>
        <xdr:cNvCxnSpPr/>
      </xdr:nvCxnSpPr>
      <xdr:spPr>
        <a:xfrm flipV="1">
          <a:off x="14698345" y="1196467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47625</xdr:rowOff>
    </xdr:from>
    <xdr:ext cx="249555" cy="251460"/>
    <xdr:sp macro="" textlink="">
      <xdr:nvSpPr>
        <xdr:cNvPr id="635" name="災害復旧費最小値テキスト"/>
        <xdr:cNvSpPr txBox="1"/>
      </xdr:nvSpPr>
      <xdr:spPr>
        <a:xfrm>
          <a:off x="14744700" y="132949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36" name="直線コネクタ 635"/>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5715</xdr:rowOff>
    </xdr:from>
    <xdr:ext cx="534670" cy="253365"/>
    <xdr:sp macro="" textlink="">
      <xdr:nvSpPr>
        <xdr:cNvPr id="637" name="災害復旧費最大値テキスト"/>
        <xdr:cNvSpPr txBox="1"/>
      </xdr:nvSpPr>
      <xdr:spPr>
        <a:xfrm>
          <a:off x="14744700" y="11744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58420</xdr:rowOff>
    </xdr:from>
    <xdr:to xmlns:xdr="http://schemas.openxmlformats.org/drawingml/2006/spreadsheetDrawing">
      <xdr:col>86</xdr:col>
      <xdr:colOff>25400</xdr:colOff>
      <xdr:row>71</xdr:row>
      <xdr:rowOff>58420</xdr:rowOff>
    </xdr:to>
    <xdr:cxnSp macro="">
      <xdr:nvCxnSpPr>
        <xdr:cNvPr id="638" name="直線コネクタ 637"/>
        <xdr:cNvCxnSpPr/>
      </xdr:nvCxnSpPr>
      <xdr:spPr>
        <a:xfrm>
          <a:off x="14611350" y="11964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155575</xdr:rowOff>
    </xdr:from>
    <xdr:to xmlns:xdr="http://schemas.openxmlformats.org/drawingml/2006/spreadsheetDrawing">
      <xdr:col>85</xdr:col>
      <xdr:colOff>127000</xdr:colOff>
      <xdr:row>73</xdr:row>
      <xdr:rowOff>116840</xdr:rowOff>
    </xdr:to>
    <xdr:cxnSp macro="">
      <xdr:nvCxnSpPr>
        <xdr:cNvPr id="639" name="直線コネクタ 638"/>
        <xdr:cNvCxnSpPr/>
      </xdr:nvCxnSpPr>
      <xdr:spPr>
        <a:xfrm flipV="1">
          <a:off x="13938250" y="12061825"/>
          <a:ext cx="762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159385</xdr:rowOff>
    </xdr:from>
    <xdr:ext cx="469900" cy="251460"/>
    <xdr:sp macro="" textlink="">
      <xdr:nvSpPr>
        <xdr:cNvPr id="640" name="災害復旧費平均値テキスト"/>
        <xdr:cNvSpPr txBox="1"/>
      </xdr:nvSpPr>
      <xdr:spPr>
        <a:xfrm>
          <a:off x="14744700" y="1307147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171450</xdr:colOff>
      <xdr:row>78</xdr:row>
      <xdr:rowOff>111760</xdr:rowOff>
    </xdr:to>
    <xdr:sp macro="" textlink="">
      <xdr:nvSpPr>
        <xdr:cNvPr id="641" name="フローチャート: 判断 640"/>
        <xdr:cNvSpPr/>
      </xdr:nvSpPr>
      <xdr:spPr>
        <a:xfrm>
          <a:off x="14649450" y="13092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116840</xdr:rowOff>
    </xdr:from>
    <xdr:to xmlns:xdr="http://schemas.openxmlformats.org/drawingml/2006/spreadsheetDrawing">
      <xdr:col>81</xdr:col>
      <xdr:colOff>50800</xdr:colOff>
      <xdr:row>79</xdr:row>
      <xdr:rowOff>43180</xdr:rowOff>
    </xdr:to>
    <xdr:cxnSp macro="">
      <xdr:nvCxnSpPr>
        <xdr:cNvPr id="642" name="直線コネクタ 641"/>
        <xdr:cNvCxnSpPr/>
      </xdr:nvCxnSpPr>
      <xdr:spPr>
        <a:xfrm flipV="1">
          <a:off x="13144500" y="12358370"/>
          <a:ext cx="793750" cy="932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31750</xdr:rowOff>
    </xdr:from>
    <xdr:to xmlns:xdr="http://schemas.openxmlformats.org/drawingml/2006/spreadsheetDrawing">
      <xdr:col>81</xdr:col>
      <xdr:colOff>101600</xdr:colOff>
      <xdr:row>78</xdr:row>
      <xdr:rowOff>130810</xdr:rowOff>
    </xdr:to>
    <xdr:sp macro="" textlink="">
      <xdr:nvSpPr>
        <xdr:cNvPr id="643" name="フローチャート: 判断 642"/>
        <xdr:cNvSpPr/>
      </xdr:nvSpPr>
      <xdr:spPr>
        <a:xfrm>
          <a:off x="13887450" y="13111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122555</xdr:rowOff>
    </xdr:from>
    <xdr:ext cx="469900" cy="250825"/>
    <xdr:sp macro="" textlink="">
      <xdr:nvSpPr>
        <xdr:cNvPr id="644" name="テキスト ボックス 643"/>
        <xdr:cNvSpPr txBox="1"/>
      </xdr:nvSpPr>
      <xdr:spPr>
        <a:xfrm>
          <a:off x="13722350" y="132022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34925</xdr:rowOff>
    </xdr:from>
    <xdr:to xmlns:xdr="http://schemas.openxmlformats.org/drawingml/2006/spreadsheetDrawing">
      <xdr:col>76</xdr:col>
      <xdr:colOff>114300</xdr:colOff>
      <xdr:row>79</xdr:row>
      <xdr:rowOff>43180</xdr:rowOff>
    </xdr:to>
    <xdr:cxnSp macro="">
      <xdr:nvCxnSpPr>
        <xdr:cNvPr id="645" name="直線コネクタ 644"/>
        <xdr:cNvCxnSpPr/>
      </xdr:nvCxnSpPr>
      <xdr:spPr>
        <a:xfrm>
          <a:off x="12344400" y="1328229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109220</xdr:rowOff>
    </xdr:to>
    <xdr:sp macro="" textlink="">
      <xdr:nvSpPr>
        <xdr:cNvPr id="646" name="フローチャート: 判断 645"/>
        <xdr:cNvSpPr/>
      </xdr:nvSpPr>
      <xdr:spPr>
        <a:xfrm>
          <a:off x="13093700" y="13089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125730</xdr:rowOff>
    </xdr:from>
    <xdr:ext cx="469900" cy="251460"/>
    <xdr:sp macro="" textlink="">
      <xdr:nvSpPr>
        <xdr:cNvPr id="647" name="テキスト ボックス 646"/>
        <xdr:cNvSpPr txBox="1"/>
      </xdr:nvSpPr>
      <xdr:spPr>
        <a:xfrm>
          <a:off x="12928600" y="128701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34925</xdr:rowOff>
    </xdr:from>
    <xdr:to xmlns:xdr="http://schemas.openxmlformats.org/drawingml/2006/spreadsheetDrawing">
      <xdr:col>71</xdr:col>
      <xdr:colOff>171450</xdr:colOff>
      <xdr:row>79</xdr:row>
      <xdr:rowOff>43180</xdr:rowOff>
    </xdr:to>
    <xdr:cxnSp macro="">
      <xdr:nvCxnSpPr>
        <xdr:cNvPr id="648" name="直線コネクタ 647"/>
        <xdr:cNvCxnSpPr/>
      </xdr:nvCxnSpPr>
      <xdr:spPr>
        <a:xfrm flipV="1">
          <a:off x="11537950" y="132822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88900</xdr:rowOff>
    </xdr:from>
    <xdr:to xmlns:xdr="http://schemas.openxmlformats.org/drawingml/2006/spreadsheetDrawing">
      <xdr:col>72</xdr:col>
      <xdr:colOff>38100</xdr:colOff>
      <xdr:row>78</xdr:row>
      <xdr:rowOff>20320</xdr:rowOff>
    </xdr:to>
    <xdr:sp macro="" textlink="">
      <xdr:nvSpPr>
        <xdr:cNvPr id="649" name="フローチャート: 判断 648"/>
        <xdr:cNvSpPr/>
      </xdr:nvSpPr>
      <xdr:spPr>
        <a:xfrm>
          <a:off x="12299950" y="13000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36830</xdr:rowOff>
    </xdr:from>
    <xdr:ext cx="469900" cy="251460"/>
    <xdr:sp macro="" textlink="">
      <xdr:nvSpPr>
        <xdr:cNvPr id="650" name="テキスト ボックス 649"/>
        <xdr:cNvSpPr txBox="1"/>
      </xdr:nvSpPr>
      <xdr:spPr>
        <a:xfrm>
          <a:off x="12134850" y="127812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90170</xdr:rowOff>
    </xdr:from>
    <xdr:to xmlns:xdr="http://schemas.openxmlformats.org/drawingml/2006/spreadsheetDrawing">
      <xdr:col>67</xdr:col>
      <xdr:colOff>101600</xdr:colOff>
      <xdr:row>78</xdr:row>
      <xdr:rowOff>21590</xdr:rowOff>
    </xdr:to>
    <xdr:sp macro="" textlink="">
      <xdr:nvSpPr>
        <xdr:cNvPr id="651" name="フローチャート: 判断 650"/>
        <xdr:cNvSpPr/>
      </xdr:nvSpPr>
      <xdr:spPr>
        <a:xfrm>
          <a:off x="11487150" y="13002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38100</xdr:rowOff>
    </xdr:from>
    <xdr:ext cx="469900" cy="253365"/>
    <xdr:sp macro="" textlink="">
      <xdr:nvSpPr>
        <xdr:cNvPr id="652" name="テキスト ボックス 651"/>
        <xdr:cNvSpPr txBox="1"/>
      </xdr:nvSpPr>
      <xdr:spPr>
        <a:xfrm>
          <a:off x="11322050" y="12782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3" name="テキスト ボックス 652"/>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0095" cy="253365"/>
    <xdr:sp macro="" textlink="">
      <xdr:nvSpPr>
        <xdr:cNvPr id="654" name="テキスト ボックス 653"/>
        <xdr:cNvSpPr txBox="1"/>
      </xdr:nvSpPr>
      <xdr:spPr>
        <a:xfrm>
          <a:off x="137668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5" name="テキスト ボックス 654"/>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6" name="テキスト ボックス 655"/>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0095" cy="253365"/>
    <xdr:sp macro="" textlink="">
      <xdr:nvSpPr>
        <xdr:cNvPr id="657" name="テキスト ボックス 656"/>
        <xdr:cNvSpPr txBox="1"/>
      </xdr:nvSpPr>
      <xdr:spPr>
        <a:xfrm>
          <a:off x="11366500"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106680</xdr:rowOff>
    </xdr:from>
    <xdr:to xmlns:xdr="http://schemas.openxmlformats.org/drawingml/2006/spreadsheetDrawing">
      <xdr:col>85</xdr:col>
      <xdr:colOff>171450</xdr:colOff>
      <xdr:row>72</xdr:row>
      <xdr:rowOff>38100</xdr:rowOff>
    </xdr:to>
    <xdr:sp macro="" textlink="">
      <xdr:nvSpPr>
        <xdr:cNvPr id="658" name="楕円 657"/>
        <xdr:cNvSpPr/>
      </xdr:nvSpPr>
      <xdr:spPr>
        <a:xfrm>
          <a:off x="14649450" y="120129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71</xdr:row>
      <xdr:rowOff>22860</xdr:rowOff>
    </xdr:from>
    <xdr:ext cx="534670" cy="253365"/>
    <xdr:sp macro="" textlink="">
      <xdr:nvSpPr>
        <xdr:cNvPr id="659" name="災害復旧費該当値テキスト"/>
        <xdr:cNvSpPr txBox="1"/>
      </xdr:nvSpPr>
      <xdr:spPr>
        <a:xfrm>
          <a:off x="14744700" y="119291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67310</xdr:rowOff>
    </xdr:from>
    <xdr:to xmlns:xdr="http://schemas.openxmlformats.org/drawingml/2006/spreadsheetDrawing">
      <xdr:col>81</xdr:col>
      <xdr:colOff>101600</xdr:colOff>
      <xdr:row>73</xdr:row>
      <xdr:rowOff>166370</xdr:rowOff>
    </xdr:to>
    <xdr:sp macro="" textlink="">
      <xdr:nvSpPr>
        <xdr:cNvPr id="660" name="楕円 659"/>
        <xdr:cNvSpPr/>
      </xdr:nvSpPr>
      <xdr:spPr>
        <a:xfrm>
          <a:off x="13887450" y="12308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15240</xdr:rowOff>
    </xdr:from>
    <xdr:ext cx="532765" cy="251460"/>
    <xdr:sp macro="" textlink="">
      <xdr:nvSpPr>
        <xdr:cNvPr id="661" name="テキスト ボックス 660"/>
        <xdr:cNvSpPr txBox="1"/>
      </xdr:nvSpPr>
      <xdr:spPr>
        <a:xfrm>
          <a:off x="13709015" y="120891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93345</xdr:rowOff>
    </xdr:to>
    <xdr:sp macro="" textlink="">
      <xdr:nvSpPr>
        <xdr:cNvPr id="662" name="楕円 661"/>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84455</xdr:rowOff>
    </xdr:from>
    <xdr:ext cx="249555" cy="251460"/>
    <xdr:sp macro="" textlink="">
      <xdr:nvSpPr>
        <xdr:cNvPr id="663" name="テキスト ボックス 662"/>
        <xdr:cNvSpPr txBox="1"/>
      </xdr:nvSpPr>
      <xdr:spPr>
        <a:xfrm>
          <a:off x="13030200" y="1333182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84455</xdr:rowOff>
    </xdr:to>
    <xdr:sp macro="" textlink="">
      <xdr:nvSpPr>
        <xdr:cNvPr id="664" name="楕円 663"/>
        <xdr:cNvSpPr/>
      </xdr:nvSpPr>
      <xdr:spPr>
        <a:xfrm>
          <a:off x="12299950" y="132321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79</xdr:row>
      <xdr:rowOff>75565</xdr:rowOff>
    </xdr:from>
    <xdr:ext cx="378460" cy="253365"/>
    <xdr:sp macro="" textlink="">
      <xdr:nvSpPr>
        <xdr:cNvPr id="665" name="テキスト ボックス 664"/>
        <xdr:cNvSpPr txBox="1"/>
      </xdr:nvSpPr>
      <xdr:spPr>
        <a:xfrm>
          <a:off x="12172950" y="13322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161925</xdr:rowOff>
    </xdr:from>
    <xdr:to xmlns:xdr="http://schemas.openxmlformats.org/drawingml/2006/spreadsheetDrawing">
      <xdr:col>67</xdr:col>
      <xdr:colOff>101600</xdr:colOff>
      <xdr:row>79</xdr:row>
      <xdr:rowOff>93345</xdr:rowOff>
    </xdr:to>
    <xdr:sp macro="" textlink="">
      <xdr:nvSpPr>
        <xdr:cNvPr id="666" name="楕円 665"/>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84455</xdr:rowOff>
    </xdr:from>
    <xdr:ext cx="247650" cy="251460"/>
    <xdr:sp macro="" textlink="">
      <xdr:nvSpPr>
        <xdr:cNvPr id="667" name="テキスト ボックス 666"/>
        <xdr:cNvSpPr txBox="1"/>
      </xdr:nvSpPr>
      <xdr:spPr>
        <a:xfrm>
          <a:off x="11432540" y="1333182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8" name="正方形/長方形 667"/>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9" name="正方形/長方形 668"/>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1" name="正方形/長方形 670"/>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3" name="正方形/長方形 672"/>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5" name="正方形/長方形 674"/>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6" name="テキスト ボックス 675"/>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7" name="直線コネクタ 676"/>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8" name="直線コネクタ 677"/>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9" name="テキスト ボックス 678"/>
        <xdr:cNvSpPr txBox="1"/>
      </xdr:nvSpPr>
      <xdr:spPr>
        <a:xfrm>
          <a:off x="10977880" y="165328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80" name="直線コネクタ 679"/>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1" name="テキスト ボックス 680"/>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2" name="直線コネクタ 681"/>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83" name="テキスト ボックス 682"/>
        <xdr:cNvSpPr txBox="1"/>
      </xdr:nvSpPr>
      <xdr:spPr>
        <a:xfrm>
          <a:off x="10733405" y="157708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4" name="直線コネクタ 683"/>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5" name="テキスト ボックス 684"/>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86" name="直線コネクタ 685"/>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2095"/>
    <xdr:sp macro="" textlink="">
      <xdr:nvSpPr>
        <xdr:cNvPr id="687" name="テキスト ボックス 686"/>
        <xdr:cNvSpPr txBox="1"/>
      </xdr:nvSpPr>
      <xdr:spPr>
        <a:xfrm>
          <a:off x="10669270" y="15014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8" name="直線コネクタ 687"/>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1460"/>
    <xdr:sp macro="" textlink="">
      <xdr:nvSpPr>
        <xdr:cNvPr id="689" name="テキスト ボックス 688"/>
        <xdr:cNvSpPr txBox="1"/>
      </xdr:nvSpPr>
      <xdr:spPr>
        <a:xfrm>
          <a:off x="10669270" y="1464183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0"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100330</xdr:rowOff>
    </xdr:from>
    <xdr:to xmlns:xdr="http://schemas.openxmlformats.org/drawingml/2006/spreadsheetDrawing">
      <xdr:col>85</xdr:col>
      <xdr:colOff>126365</xdr:colOff>
      <xdr:row>98</xdr:row>
      <xdr:rowOff>5080</xdr:rowOff>
    </xdr:to>
    <xdr:cxnSp macro="">
      <xdr:nvCxnSpPr>
        <xdr:cNvPr id="691" name="直線コネクタ 690"/>
        <xdr:cNvCxnSpPr/>
      </xdr:nvCxnSpPr>
      <xdr:spPr>
        <a:xfrm flipV="1">
          <a:off x="14698345" y="1519174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8890</xdr:rowOff>
    </xdr:from>
    <xdr:ext cx="534670" cy="257175"/>
    <xdr:sp macro="" textlink="">
      <xdr:nvSpPr>
        <xdr:cNvPr id="692" name="公債費最小値テキスト"/>
        <xdr:cNvSpPr txBox="1"/>
      </xdr:nvSpPr>
      <xdr:spPr>
        <a:xfrm>
          <a:off x="14744700" y="164680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3" name="直線コネクタ 692"/>
        <xdr:cNvCxnSpPr/>
      </xdr:nvCxnSpPr>
      <xdr:spPr>
        <a:xfrm>
          <a:off x="14611350" y="16464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48895</xdr:rowOff>
    </xdr:from>
    <xdr:ext cx="598805" cy="251460"/>
    <xdr:sp macro="" textlink="">
      <xdr:nvSpPr>
        <xdr:cNvPr id="694" name="公債費最大値テキスト"/>
        <xdr:cNvSpPr txBox="1"/>
      </xdr:nvSpPr>
      <xdr:spPr>
        <a:xfrm>
          <a:off x="14744700" y="149726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100330</xdr:rowOff>
    </xdr:from>
    <xdr:to xmlns:xdr="http://schemas.openxmlformats.org/drawingml/2006/spreadsheetDrawing">
      <xdr:col>86</xdr:col>
      <xdr:colOff>25400</xdr:colOff>
      <xdr:row>90</xdr:row>
      <xdr:rowOff>100330</xdr:rowOff>
    </xdr:to>
    <xdr:cxnSp macro="">
      <xdr:nvCxnSpPr>
        <xdr:cNvPr id="695" name="直線コネクタ 694"/>
        <xdr:cNvCxnSpPr/>
      </xdr:nvCxnSpPr>
      <xdr:spPr>
        <a:xfrm>
          <a:off x="14611350" y="15191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1270</xdr:rowOff>
    </xdr:from>
    <xdr:to xmlns:xdr="http://schemas.openxmlformats.org/drawingml/2006/spreadsheetDrawing">
      <xdr:col>85</xdr:col>
      <xdr:colOff>127000</xdr:colOff>
      <xdr:row>95</xdr:row>
      <xdr:rowOff>21590</xdr:rowOff>
    </xdr:to>
    <xdr:cxnSp macro="">
      <xdr:nvCxnSpPr>
        <xdr:cNvPr id="696" name="直線コネクタ 695"/>
        <xdr:cNvCxnSpPr/>
      </xdr:nvCxnSpPr>
      <xdr:spPr>
        <a:xfrm>
          <a:off x="13938250" y="15946120"/>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93</xdr:row>
      <xdr:rowOff>146050</xdr:rowOff>
    </xdr:from>
    <xdr:ext cx="534670" cy="257175"/>
    <xdr:sp macro="" textlink="">
      <xdr:nvSpPr>
        <xdr:cNvPr id="697" name="公債費平均値テキスト"/>
        <xdr:cNvSpPr txBox="1"/>
      </xdr:nvSpPr>
      <xdr:spPr>
        <a:xfrm>
          <a:off x="14744700" y="157480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171450</xdr:colOff>
      <xdr:row>95</xdr:row>
      <xdr:rowOff>53340</xdr:rowOff>
    </xdr:to>
    <xdr:sp macro="" textlink="">
      <xdr:nvSpPr>
        <xdr:cNvPr id="698" name="フローチャート: 判断 697"/>
        <xdr:cNvSpPr/>
      </xdr:nvSpPr>
      <xdr:spPr>
        <a:xfrm>
          <a:off x="14649450" y="15896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1270</xdr:rowOff>
    </xdr:from>
    <xdr:to xmlns:xdr="http://schemas.openxmlformats.org/drawingml/2006/spreadsheetDrawing">
      <xdr:col>81</xdr:col>
      <xdr:colOff>50800</xdr:colOff>
      <xdr:row>95</xdr:row>
      <xdr:rowOff>50800</xdr:rowOff>
    </xdr:to>
    <xdr:cxnSp macro="">
      <xdr:nvCxnSpPr>
        <xdr:cNvPr id="699" name="直線コネクタ 698"/>
        <xdr:cNvCxnSpPr/>
      </xdr:nvCxnSpPr>
      <xdr:spPr>
        <a:xfrm flipV="1">
          <a:off x="13144500" y="1594612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0" name="フローチャート: 判断 699"/>
        <xdr:cNvSpPr/>
      </xdr:nvSpPr>
      <xdr:spPr>
        <a:xfrm>
          <a:off x="13887450" y="159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58420</xdr:rowOff>
    </xdr:from>
    <xdr:ext cx="532765" cy="259080"/>
    <xdr:sp macro="" textlink="">
      <xdr:nvSpPr>
        <xdr:cNvPr id="701" name="テキスト ボックス 700"/>
        <xdr:cNvSpPr txBox="1"/>
      </xdr:nvSpPr>
      <xdr:spPr>
        <a:xfrm>
          <a:off x="13709015" y="16003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95</xdr:row>
      <xdr:rowOff>50800</xdr:rowOff>
    </xdr:from>
    <xdr:to xmlns:xdr="http://schemas.openxmlformats.org/drawingml/2006/spreadsheetDrawing">
      <xdr:col>76</xdr:col>
      <xdr:colOff>114300</xdr:colOff>
      <xdr:row>95</xdr:row>
      <xdr:rowOff>98425</xdr:rowOff>
    </xdr:to>
    <xdr:cxnSp macro="">
      <xdr:nvCxnSpPr>
        <xdr:cNvPr id="702" name="直線コネクタ 701"/>
        <xdr:cNvCxnSpPr/>
      </xdr:nvCxnSpPr>
      <xdr:spPr>
        <a:xfrm flipV="1">
          <a:off x="12344400" y="1599565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3" name="フローチャート: 判断 702"/>
        <xdr:cNvSpPr/>
      </xdr:nvSpPr>
      <xdr:spPr>
        <a:xfrm>
          <a:off x="130937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34670" cy="257175"/>
    <xdr:sp macro="" textlink="">
      <xdr:nvSpPr>
        <xdr:cNvPr id="704" name="テキスト ボックス 703"/>
        <xdr:cNvSpPr txBox="1"/>
      </xdr:nvSpPr>
      <xdr:spPr>
        <a:xfrm>
          <a:off x="12896215" y="156914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98425</xdr:rowOff>
    </xdr:from>
    <xdr:to xmlns:xdr="http://schemas.openxmlformats.org/drawingml/2006/spreadsheetDrawing">
      <xdr:col>71</xdr:col>
      <xdr:colOff>171450</xdr:colOff>
      <xdr:row>95</xdr:row>
      <xdr:rowOff>111760</xdr:rowOff>
    </xdr:to>
    <xdr:cxnSp macro="">
      <xdr:nvCxnSpPr>
        <xdr:cNvPr id="705" name="直線コネクタ 704"/>
        <xdr:cNvCxnSpPr/>
      </xdr:nvCxnSpPr>
      <xdr:spPr>
        <a:xfrm flipV="1">
          <a:off x="11537950" y="1604327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06" name="フローチャート: 判断 705"/>
        <xdr:cNvSpPr/>
      </xdr:nvSpPr>
      <xdr:spPr>
        <a:xfrm>
          <a:off x="12299950" y="159283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32765" cy="257175"/>
    <xdr:sp macro="" textlink="">
      <xdr:nvSpPr>
        <xdr:cNvPr id="707" name="テキスト ボックス 706"/>
        <xdr:cNvSpPr txBox="1"/>
      </xdr:nvSpPr>
      <xdr:spPr>
        <a:xfrm>
          <a:off x="12102465" y="15702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08" name="フローチャート: 判断 707"/>
        <xdr:cNvSpPr/>
      </xdr:nvSpPr>
      <xdr:spPr>
        <a:xfrm>
          <a:off x="1148715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143510</xdr:rowOff>
    </xdr:from>
    <xdr:ext cx="532765" cy="257175"/>
    <xdr:sp macro="" textlink="">
      <xdr:nvSpPr>
        <xdr:cNvPr id="709" name="テキスト ボックス 708"/>
        <xdr:cNvSpPr txBox="1"/>
      </xdr:nvSpPr>
      <xdr:spPr>
        <a:xfrm>
          <a:off x="11308715" y="15745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711" name="テキスト ボックス 710"/>
        <xdr:cNvSpPr txBox="1"/>
      </xdr:nvSpPr>
      <xdr:spPr>
        <a:xfrm>
          <a:off x="13766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3" name="テキスト ボックス 712"/>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14" name="テキスト ボックス 713"/>
        <xdr:cNvSpPr txBox="1"/>
      </xdr:nvSpPr>
      <xdr:spPr>
        <a:xfrm>
          <a:off x="113665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142240</xdr:rowOff>
    </xdr:from>
    <xdr:to xmlns:xdr="http://schemas.openxmlformats.org/drawingml/2006/spreadsheetDrawing">
      <xdr:col>85</xdr:col>
      <xdr:colOff>171450</xdr:colOff>
      <xdr:row>95</xdr:row>
      <xdr:rowOff>72390</xdr:rowOff>
    </xdr:to>
    <xdr:sp macro="" textlink="">
      <xdr:nvSpPr>
        <xdr:cNvPr id="715" name="楕円 714"/>
        <xdr:cNvSpPr/>
      </xdr:nvSpPr>
      <xdr:spPr>
        <a:xfrm>
          <a:off x="14649450" y="159156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94</xdr:row>
      <xdr:rowOff>120650</xdr:rowOff>
    </xdr:from>
    <xdr:ext cx="534670" cy="257175"/>
    <xdr:sp macro="" textlink="">
      <xdr:nvSpPr>
        <xdr:cNvPr id="716" name="公債費該当値テキスト"/>
        <xdr:cNvSpPr txBox="1"/>
      </xdr:nvSpPr>
      <xdr:spPr>
        <a:xfrm>
          <a:off x="14744700" y="158940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121920</xdr:rowOff>
    </xdr:from>
    <xdr:to xmlns:xdr="http://schemas.openxmlformats.org/drawingml/2006/spreadsheetDrawing">
      <xdr:col>81</xdr:col>
      <xdr:colOff>101600</xdr:colOff>
      <xdr:row>95</xdr:row>
      <xdr:rowOff>52070</xdr:rowOff>
    </xdr:to>
    <xdr:sp macro="" textlink="">
      <xdr:nvSpPr>
        <xdr:cNvPr id="717" name="楕円 716"/>
        <xdr:cNvSpPr/>
      </xdr:nvSpPr>
      <xdr:spPr>
        <a:xfrm>
          <a:off x="13887450" y="158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68580</xdr:rowOff>
    </xdr:from>
    <xdr:ext cx="532765" cy="259080"/>
    <xdr:sp macro="" textlink="">
      <xdr:nvSpPr>
        <xdr:cNvPr id="718" name="テキスト ボックス 717"/>
        <xdr:cNvSpPr txBox="1"/>
      </xdr:nvSpPr>
      <xdr:spPr>
        <a:xfrm>
          <a:off x="13709015" y="15670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0</xdr:rowOff>
    </xdr:from>
    <xdr:to xmlns:xdr="http://schemas.openxmlformats.org/drawingml/2006/spreadsheetDrawing">
      <xdr:col>76</xdr:col>
      <xdr:colOff>165100</xdr:colOff>
      <xdr:row>95</xdr:row>
      <xdr:rowOff>101600</xdr:rowOff>
    </xdr:to>
    <xdr:sp macro="" textlink="">
      <xdr:nvSpPr>
        <xdr:cNvPr id="719" name="楕円 718"/>
        <xdr:cNvSpPr/>
      </xdr:nvSpPr>
      <xdr:spPr>
        <a:xfrm>
          <a:off x="13093700" y="15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92710</xdr:rowOff>
    </xdr:from>
    <xdr:ext cx="534670" cy="259080"/>
    <xdr:sp macro="" textlink="">
      <xdr:nvSpPr>
        <xdr:cNvPr id="720" name="テキスト ボックス 719"/>
        <xdr:cNvSpPr txBox="1"/>
      </xdr:nvSpPr>
      <xdr:spPr>
        <a:xfrm>
          <a:off x="12896215"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47625</xdr:rowOff>
    </xdr:from>
    <xdr:to xmlns:xdr="http://schemas.openxmlformats.org/drawingml/2006/spreadsheetDrawing">
      <xdr:col>72</xdr:col>
      <xdr:colOff>38100</xdr:colOff>
      <xdr:row>95</xdr:row>
      <xdr:rowOff>149225</xdr:rowOff>
    </xdr:to>
    <xdr:sp macro="" textlink="">
      <xdr:nvSpPr>
        <xdr:cNvPr id="721" name="楕円 720"/>
        <xdr:cNvSpPr/>
      </xdr:nvSpPr>
      <xdr:spPr>
        <a:xfrm>
          <a:off x="12299950" y="15992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140335</xdr:rowOff>
    </xdr:from>
    <xdr:ext cx="532765" cy="259080"/>
    <xdr:sp macro="" textlink="">
      <xdr:nvSpPr>
        <xdr:cNvPr id="722" name="テキスト ボックス 721"/>
        <xdr:cNvSpPr txBox="1"/>
      </xdr:nvSpPr>
      <xdr:spPr>
        <a:xfrm>
          <a:off x="12102465" y="16085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60960</xdr:rowOff>
    </xdr:from>
    <xdr:to xmlns:xdr="http://schemas.openxmlformats.org/drawingml/2006/spreadsheetDrawing">
      <xdr:col>67</xdr:col>
      <xdr:colOff>101600</xdr:colOff>
      <xdr:row>95</xdr:row>
      <xdr:rowOff>162560</xdr:rowOff>
    </xdr:to>
    <xdr:sp macro="" textlink="">
      <xdr:nvSpPr>
        <xdr:cNvPr id="723" name="楕円 722"/>
        <xdr:cNvSpPr/>
      </xdr:nvSpPr>
      <xdr:spPr>
        <a:xfrm>
          <a:off x="1148715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153670</xdr:rowOff>
    </xdr:from>
    <xdr:ext cx="532765" cy="259080"/>
    <xdr:sp macro="" textlink="">
      <xdr:nvSpPr>
        <xdr:cNvPr id="724" name="テキスト ボックス 723"/>
        <xdr:cNvSpPr txBox="1"/>
      </xdr:nvSpPr>
      <xdr:spPr>
        <a:xfrm>
          <a:off x="11308715" y="16098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5" name="正方形/長方形 724"/>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6" name="正方形/長方形 725"/>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8" name="正方形/長方形 727"/>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0" name="正方形/長方形 729"/>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2" name="正方形/長方形 731"/>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980" cy="220345"/>
    <xdr:sp macro="" textlink="">
      <xdr:nvSpPr>
        <xdr:cNvPr id="733" name="テキスト ボックス 732"/>
        <xdr:cNvSpPr txBox="1"/>
      </xdr:nvSpPr>
      <xdr:spPr>
        <a:xfrm>
          <a:off x="16440150" y="45358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4" name="直線コネクタ 733"/>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35" name="直線コネクタ 734"/>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7015" cy="251460"/>
    <xdr:sp macro="" textlink="">
      <xdr:nvSpPr>
        <xdr:cNvPr id="736" name="テキスト ボックス 735"/>
        <xdr:cNvSpPr txBox="1"/>
      </xdr:nvSpPr>
      <xdr:spPr>
        <a:xfrm>
          <a:off x="16248380" y="644652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7" name="直線コネクタ 736"/>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5455" cy="251460"/>
    <xdr:sp macro="" textlink="">
      <xdr:nvSpPr>
        <xdr:cNvPr id="738" name="テキスト ボックス 737"/>
        <xdr:cNvSpPr txBox="1"/>
      </xdr:nvSpPr>
      <xdr:spPr>
        <a:xfrm>
          <a:off x="16048990" y="60737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9" name="直線コネクタ 738"/>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5455" cy="251460"/>
    <xdr:sp macro="" textlink="">
      <xdr:nvSpPr>
        <xdr:cNvPr id="740" name="テキスト ボックス 739"/>
        <xdr:cNvSpPr txBox="1"/>
      </xdr:nvSpPr>
      <xdr:spPr>
        <a:xfrm>
          <a:off x="16048990" y="57010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41" name="直線コネクタ 740"/>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65455" cy="251460"/>
    <xdr:sp macro="" textlink="">
      <xdr:nvSpPr>
        <xdr:cNvPr id="742" name="テキスト ボックス 741"/>
        <xdr:cNvSpPr txBox="1"/>
      </xdr:nvSpPr>
      <xdr:spPr>
        <a:xfrm>
          <a:off x="16048990" y="532892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43" name="直線コネクタ 742"/>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51460"/>
    <xdr:sp macro="" textlink="">
      <xdr:nvSpPr>
        <xdr:cNvPr id="744" name="テキスト ボックス 743"/>
        <xdr:cNvSpPr txBox="1"/>
      </xdr:nvSpPr>
      <xdr:spPr>
        <a:xfrm>
          <a:off x="15984855" y="49561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1460"/>
    <xdr:sp macro="" textlink="">
      <xdr:nvSpPr>
        <xdr:cNvPr id="746" name="テキスト ボックス 745"/>
        <xdr:cNvSpPr txBox="1"/>
      </xdr:nvSpPr>
      <xdr:spPr>
        <a:xfrm>
          <a:off x="15984855" y="458343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7"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64135</xdr:rowOff>
    </xdr:from>
    <xdr:to xmlns:xdr="http://schemas.openxmlformats.org/drawingml/2006/spreadsheetDrawing">
      <xdr:col>116</xdr:col>
      <xdr:colOff>62865</xdr:colOff>
      <xdr:row>39</xdr:row>
      <xdr:rowOff>43180</xdr:rowOff>
    </xdr:to>
    <xdr:cxnSp macro="">
      <xdr:nvCxnSpPr>
        <xdr:cNvPr id="748" name="直線コネクタ 747"/>
        <xdr:cNvCxnSpPr/>
      </xdr:nvCxnSpPr>
      <xdr:spPr>
        <a:xfrm flipV="1">
          <a:off x="19949795" y="526478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9555" cy="251460"/>
    <xdr:sp macro="" textlink="">
      <xdr:nvSpPr>
        <xdr:cNvPr id="749" name="諸支出金最小値テキスト"/>
        <xdr:cNvSpPr txBox="1"/>
      </xdr:nvSpPr>
      <xdr:spPr>
        <a:xfrm>
          <a:off x="20002500" y="661098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50" name="直線コネクタ 749"/>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1460"/>
    <xdr:sp macro="" textlink="">
      <xdr:nvSpPr>
        <xdr:cNvPr id="751" name="諸支出金最大値テキスト"/>
        <xdr:cNvSpPr txBox="1"/>
      </xdr:nvSpPr>
      <xdr:spPr>
        <a:xfrm>
          <a:off x="20002500" y="5045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64135</xdr:rowOff>
    </xdr:from>
    <xdr:to xmlns:xdr="http://schemas.openxmlformats.org/drawingml/2006/spreadsheetDrawing">
      <xdr:col>116</xdr:col>
      <xdr:colOff>152400</xdr:colOff>
      <xdr:row>31</xdr:row>
      <xdr:rowOff>64135</xdr:rowOff>
    </xdr:to>
    <xdr:cxnSp macro="">
      <xdr:nvCxnSpPr>
        <xdr:cNvPr id="752" name="直線コネクタ 751"/>
        <xdr:cNvCxnSpPr/>
      </xdr:nvCxnSpPr>
      <xdr:spPr>
        <a:xfrm>
          <a:off x="19881850" y="526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53" name="直線コネクタ 752"/>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78460" cy="252730"/>
    <xdr:sp macro="" textlink="">
      <xdr:nvSpPr>
        <xdr:cNvPr id="754" name="諸支出金平均値テキスト"/>
        <xdr:cNvSpPr txBox="1"/>
      </xdr:nvSpPr>
      <xdr:spPr>
        <a:xfrm>
          <a:off x="20002500" y="63620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133350</xdr:rowOff>
    </xdr:from>
    <xdr:to xmlns:xdr="http://schemas.openxmlformats.org/drawingml/2006/spreadsheetDrawing">
      <xdr:col>116</xdr:col>
      <xdr:colOff>114300</xdr:colOff>
      <xdr:row>39</xdr:row>
      <xdr:rowOff>64770</xdr:rowOff>
    </xdr:to>
    <xdr:sp macro="" textlink="">
      <xdr:nvSpPr>
        <xdr:cNvPr id="755" name="フローチャート: 判断 754"/>
        <xdr:cNvSpPr/>
      </xdr:nvSpPr>
      <xdr:spPr>
        <a:xfrm>
          <a:off x="1990090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56" name="直線コネクタ 755"/>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150495</xdr:rowOff>
    </xdr:from>
    <xdr:to xmlns:xdr="http://schemas.openxmlformats.org/drawingml/2006/spreadsheetDrawing">
      <xdr:col>112</xdr:col>
      <xdr:colOff>38100</xdr:colOff>
      <xdr:row>39</xdr:row>
      <xdr:rowOff>81915</xdr:rowOff>
    </xdr:to>
    <xdr:sp macro="" textlink="">
      <xdr:nvSpPr>
        <xdr:cNvPr id="757" name="フローチャート: 判断 756"/>
        <xdr:cNvSpPr/>
      </xdr:nvSpPr>
      <xdr:spPr>
        <a:xfrm>
          <a:off x="19157950" y="6524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97790</xdr:rowOff>
    </xdr:from>
    <xdr:ext cx="311785" cy="253365"/>
    <xdr:sp macro="" textlink="">
      <xdr:nvSpPr>
        <xdr:cNvPr id="758" name="テキスト ボックス 757"/>
        <xdr:cNvSpPr txBox="1"/>
      </xdr:nvSpPr>
      <xdr:spPr>
        <a:xfrm>
          <a:off x="19051905" y="630428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59" name="直線コネクタ 758"/>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155575</xdr:rowOff>
    </xdr:from>
    <xdr:to xmlns:xdr="http://schemas.openxmlformats.org/drawingml/2006/spreadsheetDrawing">
      <xdr:col>107</xdr:col>
      <xdr:colOff>101600</xdr:colOff>
      <xdr:row>39</xdr:row>
      <xdr:rowOff>87630</xdr:rowOff>
    </xdr:to>
    <xdr:sp macro="" textlink="">
      <xdr:nvSpPr>
        <xdr:cNvPr id="760" name="フローチャート: 判断 759"/>
        <xdr:cNvSpPr/>
      </xdr:nvSpPr>
      <xdr:spPr>
        <a:xfrm>
          <a:off x="18345150" y="6529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1460"/>
    <xdr:sp macro="" textlink="">
      <xdr:nvSpPr>
        <xdr:cNvPr id="761" name="テキスト ボックス 760"/>
        <xdr:cNvSpPr txBox="1"/>
      </xdr:nvSpPr>
      <xdr:spPr>
        <a:xfrm>
          <a:off x="18258155" y="63106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62" name="直線コネクタ 761"/>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145415</xdr:rowOff>
    </xdr:from>
    <xdr:to xmlns:xdr="http://schemas.openxmlformats.org/drawingml/2006/spreadsheetDrawing">
      <xdr:col>102</xdr:col>
      <xdr:colOff>165100</xdr:colOff>
      <xdr:row>39</xdr:row>
      <xdr:rowOff>76835</xdr:rowOff>
    </xdr:to>
    <xdr:sp macro="" textlink="">
      <xdr:nvSpPr>
        <xdr:cNvPr id="763" name="フローチャート: 判断 762"/>
        <xdr:cNvSpPr/>
      </xdr:nvSpPr>
      <xdr:spPr>
        <a:xfrm>
          <a:off x="17551400" y="6519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93345</xdr:rowOff>
    </xdr:from>
    <xdr:ext cx="378460" cy="253365"/>
    <xdr:sp macro="" textlink="">
      <xdr:nvSpPr>
        <xdr:cNvPr id="764" name="テキスト ボックス 763"/>
        <xdr:cNvSpPr txBox="1"/>
      </xdr:nvSpPr>
      <xdr:spPr>
        <a:xfrm>
          <a:off x="17432020" y="62998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157480</xdr:rowOff>
    </xdr:from>
    <xdr:to xmlns:xdr="http://schemas.openxmlformats.org/drawingml/2006/spreadsheetDrawing">
      <xdr:col>98</xdr:col>
      <xdr:colOff>38100</xdr:colOff>
      <xdr:row>39</xdr:row>
      <xdr:rowOff>89535</xdr:rowOff>
    </xdr:to>
    <xdr:sp macro="" textlink="">
      <xdr:nvSpPr>
        <xdr:cNvPr id="765" name="フローチャート: 判断 764"/>
        <xdr:cNvSpPr/>
      </xdr:nvSpPr>
      <xdr:spPr>
        <a:xfrm>
          <a:off x="16757650" y="65316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106045</xdr:rowOff>
    </xdr:from>
    <xdr:ext cx="311785" cy="251460"/>
    <xdr:sp macro="" textlink="">
      <xdr:nvSpPr>
        <xdr:cNvPr id="766" name="テキスト ボックス 765"/>
        <xdr:cNvSpPr txBox="1"/>
      </xdr:nvSpPr>
      <xdr:spPr>
        <a:xfrm>
          <a:off x="16651605" y="6312535"/>
          <a:ext cx="311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7" name="テキスト ボックス 76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8" name="テキスト ボックス 76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0095" cy="253365"/>
    <xdr:sp macro="" textlink="">
      <xdr:nvSpPr>
        <xdr:cNvPr id="769" name="テキスト ボックス 768"/>
        <xdr:cNvSpPr txBox="1"/>
      </xdr:nvSpPr>
      <xdr:spPr>
        <a:xfrm>
          <a:off x="18224500"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0" name="テキスト ボックス 76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1" name="テキスト ボックス 77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72" name="楕円 771"/>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53365"/>
    <xdr:sp macro="" textlink="">
      <xdr:nvSpPr>
        <xdr:cNvPr id="773" name="諸支出金該当値テキスト"/>
        <xdr:cNvSpPr txBox="1"/>
      </xdr:nvSpPr>
      <xdr:spPr>
        <a:xfrm>
          <a:off x="20002500" y="6486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74" name="楕円 773"/>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7650" cy="251460"/>
    <xdr:sp macro="" textlink="">
      <xdr:nvSpPr>
        <xdr:cNvPr id="775" name="テキスト ボックス 774"/>
        <xdr:cNvSpPr txBox="1"/>
      </xdr:nvSpPr>
      <xdr:spPr>
        <a:xfrm>
          <a:off x="19084290" y="662622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76" name="楕円 775"/>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7650" cy="251460"/>
    <xdr:sp macro="" textlink="">
      <xdr:nvSpPr>
        <xdr:cNvPr id="777" name="テキスト ボックス 776"/>
        <xdr:cNvSpPr txBox="1"/>
      </xdr:nvSpPr>
      <xdr:spPr>
        <a:xfrm>
          <a:off x="18290540" y="662622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78" name="楕円 777"/>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51460"/>
    <xdr:sp macro="" textlink="">
      <xdr:nvSpPr>
        <xdr:cNvPr id="779" name="テキスト ボックス 778"/>
        <xdr:cNvSpPr txBox="1"/>
      </xdr:nvSpPr>
      <xdr:spPr>
        <a:xfrm>
          <a:off x="17487900" y="662622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80" name="楕円 779"/>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7650" cy="251460"/>
    <xdr:sp macro="" textlink="">
      <xdr:nvSpPr>
        <xdr:cNvPr id="781" name="テキスト ボックス 780"/>
        <xdr:cNvSpPr txBox="1"/>
      </xdr:nvSpPr>
      <xdr:spPr>
        <a:xfrm>
          <a:off x="16683990" y="662622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2" name="正方形/長方形 78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3" name="正方形/長方形 78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5" name="正方形/長方形 78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7" name="正方形/長方形 78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正方形/長方形 78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980" cy="220345"/>
    <xdr:sp macro="" textlink="">
      <xdr:nvSpPr>
        <xdr:cNvPr id="790" name="テキスト ボックス 789"/>
        <xdr:cNvSpPr txBox="1"/>
      </xdr:nvSpPr>
      <xdr:spPr>
        <a:xfrm>
          <a:off x="16440150" y="788860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1" name="直線コネクタ 79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92" name="直線コネクタ 79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7015" cy="251460"/>
    <xdr:sp macro="" textlink="">
      <xdr:nvSpPr>
        <xdr:cNvPr id="793" name="テキスト ボックス 792"/>
        <xdr:cNvSpPr txBox="1"/>
      </xdr:nvSpPr>
      <xdr:spPr>
        <a:xfrm>
          <a:off x="16248380" y="90538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7015" cy="251460"/>
    <xdr:sp macro="" textlink="">
      <xdr:nvSpPr>
        <xdr:cNvPr id="795" name="テキスト ボックス 794"/>
        <xdr:cNvSpPr txBox="1"/>
      </xdr:nvSpPr>
      <xdr:spPr>
        <a:xfrm>
          <a:off x="16248380" y="793623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6"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7" name="直線コネクタ 796"/>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1460"/>
    <xdr:sp macro="" textlink="">
      <xdr:nvSpPr>
        <xdr:cNvPr id="798" name="前年度繰上充用金最小値テキスト"/>
        <xdr:cNvSpPr txBox="1"/>
      </xdr:nvSpPr>
      <xdr:spPr>
        <a:xfrm>
          <a:off x="200025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9" name="直線コネクタ 798"/>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1460"/>
    <xdr:sp macro="" textlink="">
      <xdr:nvSpPr>
        <xdr:cNvPr id="800" name="前年度繰上充用金最大値テキスト"/>
        <xdr:cNvSpPr txBox="1"/>
      </xdr:nvSpPr>
      <xdr:spPr>
        <a:xfrm>
          <a:off x="20002500" y="88988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1" name="直線コネクタ 800"/>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802" name="直線コネクタ 801"/>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51460"/>
    <xdr:sp macro="" textlink="">
      <xdr:nvSpPr>
        <xdr:cNvPr id="803" name="前年度繰上充用金平均値テキスト"/>
        <xdr:cNvSpPr txBox="1"/>
      </xdr:nvSpPr>
      <xdr:spPr>
        <a:xfrm>
          <a:off x="20002500" y="91224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4" name="フローチャート: 判断 803"/>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805" name="直線コネクタ 804"/>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6" name="フローチャート: 判断 805"/>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1460"/>
    <xdr:sp macro="" textlink="">
      <xdr:nvSpPr>
        <xdr:cNvPr id="807" name="テキスト ボックス 806"/>
        <xdr:cNvSpPr txBox="1"/>
      </xdr:nvSpPr>
      <xdr:spPr>
        <a:xfrm>
          <a:off x="1908429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8" name="直線コネクタ 807"/>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9" name="フローチャート: 判断 808"/>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1460"/>
    <xdr:sp macro="" textlink="">
      <xdr:nvSpPr>
        <xdr:cNvPr id="810" name="テキスト ボックス 809"/>
        <xdr:cNvSpPr txBox="1"/>
      </xdr:nvSpPr>
      <xdr:spPr>
        <a:xfrm>
          <a:off x="1829054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11" name="直線コネクタ 810"/>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2" name="フローチャート: 判断 811"/>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1460"/>
    <xdr:sp macro="" textlink="">
      <xdr:nvSpPr>
        <xdr:cNvPr id="813" name="テキスト ボックス 812"/>
        <xdr:cNvSpPr txBox="1"/>
      </xdr:nvSpPr>
      <xdr:spPr>
        <a:xfrm>
          <a:off x="17487900" y="92341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4" name="フローチャート: 判断 813"/>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1460"/>
    <xdr:sp macro="" textlink="">
      <xdr:nvSpPr>
        <xdr:cNvPr id="815" name="テキスト ボックス 814"/>
        <xdr:cNvSpPr txBox="1"/>
      </xdr:nvSpPr>
      <xdr:spPr>
        <a:xfrm>
          <a:off x="16683990" y="923417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6" name="テキスト ボックス 815"/>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7" name="テキスト ボックス 816"/>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0095" cy="253365"/>
    <xdr:sp macro="" textlink="">
      <xdr:nvSpPr>
        <xdr:cNvPr id="818" name="テキスト ボックス 817"/>
        <xdr:cNvSpPr txBox="1"/>
      </xdr:nvSpPr>
      <xdr:spPr>
        <a:xfrm>
          <a:off x="18224500"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9" name="テキスト ボックス 818"/>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0" name="テキスト ボックス 819"/>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21" name="楕円 820"/>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51460"/>
    <xdr:sp macro="" textlink="">
      <xdr:nvSpPr>
        <xdr:cNvPr id="822" name="前年度繰上充用金該当値テキスト"/>
        <xdr:cNvSpPr txBox="1"/>
      </xdr:nvSpPr>
      <xdr:spPr>
        <a:xfrm>
          <a:off x="20002500" y="90106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23" name="楕円 822"/>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7650" cy="251460"/>
    <xdr:sp macro="" textlink="">
      <xdr:nvSpPr>
        <xdr:cNvPr id="824" name="テキスト ボックス 823"/>
        <xdr:cNvSpPr txBox="1"/>
      </xdr:nvSpPr>
      <xdr:spPr>
        <a:xfrm>
          <a:off x="1908429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5" name="楕円 824"/>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7650" cy="251460"/>
    <xdr:sp macro="" textlink="">
      <xdr:nvSpPr>
        <xdr:cNvPr id="826" name="テキスト ボックス 825"/>
        <xdr:cNvSpPr txBox="1"/>
      </xdr:nvSpPr>
      <xdr:spPr>
        <a:xfrm>
          <a:off x="1829054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7" name="楕円 826"/>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51460"/>
    <xdr:sp macro="" textlink="">
      <xdr:nvSpPr>
        <xdr:cNvPr id="828" name="テキスト ボックス 827"/>
        <xdr:cNvSpPr txBox="1"/>
      </xdr:nvSpPr>
      <xdr:spPr>
        <a:xfrm>
          <a:off x="17487900" y="89236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9" name="楕円 828"/>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7650" cy="251460"/>
    <xdr:sp macro="" textlink="">
      <xdr:nvSpPr>
        <xdr:cNvPr id="830" name="テキスト ボックス 829"/>
        <xdr:cNvSpPr txBox="1"/>
      </xdr:nvSpPr>
      <xdr:spPr>
        <a:xfrm>
          <a:off x="16683990" y="892365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令和5</a:t>
          </a:r>
          <a:r>
            <a:rPr kumimoji="1" lang="ja-JP" altLang="en-US" sz="1300">
              <a:solidFill>
                <a:sysClr val="windowText" lastClr="000000"/>
              </a:solidFill>
              <a:latin typeface="ＭＳ Ｐゴシック"/>
              <a:ea typeface="ＭＳ Ｐゴシック"/>
            </a:rPr>
            <a:t>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a:t>
          </a:r>
          <a:r>
            <a:rPr kumimoji="1" lang="ja-JP" altLang="ja-JP" sz="1300">
              <a:solidFill>
                <a:schemeClr val="dk1"/>
              </a:solidFill>
              <a:effectLst/>
              <a:latin typeface="ＭＳ Ｐゴシック"/>
              <a:ea typeface="ＭＳ Ｐゴシック"/>
              <a:cs typeface="+mn-cs"/>
            </a:rPr>
            <a:t>体平均値と比較して高い水準にある項目は、</a:t>
          </a:r>
          <a:r>
            <a:rPr kumimoji="1" lang="ja-JP" altLang="en-US" sz="1300">
              <a:solidFill>
                <a:schemeClr val="dk1"/>
              </a:solidFill>
              <a:effectLst/>
              <a:latin typeface="ＭＳ Ｐゴシック"/>
              <a:ea typeface="ＭＳ Ｐゴシック"/>
              <a:cs typeface="+mn-cs"/>
            </a:rPr>
            <a:t>議会費、総務費、民生費、労働費、農林水産業費、商工費、土木費、災害復旧費となっている。このうち、議会費では、そのコストのうち90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総務費は、国から交付された物価高騰対応重点支援地方創生臨時交付金等を活用し実施した電気料高騰対策支援交付金事業などにより決算額が増額となった。民生費については、私立認定こども園の大規模施設整備に係る補助金が大きく増額となったことが影響し、民生費全体の決算額を大きく押し上げた。農林水産業費及び商工費については、前年度から決算額が減額となったものの、類似団体平均値と比較すると高い水準となっている。</a:t>
          </a:r>
          <a:r>
            <a:rPr kumimoji="1" lang="ja-JP" altLang="en-US" sz="1300">
              <a:solidFill>
                <a:schemeClr val="dk1"/>
              </a:solidFill>
              <a:effectLst/>
              <a:latin typeface="ＭＳ Ｐゴシック"/>
              <a:ea typeface="ＭＳ Ｐゴシック"/>
              <a:cs typeface="+mn-cs"/>
            </a:rPr>
            <a:t>労働費は、その決算額の大半を労働者向け貸付金が占めており、同じ年度内に返済されることから決算に与える影響は少ない。</a:t>
          </a:r>
          <a:r>
            <a:rPr kumimoji="1" lang="ja-JP" altLang="en-US" sz="1300">
              <a:solidFill>
                <a:schemeClr val="dk1"/>
              </a:solidFill>
              <a:effectLst/>
              <a:latin typeface="ＭＳ Ｐゴシック"/>
              <a:ea typeface="ＭＳ Ｐゴシック"/>
              <a:cs typeface="+mn-cs"/>
            </a:rPr>
            <a:t>災害復旧事業費については、令和4年度及び令和5年度の大雨災害により農林水産施設、土木施設の復旧費用に多額を要したこと等が</a:t>
          </a:r>
          <a:r>
            <a:rPr kumimoji="1" lang="ja-JP" altLang="en-US" sz="1300">
              <a:latin typeface="ＭＳ Ｐゴシック"/>
              <a:ea typeface="ＭＳ Ｐゴシック"/>
            </a:rPr>
            <a:t>主な増</a:t>
          </a:r>
          <a:r>
            <a:rPr kumimoji="1" lang="ja-JP" altLang="en-US" sz="1300">
              <a:latin typeface="ＭＳ Ｐゴシック"/>
              <a:ea typeface="ＭＳ Ｐゴシック"/>
            </a:rPr>
            <a:t>額となっている要因である。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300">
              <a:latin typeface="ＭＳ ゴシック"/>
              <a:ea typeface="ＭＳ ゴシック"/>
            </a:rPr>
            <a:t>財政調整基金残高は、令和5年度当初予算編成で生じた財源不足への対応に加え、令和5年7月の大雨により農林水産施設や土木施設等の災害復旧費への対応として基金から取り崩して対応したことから、前年度から4億62百万円減額となったことが大きく影響した。また、</a:t>
          </a:r>
          <a:r>
            <a:rPr kumimoji="1" lang="ja-JP" altLang="en-US" sz="1300">
              <a:solidFill>
                <a:sysClr val="windowText" lastClr="000000"/>
              </a:solidFill>
              <a:latin typeface="ＭＳ ゴシック"/>
              <a:ea typeface="ＭＳ ゴシック"/>
            </a:rPr>
            <a:t>普通会計の実質収支額は、前年度比30</a:t>
          </a:r>
          <a:r>
            <a:rPr kumimoji="1" lang="ja-JP" altLang="en-US" sz="1300">
              <a:solidFill>
                <a:sysClr val="windowText" lastClr="000000"/>
              </a:solidFill>
              <a:latin typeface="ＭＳ ゴシック"/>
              <a:ea typeface="ＭＳ ゴシック"/>
            </a:rPr>
            <a:t>百万円の減となったことから、標準財政規模に占める割合では0.47ポイントの減となった</a:t>
          </a:r>
          <a:r>
            <a:rPr kumimoji="1" lang="ja-JP" altLang="en-US" sz="1300">
              <a:solidFill>
                <a:sysClr val="windowText" lastClr="000000"/>
              </a:solidFill>
              <a:latin typeface="ＭＳ ゴシック"/>
              <a:ea typeface="ＭＳ ゴシック"/>
            </a:rPr>
            <a:t>。今後、</a:t>
          </a:r>
          <a:r>
            <a:rPr kumimoji="1" lang="ja-JP" altLang="en-US" sz="1300">
              <a:latin typeface="ＭＳ ゴシック"/>
              <a:ea typeface="ＭＳ ゴシック"/>
            </a:rPr>
            <a:t>事務事業の見直し・統合など歳出の合理化等行財政改革を推進し、健全な財政運営に努めていく。</a:t>
          </a:r>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一般会計については、実質収支額が前年度から減額となったことから、標準財政規模比が減少した。下水道事業特別会計及び農業集落排水事業特別会計については、令和6年度から公営企業会計を適用することに伴い、令和5年度は打ち切り決算としたことなどから、資金剰余額が発生したため黒字となっている。過半を占める水道事業会計については、利益積立金及び建設改良積立金といった利益剰余金が適正に維持されており、全体の黒字額を押し上げる要因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令和5年度について、普通会計元利償還金が微減となったことに加え、</a:t>
          </a:r>
          <a:r>
            <a:rPr kumimoji="1" lang="ja-JP" altLang="en-US" sz="1300">
              <a:solidFill>
                <a:sysClr val="windowText" lastClr="000000"/>
              </a:solidFill>
              <a:latin typeface="ＭＳ ゴシック"/>
              <a:ea typeface="ＭＳ ゴシック"/>
            </a:rPr>
            <a:t>下水道事業への元利償還金に対する繰出し金が前年度を大きく下回ったことから</a:t>
          </a:r>
          <a:r>
            <a:rPr kumimoji="1" lang="ja-JP" altLang="en-US" sz="1300">
              <a:solidFill>
                <a:sysClr val="windowText" lastClr="000000"/>
              </a:solidFill>
              <a:latin typeface="ＭＳ ゴシック"/>
              <a:ea typeface="ＭＳ ゴシック"/>
            </a:rPr>
            <a:t>準元利償還金が減額となったことから、元利償還金等</a:t>
          </a:r>
          <a:r>
            <a:rPr kumimoji="1" lang="ja-JP" altLang="en-US" sz="1300">
              <a:solidFill>
                <a:sysClr val="windowText" lastClr="000000"/>
              </a:solidFill>
              <a:latin typeface="ＭＳ ゴシック"/>
              <a:ea typeface="ＭＳ ゴシック"/>
            </a:rPr>
            <a:t>合計は、前年度比74百万円の減額となった。</a:t>
          </a:r>
          <a:r>
            <a:rPr kumimoji="1" lang="ja-JP" altLang="en-US" sz="1300">
              <a:solidFill>
                <a:sysClr val="windowText" lastClr="000000"/>
              </a:solidFill>
              <a:latin typeface="ＭＳ ゴシック"/>
              <a:ea typeface="ＭＳ ゴシック"/>
            </a:rPr>
            <a:t>償還のための特定財源や普通交付税の基準財政需</a:t>
          </a:r>
          <a:r>
            <a:rPr kumimoji="1" lang="ja-JP" altLang="en-US" sz="1300">
              <a:solidFill>
                <a:sysClr val="windowText" lastClr="000000"/>
              </a:solidFill>
              <a:latin typeface="ＭＳ ゴシック"/>
              <a:ea typeface="ＭＳ ゴシック"/>
            </a:rPr>
            <a:t>要額に算入された額は、前年度比13百万円の減額となったため、</a:t>
          </a:r>
          <a:r>
            <a:rPr kumimoji="1" lang="ja-JP" altLang="en-US" sz="1300">
              <a:solidFill>
                <a:sysClr val="windowText" lastClr="000000"/>
              </a:solidFill>
              <a:latin typeface="ＭＳ ゴシック"/>
              <a:ea typeface="ＭＳ ゴシック"/>
            </a:rPr>
            <a:t>実質的な公債費にかかる一般財源の額は、前年度比61百万円の減額となった。</a:t>
          </a:r>
          <a:endParaRPr kumimoji="1" lang="ja-JP" altLang="en-US" sz="1300">
            <a:latin typeface="ＭＳ ゴシック"/>
            <a:ea typeface="ＭＳ ゴシック"/>
          </a:endParaRPr>
        </a:p>
        <a:p>
          <a:r>
            <a:rPr kumimoji="1" lang="ja-JP" altLang="en-US" sz="1300">
              <a:latin typeface="ＭＳ ゴシック"/>
              <a:ea typeface="ＭＳ ゴシック"/>
            </a:rPr>
            <a:t>　</a:t>
          </a:r>
          <a:endParaRPr kumimoji="1" lang="ja-JP" altLang="en-US" sz="13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満期一括償還による地方債借入は行っていない。</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latin typeface="ＭＳ ゴシック"/>
              <a:ea typeface="ＭＳ ゴシック"/>
            </a:rPr>
            <a:t>将来負担額は、一般会計等に係る地方債現在高が臨時財政対策債の償還が進んだことにより減額となったほか、主に下水道事業特別会計における公営企業債等繰入見込額が大きく減額となったことが影響し、全体では4億59百万円の大幅な減額となった。また、この将来負担額に充てる充当可能財源等は、令和5年度に新設した公共施設等環境整備基金に10億円以上を積み増しできたことが要因となり、1億45百万円の増額となった。</a:t>
          </a:r>
          <a:endParaRPr kumimoji="1" lang="ja-JP" altLang="en-US" sz="1400">
            <a:latin typeface="ＭＳ ゴシック"/>
            <a:ea typeface="ＭＳ ゴシック"/>
          </a:endParaRPr>
        </a:p>
        <a:p>
          <a:r>
            <a:rPr kumimoji="1" lang="ja-JP" altLang="en-US" sz="1400">
              <a:latin typeface="ＭＳ ゴシック"/>
              <a:ea typeface="ＭＳ ゴシック"/>
            </a:rPr>
            <a:t>　これらの結果、将来負担額から充当可能財源等を控除した実質的な将来負担額は、前年度から6億5百万円減額し20億60百万円となった。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財政調整基金及び減債基金の残高が減額となったものの、新たに設置した公共施設等環境整備基金に１０億５０百万円を積み立てたことが大きく影響し、基金全体では３億２０百万円の増額となった。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各基金の方針については下記のとおり</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①公共施設等環境整備基金　　公用施設及び公共用施設の環境整備等に要する経費に充てる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②育英基金　　　　　　　　　</a:t>
          </a:r>
          <a:r>
            <a:rPr kumimoji="1" lang="ja-JP" altLang="en-US" sz="1400">
              <a:solidFill>
                <a:schemeClr val="dk1"/>
              </a:solidFill>
              <a:effectLst/>
              <a:latin typeface="ＭＳ ゴシック"/>
              <a:ea typeface="ＭＳ ゴシック"/>
              <a:cs typeface="+mn-cs"/>
            </a:rPr>
            <a:t>経済的理由により修学困難な者に対し奨学資金を貸与する事業に充てる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③にこにこ地域づくり基金　　市内１０地区において地域が主体となったまちの活性化を図る事業に充てる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④市有林造成事業基金　　　　市有林造成事業の円滑な推進を図り、市有財産の造成に資する事業に充てる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⑤ふるさと水と土保全基金　　地域住民が共同して行う土地改良施設の多様な機能の維持及び強化に係る活動に充てる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令和５年度は、今後の公共施設等の環境整備（用地取得を含む）の財源に充てるため、</a:t>
          </a:r>
          <a:r>
            <a:rPr kumimoji="1" lang="ja-JP" altLang="en-US" sz="1400">
              <a:solidFill>
                <a:schemeClr val="dk1"/>
              </a:solidFill>
              <a:effectLst/>
              <a:latin typeface="ＭＳ ゴシック"/>
              <a:ea typeface="ＭＳ ゴシック"/>
              <a:cs typeface="+mn-cs"/>
            </a:rPr>
            <a:t>新たに公共施設等環境整備基金を設</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置し、１０億５０百万円を積み立てた。また育英基金については、過去に貸与した資金の償還の一部を積み立てた。にこにこ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地域づくり事業基金については、地域が主体となったまちの活性化を図る事業の財源に充てるため、２５百万円を取り崩した。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これらの結果、その他特定目的基金全体の残高は、１０億３８百万円増額の１７億４百万円となった。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限られた財源を有効活用し、</a:t>
          </a:r>
          <a:r>
            <a:rPr kumimoji="1" lang="ja-JP" altLang="en-US" sz="1400">
              <a:solidFill>
                <a:schemeClr val="dk1"/>
              </a:solidFill>
              <a:effectLst/>
              <a:latin typeface="ＭＳ ゴシック"/>
              <a:ea typeface="ＭＳ ゴシック"/>
              <a:cs typeface="+mn-cs"/>
            </a:rPr>
            <a:t>それぞれの基金が設置された本旨に沿うよう努める。</a:t>
          </a:r>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a:ea typeface="ＭＳ ゴシック"/>
              <a:cs typeface="+mn-cs"/>
            </a:rPr>
            <a:t>（増減理由）</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a:t>
          </a:r>
          <a:r>
            <a:rPr kumimoji="1" lang="ja-JP" altLang="en-US" sz="1400">
              <a:solidFill>
                <a:schemeClr val="tx1"/>
              </a:solidFill>
              <a:effectLst/>
              <a:latin typeface="ＭＳ ゴシック"/>
              <a:ea typeface="ＭＳ ゴシック"/>
              <a:cs typeface="+mn-cs"/>
            </a:rPr>
            <a:t>地方財政法で規定されている決算剰余金の２分の１と条例で規定している基金運用で生じた利子収入分の２億９１百</a:t>
          </a:r>
          <a:r>
            <a:rPr kumimoji="1" lang="ja-JP" altLang="en-US" sz="1400">
              <a:solidFill>
                <a:schemeClr val="tx1"/>
              </a:solidFill>
              <a:effectLst/>
              <a:latin typeface="ＭＳ ゴシック"/>
              <a:ea typeface="ＭＳ ゴシック"/>
              <a:cs typeface="+mn-cs"/>
            </a:rPr>
            <a:t>万円を</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積み立てたが、当初予算編成で生じた財源不足額２億８０百万円に加え、令和４年及び令和５年大雨災害の対応として４億７</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３百</a:t>
          </a:r>
          <a:r>
            <a:rPr kumimoji="1" lang="ja-JP" altLang="en-US" sz="1400">
              <a:solidFill>
                <a:schemeClr val="tx1"/>
              </a:solidFill>
              <a:effectLst/>
              <a:latin typeface="ＭＳ ゴシック"/>
              <a:ea typeface="ＭＳ ゴシック"/>
              <a:cs typeface="+mn-cs"/>
            </a:rPr>
            <a:t>万円を取り崩した結果、基金残高は前年度から４億６２百万円の減額となり１２億５９百万円となった。</a:t>
          </a:r>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（今後の方針）</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今後は、過疎対策事業債の元金償還開始などにより公債費が増額となっていくことが見込まれているものの、予算編成にお</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いて多額の所要一般財源不足が見込まれるとは想定しておらず、一定程度は基金残高が維持されるものと考えている。適正な</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行財政運営を進めていくためにも、</a:t>
          </a:r>
          <a:r>
            <a:rPr kumimoji="1" lang="ja-JP" altLang="en-US" sz="1400">
              <a:solidFill>
                <a:schemeClr val="tx1"/>
              </a:solidFill>
              <a:effectLst/>
              <a:latin typeface="ＭＳ ゴシック"/>
              <a:ea typeface="ＭＳ ゴシック"/>
              <a:cs typeface="+mn-cs"/>
            </a:rPr>
            <a:t>財政調整基金残高が標準財政規模の１０</a:t>
          </a:r>
          <a:r>
            <a:rPr kumimoji="1" lang="ja-JP" altLang="en-US" sz="1400">
              <a:solidFill>
                <a:schemeClr val="tx1"/>
              </a:solidFill>
              <a:effectLst/>
              <a:latin typeface="ＭＳ ゴシック"/>
              <a:ea typeface="ＭＳ ゴシック"/>
              <a:cs typeface="+mn-cs"/>
            </a:rPr>
            <a:t>％の水準を持続的に確保できるよう努める。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a:ea typeface="ＭＳ ゴシック"/>
              <a:cs typeface="+mn-cs"/>
            </a:rPr>
            <a:t>（増減理由）</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基金残高の定期運用による利子収入と補正予算編成で生じた資金剰余額の一部に加え、国補正予算により措置され</a:t>
          </a:r>
          <a:r>
            <a:rPr kumimoji="1" lang="ja-JP" altLang="en-US" sz="1400">
              <a:solidFill>
                <a:schemeClr val="tx1"/>
              </a:solidFill>
              <a:effectLst/>
              <a:latin typeface="ＭＳ ゴシック"/>
              <a:ea typeface="ＭＳ ゴシック"/>
              <a:cs typeface="+mn-cs"/>
            </a:rPr>
            <a:t>た臨時財</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政対策</a:t>
          </a:r>
          <a:r>
            <a:rPr kumimoji="1" lang="ja-JP" altLang="en-US" sz="1400">
              <a:solidFill>
                <a:schemeClr val="tx1"/>
              </a:solidFill>
              <a:effectLst/>
              <a:latin typeface="ＭＳ ゴシック"/>
              <a:ea typeface="ＭＳ ゴシック"/>
              <a:cs typeface="+mn-cs"/>
            </a:rPr>
            <a:t>債償還基金費の合計３４百万円を積み立てた。一方、基金残高のうち２億９０百万円を新設した公共施設等</a:t>
          </a:r>
          <a:r>
            <a:rPr kumimoji="1" lang="ja-JP" altLang="en-US" sz="1400">
              <a:solidFill>
                <a:schemeClr val="tx1"/>
              </a:solidFill>
              <a:effectLst/>
              <a:latin typeface="ＭＳ ゴシック"/>
              <a:ea typeface="ＭＳ ゴシック"/>
              <a:cs typeface="+mn-cs"/>
            </a:rPr>
            <a:t>環境整備基</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金に積</a:t>
          </a:r>
          <a:r>
            <a:rPr kumimoji="1" lang="ja-JP" altLang="en-US" sz="1400">
              <a:solidFill>
                <a:schemeClr val="tx1"/>
              </a:solidFill>
              <a:effectLst/>
              <a:latin typeface="ＭＳ ゴシック"/>
              <a:ea typeface="ＭＳ ゴシック"/>
              <a:cs typeface="+mn-cs"/>
            </a:rPr>
            <a:t>み替えした</a:t>
          </a:r>
          <a:r>
            <a:rPr kumimoji="1" lang="ja-JP" altLang="en-US" sz="1400">
              <a:solidFill>
                <a:schemeClr val="tx1"/>
              </a:solidFill>
              <a:effectLst/>
              <a:latin typeface="ＭＳ ゴシック"/>
              <a:ea typeface="ＭＳ ゴシック"/>
              <a:cs typeface="+mn-cs"/>
            </a:rPr>
            <a:t>ことから、基金残高は２億５６百万円減額となり２０億３３百万円となった。</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a:t>
          </a:r>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現在、学校再編に伴い新中学校校舎等の建設を進めており、これら建設費の財源として発行する過疎対策事業債の元金償還</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が始まる頃には市全体の公債費がピークを迎えることから、現在の基金残高を少しでも積み増しできるよう努める。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82061_&#21213;&#23665;&#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139</v>
      </c>
      <c r="C2" s="4"/>
      <c r="D2" s="40"/>
    </row>
    <row r="3" spans="1:119" ht="18.75" customHeight="1">
      <c r="A3" s="2"/>
      <c r="B3" s="5" t="s">
        <v>141</v>
      </c>
      <c r="C3" s="22"/>
      <c r="D3" s="22"/>
      <c r="E3" s="44"/>
      <c r="F3" s="44"/>
      <c r="G3" s="44"/>
      <c r="H3" s="44"/>
      <c r="I3" s="44"/>
      <c r="J3" s="44"/>
      <c r="K3" s="44"/>
      <c r="L3" s="44" t="s">
        <v>145</v>
      </c>
      <c r="M3" s="44"/>
      <c r="N3" s="44"/>
      <c r="O3" s="44"/>
      <c r="P3" s="44"/>
      <c r="Q3" s="44"/>
      <c r="R3" s="94"/>
      <c r="S3" s="94"/>
      <c r="T3" s="94"/>
      <c r="U3" s="94"/>
      <c r="V3" s="112"/>
      <c r="W3" s="127" t="s">
        <v>147</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15655572</v>
      </c>
      <c r="BO4" s="216"/>
      <c r="BP4" s="216"/>
      <c r="BQ4" s="216"/>
      <c r="BR4" s="216"/>
      <c r="BS4" s="216"/>
      <c r="BT4" s="216"/>
      <c r="BU4" s="219"/>
      <c r="BV4" s="213">
        <v>14587592</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7.7</v>
      </c>
      <c r="CU4" s="237"/>
      <c r="CV4" s="237"/>
      <c r="CW4" s="237"/>
      <c r="CX4" s="237"/>
      <c r="CY4" s="237"/>
      <c r="CZ4" s="237"/>
      <c r="DA4" s="245"/>
      <c r="DB4" s="229">
        <v>8.1999999999999993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72</v>
      </c>
      <c r="AV5" s="139"/>
      <c r="AW5" s="139"/>
      <c r="AX5" s="139"/>
      <c r="AY5" s="190" t="s">
        <v>150</v>
      </c>
      <c r="AZ5" s="198"/>
      <c r="BA5" s="198"/>
      <c r="BB5" s="198"/>
      <c r="BC5" s="198"/>
      <c r="BD5" s="198"/>
      <c r="BE5" s="198"/>
      <c r="BF5" s="198"/>
      <c r="BG5" s="198"/>
      <c r="BH5" s="198"/>
      <c r="BI5" s="198"/>
      <c r="BJ5" s="198"/>
      <c r="BK5" s="198"/>
      <c r="BL5" s="198"/>
      <c r="BM5" s="209"/>
      <c r="BN5" s="214">
        <v>14536928</v>
      </c>
      <c r="BO5" s="217"/>
      <c r="BP5" s="217"/>
      <c r="BQ5" s="217"/>
      <c r="BR5" s="217"/>
      <c r="BS5" s="217"/>
      <c r="BT5" s="217"/>
      <c r="BU5" s="220"/>
      <c r="BV5" s="214">
        <v>13935339</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92.5</v>
      </c>
      <c r="CU5" s="238"/>
      <c r="CV5" s="238"/>
      <c r="CW5" s="238"/>
      <c r="CX5" s="238"/>
      <c r="CY5" s="238"/>
      <c r="CZ5" s="238"/>
      <c r="DA5" s="246"/>
      <c r="DB5" s="230">
        <v>88.9</v>
      </c>
      <c r="DC5" s="238"/>
      <c r="DD5" s="238"/>
      <c r="DE5" s="238"/>
      <c r="DF5" s="238"/>
      <c r="DG5" s="238"/>
      <c r="DH5" s="238"/>
      <c r="DI5" s="246"/>
    </row>
    <row r="6" spans="1:119" ht="18.75" customHeight="1">
      <c r="A6" s="2"/>
      <c r="B6" s="8" t="s">
        <v>163</v>
      </c>
      <c r="C6" s="25"/>
      <c r="D6" s="25"/>
      <c r="E6" s="47"/>
      <c r="F6" s="47"/>
      <c r="G6" s="47"/>
      <c r="H6" s="47"/>
      <c r="I6" s="47"/>
      <c r="J6" s="47"/>
      <c r="K6" s="47"/>
      <c r="L6" s="47" t="s">
        <v>32</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171</v>
      </c>
      <c r="AZ6" s="198"/>
      <c r="BA6" s="198"/>
      <c r="BB6" s="198"/>
      <c r="BC6" s="198"/>
      <c r="BD6" s="198"/>
      <c r="BE6" s="198"/>
      <c r="BF6" s="198"/>
      <c r="BG6" s="198"/>
      <c r="BH6" s="198"/>
      <c r="BI6" s="198"/>
      <c r="BJ6" s="198"/>
      <c r="BK6" s="198"/>
      <c r="BL6" s="198"/>
      <c r="BM6" s="209"/>
      <c r="BN6" s="214">
        <v>1118644</v>
      </c>
      <c r="BO6" s="217"/>
      <c r="BP6" s="217"/>
      <c r="BQ6" s="217"/>
      <c r="BR6" s="217"/>
      <c r="BS6" s="217"/>
      <c r="BT6" s="217"/>
      <c r="BU6" s="220"/>
      <c r="BV6" s="214">
        <v>652253</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90.1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72</v>
      </c>
      <c r="AV7" s="139"/>
      <c r="AW7" s="139"/>
      <c r="AX7" s="139"/>
      <c r="AY7" s="190" t="s">
        <v>174</v>
      </c>
      <c r="AZ7" s="198"/>
      <c r="BA7" s="198"/>
      <c r="BB7" s="198"/>
      <c r="BC7" s="198"/>
      <c r="BD7" s="198"/>
      <c r="BE7" s="198"/>
      <c r="BF7" s="198"/>
      <c r="BG7" s="198"/>
      <c r="BH7" s="198"/>
      <c r="BI7" s="198"/>
      <c r="BJ7" s="198"/>
      <c r="BK7" s="198"/>
      <c r="BL7" s="198"/>
      <c r="BM7" s="209"/>
      <c r="BN7" s="214">
        <v>566809</v>
      </c>
      <c r="BO7" s="217"/>
      <c r="BP7" s="217"/>
      <c r="BQ7" s="217"/>
      <c r="BR7" s="217"/>
      <c r="BS7" s="217"/>
      <c r="BT7" s="217"/>
      <c r="BU7" s="220"/>
      <c r="BV7" s="214">
        <v>70806</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7149337</v>
      </c>
      <c r="CU7" s="217"/>
      <c r="CV7" s="217"/>
      <c r="CW7" s="217"/>
      <c r="CX7" s="217"/>
      <c r="CY7" s="217"/>
      <c r="CZ7" s="217"/>
      <c r="DA7" s="220"/>
      <c r="DB7" s="214">
        <v>7095195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72</v>
      </c>
      <c r="AV8" s="139"/>
      <c r="AW8" s="139"/>
      <c r="AX8" s="139"/>
      <c r="AY8" s="190" t="s">
        <v>179</v>
      </c>
      <c r="AZ8" s="198"/>
      <c r="BA8" s="198"/>
      <c r="BB8" s="198"/>
      <c r="BC8" s="198"/>
      <c r="BD8" s="198"/>
      <c r="BE8" s="198"/>
      <c r="BF8" s="198"/>
      <c r="BG8" s="198"/>
      <c r="BH8" s="198"/>
      <c r="BI8" s="198"/>
      <c r="BJ8" s="198"/>
      <c r="BK8" s="198"/>
      <c r="BL8" s="198"/>
      <c r="BM8" s="209"/>
      <c r="BN8" s="214">
        <v>551835</v>
      </c>
      <c r="BO8" s="217"/>
      <c r="BP8" s="217"/>
      <c r="BQ8" s="217"/>
      <c r="BR8" s="217"/>
      <c r="BS8" s="217"/>
      <c r="BT8" s="217"/>
      <c r="BU8" s="220"/>
      <c r="BV8" s="214">
        <v>581447</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0.42</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22150</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73</v>
      </c>
      <c r="AZ9" s="198"/>
      <c r="BA9" s="198"/>
      <c r="BB9" s="198"/>
      <c r="BC9" s="198"/>
      <c r="BD9" s="198"/>
      <c r="BE9" s="198"/>
      <c r="BF9" s="198"/>
      <c r="BG9" s="198"/>
      <c r="BH9" s="198"/>
      <c r="BI9" s="198"/>
      <c r="BJ9" s="198"/>
      <c r="BK9" s="198"/>
      <c r="BL9" s="198"/>
      <c r="BM9" s="209"/>
      <c r="BN9" s="214">
        <v>-29612</v>
      </c>
      <c r="BO9" s="217"/>
      <c r="BP9" s="217"/>
      <c r="BQ9" s="217"/>
      <c r="BR9" s="217"/>
      <c r="BS9" s="217"/>
      <c r="BT9" s="217"/>
      <c r="BU9" s="220"/>
      <c r="BV9" s="214">
        <v>145145</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11.1</v>
      </c>
      <c r="CU9" s="238"/>
      <c r="CV9" s="238"/>
      <c r="CW9" s="238"/>
      <c r="CX9" s="238"/>
      <c r="CY9" s="238"/>
      <c r="CZ9" s="238"/>
      <c r="DA9" s="246"/>
      <c r="DB9" s="230">
        <v>12.3</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24125</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186</v>
      </c>
      <c r="AV10" s="139"/>
      <c r="AW10" s="139"/>
      <c r="AX10" s="139"/>
      <c r="AY10" s="190" t="s">
        <v>191</v>
      </c>
      <c r="AZ10" s="198"/>
      <c r="BA10" s="198"/>
      <c r="BB10" s="198"/>
      <c r="BC10" s="198"/>
      <c r="BD10" s="198"/>
      <c r="BE10" s="198"/>
      <c r="BF10" s="198"/>
      <c r="BG10" s="198"/>
      <c r="BH10" s="198"/>
      <c r="BI10" s="198"/>
      <c r="BJ10" s="198"/>
      <c r="BK10" s="198"/>
      <c r="BL10" s="198"/>
      <c r="BM10" s="209"/>
      <c r="BN10" s="214">
        <v>291025</v>
      </c>
      <c r="BO10" s="217"/>
      <c r="BP10" s="217"/>
      <c r="BQ10" s="217"/>
      <c r="BR10" s="217"/>
      <c r="BS10" s="217"/>
      <c r="BT10" s="217"/>
      <c r="BU10" s="220"/>
      <c r="BV10" s="214">
        <v>215969</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72</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50583</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21483</v>
      </c>
      <c r="S12" s="108"/>
      <c r="T12" s="108"/>
      <c r="U12" s="108"/>
      <c r="V12" s="120"/>
      <c r="W12" s="132" t="s">
        <v>8</v>
      </c>
      <c r="X12" s="139"/>
      <c r="Y12" s="139"/>
      <c r="Z12" s="139"/>
      <c r="AA12" s="139"/>
      <c r="AB12" s="144"/>
      <c r="AC12" s="148" t="s">
        <v>112</v>
      </c>
      <c r="AD12" s="155"/>
      <c r="AE12" s="155"/>
      <c r="AF12" s="155"/>
      <c r="AG12" s="158"/>
      <c r="AH12" s="148" t="s">
        <v>208</v>
      </c>
      <c r="AI12" s="155"/>
      <c r="AJ12" s="155"/>
      <c r="AK12" s="155"/>
      <c r="AL12" s="170"/>
      <c r="AM12" s="175" t="s">
        <v>209</v>
      </c>
      <c r="AN12" s="58"/>
      <c r="AO12" s="58"/>
      <c r="AP12" s="58"/>
      <c r="AQ12" s="58"/>
      <c r="AR12" s="58"/>
      <c r="AS12" s="58"/>
      <c r="AT12" s="63"/>
      <c r="AU12" s="182" t="s">
        <v>186</v>
      </c>
      <c r="AV12" s="139"/>
      <c r="AW12" s="139"/>
      <c r="AX12" s="139"/>
      <c r="AY12" s="190" t="s">
        <v>212</v>
      </c>
      <c r="AZ12" s="198"/>
      <c r="BA12" s="198"/>
      <c r="BB12" s="198"/>
      <c r="BC12" s="198"/>
      <c r="BD12" s="198"/>
      <c r="BE12" s="198"/>
      <c r="BF12" s="198"/>
      <c r="BG12" s="198"/>
      <c r="BH12" s="198"/>
      <c r="BI12" s="198"/>
      <c r="BJ12" s="198"/>
      <c r="BK12" s="198"/>
      <c r="BL12" s="198"/>
      <c r="BM12" s="209"/>
      <c r="BN12" s="214">
        <v>753117</v>
      </c>
      <c r="BO12" s="217"/>
      <c r="BP12" s="217"/>
      <c r="BQ12" s="217"/>
      <c r="BR12" s="217"/>
      <c r="BS12" s="217"/>
      <c r="BT12" s="217"/>
      <c r="BU12" s="220"/>
      <c r="BV12" s="214">
        <v>261500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21144</v>
      </c>
      <c r="S13" s="109"/>
      <c r="T13" s="109"/>
      <c r="U13" s="109"/>
      <c r="V13" s="121"/>
      <c r="W13" s="130" t="s">
        <v>216</v>
      </c>
      <c r="X13" s="56"/>
      <c r="Y13" s="56"/>
      <c r="Z13" s="56"/>
      <c r="AA13" s="56"/>
      <c r="AB13" s="25"/>
      <c r="AC13" s="72">
        <v>599</v>
      </c>
      <c r="AD13" s="80"/>
      <c r="AE13" s="80"/>
      <c r="AF13" s="80"/>
      <c r="AG13" s="84"/>
      <c r="AH13" s="72">
        <v>780</v>
      </c>
      <c r="AI13" s="80"/>
      <c r="AJ13" s="80"/>
      <c r="AK13" s="80"/>
      <c r="AL13" s="118"/>
      <c r="AM13" s="175" t="s">
        <v>218</v>
      </c>
      <c r="AN13" s="58"/>
      <c r="AO13" s="58"/>
      <c r="AP13" s="58"/>
      <c r="AQ13" s="58"/>
      <c r="AR13" s="58"/>
      <c r="AS13" s="58"/>
      <c r="AT13" s="63"/>
      <c r="AU13" s="182" t="s">
        <v>186</v>
      </c>
      <c r="AV13" s="139"/>
      <c r="AW13" s="139"/>
      <c r="AX13" s="139"/>
      <c r="AY13" s="190" t="s">
        <v>220</v>
      </c>
      <c r="AZ13" s="198"/>
      <c r="BA13" s="198"/>
      <c r="BB13" s="198"/>
      <c r="BC13" s="198"/>
      <c r="BD13" s="198"/>
      <c r="BE13" s="198"/>
      <c r="BF13" s="198"/>
      <c r="BG13" s="198"/>
      <c r="BH13" s="198"/>
      <c r="BI13" s="198"/>
      <c r="BJ13" s="198"/>
      <c r="BK13" s="198"/>
      <c r="BL13" s="198"/>
      <c r="BM13" s="209"/>
      <c r="BN13" s="214">
        <v>-491704</v>
      </c>
      <c r="BO13" s="217"/>
      <c r="BP13" s="217"/>
      <c r="BQ13" s="217"/>
      <c r="BR13" s="217"/>
      <c r="BS13" s="217"/>
      <c r="BT13" s="217"/>
      <c r="BU13" s="220"/>
      <c r="BV13" s="214">
        <v>150197</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8.8000000000000007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21821</v>
      </c>
      <c r="S14" s="109"/>
      <c r="T14" s="109"/>
      <c r="U14" s="109"/>
      <c r="V14" s="121"/>
      <c r="W14" s="129"/>
      <c r="X14" s="57"/>
      <c r="Y14" s="57"/>
      <c r="Z14" s="57"/>
      <c r="AA14" s="57"/>
      <c r="AB14" s="24"/>
      <c r="AC14" s="149">
        <v>5.4</v>
      </c>
      <c r="AD14" s="156"/>
      <c r="AE14" s="156"/>
      <c r="AF14" s="156"/>
      <c r="AG14" s="159"/>
      <c r="AH14" s="149">
        <v>6.3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32.9</v>
      </c>
      <c r="CU14" s="242"/>
      <c r="CV14" s="242"/>
      <c r="CW14" s="242"/>
      <c r="CX14" s="242"/>
      <c r="CY14" s="242"/>
      <c r="CZ14" s="242"/>
      <c r="DA14" s="250"/>
      <c r="DB14" s="234">
        <v>43.1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21536</v>
      </c>
      <c r="S15" s="109"/>
      <c r="T15" s="109"/>
      <c r="U15" s="109"/>
      <c r="V15" s="121"/>
      <c r="W15" s="130" t="s">
        <v>6</v>
      </c>
      <c r="X15" s="56"/>
      <c r="Y15" s="56"/>
      <c r="Z15" s="56"/>
      <c r="AA15" s="56"/>
      <c r="AB15" s="25"/>
      <c r="AC15" s="72">
        <v>3818</v>
      </c>
      <c r="AD15" s="80"/>
      <c r="AE15" s="80"/>
      <c r="AF15" s="80"/>
      <c r="AG15" s="84"/>
      <c r="AH15" s="72">
        <v>4424</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2829440</v>
      </c>
      <c r="BO15" s="216"/>
      <c r="BP15" s="216"/>
      <c r="BQ15" s="216"/>
      <c r="BR15" s="216"/>
      <c r="BS15" s="216"/>
      <c r="BT15" s="216"/>
      <c r="BU15" s="219"/>
      <c r="BV15" s="213">
        <v>2637681</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231</v>
      </c>
      <c r="S16" s="110"/>
      <c r="T16" s="110"/>
      <c r="U16" s="110"/>
      <c r="V16" s="122"/>
      <c r="W16" s="129"/>
      <c r="X16" s="57"/>
      <c r="Y16" s="57"/>
      <c r="Z16" s="57"/>
      <c r="AA16" s="57"/>
      <c r="AB16" s="24"/>
      <c r="AC16" s="149">
        <v>34.5</v>
      </c>
      <c r="AD16" s="156"/>
      <c r="AE16" s="156"/>
      <c r="AF16" s="156"/>
      <c r="AG16" s="159"/>
      <c r="AH16" s="149">
        <v>35.700000000000003</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6418766</v>
      </c>
      <c r="BO16" s="217"/>
      <c r="BP16" s="217"/>
      <c r="BQ16" s="217"/>
      <c r="BR16" s="217"/>
      <c r="BS16" s="217"/>
      <c r="BT16" s="217"/>
      <c r="BU16" s="220"/>
      <c r="BV16" s="214">
        <v>6353846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233</v>
      </c>
      <c r="S17" s="110"/>
      <c r="T17" s="110"/>
      <c r="U17" s="110"/>
      <c r="V17" s="122"/>
      <c r="W17" s="130" t="s">
        <v>99</v>
      </c>
      <c r="X17" s="56"/>
      <c r="Y17" s="56"/>
      <c r="Z17" s="56"/>
      <c r="AA17" s="56"/>
      <c r="AB17" s="25"/>
      <c r="AC17" s="72">
        <v>6654</v>
      </c>
      <c r="AD17" s="80"/>
      <c r="AE17" s="80"/>
      <c r="AF17" s="80"/>
      <c r="AG17" s="84"/>
      <c r="AH17" s="72">
        <v>7199</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3533904</v>
      </c>
      <c r="BO17" s="217"/>
      <c r="BP17" s="217"/>
      <c r="BQ17" s="217"/>
      <c r="BR17" s="217"/>
      <c r="BS17" s="217"/>
      <c r="BT17" s="217"/>
      <c r="BU17" s="220"/>
      <c r="BV17" s="214">
        <v>3281117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253.88</v>
      </c>
      <c r="M18" s="70"/>
      <c r="N18" s="70"/>
      <c r="O18" s="70"/>
      <c r="P18" s="70"/>
      <c r="Q18" s="70"/>
      <c r="R18" s="102"/>
      <c r="S18" s="102"/>
      <c r="T18" s="102"/>
      <c r="U18" s="102"/>
      <c r="V18" s="123"/>
      <c r="W18" s="131"/>
      <c r="X18" s="138"/>
      <c r="Y18" s="138"/>
      <c r="Z18" s="138"/>
      <c r="AA18" s="138"/>
      <c r="AB18" s="26"/>
      <c r="AC18" s="150">
        <v>60.1</v>
      </c>
      <c r="AD18" s="157"/>
      <c r="AE18" s="157"/>
      <c r="AF18" s="157"/>
      <c r="AG18" s="160"/>
      <c r="AH18" s="150">
        <v>58</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6574198</v>
      </c>
      <c r="BO18" s="217"/>
      <c r="BP18" s="217"/>
      <c r="BQ18" s="217"/>
      <c r="BR18" s="217"/>
      <c r="BS18" s="217"/>
      <c r="BT18" s="217"/>
      <c r="BU18" s="220"/>
      <c r="BV18" s="214">
        <v>6610426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135</v>
      </c>
      <c r="AZ19" s="198"/>
      <c r="BA19" s="198"/>
      <c r="BB19" s="198"/>
      <c r="BC19" s="198"/>
      <c r="BD19" s="198"/>
      <c r="BE19" s="198"/>
      <c r="BF19" s="198"/>
      <c r="BG19" s="198"/>
      <c r="BH19" s="198"/>
      <c r="BI19" s="198"/>
      <c r="BJ19" s="198"/>
      <c r="BK19" s="198"/>
      <c r="BL19" s="198"/>
      <c r="BM19" s="209"/>
      <c r="BN19" s="214">
        <v>10700747</v>
      </c>
      <c r="BO19" s="217"/>
      <c r="BP19" s="217"/>
      <c r="BQ19" s="217"/>
      <c r="BR19" s="217"/>
      <c r="BS19" s="217"/>
      <c r="BT19" s="217"/>
      <c r="BU19" s="220"/>
      <c r="BV19" s="214">
        <v>10124547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7524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244</v>
      </c>
      <c r="R22" s="104"/>
      <c r="S22" s="104"/>
      <c r="T22" s="104"/>
      <c r="U22" s="104"/>
      <c r="V22" s="125"/>
      <c r="W22" s="133" t="s">
        <v>59</v>
      </c>
      <c r="X22" s="33"/>
      <c r="Y22" s="41"/>
      <c r="Z22" s="50" t="s">
        <v>8</v>
      </c>
      <c r="AA22" s="56"/>
      <c r="AB22" s="56"/>
      <c r="AC22" s="56"/>
      <c r="AD22" s="56"/>
      <c r="AE22" s="56"/>
      <c r="AF22" s="56"/>
      <c r="AG22" s="25"/>
      <c r="AH22" s="163" t="s">
        <v>184</v>
      </c>
      <c r="AI22" s="56"/>
      <c r="AJ22" s="56"/>
      <c r="AK22" s="56"/>
      <c r="AL22" s="25"/>
      <c r="AM22" s="163" t="s">
        <v>245</v>
      </c>
      <c r="AN22" s="178"/>
      <c r="AO22" s="178"/>
      <c r="AP22" s="178"/>
      <c r="AQ22" s="178"/>
      <c r="AR22" s="180"/>
      <c r="AS22" s="92" t="s">
        <v>244</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12124480</v>
      </c>
      <c r="BO22" s="216"/>
      <c r="BP22" s="216"/>
      <c r="BQ22" s="216"/>
      <c r="BR22" s="216"/>
      <c r="BS22" s="216"/>
      <c r="BT22" s="216"/>
      <c r="BU22" s="219"/>
      <c r="BV22" s="213">
        <v>12179541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10078900</v>
      </c>
      <c r="BO23" s="217"/>
      <c r="BP23" s="217"/>
      <c r="BQ23" s="217"/>
      <c r="BR23" s="217"/>
      <c r="BS23" s="217"/>
      <c r="BT23" s="217"/>
      <c r="BU23" s="220"/>
      <c r="BV23" s="214">
        <v>9897458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8500</v>
      </c>
      <c r="R24" s="80"/>
      <c r="S24" s="80"/>
      <c r="T24" s="80"/>
      <c r="U24" s="80"/>
      <c r="V24" s="84"/>
      <c r="W24" s="134"/>
      <c r="X24" s="34"/>
      <c r="Y24" s="42"/>
      <c r="Z24" s="52" t="s">
        <v>252</v>
      </c>
      <c r="AA24" s="58"/>
      <c r="AB24" s="58"/>
      <c r="AC24" s="58"/>
      <c r="AD24" s="58"/>
      <c r="AE24" s="58"/>
      <c r="AF24" s="58"/>
      <c r="AG24" s="63"/>
      <c r="AH24" s="72">
        <v>210</v>
      </c>
      <c r="AI24" s="80"/>
      <c r="AJ24" s="80"/>
      <c r="AK24" s="80"/>
      <c r="AL24" s="84"/>
      <c r="AM24" s="72">
        <v>680610</v>
      </c>
      <c r="AN24" s="80"/>
      <c r="AO24" s="80"/>
      <c r="AP24" s="80"/>
      <c r="AQ24" s="80"/>
      <c r="AR24" s="84"/>
      <c r="AS24" s="72">
        <v>3241</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8128024</v>
      </c>
      <c r="BO24" s="217"/>
      <c r="BP24" s="217"/>
      <c r="BQ24" s="217"/>
      <c r="BR24" s="217"/>
      <c r="BS24" s="217"/>
      <c r="BT24" s="217"/>
      <c r="BU24" s="220"/>
      <c r="BV24" s="214">
        <v>7778518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7100</v>
      </c>
      <c r="R25" s="80"/>
      <c r="S25" s="80"/>
      <c r="T25" s="80"/>
      <c r="U25" s="80"/>
      <c r="V25" s="84"/>
      <c r="W25" s="134"/>
      <c r="X25" s="34"/>
      <c r="Y25" s="42"/>
      <c r="Z25" s="52" t="s">
        <v>258</v>
      </c>
      <c r="AA25" s="58"/>
      <c r="AB25" s="58"/>
      <c r="AC25" s="58"/>
      <c r="AD25" s="58"/>
      <c r="AE25" s="58"/>
      <c r="AF25" s="58"/>
      <c r="AG25" s="63"/>
      <c r="AH25" s="72">
        <v>35</v>
      </c>
      <c r="AI25" s="80"/>
      <c r="AJ25" s="80"/>
      <c r="AK25" s="80"/>
      <c r="AL25" s="84"/>
      <c r="AM25" s="72">
        <v>109550</v>
      </c>
      <c r="AN25" s="80"/>
      <c r="AO25" s="80"/>
      <c r="AP25" s="80"/>
      <c r="AQ25" s="80"/>
      <c r="AR25" s="84"/>
      <c r="AS25" s="72">
        <v>3130</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841213</v>
      </c>
      <c r="BO25" s="216"/>
      <c r="BP25" s="216"/>
      <c r="BQ25" s="216"/>
      <c r="BR25" s="216"/>
      <c r="BS25" s="216"/>
      <c r="BT25" s="216"/>
      <c r="BU25" s="219"/>
      <c r="BV25" s="213">
        <v>511809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6050</v>
      </c>
      <c r="R26" s="80"/>
      <c r="S26" s="80"/>
      <c r="T26" s="80"/>
      <c r="U26" s="80"/>
      <c r="V26" s="84"/>
      <c r="W26" s="134"/>
      <c r="X26" s="34"/>
      <c r="Y26" s="42"/>
      <c r="Z26" s="52" t="s">
        <v>260</v>
      </c>
      <c r="AA26" s="143"/>
      <c r="AB26" s="143"/>
      <c r="AC26" s="143"/>
      <c r="AD26" s="143"/>
      <c r="AE26" s="143"/>
      <c r="AF26" s="143"/>
      <c r="AG26" s="161"/>
      <c r="AH26" s="72">
        <v>12</v>
      </c>
      <c r="AI26" s="80"/>
      <c r="AJ26" s="80"/>
      <c r="AK26" s="80"/>
      <c r="AL26" s="84"/>
      <c r="AM26" s="72">
        <v>37248</v>
      </c>
      <c r="AN26" s="80"/>
      <c r="AO26" s="80"/>
      <c r="AP26" s="80"/>
      <c r="AQ26" s="80"/>
      <c r="AR26" s="84"/>
      <c r="AS26" s="72">
        <v>3104</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4400</v>
      </c>
      <c r="R27" s="80"/>
      <c r="S27" s="80"/>
      <c r="T27" s="80"/>
      <c r="U27" s="80"/>
      <c r="V27" s="84"/>
      <c r="W27" s="134"/>
      <c r="X27" s="34"/>
      <c r="Y27" s="42"/>
      <c r="Z27" s="52" t="s">
        <v>264</v>
      </c>
      <c r="AA27" s="58"/>
      <c r="AB27" s="58"/>
      <c r="AC27" s="58"/>
      <c r="AD27" s="58"/>
      <c r="AE27" s="58"/>
      <c r="AF27" s="58"/>
      <c r="AG27" s="63"/>
      <c r="AH27" s="72">
        <v>4</v>
      </c>
      <c r="AI27" s="80"/>
      <c r="AJ27" s="80"/>
      <c r="AK27" s="80"/>
      <c r="AL27" s="84"/>
      <c r="AM27" s="72">
        <v>15271</v>
      </c>
      <c r="AN27" s="80"/>
      <c r="AO27" s="80"/>
      <c r="AP27" s="80"/>
      <c r="AQ27" s="80"/>
      <c r="AR27" s="84"/>
      <c r="AS27" s="72">
        <v>3818</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88000</v>
      </c>
      <c r="BO27" s="218"/>
      <c r="BP27" s="218"/>
      <c r="BQ27" s="218"/>
      <c r="BR27" s="218"/>
      <c r="BS27" s="218"/>
      <c r="BT27" s="218"/>
      <c r="BU27" s="221"/>
      <c r="BV27" s="215">
        <v>88000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3700</v>
      </c>
      <c r="R28" s="80"/>
      <c r="S28" s="80"/>
      <c r="T28" s="80"/>
      <c r="U28" s="80"/>
      <c r="V28" s="84"/>
      <c r="W28" s="134"/>
      <c r="X28" s="34"/>
      <c r="Y28" s="42"/>
      <c r="Z28" s="52" t="s">
        <v>39</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270</v>
      </c>
      <c r="AZ28" s="201"/>
      <c r="BA28" s="201"/>
      <c r="BB28" s="204"/>
      <c r="BC28" s="189" t="s">
        <v>104</v>
      </c>
      <c r="BD28" s="197"/>
      <c r="BE28" s="197"/>
      <c r="BF28" s="197"/>
      <c r="BG28" s="197"/>
      <c r="BH28" s="197"/>
      <c r="BI28" s="197"/>
      <c r="BJ28" s="197"/>
      <c r="BK28" s="197"/>
      <c r="BL28" s="197"/>
      <c r="BM28" s="208"/>
      <c r="BN28" s="213">
        <v>1258960</v>
      </c>
      <c r="BO28" s="216"/>
      <c r="BP28" s="216"/>
      <c r="BQ28" s="216"/>
      <c r="BR28" s="216"/>
      <c r="BS28" s="216"/>
      <c r="BT28" s="216"/>
      <c r="BU28" s="219"/>
      <c r="BV28" s="213">
        <v>1721052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14</v>
      </c>
      <c r="M29" s="80"/>
      <c r="N29" s="80"/>
      <c r="O29" s="80"/>
      <c r="P29" s="84"/>
      <c r="Q29" s="72">
        <v>3500</v>
      </c>
      <c r="R29" s="80"/>
      <c r="S29" s="80"/>
      <c r="T29" s="80"/>
      <c r="U29" s="80"/>
      <c r="V29" s="84"/>
      <c r="W29" s="135"/>
      <c r="X29" s="140"/>
      <c r="Y29" s="142"/>
      <c r="Z29" s="52" t="s">
        <v>273</v>
      </c>
      <c r="AA29" s="58"/>
      <c r="AB29" s="58"/>
      <c r="AC29" s="58"/>
      <c r="AD29" s="58"/>
      <c r="AE29" s="58"/>
      <c r="AF29" s="58"/>
      <c r="AG29" s="63"/>
      <c r="AH29" s="72">
        <v>214</v>
      </c>
      <c r="AI29" s="80"/>
      <c r="AJ29" s="80"/>
      <c r="AK29" s="80"/>
      <c r="AL29" s="84"/>
      <c r="AM29" s="72">
        <v>695881</v>
      </c>
      <c r="AN29" s="80"/>
      <c r="AO29" s="80"/>
      <c r="AP29" s="80"/>
      <c r="AQ29" s="80"/>
      <c r="AR29" s="84"/>
      <c r="AS29" s="72">
        <v>3252</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2032892</v>
      </c>
      <c r="BO29" s="217"/>
      <c r="BP29" s="217"/>
      <c r="BQ29" s="217"/>
      <c r="BR29" s="217"/>
      <c r="BS29" s="217"/>
      <c r="BT29" s="217"/>
      <c r="BU29" s="220"/>
      <c r="BV29" s="214">
        <v>2288573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1703652</v>
      </c>
      <c r="BO30" s="218"/>
      <c r="BP30" s="218"/>
      <c r="BQ30" s="218"/>
      <c r="BR30" s="218"/>
      <c r="BS30" s="218"/>
      <c r="BT30" s="218"/>
      <c r="BU30" s="221"/>
      <c r="BV30" s="215">
        <v>666245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168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283</v>
      </c>
      <c r="F33" s="54"/>
      <c r="G33" s="54"/>
      <c r="H33" s="54"/>
      <c r="I33" s="54"/>
      <c r="J33" s="54"/>
      <c r="K33" s="54"/>
      <c r="L33" s="54"/>
      <c r="M33" s="54"/>
      <c r="N33" s="54"/>
      <c r="O33" s="54"/>
      <c r="P33" s="54"/>
      <c r="Q33" s="54"/>
      <c r="R33" s="54"/>
      <c r="S33" s="54"/>
      <c r="T33" s="54"/>
      <c r="U33" s="37" t="s">
        <v>122</v>
      </c>
      <c r="V33" s="37"/>
      <c r="W33" s="54" t="s">
        <v>283</v>
      </c>
      <c r="X33" s="54"/>
      <c r="Y33" s="54"/>
      <c r="Z33" s="54"/>
      <c r="AA33" s="54"/>
      <c r="AB33" s="54"/>
      <c r="AC33" s="54"/>
      <c r="AD33" s="54"/>
      <c r="AE33" s="54"/>
      <c r="AF33" s="54"/>
      <c r="AG33" s="54"/>
      <c r="AH33" s="54"/>
      <c r="AI33" s="54"/>
      <c r="AJ33" s="54"/>
      <c r="AK33" s="54"/>
      <c r="AL33" s="54"/>
      <c r="AM33" s="37" t="s">
        <v>122</v>
      </c>
      <c r="AN33" s="37"/>
      <c r="AO33" s="54" t="s">
        <v>283</v>
      </c>
      <c r="AP33" s="54"/>
      <c r="AQ33" s="54"/>
      <c r="AR33" s="54"/>
      <c r="AS33" s="54"/>
      <c r="AT33" s="54"/>
      <c r="AU33" s="54"/>
      <c r="AV33" s="54"/>
      <c r="AW33" s="54"/>
      <c r="AX33" s="54"/>
      <c r="AY33" s="54"/>
      <c r="AZ33" s="54"/>
      <c r="BA33" s="54"/>
      <c r="BB33" s="54"/>
      <c r="BC33" s="54"/>
      <c r="BD33" s="37"/>
      <c r="BE33" s="54" t="s">
        <v>285</v>
      </c>
      <c r="BF33" s="54"/>
      <c r="BG33" s="54" t="s">
        <v>169</v>
      </c>
      <c r="BH33" s="54"/>
      <c r="BI33" s="54"/>
      <c r="BJ33" s="54"/>
      <c r="BK33" s="54"/>
      <c r="BL33" s="54"/>
      <c r="BM33" s="54"/>
      <c r="BN33" s="54"/>
      <c r="BO33" s="54"/>
      <c r="BP33" s="54"/>
      <c r="BQ33" s="54"/>
      <c r="BR33" s="54"/>
      <c r="BS33" s="54"/>
      <c r="BT33" s="54"/>
      <c r="BU33" s="54"/>
      <c r="BV33" s="37"/>
      <c r="BW33" s="37" t="s">
        <v>285</v>
      </c>
      <c r="BX33" s="37"/>
      <c r="BY33" s="54" t="s">
        <v>111</v>
      </c>
      <c r="BZ33" s="54"/>
      <c r="CA33" s="54"/>
      <c r="CB33" s="54"/>
      <c r="CC33" s="54"/>
      <c r="CD33" s="54"/>
      <c r="CE33" s="54"/>
      <c r="CF33" s="54"/>
      <c r="CG33" s="54"/>
      <c r="CH33" s="54"/>
      <c r="CI33" s="54"/>
      <c r="CJ33" s="54"/>
      <c r="CK33" s="54"/>
      <c r="CL33" s="54"/>
      <c r="CM33" s="54"/>
      <c r="CN33" s="54"/>
      <c r="CO33" s="37" t="s">
        <v>122</v>
      </c>
      <c r="CP33" s="37"/>
      <c r="CQ33" s="54" t="s">
        <v>286</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勝山・永平寺衛生管理組合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勝山市農業公社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育英資金特別会計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大野・勝山広域行政事務組合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勝山市土地開発公社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市有林造成事業特別会計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福井県市町総合事務組合（事業会計分）</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福井県市町総合事務組合（普通会計分）</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福井県後期高齢者医療広域連合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福井県後期高齢者医療広域連合（事業会計）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福井県自治会館組合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Fieeed4kilN0QPVLhyjo+FWA6aH8EMCZxFIQozuhLkzYP5/yfkKIODzOPGZVr7RauHpF7aFsI9UazPjMZeBXAA==" saltValue="rRP7V0YDfEIhirdiIV5w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256</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311</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2775739</v>
      </c>
      <c r="S5" s="276"/>
      <c r="T5" s="276"/>
      <c r="U5" s="276"/>
      <c r="V5" s="276"/>
      <c r="W5" s="276"/>
      <c r="X5" s="276"/>
      <c r="Y5" s="278"/>
      <c r="Z5" s="281">
        <v>17.7</v>
      </c>
      <c r="AA5" s="281"/>
      <c r="AB5" s="281"/>
      <c r="AC5" s="281"/>
      <c r="AD5" s="286">
        <v>2641085</v>
      </c>
      <c r="AE5" s="286"/>
      <c r="AF5" s="286"/>
      <c r="AG5" s="286"/>
      <c r="AH5" s="286"/>
      <c r="AI5" s="286"/>
      <c r="AJ5" s="286"/>
      <c r="AK5" s="286"/>
      <c r="AL5" s="291">
        <v>37.4</v>
      </c>
      <c r="AM5" s="293"/>
      <c r="AN5" s="293"/>
      <c r="AO5" s="295"/>
      <c r="AP5" s="260" t="s">
        <v>319</v>
      </c>
      <c r="AQ5" s="265"/>
      <c r="AR5" s="265"/>
      <c r="AS5" s="265"/>
      <c r="AT5" s="265"/>
      <c r="AU5" s="265"/>
      <c r="AV5" s="265"/>
      <c r="AW5" s="265"/>
      <c r="AX5" s="265"/>
      <c r="AY5" s="265"/>
      <c r="AZ5" s="265"/>
      <c r="BA5" s="265"/>
      <c r="BB5" s="265"/>
      <c r="BC5" s="265"/>
      <c r="BD5" s="265"/>
      <c r="BE5" s="265"/>
      <c r="BF5" s="268"/>
      <c r="BG5" s="274">
        <v>2615042</v>
      </c>
      <c r="BH5" s="217"/>
      <c r="BI5" s="217"/>
      <c r="BJ5" s="217"/>
      <c r="BK5" s="217"/>
      <c r="BL5" s="217"/>
      <c r="BM5" s="217"/>
      <c r="BN5" s="279"/>
      <c r="BO5" s="282">
        <v>94.2</v>
      </c>
      <c r="BP5" s="282"/>
      <c r="BQ5" s="282"/>
      <c r="BR5" s="282"/>
      <c r="BS5" s="287">
        <v>41511</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311</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158706</v>
      </c>
      <c r="S6" s="217"/>
      <c r="T6" s="217"/>
      <c r="U6" s="217"/>
      <c r="V6" s="217"/>
      <c r="W6" s="217"/>
      <c r="X6" s="217"/>
      <c r="Y6" s="279"/>
      <c r="Z6" s="282">
        <v>1</v>
      </c>
      <c r="AA6" s="282"/>
      <c r="AB6" s="282"/>
      <c r="AC6" s="282"/>
      <c r="AD6" s="287">
        <v>158706</v>
      </c>
      <c r="AE6" s="287"/>
      <c r="AF6" s="287"/>
      <c r="AG6" s="287"/>
      <c r="AH6" s="287"/>
      <c r="AI6" s="287"/>
      <c r="AJ6" s="287"/>
      <c r="AK6" s="287"/>
      <c r="AL6" s="283">
        <v>2.2000000000000002</v>
      </c>
      <c r="AM6" s="238"/>
      <c r="AN6" s="238"/>
      <c r="AO6" s="296"/>
      <c r="AP6" s="261" t="s">
        <v>108</v>
      </c>
      <c r="AQ6" s="1"/>
      <c r="AR6" s="1"/>
      <c r="AS6" s="1"/>
      <c r="AT6" s="1"/>
      <c r="AU6" s="1"/>
      <c r="AV6" s="1"/>
      <c r="AW6" s="1"/>
      <c r="AX6" s="1"/>
      <c r="AY6" s="1"/>
      <c r="AZ6" s="1"/>
      <c r="BA6" s="1"/>
      <c r="BB6" s="1"/>
      <c r="BC6" s="1"/>
      <c r="BD6" s="1"/>
      <c r="BE6" s="1"/>
      <c r="BF6" s="269"/>
      <c r="BG6" s="274">
        <v>2615042</v>
      </c>
      <c r="BH6" s="217"/>
      <c r="BI6" s="217"/>
      <c r="BJ6" s="217"/>
      <c r="BK6" s="217"/>
      <c r="BL6" s="217"/>
      <c r="BM6" s="217"/>
      <c r="BN6" s="279"/>
      <c r="BO6" s="282">
        <v>94.2</v>
      </c>
      <c r="BP6" s="282"/>
      <c r="BQ6" s="282"/>
      <c r="BR6" s="282"/>
      <c r="BS6" s="287">
        <v>41511</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149819</v>
      </c>
      <c r="CS6" s="217"/>
      <c r="CT6" s="217"/>
      <c r="CU6" s="217"/>
      <c r="CV6" s="217"/>
      <c r="CW6" s="217"/>
      <c r="CX6" s="217"/>
      <c r="CY6" s="279"/>
      <c r="CZ6" s="291">
        <v>1</v>
      </c>
      <c r="DA6" s="293"/>
      <c r="DB6" s="293"/>
      <c r="DC6" s="337"/>
      <c r="DD6" s="288" t="s">
        <v>203</v>
      </c>
      <c r="DE6" s="217"/>
      <c r="DF6" s="217"/>
      <c r="DG6" s="217"/>
      <c r="DH6" s="217"/>
      <c r="DI6" s="217"/>
      <c r="DJ6" s="217"/>
      <c r="DK6" s="217"/>
      <c r="DL6" s="217"/>
      <c r="DM6" s="217"/>
      <c r="DN6" s="217"/>
      <c r="DO6" s="217"/>
      <c r="DP6" s="279"/>
      <c r="DQ6" s="288">
        <v>149546</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883</v>
      </c>
      <c r="S7" s="217"/>
      <c r="T7" s="217"/>
      <c r="U7" s="217"/>
      <c r="V7" s="217"/>
      <c r="W7" s="217"/>
      <c r="X7" s="217"/>
      <c r="Y7" s="279"/>
      <c r="Z7" s="282">
        <v>0</v>
      </c>
      <c r="AA7" s="282"/>
      <c r="AB7" s="282"/>
      <c r="AC7" s="282"/>
      <c r="AD7" s="287">
        <v>883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1186145</v>
      </c>
      <c r="BH7" s="217"/>
      <c r="BI7" s="217"/>
      <c r="BJ7" s="217"/>
      <c r="BK7" s="217"/>
      <c r="BL7" s="217"/>
      <c r="BM7" s="217"/>
      <c r="BN7" s="279"/>
      <c r="BO7" s="282">
        <v>42.7</v>
      </c>
      <c r="BP7" s="282"/>
      <c r="BQ7" s="282"/>
      <c r="BR7" s="282"/>
      <c r="BS7" s="287">
        <v>41511</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3073530</v>
      </c>
      <c r="CS7" s="217"/>
      <c r="CT7" s="217"/>
      <c r="CU7" s="217"/>
      <c r="CV7" s="217"/>
      <c r="CW7" s="217"/>
      <c r="CX7" s="217"/>
      <c r="CY7" s="279"/>
      <c r="CZ7" s="282">
        <v>21.1</v>
      </c>
      <c r="DA7" s="282"/>
      <c r="DB7" s="282"/>
      <c r="DC7" s="282"/>
      <c r="DD7" s="288">
        <v>41651</v>
      </c>
      <c r="DE7" s="217"/>
      <c r="DF7" s="217"/>
      <c r="DG7" s="217"/>
      <c r="DH7" s="217"/>
      <c r="DI7" s="217"/>
      <c r="DJ7" s="217"/>
      <c r="DK7" s="217"/>
      <c r="DL7" s="217"/>
      <c r="DM7" s="217"/>
      <c r="DN7" s="217"/>
      <c r="DO7" s="217"/>
      <c r="DP7" s="279"/>
      <c r="DQ7" s="288">
        <v>2890052</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17841</v>
      </c>
      <c r="S8" s="217"/>
      <c r="T8" s="217"/>
      <c r="U8" s="217"/>
      <c r="V8" s="217"/>
      <c r="W8" s="217"/>
      <c r="X8" s="217"/>
      <c r="Y8" s="279"/>
      <c r="Z8" s="282">
        <v>0.1</v>
      </c>
      <c r="AA8" s="282"/>
      <c r="AB8" s="282"/>
      <c r="AC8" s="282"/>
      <c r="AD8" s="287">
        <v>17841</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42051</v>
      </c>
      <c r="BH8" s="217"/>
      <c r="BI8" s="217"/>
      <c r="BJ8" s="217"/>
      <c r="BK8" s="217"/>
      <c r="BL8" s="217"/>
      <c r="BM8" s="217"/>
      <c r="BN8" s="279"/>
      <c r="BO8" s="282">
        <v>1.5</v>
      </c>
      <c r="BP8" s="282"/>
      <c r="BQ8" s="282"/>
      <c r="BR8" s="282"/>
      <c r="BS8" s="287" t="s">
        <v>203</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4345966</v>
      </c>
      <c r="CS8" s="217"/>
      <c r="CT8" s="217"/>
      <c r="CU8" s="217"/>
      <c r="CV8" s="217"/>
      <c r="CW8" s="217"/>
      <c r="CX8" s="217"/>
      <c r="CY8" s="279"/>
      <c r="CZ8" s="282">
        <v>29.9</v>
      </c>
      <c r="DA8" s="282"/>
      <c r="DB8" s="282"/>
      <c r="DC8" s="282"/>
      <c r="DD8" s="288">
        <v>349950</v>
      </c>
      <c r="DE8" s="217"/>
      <c r="DF8" s="217"/>
      <c r="DG8" s="217"/>
      <c r="DH8" s="217"/>
      <c r="DI8" s="217"/>
      <c r="DJ8" s="217"/>
      <c r="DK8" s="217"/>
      <c r="DL8" s="217"/>
      <c r="DM8" s="217"/>
      <c r="DN8" s="217"/>
      <c r="DO8" s="217"/>
      <c r="DP8" s="279"/>
      <c r="DQ8" s="288">
        <v>2110294</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18751</v>
      </c>
      <c r="S9" s="217"/>
      <c r="T9" s="217"/>
      <c r="U9" s="217"/>
      <c r="V9" s="217"/>
      <c r="W9" s="217"/>
      <c r="X9" s="217"/>
      <c r="Y9" s="279"/>
      <c r="Z9" s="282">
        <v>0.1</v>
      </c>
      <c r="AA9" s="282"/>
      <c r="AB9" s="282"/>
      <c r="AC9" s="282"/>
      <c r="AD9" s="287">
        <v>18751</v>
      </c>
      <c r="AE9" s="287"/>
      <c r="AF9" s="287"/>
      <c r="AG9" s="287"/>
      <c r="AH9" s="287"/>
      <c r="AI9" s="287"/>
      <c r="AJ9" s="287"/>
      <c r="AK9" s="287"/>
      <c r="AL9" s="283">
        <v>0.3</v>
      </c>
      <c r="AM9" s="238"/>
      <c r="AN9" s="238"/>
      <c r="AO9" s="296"/>
      <c r="AP9" s="261" t="s">
        <v>335</v>
      </c>
      <c r="AQ9" s="1"/>
      <c r="AR9" s="1"/>
      <c r="AS9" s="1"/>
      <c r="AT9" s="1"/>
      <c r="AU9" s="1"/>
      <c r="AV9" s="1"/>
      <c r="AW9" s="1"/>
      <c r="AX9" s="1"/>
      <c r="AY9" s="1"/>
      <c r="AZ9" s="1"/>
      <c r="BA9" s="1"/>
      <c r="BB9" s="1"/>
      <c r="BC9" s="1"/>
      <c r="BD9" s="1"/>
      <c r="BE9" s="1"/>
      <c r="BF9" s="269"/>
      <c r="BG9" s="274">
        <v>972818</v>
      </c>
      <c r="BH9" s="217"/>
      <c r="BI9" s="217"/>
      <c r="BJ9" s="217"/>
      <c r="BK9" s="217"/>
      <c r="BL9" s="217"/>
      <c r="BM9" s="217"/>
      <c r="BN9" s="279"/>
      <c r="BO9" s="282">
        <v>35</v>
      </c>
      <c r="BP9" s="282"/>
      <c r="BQ9" s="282"/>
      <c r="BR9" s="282"/>
      <c r="BS9" s="287" t="s">
        <v>203</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798690</v>
      </c>
      <c r="CS9" s="217"/>
      <c r="CT9" s="217"/>
      <c r="CU9" s="217"/>
      <c r="CV9" s="217"/>
      <c r="CW9" s="217"/>
      <c r="CX9" s="217"/>
      <c r="CY9" s="279"/>
      <c r="CZ9" s="282">
        <v>5.5</v>
      </c>
      <c r="DA9" s="282"/>
      <c r="DB9" s="282"/>
      <c r="DC9" s="282"/>
      <c r="DD9" s="288">
        <v>69937</v>
      </c>
      <c r="DE9" s="217"/>
      <c r="DF9" s="217"/>
      <c r="DG9" s="217"/>
      <c r="DH9" s="217"/>
      <c r="DI9" s="217"/>
      <c r="DJ9" s="217"/>
      <c r="DK9" s="217"/>
      <c r="DL9" s="217"/>
      <c r="DM9" s="217"/>
      <c r="DN9" s="217"/>
      <c r="DO9" s="217"/>
      <c r="DP9" s="279"/>
      <c r="DQ9" s="288">
        <v>580187</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193</v>
      </c>
      <c r="AQ10" s="1"/>
      <c r="AR10" s="1"/>
      <c r="AS10" s="1"/>
      <c r="AT10" s="1"/>
      <c r="AU10" s="1"/>
      <c r="AV10" s="1"/>
      <c r="AW10" s="1"/>
      <c r="AX10" s="1"/>
      <c r="AY10" s="1"/>
      <c r="AZ10" s="1"/>
      <c r="BA10" s="1"/>
      <c r="BB10" s="1"/>
      <c r="BC10" s="1"/>
      <c r="BD10" s="1"/>
      <c r="BE10" s="1"/>
      <c r="BF10" s="269"/>
      <c r="BG10" s="274">
        <v>57432</v>
      </c>
      <c r="BH10" s="217"/>
      <c r="BI10" s="217"/>
      <c r="BJ10" s="217"/>
      <c r="BK10" s="217"/>
      <c r="BL10" s="217"/>
      <c r="BM10" s="217"/>
      <c r="BN10" s="279"/>
      <c r="BO10" s="282">
        <v>2.1</v>
      </c>
      <c r="BP10" s="282"/>
      <c r="BQ10" s="282"/>
      <c r="BR10" s="282"/>
      <c r="BS10" s="287">
        <v>9563</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104839</v>
      </c>
      <c r="CS10" s="217"/>
      <c r="CT10" s="217"/>
      <c r="CU10" s="217"/>
      <c r="CV10" s="217"/>
      <c r="CW10" s="217"/>
      <c r="CX10" s="217"/>
      <c r="CY10" s="279"/>
      <c r="CZ10" s="282">
        <v>0.7</v>
      </c>
      <c r="DA10" s="282"/>
      <c r="DB10" s="282"/>
      <c r="DC10" s="282"/>
      <c r="DD10" s="288" t="s">
        <v>203</v>
      </c>
      <c r="DE10" s="217"/>
      <c r="DF10" s="217"/>
      <c r="DG10" s="217"/>
      <c r="DH10" s="217"/>
      <c r="DI10" s="217"/>
      <c r="DJ10" s="217"/>
      <c r="DK10" s="217"/>
      <c r="DL10" s="217"/>
      <c r="DM10" s="217"/>
      <c r="DN10" s="217"/>
      <c r="DO10" s="217"/>
      <c r="DP10" s="279"/>
      <c r="DQ10" s="288">
        <v>9839</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530810</v>
      </c>
      <c r="S11" s="217"/>
      <c r="T11" s="217"/>
      <c r="U11" s="217"/>
      <c r="V11" s="217"/>
      <c r="W11" s="217"/>
      <c r="X11" s="217"/>
      <c r="Y11" s="279"/>
      <c r="Z11" s="283">
        <v>3.4</v>
      </c>
      <c r="AA11" s="238"/>
      <c r="AB11" s="238"/>
      <c r="AC11" s="285"/>
      <c r="AD11" s="288">
        <v>530810</v>
      </c>
      <c r="AE11" s="217"/>
      <c r="AF11" s="217"/>
      <c r="AG11" s="217"/>
      <c r="AH11" s="217"/>
      <c r="AI11" s="217"/>
      <c r="AJ11" s="217"/>
      <c r="AK11" s="279"/>
      <c r="AL11" s="283">
        <v>7.5</v>
      </c>
      <c r="AM11" s="238"/>
      <c r="AN11" s="238"/>
      <c r="AO11" s="296"/>
      <c r="AP11" s="261" t="s">
        <v>340</v>
      </c>
      <c r="AQ11" s="1"/>
      <c r="AR11" s="1"/>
      <c r="AS11" s="1"/>
      <c r="AT11" s="1"/>
      <c r="AU11" s="1"/>
      <c r="AV11" s="1"/>
      <c r="AW11" s="1"/>
      <c r="AX11" s="1"/>
      <c r="AY11" s="1"/>
      <c r="AZ11" s="1"/>
      <c r="BA11" s="1"/>
      <c r="BB11" s="1"/>
      <c r="BC11" s="1"/>
      <c r="BD11" s="1"/>
      <c r="BE11" s="1"/>
      <c r="BF11" s="269"/>
      <c r="BG11" s="274">
        <v>113844</v>
      </c>
      <c r="BH11" s="217"/>
      <c r="BI11" s="217"/>
      <c r="BJ11" s="217"/>
      <c r="BK11" s="217"/>
      <c r="BL11" s="217"/>
      <c r="BM11" s="217"/>
      <c r="BN11" s="279"/>
      <c r="BO11" s="282">
        <v>4.0999999999999996</v>
      </c>
      <c r="BP11" s="282"/>
      <c r="BQ11" s="282"/>
      <c r="BR11" s="282"/>
      <c r="BS11" s="287">
        <v>31948</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668981</v>
      </c>
      <c r="CS11" s="217"/>
      <c r="CT11" s="217"/>
      <c r="CU11" s="217"/>
      <c r="CV11" s="217"/>
      <c r="CW11" s="217"/>
      <c r="CX11" s="217"/>
      <c r="CY11" s="279"/>
      <c r="CZ11" s="282">
        <v>4.5999999999999996</v>
      </c>
      <c r="DA11" s="282"/>
      <c r="DB11" s="282"/>
      <c r="DC11" s="282"/>
      <c r="DD11" s="288">
        <v>174055</v>
      </c>
      <c r="DE11" s="217"/>
      <c r="DF11" s="217"/>
      <c r="DG11" s="217"/>
      <c r="DH11" s="217"/>
      <c r="DI11" s="217"/>
      <c r="DJ11" s="217"/>
      <c r="DK11" s="217"/>
      <c r="DL11" s="217"/>
      <c r="DM11" s="217"/>
      <c r="DN11" s="217"/>
      <c r="DO11" s="217"/>
      <c r="DP11" s="279"/>
      <c r="DQ11" s="288">
        <v>373453</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203</v>
      </c>
      <c r="S12" s="217"/>
      <c r="T12" s="217"/>
      <c r="U12" s="217"/>
      <c r="V12" s="217"/>
      <c r="W12" s="217"/>
      <c r="X12" s="217"/>
      <c r="Y12" s="279"/>
      <c r="Z12" s="282" t="s">
        <v>203</v>
      </c>
      <c r="AA12" s="282"/>
      <c r="AB12" s="282"/>
      <c r="AC12" s="282"/>
      <c r="AD12" s="287" t="s">
        <v>203</v>
      </c>
      <c r="AE12" s="287"/>
      <c r="AF12" s="287"/>
      <c r="AG12" s="287"/>
      <c r="AH12" s="287"/>
      <c r="AI12" s="287"/>
      <c r="AJ12" s="287"/>
      <c r="AK12" s="287"/>
      <c r="AL12" s="283" t="s">
        <v>203</v>
      </c>
      <c r="AM12" s="238"/>
      <c r="AN12" s="238"/>
      <c r="AO12" s="296"/>
      <c r="AP12" s="261" t="s">
        <v>344</v>
      </c>
      <c r="AQ12" s="1"/>
      <c r="AR12" s="1"/>
      <c r="AS12" s="1"/>
      <c r="AT12" s="1"/>
      <c r="AU12" s="1"/>
      <c r="AV12" s="1"/>
      <c r="AW12" s="1"/>
      <c r="AX12" s="1"/>
      <c r="AY12" s="1"/>
      <c r="AZ12" s="1"/>
      <c r="BA12" s="1"/>
      <c r="BB12" s="1"/>
      <c r="BC12" s="1"/>
      <c r="BD12" s="1"/>
      <c r="BE12" s="1"/>
      <c r="BF12" s="269"/>
      <c r="BG12" s="274">
        <v>1187859</v>
      </c>
      <c r="BH12" s="217"/>
      <c r="BI12" s="217"/>
      <c r="BJ12" s="217"/>
      <c r="BK12" s="217"/>
      <c r="BL12" s="217"/>
      <c r="BM12" s="217"/>
      <c r="BN12" s="279"/>
      <c r="BO12" s="282">
        <v>42.8</v>
      </c>
      <c r="BP12" s="282"/>
      <c r="BQ12" s="282"/>
      <c r="BR12" s="282"/>
      <c r="BS12" s="287" t="s">
        <v>203</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552714</v>
      </c>
      <c r="CS12" s="217"/>
      <c r="CT12" s="217"/>
      <c r="CU12" s="217"/>
      <c r="CV12" s="217"/>
      <c r="CW12" s="217"/>
      <c r="CX12" s="217"/>
      <c r="CY12" s="279"/>
      <c r="CZ12" s="282">
        <v>3.8</v>
      </c>
      <c r="DA12" s="282"/>
      <c r="DB12" s="282"/>
      <c r="DC12" s="282"/>
      <c r="DD12" s="288">
        <v>169098</v>
      </c>
      <c r="DE12" s="217"/>
      <c r="DF12" s="217"/>
      <c r="DG12" s="217"/>
      <c r="DH12" s="217"/>
      <c r="DI12" s="217"/>
      <c r="DJ12" s="217"/>
      <c r="DK12" s="217"/>
      <c r="DL12" s="217"/>
      <c r="DM12" s="217"/>
      <c r="DN12" s="217"/>
      <c r="DO12" s="217"/>
      <c r="DP12" s="279"/>
      <c r="DQ12" s="288">
        <v>386358</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347</v>
      </c>
      <c r="AQ13" s="1"/>
      <c r="AR13" s="1"/>
      <c r="AS13" s="1"/>
      <c r="AT13" s="1"/>
      <c r="AU13" s="1"/>
      <c r="AV13" s="1"/>
      <c r="AW13" s="1"/>
      <c r="AX13" s="1"/>
      <c r="AY13" s="1"/>
      <c r="AZ13" s="1"/>
      <c r="BA13" s="1"/>
      <c r="BB13" s="1"/>
      <c r="BC13" s="1"/>
      <c r="BD13" s="1"/>
      <c r="BE13" s="1"/>
      <c r="BF13" s="269"/>
      <c r="BG13" s="274">
        <v>1186740</v>
      </c>
      <c r="BH13" s="217"/>
      <c r="BI13" s="217"/>
      <c r="BJ13" s="217"/>
      <c r="BK13" s="217"/>
      <c r="BL13" s="217"/>
      <c r="BM13" s="217"/>
      <c r="BN13" s="279"/>
      <c r="BO13" s="282">
        <v>42.8</v>
      </c>
      <c r="BP13" s="282"/>
      <c r="BQ13" s="282"/>
      <c r="BR13" s="282"/>
      <c r="BS13" s="287" t="s">
        <v>203</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1423556</v>
      </c>
      <c r="CS13" s="217"/>
      <c r="CT13" s="217"/>
      <c r="CU13" s="217"/>
      <c r="CV13" s="217"/>
      <c r="CW13" s="217"/>
      <c r="CX13" s="217"/>
      <c r="CY13" s="279"/>
      <c r="CZ13" s="282">
        <v>9.8000000000000007</v>
      </c>
      <c r="DA13" s="282"/>
      <c r="DB13" s="282"/>
      <c r="DC13" s="282"/>
      <c r="DD13" s="288">
        <v>726185</v>
      </c>
      <c r="DE13" s="217"/>
      <c r="DF13" s="217"/>
      <c r="DG13" s="217"/>
      <c r="DH13" s="217"/>
      <c r="DI13" s="217"/>
      <c r="DJ13" s="217"/>
      <c r="DK13" s="217"/>
      <c r="DL13" s="217"/>
      <c r="DM13" s="217"/>
      <c r="DN13" s="217"/>
      <c r="DO13" s="217"/>
      <c r="DP13" s="279"/>
      <c r="DQ13" s="288">
        <v>600310</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1488</v>
      </c>
      <c r="S14" s="217"/>
      <c r="T14" s="217"/>
      <c r="U14" s="217"/>
      <c r="V14" s="217"/>
      <c r="W14" s="217"/>
      <c r="X14" s="217"/>
      <c r="Y14" s="279"/>
      <c r="Z14" s="282">
        <v>0</v>
      </c>
      <c r="AA14" s="282"/>
      <c r="AB14" s="282"/>
      <c r="AC14" s="282"/>
      <c r="AD14" s="287">
        <v>1488</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87334</v>
      </c>
      <c r="BH14" s="217"/>
      <c r="BI14" s="217"/>
      <c r="BJ14" s="217"/>
      <c r="BK14" s="217"/>
      <c r="BL14" s="217"/>
      <c r="BM14" s="217"/>
      <c r="BN14" s="279"/>
      <c r="BO14" s="282">
        <v>3.1</v>
      </c>
      <c r="BP14" s="282"/>
      <c r="BQ14" s="282"/>
      <c r="BR14" s="282"/>
      <c r="BS14" s="287" t="s">
        <v>203</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358223</v>
      </c>
      <c r="CS14" s="217"/>
      <c r="CT14" s="217"/>
      <c r="CU14" s="217"/>
      <c r="CV14" s="217"/>
      <c r="CW14" s="217"/>
      <c r="CX14" s="217"/>
      <c r="CY14" s="279"/>
      <c r="CZ14" s="282">
        <v>2.5</v>
      </c>
      <c r="DA14" s="282"/>
      <c r="DB14" s="282"/>
      <c r="DC14" s="282"/>
      <c r="DD14" s="288">
        <v>12962</v>
      </c>
      <c r="DE14" s="217"/>
      <c r="DF14" s="217"/>
      <c r="DG14" s="217"/>
      <c r="DH14" s="217"/>
      <c r="DI14" s="217"/>
      <c r="DJ14" s="217"/>
      <c r="DK14" s="217"/>
      <c r="DL14" s="217"/>
      <c r="DM14" s="217"/>
      <c r="DN14" s="217"/>
      <c r="DO14" s="217"/>
      <c r="DP14" s="279"/>
      <c r="DQ14" s="288">
        <v>340294</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351</v>
      </c>
      <c r="AQ15" s="1"/>
      <c r="AR15" s="1"/>
      <c r="AS15" s="1"/>
      <c r="AT15" s="1"/>
      <c r="AU15" s="1"/>
      <c r="AV15" s="1"/>
      <c r="AW15" s="1"/>
      <c r="AX15" s="1"/>
      <c r="AY15" s="1"/>
      <c r="AZ15" s="1"/>
      <c r="BA15" s="1"/>
      <c r="BB15" s="1"/>
      <c r="BC15" s="1"/>
      <c r="BD15" s="1"/>
      <c r="BE15" s="1"/>
      <c r="BF15" s="269"/>
      <c r="BG15" s="274">
        <v>153704</v>
      </c>
      <c r="BH15" s="217"/>
      <c r="BI15" s="217"/>
      <c r="BJ15" s="217"/>
      <c r="BK15" s="217"/>
      <c r="BL15" s="217"/>
      <c r="BM15" s="217"/>
      <c r="BN15" s="279"/>
      <c r="BO15" s="282">
        <v>5.5</v>
      </c>
      <c r="BP15" s="282"/>
      <c r="BQ15" s="282"/>
      <c r="BR15" s="282"/>
      <c r="BS15" s="287" t="s">
        <v>203</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1153345</v>
      </c>
      <c r="CS15" s="217"/>
      <c r="CT15" s="217"/>
      <c r="CU15" s="217"/>
      <c r="CV15" s="217"/>
      <c r="CW15" s="217"/>
      <c r="CX15" s="217"/>
      <c r="CY15" s="279"/>
      <c r="CZ15" s="282">
        <v>7.9</v>
      </c>
      <c r="DA15" s="282"/>
      <c r="DB15" s="282"/>
      <c r="DC15" s="282"/>
      <c r="DD15" s="288">
        <v>193632</v>
      </c>
      <c r="DE15" s="217"/>
      <c r="DF15" s="217"/>
      <c r="DG15" s="217"/>
      <c r="DH15" s="217"/>
      <c r="DI15" s="217"/>
      <c r="DJ15" s="217"/>
      <c r="DK15" s="217"/>
      <c r="DL15" s="217"/>
      <c r="DM15" s="217"/>
      <c r="DN15" s="217"/>
      <c r="DO15" s="217"/>
      <c r="DP15" s="279"/>
      <c r="DQ15" s="288">
        <v>930395</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17035</v>
      </c>
      <c r="S16" s="217"/>
      <c r="T16" s="217"/>
      <c r="U16" s="217"/>
      <c r="V16" s="217"/>
      <c r="W16" s="217"/>
      <c r="X16" s="217"/>
      <c r="Y16" s="279"/>
      <c r="Z16" s="282">
        <v>0.1</v>
      </c>
      <c r="AA16" s="282"/>
      <c r="AB16" s="282"/>
      <c r="AC16" s="282"/>
      <c r="AD16" s="287">
        <v>17035</v>
      </c>
      <c r="AE16" s="287"/>
      <c r="AF16" s="287"/>
      <c r="AG16" s="287"/>
      <c r="AH16" s="287"/>
      <c r="AI16" s="287"/>
      <c r="AJ16" s="287"/>
      <c r="AK16" s="287"/>
      <c r="AL16" s="283">
        <v>0.2</v>
      </c>
      <c r="AM16" s="238"/>
      <c r="AN16" s="238"/>
      <c r="AO16" s="296"/>
      <c r="AP16" s="261" t="s">
        <v>354</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708570</v>
      </c>
      <c r="CS16" s="217"/>
      <c r="CT16" s="217"/>
      <c r="CU16" s="217"/>
      <c r="CV16" s="217"/>
      <c r="CW16" s="217"/>
      <c r="CX16" s="217"/>
      <c r="CY16" s="279"/>
      <c r="CZ16" s="282">
        <v>4.9000000000000004</v>
      </c>
      <c r="DA16" s="282"/>
      <c r="DB16" s="282"/>
      <c r="DC16" s="282"/>
      <c r="DD16" s="288" t="s">
        <v>203</v>
      </c>
      <c r="DE16" s="217"/>
      <c r="DF16" s="217"/>
      <c r="DG16" s="217"/>
      <c r="DH16" s="217"/>
      <c r="DI16" s="217"/>
      <c r="DJ16" s="217"/>
      <c r="DK16" s="217"/>
      <c r="DL16" s="217"/>
      <c r="DM16" s="217"/>
      <c r="DN16" s="217"/>
      <c r="DO16" s="217"/>
      <c r="DP16" s="279"/>
      <c r="DQ16" s="288">
        <v>23403</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64183</v>
      </c>
      <c r="S17" s="217"/>
      <c r="T17" s="217"/>
      <c r="U17" s="217"/>
      <c r="V17" s="217"/>
      <c r="W17" s="217"/>
      <c r="X17" s="217"/>
      <c r="Y17" s="279"/>
      <c r="Z17" s="282">
        <v>0.4</v>
      </c>
      <c r="AA17" s="282"/>
      <c r="AB17" s="282"/>
      <c r="AC17" s="282"/>
      <c r="AD17" s="287">
        <v>64183</v>
      </c>
      <c r="AE17" s="287"/>
      <c r="AF17" s="287"/>
      <c r="AG17" s="287"/>
      <c r="AH17" s="287"/>
      <c r="AI17" s="287"/>
      <c r="AJ17" s="287"/>
      <c r="AK17" s="287"/>
      <c r="AL17" s="283">
        <v>0.9</v>
      </c>
      <c r="AM17" s="238"/>
      <c r="AN17" s="238"/>
      <c r="AO17" s="296"/>
      <c r="AP17" s="261" t="s">
        <v>358</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1198695</v>
      </c>
      <c r="CS17" s="217"/>
      <c r="CT17" s="217"/>
      <c r="CU17" s="217"/>
      <c r="CV17" s="217"/>
      <c r="CW17" s="217"/>
      <c r="CX17" s="217"/>
      <c r="CY17" s="279"/>
      <c r="CZ17" s="282">
        <v>8.1999999999999993</v>
      </c>
      <c r="DA17" s="282"/>
      <c r="DB17" s="282"/>
      <c r="DC17" s="282"/>
      <c r="DD17" s="288" t="s">
        <v>203</v>
      </c>
      <c r="DE17" s="217"/>
      <c r="DF17" s="217"/>
      <c r="DG17" s="217"/>
      <c r="DH17" s="217"/>
      <c r="DI17" s="217"/>
      <c r="DJ17" s="217"/>
      <c r="DK17" s="217"/>
      <c r="DL17" s="217"/>
      <c r="DM17" s="217"/>
      <c r="DN17" s="217"/>
      <c r="DO17" s="217"/>
      <c r="DP17" s="279"/>
      <c r="DQ17" s="288">
        <v>1187972</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17709</v>
      </c>
      <c r="S18" s="217"/>
      <c r="T18" s="217"/>
      <c r="U18" s="217"/>
      <c r="V18" s="217"/>
      <c r="W18" s="217"/>
      <c r="X18" s="217"/>
      <c r="Y18" s="279"/>
      <c r="Z18" s="282">
        <v>0.1</v>
      </c>
      <c r="AA18" s="282"/>
      <c r="AB18" s="282"/>
      <c r="AC18" s="282"/>
      <c r="AD18" s="287">
        <v>17709</v>
      </c>
      <c r="AE18" s="287"/>
      <c r="AF18" s="287"/>
      <c r="AG18" s="287"/>
      <c r="AH18" s="287"/>
      <c r="AI18" s="287"/>
      <c r="AJ18" s="287"/>
      <c r="AK18" s="287"/>
      <c r="AL18" s="283">
        <v>0.3</v>
      </c>
      <c r="AM18" s="238"/>
      <c r="AN18" s="238"/>
      <c r="AO18" s="296"/>
      <c r="AP18" s="261" t="s">
        <v>103</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13804</v>
      </c>
      <c r="S19" s="217"/>
      <c r="T19" s="217"/>
      <c r="U19" s="217"/>
      <c r="V19" s="217"/>
      <c r="W19" s="217"/>
      <c r="X19" s="217"/>
      <c r="Y19" s="279"/>
      <c r="Z19" s="282">
        <v>0.1</v>
      </c>
      <c r="AA19" s="282"/>
      <c r="AB19" s="282"/>
      <c r="AC19" s="282"/>
      <c r="AD19" s="287">
        <v>13804</v>
      </c>
      <c r="AE19" s="287"/>
      <c r="AF19" s="287"/>
      <c r="AG19" s="287"/>
      <c r="AH19" s="287"/>
      <c r="AI19" s="287"/>
      <c r="AJ19" s="287"/>
      <c r="AK19" s="287"/>
      <c r="AL19" s="283">
        <v>0.2</v>
      </c>
      <c r="AM19" s="238"/>
      <c r="AN19" s="238"/>
      <c r="AO19" s="296"/>
      <c r="AP19" s="261" t="s">
        <v>253</v>
      </c>
      <c r="AQ19" s="1"/>
      <c r="AR19" s="1"/>
      <c r="AS19" s="1"/>
      <c r="AT19" s="1"/>
      <c r="AU19" s="1"/>
      <c r="AV19" s="1"/>
      <c r="AW19" s="1"/>
      <c r="AX19" s="1"/>
      <c r="AY19" s="1"/>
      <c r="AZ19" s="1"/>
      <c r="BA19" s="1"/>
      <c r="BB19" s="1"/>
      <c r="BC19" s="1"/>
      <c r="BD19" s="1"/>
      <c r="BE19" s="1"/>
      <c r="BF19" s="269"/>
      <c r="BG19" s="274">
        <v>160697</v>
      </c>
      <c r="BH19" s="217"/>
      <c r="BI19" s="217"/>
      <c r="BJ19" s="217"/>
      <c r="BK19" s="217"/>
      <c r="BL19" s="217"/>
      <c r="BM19" s="217"/>
      <c r="BN19" s="279"/>
      <c r="BO19" s="282">
        <v>5.8</v>
      </c>
      <c r="BP19" s="282"/>
      <c r="BQ19" s="282"/>
      <c r="BR19" s="282"/>
      <c r="BS19" s="287" t="s">
        <v>203</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3905</v>
      </c>
      <c r="S20" s="217"/>
      <c r="T20" s="217"/>
      <c r="U20" s="217"/>
      <c r="V20" s="217"/>
      <c r="W20" s="217"/>
      <c r="X20" s="217"/>
      <c r="Y20" s="279"/>
      <c r="Z20" s="282">
        <v>0</v>
      </c>
      <c r="AA20" s="282"/>
      <c r="AB20" s="282"/>
      <c r="AC20" s="282"/>
      <c r="AD20" s="287">
        <v>3905</v>
      </c>
      <c r="AE20" s="287"/>
      <c r="AF20" s="287"/>
      <c r="AG20" s="287"/>
      <c r="AH20" s="287"/>
      <c r="AI20" s="287"/>
      <c r="AJ20" s="287"/>
      <c r="AK20" s="287"/>
      <c r="AL20" s="283">
        <v>0.1</v>
      </c>
      <c r="AM20" s="238"/>
      <c r="AN20" s="238"/>
      <c r="AO20" s="296"/>
      <c r="AP20" s="261" t="s">
        <v>367</v>
      </c>
      <c r="AQ20" s="1"/>
      <c r="AR20" s="1"/>
      <c r="AS20" s="1"/>
      <c r="AT20" s="1"/>
      <c r="AU20" s="1"/>
      <c r="AV20" s="1"/>
      <c r="AW20" s="1"/>
      <c r="AX20" s="1"/>
      <c r="AY20" s="1"/>
      <c r="AZ20" s="1"/>
      <c r="BA20" s="1"/>
      <c r="BB20" s="1"/>
      <c r="BC20" s="1"/>
      <c r="BD20" s="1"/>
      <c r="BE20" s="1"/>
      <c r="BF20" s="269"/>
      <c r="BG20" s="274">
        <v>160697</v>
      </c>
      <c r="BH20" s="217"/>
      <c r="BI20" s="217"/>
      <c r="BJ20" s="217"/>
      <c r="BK20" s="217"/>
      <c r="BL20" s="217"/>
      <c r="BM20" s="217"/>
      <c r="BN20" s="279"/>
      <c r="BO20" s="282">
        <v>5.8</v>
      </c>
      <c r="BP20" s="282"/>
      <c r="BQ20" s="282"/>
      <c r="BR20" s="282"/>
      <c r="BS20" s="287" t="s">
        <v>203</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14536928</v>
      </c>
      <c r="CS20" s="217"/>
      <c r="CT20" s="217"/>
      <c r="CU20" s="217"/>
      <c r="CV20" s="217"/>
      <c r="CW20" s="217"/>
      <c r="CX20" s="217"/>
      <c r="CY20" s="279"/>
      <c r="CZ20" s="282">
        <v>100</v>
      </c>
      <c r="DA20" s="282"/>
      <c r="DB20" s="282"/>
      <c r="DC20" s="282"/>
      <c r="DD20" s="288">
        <v>1737470</v>
      </c>
      <c r="DE20" s="217"/>
      <c r="DF20" s="217"/>
      <c r="DG20" s="217"/>
      <c r="DH20" s="217"/>
      <c r="DI20" s="217"/>
      <c r="DJ20" s="217"/>
      <c r="DK20" s="217"/>
      <c r="DL20" s="217"/>
      <c r="DM20" s="217"/>
      <c r="DN20" s="217"/>
      <c r="DO20" s="217"/>
      <c r="DP20" s="279"/>
      <c r="DQ20" s="288">
        <v>9582103</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4660547</v>
      </c>
      <c r="S21" s="217"/>
      <c r="T21" s="217"/>
      <c r="U21" s="217"/>
      <c r="V21" s="217"/>
      <c r="W21" s="217"/>
      <c r="X21" s="217"/>
      <c r="Y21" s="279"/>
      <c r="Z21" s="282">
        <v>29.8</v>
      </c>
      <c r="AA21" s="282"/>
      <c r="AB21" s="282"/>
      <c r="AC21" s="282"/>
      <c r="AD21" s="287">
        <v>3573085</v>
      </c>
      <c r="AE21" s="287"/>
      <c r="AF21" s="287"/>
      <c r="AG21" s="287"/>
      <c r="AH21" s="287"/>
      <c r="AI21" s="287"/>
      <c r="AJ21" s="287"/>
      <c r="AK21" s="287"/>
      <c r="AL21" s="283">
        <v>50.6</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26043</v>
      </c>
      <c r="BH21" s="217"/>
      <c r="BI21" s="217"/>
      <c r="BJ21" s="217"/>
      <c r="BK21" s="217"/>
      <c r="BL21" s="217"/>
      <c r="BM21" s="217"/>
      <c r="BN21" s="279"/>
      <c r="BO21" s="282">
        <v>0.9</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3573085</v>
      </c>
      <c r="S22" s="217"/>
      <c r="T22" s="217"/>
      <c r="U22" s="217"/>
      <c r="V22" s="217"/>
      <c r="W22" s="217"/>
      <c r="X22" s="217"/>
      <c r="Y22" s="279"/>
      <c r="Z22" s="282">
        <v>22.8</v>
      </c>
      <c r="AA22" s="282"/>
      <c r="AB22" s="282"/>
      <c r="AC22" s="282"/>
      <c r="AD22" s="287">
        <v>3573085</v>
      </c>
      <c r="AE22" s="287"/>
      <c r="AF22" s="287"/>
      <c r="AG22" s="287"/>
      <c r="AH22" s="287"/>
      <c r="AI22" s="287"/>
      <c r="AJ22" s="287"/>
      <c r="AK22" s="287"/>
      <c r="AL22" s="283">
        <v>50.6</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1087462</v>
      </c>
      <c r="S23" s="217"/>
      <c r="T23" s="217"/>
      <c r="U23" s="217"/>
      <c r="V23" s="217"/>
      <c r="W23" s="217"/>
      <c r="X23" s="217"/>
      <c r="Y23" s="279"/>
      <c r="Z23" s="282">
        <v>6.9</v>
      </c>
      <c r="AA23" s="282"/>
      <c r="AB23" s="282"/>
      <c r="AC23" s="282"/>
      <c r="AD23" s="287" t="s">
        <v>203</v>
      </c>
      <c r="AE23" s="287"/>
      <c r="AF23" s="287"/>
      <c r="AG23" s="287"/>
      <c r="AH23" s="287"/>
      <c r="AI23" s="287"/>
      <c r="AJ23" s="287"/>
      <c r="AK23" s="287"/>
      <c r="AL23" s="283" t="s">
        <v>203</v>
      </c>
      <c r="AM23" s="238"/>
      <c r="AN23" s="238"/>
      <c r="AO23" s="296"/>
      <c r="AP23" s="261" t="s">
        <v>124</v>
      </c>
      <c r="AQ23" s="300"/>
      <c r="AR23" s="300"/>
      <c r="AS23" s="300"/>
      <c r="AT23" s="300"/>
      <c r="AU23" s="300"/>
      <c r="AV23" s="300"/>
      <c r="AW23" s="300"/>
      <c r="AX23" s="300"/>
      <c r="AY23" s="300"/>
      <c r="AZ23" s="300"/>
      <c r="BA23" s="300"/>
      <c r="BB23" s="300"/>
      <c r="BC23" s="300"/>
      <c r="BD23" s="300"/>
      <c r="BE23" s="300"/>
      <c r="BF23" s="314"/>
      <c r="BG23" s="274">
        <v>134654</v>
      </c>
      <c r="BH23" s="217"/>
      <c r="BI23" s="217"/>
      <c r="BJ23" s="217"/>
      <c r="BK23" s="217"/>
      <c r="BL23" s="217"/>
      <c r="BM23" s="217"/>
      <c r="BN23" s="279"/>
      <c r="BO23" s="282">
        <v>4.9000000000000004</v>
      </c>
      <c r="BP23" s="282"/>
      <c r="BQ23" s="282"/>
      <c r="BR23" s="282"/>
      <c r="BS23" s="287" t="s">
        <v>203</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377</v>
      </c>
      <c r="DA23" s="139"/>
      <c r="DB23" s="139"/>
      <c r="DC23" s="144"/>
      <c r="DD23" s="182" t="s">
        <v>297</v>
      </c>
      <c r="DE23" s="139"/>
      <c r="DF23" s="139"/>
      <c r="DG23" s="139"/>
      <c r="DH23" s="139"/>
      <c r="DI23" s="139"/>
      <c r="DJ23" s="139"/>
      <c r="DK23" s="144"/>
      <c r="DL23" s="345" t="s">
        <v>232</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5971088</v>
      </c>
      <c r="CS24" s="276"/>
      <c r="CT24" s="276"/>
      <c r="CU24" s="276"/>
      <c r="CV24" s="276"/>
      <c r="CW24" s="276"/>
      <c r="CX24" s="276"/>
      <c r="CY24" s="278"/>
      <c r="CZ24" s="291">
        <v>41.1</v>
      </c>
      <c r="DA24" s="293"/>
      <c r="DB24" s="293"/>
      <c r="DC24" s="337"/>
      <c r="DD24" s="341">
        <v>4173058</v>
      </c>
      <c r="DE24" s="276"/>
      <c r="DF24" s="276"/>
      <c r="DG24" s="276"/>
      <c r="DH24" s="276"/>
      <c r="DI24" s="276"/>
      <c r="DJ24" s="276"/>
      <c r="DK24" s="278"/>
      <c r="DL24" s="341">
        <v>3821222</v>
      </c>
      <c r="DM24" s="276"/>
      <c r="DN24" s="276"/>
      <c r="DO24" s="276"/>
      <c r="DP24" s="276"/>
      <c r="DQ24" s="276"/>
      <c r="DR24" s="276"/>
      <c r="DS24" s="276"/>
      <c r="DT24" s="276"/>
      <c r="DU24" s="276"/>
      <c r="DV24" s="278"/>
      <c r="DW24" s="291">
        <v>53.8</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8263692</v>
      </c>
      <c r="S25" s="217"/>
      <c r="T25" s="217"/>
      <c r="U25" s="217"/>
      <c r="V25" s="217"/>
      <c r="W25" s="217"/>
      <c r="X25" s="217"/>
      <c r="Y25" s="279"/>
      <c r="Z25" s="282">
        <v>52.8</v>
      </c>
      <c r="AA25" s="282"/>
      <c r="AB25" s="282"/>
      <c r="AC25" s="282"/>
      <c r="AD25" s="287">
        <v>7041576</v>
      </c>
      <c r="AE25" s="287"/>
      <c r="AF25" s="287"/>
      <c r="AG25" s="287"/>
      <c r="AH25" s="287"/>
      <c r="AI25" s="287"/>
      <c r="AJ25" s="287"/>
      <c r="AK25" s="287"/>
      <c r="AL25" s="283">
        <v>99.6</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2302790</v>
      </c>
      <c r="CS25" s="313"/>
      <c r="CT25" s="313"/>
      <c r="CU25" s="313"/>
      <c r="CV25" s="313"/>
      <c r="CW25" s="313"/>
      <c r="CX25" s="313"/>
      <c r="CY25" s="332"/>
      <c r="CZ25" s="283">
        <v>15.8</v>
      </c>
      <c r="DA25" s="335"/>
      <c r="DB25" s="335"/>
      <c r="DC25" s="338"/>
      <c r="DD25" s="288">
        <v>2114688</v>
      </c>
      <c r="DE25" s="313"/>
      <c r="DF25" s="313"/>
      <c r="DG25" s="313"/>
      <c r="DH25" s="313"/>
      <c r="DI25" s="313"/>
      <c r="DJ25" s="313"/>
      <c r="DK25" s="332"/>
      <c r="DL25" s="288">
        <v>2021181</v>
      </c>
      <c r="DM25" s="313"/>
      <c r="DN25" s="313"/>
      <c r="DO25" s="313"/>
      <c r="DP25" s="313"/>
      <c r="DQ25" s="313"/>
      <c r="DR25" s="313"/>
      <c r="DS25" s="313"/>
      <c r="DT25" s="313"/>
      <c r="DU25" s="313"/>
      <c r="DV25" s="332"/>
      <c r="DW25" s="283">
        <v>28.4</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1963</v>
      </c>
      <c r="S26" s="217"/>
      <c r="T26" s="217"/>
      <c r="U26" s="217"/>
      <c r="V26" s="217"/>
      <c r="W26" s="217"/>
      <c r="X26" s="217"/>
      <c r="Y26" s="279"/>
      <c r="Z26" s="282">
        <v>0</v>
      </c>
      <c r="AA26" s="282"/>
      <c r="AB26" s="282"/>
      <c r="AC26" s="282"/>
      <c r="AD26" s="287">
        <v>1963</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1334368</v>
      </c>
      <c r="CS26" s="217"/>
      <c r="CT26" s="217"/>
      <c r="CU26" s="217"/>
      <c r="CV26" s="217"/>
      <c r="CW26" s="217"/>
      <c r="CX26" s="217"/>
      <c r="CY26" s="279"/>
      <c r="CZ26" s="283">
        <v>9.1999999999999993</v>
      </c>
      <c r="DA26" s="335"/>
      <c r="DB26" s="335"/>
      <c r="DC26" s="338"/>
      <c r="DD26" s="288">
        <v>1252151</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17172</v>
      </c>
      <c r="S27" s="217"/>
      <c r="T27" s="217"/>
      <c r="U27" s="217"/>
      <c r="V27" s="217"/>
      <c r="W27" s="217"/>
      <c r="X27" s="217"/>
      <c r="Y27" s="279"/>
      <c r="Z27" s="282">
        <v>0.1</v>
      </c>
      <c r="AA27" s="282"/>
      <c r="AB27" s="282"/>
      <c r="AC27" s="282"/>
      <c r="AD27" s="287" t="s">
        <v>203</v>
      </c>
      <c r="AE27" s="287"/>
      <c r="AF27" s="287"/>
      <c r="AG27" s="287"/>
      <c r="AH27" s="287"/>
      <c r="AI27" s="287"/>
      <c r="AJ27" s="287"/>
      <c r="AK27" s="287"/>
      <c r="AL27" s="283" t="s">
        <v>203</v>
      </c>
      <c r="AM27" s="238"/>
      <c r="AN27" s="238"/>
      <c r="AO27" s="296"/>
      <c r="AP27" s="261" t="s">
        <v>389</v>
      </c>
      <c r="AQ27" s="1"/>
      <c r="AR27" s="1"/>
      <c r="AS27" s="1"/>
      <c r="AT27" s="1"/>
      <c r="AU27" s="1"/>
      <c r="AV27" s="1"/>
      <c r="AW27" s="1"/>
      <c r="AX27" s="1"/>
      <c r="AY27" s="1"/>
      <c r="AZ27" s="1"/>
      <c r="BA27" s="1"/>
      <c r="BB27" s="1"/>
      <c r="BC27" s="1"/>
      <c r="BD27" s="1"/>
      <c r="BE27" s="1"/>
      <c r="BF27" s="269"/>
      <c r="BG27" s="274">
        <v>2775739</v>
      </c>
      <c r="BH27" s="217"/>
      <c r="BI27" s="217"/>
      <c r="BJ27" s="217"/>
      <c r="BK27" s="217"/>
      <c r="BL27" s="217"/>
      <c r="BM27" s="217"/>
      <c r="BN27" s="279"/>
      <c r="BO27" s="282">
        <v>100</v>
      </c>
      <c r="BP27" s="282"/>
      <c r="BQ27" s="282"/>
      <c r="BR27" s="282"/>
      <c r="BS27" s="287">
        <v>41511</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2469603</v>
      </c>
      <c r="CS27" s="313"/>
      <c r="CT27" s="313"/>
      <c r="CU27" s="313"/>
      <c r="CV27" s="313"/>
      <c r="CW27" s="313"/>
      <c r="CX27" s="313"/>
      <c r="CY27" s="332"/>
      <c r="CZ27" s="283">
        <v>17</v>
      </c>
      <c r="DA27" s="335"/>
      <c r="DB27" s="335"/>
      <c r="DC27" s="338"/>
      <c r="DD27" s="288">
        <v>870398</v>
      </c>
      <c r="DE27" s="313"/>
      <c r="DF27" s="313"/>
      <c r="DG27" s="313"/>
      <c r="DH27" s="313"/>
      <c r="DI27" s="313"/>
      <c r="DJ27" s="313"/>
      <c r="DK27" s="332"/>
      <c r="DL27" s="288">
        <v>612069</v>
      </c>
      <c r="DM27" s="313"/>
      <c r="DN27" s="313"/>
      <c r="DO27" s="313"/>
      <c r="DP27" s="313"/>
      <c r="DQ27" s="313"/>
      <c r="DR27" s="313"/>
      <c r="DS27" s="313"/>
      <c r="DT27" s="313"/>
      <c r="DU27" s="313"/>
      <c r="DV27" s="332"/>
      <c r="DW27" s="283">
        <v>8.6</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136137</v>
      </c>
      <c r="S28" s="217"/>
      <c r="T28" s="217"/>
      <c r="U28" s="217"/>
      <c r="V28" s="217"/>
      <c r="W28" s="217"/>
      <c r="X28" s="217"/>
      <c r="Y28" s="279"/>
      <c r="Z28" s="282">
        <v>0.9</v>
      </c>
      <c r="AA28" s="282"/>
      <c r="AB28" s="282"/>
      <c r="AC28" s="282"/>
      <c r="AD28" s="287">
        <v>9062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1198695</v>
      </c>
      <c r="CS28" s="217"/>
      <c r="CT28" s="217"/>
      <c r="CU28" s="217"/>
      <c r="CV28" s="217"/>
      <c r="CW28" s="217"/>
      <c r="CX28" s="217"/>
      <c r="CY28" s="279"/>
      <c r="CZ28" s="283">
        <v>8.1999999999999993</v>
      </c>
      <c r="DA28" s="335"/>
      <c r="DB28" s="335"/>
      <c r="DC28" s="338"/>
      <c r="DD28" s="288">
        <v>1187972</v>
      </c>
      <c r="DE28" s="217"/>
      <c r="DF28" s="217"/>
      <c r="DG28" s="217"/>
      <c r="DH28" s="217"/>
      <c r="DI28" s="217"/>
      <c r="DJ28" s="217"/>
      <c r="DK28" s="279"/>
      <c r="DL28" s="288">
        <v>1187972</v>
      </c>
      <c r="DM28" s="217"/>
      <c r="DN28" s="217"/>
      <c r="DO28" s="217"/>
      <c r="DP28" s="217"/>
      <c r="DQ28" s="217"/>
      <c r="DR28" s="217"/>
      <c r="DS28" s="217"/>
      <c r="DT28" s="217"/>
      <c r="DU28" s="217"/>
      <c r="DV28" s="279"/>
      <c r="DW28" s="283">
        <v>16.7</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13752</v>
      </c>
      <c r="S29" s="217"/>
      <c r="T29" s="217"/>
      <c r="U29" s="217"/>
      <c r="V29" s="217"/>
      <c r="W29" s="217"/>
      <c r="X29" s="217"/>
      <c r="Y29" s="279"/>
      <c r="Z29" s="282">
        <v>0.1</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24</v>
      </c>
      <c r="CG29" s="1"/>
      <c r="CH29" s="1"/>
      <c r="CI29" s="1"/>
      <c r="CJ29" s="1"/>
      <c r="CK29" s="1"/>
      <c r="CL29" s="1"/>
      <c r="CM29" s="1"/>
      <c r="CN29" s="1"/>
      <c r="CO29" s="1"/>
      <c r="CP29" s="1"/>
      <c r="CQ29" s="269"/>
      <c r="CR29" s="274">
        <v>1198668</v>
      </c>
      <c r="CS29" s="313"/>
      <c r="CT29" s="313"/>
      <c r="CU29" s="313"/>
      <c r="CV29" s="313"/>
      <c r="CW29" s="313"/>
      <c r="CX29" s="313"/>
      <c r="CY29" s="332"/>
      <c r="CZ29" s="283">
        <v>8.1999999999999993</v>
      </c>
      <c r="DA29" s="335"/>
      <c r="DB29" s="335"/>
      <c r="DC29" s="338"/>
      <c r="DD29" s="288">
        <v>1187945</v>
      </c>
      <c r="DE29" s="313"/>
      <c r="DF29" s="313"/>
      <c r="DG29" s="313"/>
      <c r="DH29" s="313"/>
      <c r="DI29" s="313"/>
      <c r="DJ29" s="313"/>
      <c r="DK29" s="332"/>
      <c r="DL29" s="288">
        <v>1187945</v>
      </c>
      <c r="DM29" s="313"/>
      <c r="DN29" s="313"/>
      <c r="DO29" s="313"/>
      <c r="DP29" s="313"/>
      <c r="DQ29" s="313"/>
      <c r="DR29" s="313"/>
      <c r="DS29" s="313"/>
      <c r="DT29" s="313"/>
      <c r="DU29" s="313"/>
      <c r="DV29" s="332"/>
      <c r="DW29" s="283">
        <v>16.7</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2279445</v>
      </c>
      <c r="S30" s="217"/>
      <c r="T30" s="217"/>
      <c r="U30" s="217"/>
      <c r="V30" s="217"/>
      <c r="W30" s="217"/>
      <c r="X30" s="217"/>
      <c r="Y30" s="279"/>
      <c r="Z30" s="282">
        <v>14.6</v>
      </c>
      <c r="AA30" s="282"/>
      <c r="AB30" s="282"/>
      <c r="AC30" s="282"/>
      <c r="AD30" s="287" t="s">
        <v>203</v>
      </c>
      <c r="AE30" s="287"/>
      <c r="AF30" s="287"/>
      <c r="AG30" s="287"/>
      <c r="AH30" s="287"/>
      <c r="AI30" s="287"/>
      <c r="AJ30" s="287"/>
      <c r="AK30" s="287"/>
      <c r="AL30" s="283" t="s">
        <v>203</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1162109</v>
      </c>
      <c r="CS30" s="217"/>
      <c r="CT30" s="217"/>
      <c r="CU30" s="217"/>
      <c r="CV30" s="217"/>
      <c r="CW30" s="217"/>
      <c r="CX30" s="217"/>
      <c r="CY30" s="279"/>
      <c r="CZ30" s="283">
        <v>8</v>
      </c>
      <c r="DA30" s="335"/>
      <c r="DB30" s="335"/>
      <c r="DC30" s="338"/>
      <c r="DD30" s="288">
        <v>1152736</v>
      </c>
      <c r="DE30" s="217"/>
      <c r="DF30" s="217"/>
      <c r="DG30" s="217"/>
      <c r="DH30" s="217"/>
      <c r="DI30" s="217"/>
      <c r="DJ30" s="217"/>
      <c r="DK30" s="279"/>
      <c r="DL30" s="288">
        <v>1152736</v>
      </c>
      <c r="DM30" s="217"/>
      <c r="DN30" s="217"/>
      <c r="DO30" s="217"/>
      <c r="DP30" s="217"/>
      <c r="DQ30" s="217"/>
      <c r="DR30" s="217"/>
      <c r="DS30" s="217"/>
      <c r="DT30" s="217"/>
      <c r="DU30" s="217"/>
      <c r="DV30" s="279"/>
      <c r="DW30" s="283">
        <v>16.2</v>
      </c>
      <c r="DX30" s="335"/>
      <c r="DY30" s="335"/>
      <c r="DZ30" s="335"/>
      <c r="EA30" s="335"/>
      <c r="EB30" s="335"/>
      <c r="EC30" s="360"/>
    </row>
    <row r="31" spans="2:133" ht="11.25" customHeight="1">
      <c r="B31" s="262" t="s">
        <v>56</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7</v>
      </c>
      <c r="AQ31" s="178"/>
      <c r="AR31" s="178"/>
      <c r="AS31" s="178"/>
      <c r="AT31" s="306" t="s">
        <v>395</v>
      </c>
      <c r="AU31" s="265"/>
      <c r="AV31" s="265"/>
      <c r="AW31" s="265"/>
      <c r="AX31" s="260" t="s">
        <v>273</v>
      </c>
      <c r="AY31" s="265"/>
      <c r="AZ31" s="265"/>
      <c r="BA31" s="265"/>
      <c r="BB31" s="265"/>
      <c r="BC31" s="265"/>
      <c r="BD31" s="265"/>
      <c r="BE31" s="265"/>
      <c r="BF31" s="268"/>
      <c r="BG31" s="318">
        <v>99.5</v>
      </c>
      <c r="BH31" s="322"/>
      <c r="BI31" s="322"/>
      <c r="BJ31" s="322"/>
      <c r="BK31" s="322"/>
      <c r="BL31" s="322"/>
      <c r="BM31" s="293">
        <v>98.7</v>
      </c>
      <c r="BN31" s="322"/>
      <c r="BO31" s="322"/>
      <c r="BP31" s="322"/>
      <c r="BQ31" s="324"/>
      <c r="BR31" s="318">
        <v>99.5</v>
      </c>
      <c r="BS31" s="322"/>
      <c r="BT31" s="322"/>
      <c r="BU31" s="322"/>
      <c r="BV31" s="322"/>
      <c r="BW31" s="322"/>
      <c r="BX31" s="293">
        <v>98.9</v>
      </c>
      <c r="BY31" s="322"/>
      <c r="BZ31" s="322"/>
      <c r="CA31" s="322"/>
      <c r="CB31" s="324"/>
      <c r="CD31" s="134"/>
      <c r="CE31" s="42"/>
      <c r="CF31" s="261" t="s">
        <v>313</v>
      </c>
      <c r="CG31" s="1"/>
      <c r="CH31" s="1"/>
      <c r="CI31" s="1"/>
      <c r="CJ31" s="1"/>
      <c r="CK31" s="1"/>
      <c r="CL31" s="1"/>
      <c r="CM31" s="1"/>
      <c r="CN31" s="1"/>
      <c r="CO31" s="1"/>
      <c r="CP31" s="1"/>
      <c r="CQ31" s="269"/>
      <c r="CR31" s="274">
        <v>36559</v>
      </c>
      <c r="CS31" s="313"/>
      <c r="CT31" s="313"/>
      <c r="CU31" s="313"/>
      <c r="CV31" s="313"/>
      <c r="CW31" s="313"/>
      <c r="CX31" s="313"/>
      <c r="CY31" s="332"/>
      <c r="CZ31" s="283">
        <v>0.3</v>
      </c>
      <c r="DA31" s="335"/>
      <c r="DB31" s="335"/>
      <c r="DC31" s="338"/>
      <c r="DD31" s="288">
        <v>35209</v>
      </c>
      <c r="DE31" s="313"/>
      <c r="DF31" s="313"/>
      <c r="DG31" s="313"/>
      <c r="DH31" s="313"/>
      <c r="DI31" s="313"/>
      <c r="DJ31" s="313"/>
      <c r="DK31" s="332"/>
      <c r="DL31" s="288">
        <v>35209</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1525027</v>
      </c>
      <c r="S32" s="217"/>
      <c r="T32" s="217"/>
      <c r="U32" s="217"/>
      <c r="V32" s="217"/>
      <c r="W32" s="217"/>
      <c r="X32" s="217"/>
      <c r="Y32" s="279"/>
      <c r="Z32" s="282">
        <v>9.6999999999999993</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248</v>
      </c>
      <c r="AX32" s="261" t="s">
        <v>374</v>
      </c>
      <c r="AY32" s="1"/>
      <c r="AZ32" s="1"/>
      <c r="BA32" s="1"/>
      <c r="BB32" s="1"/>
      <c r="BC32" s="1"/>
      <c r="BD32" s="1"/>
      <c r="BE32" s="1"/>
      <c r="BF32" s="269"/>
      <c r="BG32" s="319">
        <v>99.3</v>
      </c>
      <c r="BH32" s="313"/>
      <c r="BI32" s="313"/>
      <c r="BJ32" s="313"/>
      <c r="BK32" s="313"/>
      <c r="BL32" s="313"/>
      <c r="BM32" s="238">
        <v>98.7</v>
      </c>
      <c r="BN32" s="313"/>
      <c r="BO32" s="313"/>
      <c r="BP32" s="313"/>
      <c r="BQ32" s="316"/>
      <c r="BR32" s="319">
        <v>99.5</v>
      </c>
      <c r="BS32" s="313"/>
      <c r="BT32" s="313"/>
      <c r="BU32" s="313"/>
      <c r="BV32" s="313"/>
      <c r="BW32" s="313"/>
      <c r="BX32" s="238">
        <v>99.1</v>
      </c>
      <c r="BY32" s="313"/>
      <c r="BZ32" s="313"/>
      <c r="CA32" s="313"/>
      <c r="CB32" s="316"/>
      <c r="CD32" s="135"/>
      <c r="CE32" s="142"/>
      <c r="CF32" s="261" t="s">
        <v>398</v>
      </c>
      <c r="CG32" s="1"/>
      <c r="CH32" s="1"/>
      <c r="CI32" s="1"/>
      <c r="CJ32" s="1"/>
      <c r="CK32" s="1"/>
      <c r="CL32" s="1"/>
      <c r="CM32" s="1"/>
      <c r="CN32" s="1"/>
      <c r="CO32" s="1"/>
      <c r="CP32" s="1"/>
      <c r="CQ32" s="269"/>
      <c r="CR32" s="274">
        <v>27</v>
      </c>
      <c r="CS32" s="217"/>
      <c r="CT32" s="217"/>
      <c r="CU32" s="217"/>
      <c r="CV32" s="217"/>
      <c r="CW32" s="217"/>
      <c r="CX32" s="217"/>
      <c r="CY32" s="279"/>
      <c r="CZ32" s="283">
        <v>0</v>
      </c>
      <c r="DA32" s="335"/>
      <c r="DB32" s="335"/>
      <c r="DC32" s="338"/>
      <c r="DD32" s="288">
        <v>27</v>
      </c>
      <c r="DE32" s="217"/>
      <c r="DF32" s="217"/>
      <c r="DG32" s="217"/>
      <c r="DH32" s="217"/>
      <c r="DI32" s="217"/>
      <c r="DJ32" s="217"/>
      <c r="DK32" s="279"/>
      <c r="DL32" s="288">
        <v>27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136</v>
      </c>
      <c r="C33" s="1"/>
      <c r="D33" s="1"/>
      <c r="E33" s="1"/>
      <c r="F33" s="1"/>
      <c r="G33" s="1"/>
      <c r="H33" s="1"/>
      <c r="I33" s="1"/>
      <c r="J33" s="1"/>
      <c r="K33" s="1"/>
      <c r="L33" s="1"/>
      <c r="M33" s="1"/>
      <c r="N33" s="1"/>
      <c r="O33" s="1"/>
      <c r="P33" s="1"/>
      <c r="Q33" s="269"/>
      <c r="R33" s="274">
        <v>22061</v>
      </c>
      <c r="S33" s="217"/>
      <c r="T33" s="217"/>
      <c r="U33" s="217"/>
      <c r="V33" s="217"/>
      <c r="W33" s="217"/>
      <c r="X33" s="217"/>
      <c r="Y33" s="279"/>
      <c r="Z33" s="282">
        <v>0.1</v>
      </c>
      <c r="AA33" s="282"/>
      <c r="AB33" s="282"/>
      <c r="AC33" s="282"/>
      <c r="AD33" s="287">
        <v>13816</v>
      </c>
      <c r="AE33" s="287"/>
      <c r="AF33" s="287"/>
      <c r="AG33" s="287"/>
      <c r="AH33" s="287"/>
      <c r="AI33" s="287"/>
      <c r="AJ33" s="287"/>
      <c r="AK33" s="287"/>
      <c r="AL33" s="283">
        <v>0.2</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99.5</v>
      </c>
      <c r="BH33" s="312"/>
      <c r="BI33" s="312"/>
      <c r="BJ33" s="312"/>
      <c r="BK33" s="312"/>
      <c r="BL33" s="312"/>
      <c r="BM33" s="294">
        <v>98.6</v>
      </c>
      <c r="BN33" s="312"/>
      <c r="BO33" s="312"/>
      <c r="BP33" s="312"/>
      <c r="BQ33" s="317"/>
      <c r="BR33" s="320">
        <v>99.4</v>
      </c>
      <c r="BS33" s="312"/>
      <c r="BT33" s="312"/>
      <c r="BU33" s="312"/>
      <c r="BV33" s="312"/>
      <c r="BW33" s="312"/>
      <c r="BX33" s="294">
        <v>98.6</v>
      </c>
      <c r="BY33" s="312"/>
      <c r="BZ33" s="312"/>
      <c r="CA33" s="312"/>
      <c r="CB33" s="317"/>
      <c r="CD33" s="261" t="s">
        <v>399</v>
      </c>
      <c r="CE33" s="1"/>
      <c r="CF33" s="1"/>
      <c r="CG33" s="1"/>
      <c r="CH33" s="1"/>
      <c r="CI33" s="1"/>
      <c r="CJ33" s="1"/>
      <c r="CK33" s="1"/>
      <c r="CL33" s="1"/>
      <c r="CM33" s="1"/>
      <c r="CN33" s="1"/>
      <c r="CO33" s="1"/>
      <c r="CP33" s="1"/>
      <c r="CQ33" s="269"/>
      <c r="CR33" s="274">
        <v>6119800</v>
      </c>
      <c r="CS33" s="313"/>
      <c r="CT33" s="313"/>
      <c r="CU33" s="313"/>
      <c r="CV33" s="313"/>
      <c r="CW33" s="313"/>
      <c r="CX33" s="313"/>
      <c r="CY33" s="332"/>
      <c r="CZ33" s="283">
        <v>42.1</v>
      </c>
      <c r="DA33" s="335"/>
      <c r="DB33" s="335"/>
      <c r="DC33" s="338"/>
      <c r="DD33" s="288">
        <v>5116331</v>
      </c>
      <c r="DE33" s="313"/>
      <c r="DF33" s="313"/>
      <c r="DG33" s="313"/>
      <c r="DH33" s="313"/>
      <c r="DI33" s="313"/>
      <c r="DJ33" s="313"/>
      <c r="DK33" s="332"/>
      <c r="DL33" s="288">
        <v>2752976</v>
      </c>
      <c r="DM33" s="313"/>
      <c r="DN33" s="313"/>
      <c r="DO33" s="313"/>
      <c r="DP33" s="313"/>
      <c r="DQ33" s="313"/>
      <c r="DR33" s="313"/>
      <c r="DS33" s="313"/>
      <c r="DT33" s="313"/>
      <c r="DU33" s="313"/>
      <c r="DV33" s="332"/>
      <c r="DW33" s="283">
        <v>38.700000000000003</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240046</v>
      </c>
      <c r="S34" s="217"/>
      <c r="T34" s="217"/>
      <c r="U34" s="217"/>
      <c r="V34" s="217"/>
      <c r="W34" s="217"/>
      <c r="X34" s="217"/>
      <c r="Y34" s="279"/>
      <c r="Z34" s="282">
        <v>1.5</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1345479</v>
      </c>
      <c r="CS34" s="217"/>
      <c r="CT34" s="217"/>
      <c r="CU34" s="217"/>
      <c r="CV34" s="217"/>
      <c r="CW34" s="217"/>
      <c r="CX34" s="217"/>
      <c r="CY34" s="279"/>
      <c r="CZ34" s="283">
        <v>9.3000000000000007</v>
      </c>
      <c r="DA34" s="335"/>
      <c r="DB34" s="335"/>
      <c r="DC34" s="338"/>
      <c r="DD34" s="288">
        <v>1022125</v>
      </c>
      <c r="DE34" s="217"/>
      <c r="DF34" s="217"/>
      <c r="DG34" s="217"/>
      <c r="DH34" s="217"/>
      <c r="DI34" s="217"/>
      <c r="DJ34" s="217"/>
      <c r="DK34" s="279"/>
      <c r="DL34" s="288">
        <v>775089</v>
      </c>
      <c r="DM34" s="217"/>
      <c r="DN34" s="217"/>
      <c r="DO34" s="217"/>
      <c r="DP34" s="217"/>
      <c r="DQ34" s="217"/>
      <c r="DR34" s="217"/>
      <c r="DS34" s="217"/>
      <c r="DT34" s="217"/>
      <c r="DU34" s="217"/>
      <c r="DV34" s="279"/>
      <c r="DW34" s="283">
        <v>10.9</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1068204</v>
      </c>
      <c r="S35" s="217"/>
      <c r="T35" s="217"/>
      <c r="U35" s="217"/>
      <c r="V35" s="217"/>
      <c r="W35" s="217"/>
      <c r="X35" s="217"/>
      <c r="Y35" s="279"/>
      <c r="Z35" s="282">
        <v>6.8</v>
      </c>
      <c r="AA35" s="282"/>
      <c r="AB35" s="282"/>
      <c r="AC35" s="282"/>
      <c r="AD35" s="287" t="s">
        <v>203</v>
      </c>
      <c r="AE35" s="287"/>
      <c r="AF35" s="287"/>
      <c r="AG35" s="287"/>
      <c r="AH35" s="287"/>
      <c r="AI35" s="287"/>
      <c r="AJ35" s="287"/>
      <c r="AK35" s="287"/>
      <c r="AL35" s="283" t="s">
        <v>203</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222812</v>
      </c>
      <c r="CS35" s="313"/>
      <c r="CT35" s="313"/>
      <c r="CU35" s="313"/>
      <c r="CV35" s="313"/>
      <c r="CW35" s="313"/>
      <c r="CX35" s="313"/>
      <c r="CY35" s="332"/>
      <c r="CZ35" s="283">
        <v>1.5</v>
      </c>
      <c r="DA35" s="335"/>
      <c r="DB35" s="335"/>
      <c r="DC35" s="338"/>
      <c r="DD35" s="288">
        <v>165413</v>
      </c>
      <c r="DE35" s="313"/>
      <c r="DF35" s="313"/>
      <c r="DG35" s="313"/>
      <c r="DH35" s="313"/>
      <c r="DI35" s="313"/>
      <c r="DJ35" s="313"/>
      <c r="DK35" s="332"/>
      <c r="DL35" s="288">
        <v>140519</v>
      </c>
      <c r="DM35" s="313"/>
      <c r="DN35" s="313"/>
      <c r="DO35" s="313"/>
      <c r="DP35" s="313"/>
      <c r="DQ35" s="313"/>
      <c r="DR35" s="313"/>
      <c r="DS35" s="313"/>
      <c r="DT35" s="313"/>
      <c r="DU35" s="313"/>
      <c r="DV35" s="332"/>
      <c r="DW35" s="283">
        <v>2</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652253</v>
      </c>
      <c r="S36" s="217"/>
      <c r="T36" s="217"/>
      <c r="U36" s="217"/>
      <c r="V36" s="217"/>
      <c r="W36" s="217"/>
      <c r="X36" s="217"/>
      <c r="Y36" s="279"/>
      <c r="Z36" s="282">
        <v>4.2</v>
      </c>
      <c r="AA36" s="282"/>
      <c r="AB36" s="282"/>
      <c r="AC36" s="282"/>
      <c r="AD36" s="287" t="s">
        <v>203</v>
      </c>
      <c r="AE36" s="287"/>
      <c r="AF36" s="287"/>
      <c r="AG36" s="287"/>
      <c r="AH36" s="287"/>
      <c r="AI36" s="287"/>
      <c r="AJ36" s="287"/>
      <c r="AK36" s="287"/>
      <c r="AL36" s="283" t="s">
        <v>203</v>
      </c>
      <c r="AM36" s="238"/>
      <c r="AN36" s="238"/>
      <c r="AO36" s="296"/>
      <c r="AP36" s="95"/>
      <c r="AQ36" s="301" t="s">
        <v>389</v>
      </c>
      <c r="AR36" s="304"/>
      <c r="AS36" s="304"/>
      <c r="AT36" s="304"/>
      <c r="AU36" s="304"/>
      <c r="AV36" s="304"/>
      <c r="AW36" s="304"/>
      <c r="AX36" s="304"/>
      <c r="AY36" s="309"/>
      <c r="AZ36" s="273">
        <v>1405849</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2266</v>
      </c>
      <c r="BW36" s="276"/>
      <c r="BX36" s="276"/>
      <c r="BY36" s="276"/>
      <c r="BZ36" s="276"/>
      <c r="CA36" s="276"/>
      <c r="CB36" s="315"/>
      <c r="CD36" s="261" t="s">
        <v>33</v>
      </c>
      <c r="CE36" s="1"/>
      <c r="CF36" s="1"/>
      <c r="CG36" s="1"/>
      <c r="CH36" s="1"/>
      <c r="CI36" s="1"/>
      <c r="CJ36" s="1"/>
      <c r="CK36" s="1"/>
      <c r="CL36" s="1"/>
      <c r="CM36" s="1"/>
      <c r="CN36" s="1"/>
      <c r="CO36" s="1"/>
      <c r="CP36" s="1"/>
      <c r="CQ36" s="269"/>
      <c r="CR36" s="274">
        <v>1593862</v>
      </c>
      <c r="CS36" s="217"/>
      <c r="CT36" s="217"/>
      <c r="CU36" s="217"/>
      <c r="CV36" s="217"/>
      <c r="CW36" s="217"/>
      <c r="CX36" s="217"/>
      <c r="CY36" s="279"/>
      <c r="CZ36" s="283">
        <v>11</v>
      </c>
      <c r="DA36" s="335"/>
      <c r="DB36" s="335"/>
      <c r="DC36" s="338"/>
      <c r="DD36" s="288">
        <v>1334206</v>
      </c>
      <c r="DE36" s="217"/>
      <c r="DF36" s="217"/>
      <c r="DG36" s="217"/>
      <c r="DH36" s="217"/>
      <c r="DI36" s="217"/>
      <c r="DJ36" s="217"/>
      <c r="DK36" s="279"/>
      <c r="DL36" s="288">
        <v>697500</v>
      </c>
      <c r="DM36" s="217"/>
      <c r="DN36" s="217"/>
      <c r="DO36" s="217"/>
      <c r="DP36" s="217"/>
      <c r="DQ36" s="217"/>
      <c r="DR36" s="217"/>
      <c r="DS36" s="217"/>
      <c r="DT36" s="217"/>
      <c r="DU36" s="217"/>
      <c r="DV36" s="279"/>
      <c r="DW36" s="283">
        <v>9.8000000000000007</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328772</v>
      </c>
      <c r="S37" s="217"/>
      <c r="T37" s="217"/>
      <c r="U37" s="217"/>
      <c r="V37" s="217"/>
      <c r="W37" s="217"/>
      <c r="X37" s="217"/>
      <c r="Y37" s="279"/>
      <c r="Z37" s="282">
        <v>2.1</v>
      </c>
      <c r="AA37" s="282"/>
      <c r="AB37" s="282"/>
      <c r="AC37" s="282"/>
      <c r="AD37" s="287">
        <v>17</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399402</v>
      </c>
      <c r="BA37" s="217"/>
      <c r="BB37" s="217"/>
      <c r="BC37" s="217"/>
      <c r="BD37" s="313"/>
      <c r="BE37" s="313"/>
      <c r="BF37" s="316"/>
      <c r="BG37" s="261" t="s">
        <v>412</v>
      </c>
      <c r="BH37" s="1"/>
      <c r="BI37" s="1"/>
      <c r="BJ37" s="1"/>
      <c r="BK37" s="1"/>
      <c r="BL37" s="1"/>
      <c r="BM37" s="1"/>
      <c r="BN37" s="1"/>
      <c r="BO37" s="1"/>
      <c r="BP37" s="1"/>
      <c r="BQ37" s="1"/>
      <c r="BR37" s="1"/>
      <c r="BS37" s="1"/>
      <c r="BT37" s="1"/>
      <c r="BU37" s="269"/>
      <c r="BV37" s="274">
        <v>-14930</v>
      </c>
      <c r="BW37" s="217"/>
      <c r="BX37" s="217"/>
      <c r="BY37" s="217"/>
      <c r="BZ37" s="217"/>
      <c r="CA37" s="217"/>
      <c r="CB37" s="326"/>
      <c r="CD37" s="261" t="s">
        <v>164</v>
      </c>
      <c r="CE37" s="1"/>
      <c r="CF37" s="1"/>
      <c r="CG37" s="1"/>
      <c r="CH37" s="1"/>
      <c r="CI37" s="1"/>
      <c r="CJ37" s="1"/>
      <c r="CK37" s="1"/>
      <c r="CL37" s="1"/>
      <c r="CM37" s="1"/>
      <c r="CN37" s="1"/>
      <c r="CO37" s="1"/>
      <c r="CP37" s="1"/>
      <c r="CQ37" s="269"/>
      <c r="CR37" s="274">
        <v>394661</v>
      </c>
      <c r="CS37" s="313"/>
      <c r="CT37" s="313"/>
      <c r="CU37" s="313"/>
      <c r="CV37" s="313"/>
      <c r="CW37" s="313"/>
      <c r="CX37" s="313"/>
      <c r="CY37" s="332"/>
      <c r="CZ37" s="283">
        <v>2.7</v>
      </c>
      <c r="DA37" s="335"/>
      <c r="DB37" s="335"/>
      <c r="DC37" s="338"/>
      <c r="DD37" s="288">
        <v>392461</v>
      </c>
      <c r="DE37" s="313"/>
      <c r="DF37" s="313"/>
      <c r="DG37" s="313"/>
      <c r="DH37" s="313"/>
      <c r="DI37" s="313"/>
      <c r="DJ37" s="313"/>
      <c r="DK37" s="332"/>
      <c r="DL37" s="288">
        <v>392461</v>
      </c>
      <c r="DM37" s="313"/>
      <c r="DN37" s="313"/>
      <c r="DO37" s="313"/>
      <c r="DP37" s="313"/>
      <c r="DQ37" s="313"/>
      <c r="DR37" s="313"/>
      <c r="DS37" s="313"/>
      <c r="DT37" s="313"/>
      <c r="DU37" s="313"/>
      <c r="DV37" s="332"/>
      <c r="DW37" s="283">
        <v>5.5</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1107048</v>
      </c>
      <c r="S38" s="217"/>
      <c r="T38" s="217"/>
      <c r="U38" s="217"/>
      <c r="V38" s="217"/>
      <c r="W38" s="217"/>
      <c r="X38" s="217"/>
      <c r="Y38" s="279"/>
      <c r="Z38" s="282">
        <v>7.1</v>
      </c>
      <c r="AA38" s="282"/>
      <c r="AB38" s="282"/>
      <c r="AC38" s="282"/>
      <c r="AD38" s="287" t="s">
        <v>203</v>
      </c>
      <c r="AE38" s="287"/>
      <c r="AF38" s="287"/>
      <c r="AG38" s="287"/>
      <c r="AH38" s="287"/>
      <c r="AI38" s="287"/>
      <c r="AJ38" s="287"/>
      <c r="AK38" s="287"/>
      <c r="AL38" s="283" t="s">
        <v>203</v>
      </c>
      <c r="AM38" s="238"/>
      <c r="AN38" s="238"/>
      <c r="AO38" s="296"/>
      <c r="AQ38" s="302" t="s">
        <v>306</v>
      </c>
      <c r="AR38" s="111"/>
      <c r="AS38" s="111"/>
      <c r="AT38" s="111"/>
      <c r="AU38" s="111"/>
      <c r="AV38" s="111"/>
      <c r="AW38" s="111"/>
      <c r="AX38" s="111"/>
      <c r="AY38" s="310"/>
      <c r="AZ38" s="274">
        <v>46780</v>
      </c>
      <c r="BA38" s="217"/>
      <c r="BB38" s="217"/>
      <c r="BC38" s="217"/>
      <c r="BD38" s="313"/>
      <c r="BE38" s="313"/>
      <c r="BF38" s="316"/>
      <c r="BG38" s="261" t="s">
        <v>414</v>
      </c>
      <c r="BH38" s="1"/>
      <c r="BI38" s="1"/>
      <c r="BJ38" s="1"/>
      <c r="BK38" s="1"/>
      <c r="BL38" s="1"/>
      <c r="BM38" s="1"/>
      <c r="BN38" s="1"/>
      <c r="BO38" s="1"/>
      <c r="BP38" s="1"/>
      <c r="BQ38" s="1"/>
      <c r="BR38" s="1"/>
      <c r="BS38" s="1"/>
      <c r="BT38" s="1"/>
      <c r="BU38" s="269"/>
      <c r="BV38" s="274">
        <v>2716</v>
      </c>
      <c r="BW38" s="217"/>
      <c r="BX38" s="217"/>
      <c r="BY38" s="217"/>
      <c r="BZ38" s="217"/>
      <c r="CA38" s="217"/>
      <c r="CB38" s="326"/>
      <c r="CD38" s="261" t="s">
        <v>415</v>
      </c>
      <c r="CE38" s="1"/>
      <c r="CF38" s="1"/>
      <c r="CG38" s="1"/>
      <c r="CH38" s="1"/>
      <c r="CI38" s="1"/>
      <c r="CJ38" s="1"/>
      <c r="CK38" s="1"/>
      <c r="CL38" s="1"/>
      <c r="CM38" s="1"/>
      <c r="CN38" s="1"/>
      <c r="CO38" s="1"/>
      <c r="CP38" s="1"/>
      <c r="CQ38" s="269"/>
      <c r="CR38" s="274">
        <v>1359069</v>
      </c>
      <c r="CS38" s="217"/>
      <c r="CT38" s="217"/>
      <c r="CU38" s="217"/>
      <c r="CV38" s="217"/>
      <c r="CW38" s="217"/>
      <c r="CX38" s="217"/>
      <c r="CY38" s="279"/>
      <c r="CZ38" s="283">
        <v>9.3000000000000007</v>
      </c>
      <c r="DA38" s="335"/>
      <c r="DB38" s="335"/>
      <c r="DC38" s="338"/>
      <c r="DD38" s="288">
        <v>1211660</v>
      </c>
      <c r="DE38" s="217"/>
      <c r="DF38" s="217"/>
      <c r="DG38" s="217"/>
      <c r="DH38" s="217"/>
      <c r="DI38" s="217"/>
      <c r="DJ38" s="217"/>
      <c r="DK38" s="279"/>
      <c r="DL38" s="288">
        <v>1139868</v>
      </c>
      <c r="DM38" s="217"/>
      <c r="DN38" s="217"/>
      <c r="DO38" s="217"/>
      <c r="DP38" s="217"/>
      <c r="DQ38" s="217"/>
      <c r="DR38" s="217"/>
      <c r="DS38" s="217"/>
      <c r="DT38" s="217"/>
      <c r="DU38" s="217"/>
      <c r="DV38" s="279"/>
      <c r="DW38" s="283">
        <v>16</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417</v>
      </c>
      <c r="AR39" s="111"/>
      <c r="AS39" s="111"/>
      <c r="AT39" s="111"/>
      <c r="AU39" s="111"/>
      <c r="AV39" s="111"/>
      <c r="AW39" s="111"/>
      <c r="AX39" s="111"/>
      <c r="AY39" s="310"/>
      <c r="AZ39" s="274" t="s">
        <v>203</v>
      </c>
      <c r="BA39" s="217"/>
      <c r="BB39" s="217"/>
      <c r="BC39" s="217"/>
      <c r="BD39" s="313"/>
      <c r="BE39" s="313"/>
      <c r="BF39" s="316"/>
      <c r="BG39" s="261" t="s">
        <v>337</v>
      </c>
      <c r="BH39" s="1"/>
      <c r="BI39" s="1"/>
      <c r="BJ39" s="1"/>
      <c r="BK39" s="1"/>
      <c r="BL39" s="1"/>
      <c r="BM39" s="1"/>
      <c r="BN39" s="1"/>
      <c r="BO39" s="1"/>
      <c r="BP39" s="1"/>
      <c r="BQ39" s="1"/>
      <c r="BR39" s="1"/>
      <c r="BS39" s="1"/>
      <c r="BT39" s="1"/>
      <c r="BU39" s="269"/>
      <c r="BV39" s="274">
        <v>4000</v>
      </c>
      <c r="BW39" s="217"/>
      <c r="BX39" s="217"/>
      <c r="BY39" s="217"/>
      <c r="BZ39" s="217"/>
      <c r="CA39" s="217"/>
      <c r="CB39" s="326"/>
      <c r="CD39" s="261" t="s">
        <v>421</v>
      </c>
      <c r="CE39" s="1"/>
      <c r="CF39" s="1"/>
      <c r="CG39" s="1"/>
      <c r="CH39" s="1"/>
      <c r="CI39" s="1"/>
      <c r="CJ39" s="1"/>
      <c r="CK39" s="1"/>
      <c r="CL39" s="1"/>
      <c r="CM39" s="1"/>
      <c r="CN39" s="1"/>
      <c r="CO39" s="1"/>
      <c r="CP39" s="1"/>
      <c r="CQ39" s="269"/>
      <c r="CR39" s="274">
        <v>1387838</v>
      </c>
      <c r="CS39" s="313"/>
      <c r="CT39" s="313"/>
      <c r="CU39" s="313"/>
      <c r="CV39" s="313"/>
      <c r="CW39" s="313"/>
      <c r="CX39" s="313"/>
      <c r="CY39" s="332"/>
      <c r="CZ39" s="283">
        <v>9.5</v>
      </c>
      <c r="DA39" s="335"/>
      <c r="DB39" s="335"/>
      <c r="DC39" s="338"/>
      <c r="DD39" s="288">
        <v>1382927</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42348</v>
      </c>
      <c r="S40" s="217"/>
      <c r="T40" s="217"/>
      <c r="U40" s="217"/>
      <c r="V40" s="217"/>
      <c r="W40" s="217"/>
      <c r="X40" s="217"/>
      <c r="Y40" s="279"/>
      <c r="Z40" s="282">
        <v>0.3</v>
      </c>
      <c r="AA40" s="282"/>
      <c r="AB40" s="282"/>
      <c r="AC40" s="282"/>
      <c r="AD40" s="287" t="s">
        <v>203</v>
      </c>
      <c r="AE40" s="287"/>
      <c r="AF40" s="287"/>
      <c r="AG40" s="287"/>
      <c r="AH40" s="287"/>
      <c r="AI40" s="287"/>
      <c r="AJ40" s="287"/>
      <c r="AK40" s="287"/>
      <c r="AL40" s="283" t="s">
        <v>203</v>
      </c>
      <c r="AM40" s="238"/>
      <c r="AN40" s="238"/>
      <c r="AO40" s="296"/>
      <c r="AQ40" s="302" t="s">
        <v>424</v>
      </c>
      <c r="AR40" s="111"/>
      <c r="AS40" s="111"/>
      <c r="AT40" s="111"/>
      <c r="AU40" s="111"/>
      <c r="AV40" s="111"/>
      <c r="AW40" s="111"/>
      <c r="AX40" s="111"/>
      <c r="AY40" s="310"/>
      <c r="AZ40" s="274" t="s">
        <v>203</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94</v>
      </c>
      <c r="BW40" s="217"/>
      <c r="BX40" s="217"/>
      <c r="BY40" s="217"/>
      <c r="BZ40" s="217"/>
      <c r="CA40" s="217"/>
      <c r="CB40" s="326"/>
      <c r="CD40" s="261" t="s">
        <v>370</v>
      </c>
      <c r="CE40" s="1"/>
      <c r="CF40" s="1"/>
      <c r="CG40" s="1"/>
      <c r="CH40" s="1"/>
      <c r="CI40" s="1"/>
      <c r="CJ40" s="1"/>
      <c r="CK40" s="1"/>
      <c r="CL40" s="1"/>
      <c r="CM40" s="1"/>
      <c r="CN40" s="1"/>
      <c r="CO40" s="1"/>
      <c r="CP40" s="1"/>
      <c r="CQ40" s="269"/>
      <c r="CR40" s="274">
        <v>210740</v>
      </c>
      <c r="CS40" s="217"/>
      <c r="CT40" s="217"/>
      <c r="CU40" s="217"/>
      <c r="CV40" s="217"/>
      <c r="CW40" s="217"/>
      <c r="CX40" s="217"/>
      <c r="CY40" s="279"/>
      <c r="CZ40" s="283">
        <v>1.4</v>
      </c>
      <c r="DA40" s="335"/>
      <c r="DB40" s="335"/>
      <c r="DC40" s="338"/>
      <c r="DD40" s="288" t="s">
        <v>203</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15655572</v>
      </c>
      <c r="S41" s="277"/>
      <c r="T41" s="277"/>
      <c r="U41" s="277"/>
      <c r="V41" s="277"/>
      <c r="W41" s="277"/>
      <c r="X41" s="277"/>
      <c r="Y41" s="280"/>
      <c r="Z41" s="284">
        <v>100</v>
      </c>
      <c r="AA41" s="284"/>
      <c r="AB41" s="284"/>
      <c r="AC41" s="284"/>
      <c r="AD41" s="289">
        <v>7066434</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172357</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203</v>
      </c>
      <c r="BW41" s="217"/>
      <c r="BX41" s="217"/>
      <c r="BY41" s="217"/>
      <c r="BZ41" s="217"/>
      <c r="CA41" s="217"/>
      <c r="CB41" s="326"/>
      <c r="CD41" s="261" t="s">
        <v>284</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787310</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406</v>
      </c>
      <c r="BW42" s="277"/>
      <c r="BX42" s="277"/>
      <c r="BY42" s="277"/>
      <c r="BZ42" s="277"/>
      <c r="CA42" s="277"/>
      <c r="CB42" s="327"/>
      <c r="CD42" s="261" t="s">
        <v>278</v>
      </c>
      <c r="CE42" s="1"/>
      <c r="CF42" s="1"/>
      <c r="CG42" s="1"/>
      <c r="CH42" s="1"/>
      <c r="CI42" s="1"/>
      <c r="CJ42" s="1"/>
      <c r="CK42" s="1"/>
      <c r="CL42" s="1"/>
      <c r="CM42" s="1"/>
      <c r="CN42" s="1"/>
      <c r="CO42" s="1"/>
      <c r="CP42" s="1"/>
      <c r="CQ42" s="269"/>
      <c r="CR42" s="274">
        <v>2446040</v>
      </c>
      <c r="CS42" s="313"/>
      <c r="CT42" s="313"/>
      <c r="CU42" s="313"/>
      <c r="CV42" s="313"/>
      <c r="CW42" s="313"/>
      <c r="CX42" s="313"/>
      <c r="CY42" s="332"/>
      <c r="CZ42" s="283">
        <v>16.8</v>
      </c>
      <c r="DA42" s="335"/>
      <c r="DB42" s="335"/>
      <c r="DC42" s="338"/>
      <c r="DD42" s="288">
        <v>292714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53</v>
      </c>
      <c r="CD43" s="261" t="s">
        <v>87</v>
      </c>
      <c r="CE43" s="1"/>
      <c r="CF43" s="1"/>
      <c r="CG43" s="1"/>
      <c r="CH43" s="1"/>
      <c r="CI43" s="1"/>
      <c r="CJ43" s="1"/>
      <c r="CK43" s="1"/>
      <c r="CL43" s="1"/>
      <c r="CM43" s="1"/>
      <c r="CN43" s="1"/>
      <c r="CO43" s="1"/>
      <c r="CP43" s="1"/>
      <c r="CQ43" s="269"/>
      <c r="CR43" s="274">
        <v>85071</v>
      </c>
      <c r="CS43" s="313"/>
      <c r="CT43" s="313"/>
      <c r="CU43" s="313"/>
      <c r="CV43" s="313"/>
      <c r="CW43" s="313"/>
      <c r="CX43" s="313"/>
      <c r="CY43" s="332"/>
      <c r="CZ43" s="283">
        <v>0.6</v>
      </c>
      <c r="DA43" s="335"/>
      <c r="DB43" s="335"/>
      <c r="DC43" s="338"/>
      <c r="DD43" s="288">
        <v>42816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431</v>
      </c>
      <c r="CG44" s="1"/>
      <c r="CH44" s="1"/>
      <c r="CI44" s="1"/>
      <c r="CJ44" s="1"/>
      <c r="CK44" s="1"/>
      <c r="CL44" s="1"/>
      <c r="CM44" s="1"/>
      <c r="CN44" s="1"/>
      <c r="CO44" s="1"/>
      <c r="CP44" s="1"/>
      <c r="CQ44" s="269"/>
      <c r="CR44" s="274">
        <v>1737470</v>
      </c>
      <c r="CS44" s="217"/>
      <c r="CT44" s="217"/>
      <c r="CU44" s="217"/>
      <c r="CV44" s="217"/>
      <c r="CW44" s="217"/>
      <c r="CX44" s="217"/>
      <c r="CY44" s="279"/>
      <c r="CZ44" s="283">
        <v>12</v>
      </c>
      <c r="DA44" s="238"/>
      <c r="DB44" s="238"/>
      <c r="DC44" s="285"/>
      <c r="DD44" s="288">
        <v>269311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853648</v>
      </c>
      <c r="CS45" s="313"/>
      <c r="CT45" s="313"/>
      <c r="CU45" s="313"/>
      <c r="CV45" s="313"/>
      <c r="CW45" s="313"/>
      <c r="CX45" s="313"/>
      <c r="CY45" s="332"/>
      <c r="CZ45" s="283">
        <v>5.9</v>
      </c>
      <c r="DA45" s="335"/>
      <c r="DB45" s="335"/>
      <c r="DC45" s="338"/>
      <c r="DD45" s="288">
        <v>31135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853004</v>
      </c>
      <c r="CS46" s="217"/>
      <c r="CT46" s="217"/>
      <c r="CU46" s="217"/>
      <c r="CV46" s="217"/>
      <c r="CW46" s="217"/>
      <c r="CX46" s="217"/>
      <c r="CY46" s="279"/>
      <c r="CZ46" s="283">
        <v>5.9</v>
      </c>
      <c r="DA46" s="238"/>
      <c r="DB46" s="238"/>
      <c r="DC46" s="285"/>
      <c r="DD46" s="288">
        <v>237797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708570</v>
      </c>
      <c r="CS47" s="313"/>
      <c r="CT47" s="313"/>
      <c r="CU47" s="313"/>
      <c r="CV47" s="313"/>
      <c r="CW47" s="313"/>
      <c r="CX47" s="313"/>
      <c r="CY47" s="332"/>
      <c r="CZ47" s="283">
        <v>4.9000000000000004</v>
      </c>
      <c r="DA47" s="335"/>
      <c r="DB47" s="335"/>
      <c r="DC47" s="338"/>
      <c r="DD47" s="288">
        <v>23403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436</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14536928</v>
      </c>
      <c r="CS49" s="312"/>
      <c r="CT49" s="312"/>
      <c r="CU49" s="312"/>
      <c r="CV49" s="312"/>
      <c r="CW49" s="312"/>
      <c r="CX49" s="312"/>
      <c r="CY49" s="333"/>
      <c r="CZ49" s="292">
        <v>100</v>
      </c>
      <c r="DA49" s="336"/>
      <c r="DB49" s="336"/>
      <c r="DC49" s="339"/>
      <c r="DD49" s="342">
        <v>9582103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bHNoPh6edHs0teB/NGQ6RaJrgWIpJTADDiUvycovdy+91klMs7zcYGqZHhxriWXJbOgtE2K/OooYtD/rgWs9A==" saltValue="dbbdMngkKR6UD/gQOvkp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181</v>
      </c>
      <c r="R5" s="447"/>
      <c r="S5" s="447"/>
      <c r="T5" s="447"/>
      <c r="U5" s="458"/>
      <c r="V5" s="435" t="s">
        <v>440</v>
      </c>
      <c r="W5" s="447"/>
      <c r="X5" s="447"/>
      <c r="Y5" s="447"/>
      <c r="Z5" s="458"/>
      <c r="AA5" s="435" t="s">
        <v>441</v>
      </c>
      <c r="AB5" s="447"/>
      <c r="AC5" s="447"/>
      <c r="AD5" s="447"/>
      <c r="AE5" s="447"/>
      <c r="AF5" s="504" t="s">
        <v>179</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321</v>
      </c>
      <c r="CN5" s="447"/>
      <c r="CO5" s="447"/>
      <c r="CP5" s="447"/>
      <c r="CQ5" s="458"/>
      <c r="CR5" s="435" t="s">
        <v>243</v>
      </c>
      <c r="CS5" s="447"/>
      <c r="CT5" s="447"/>
      <c r="CU5" s="447"/>
      <c r="CV5" s="458"/>
      <c r="CW5" s="435" t="s">
        <v>54</v>
      </c>
      <c r="CX5" s="447"/>
      <c r="CY5" s="447"/>
      <c r="CZ5" s="447"/>
      <c r="DA5" s="458"/>
      <c r="DB5" s="435" t="s">
        <v>449</v>
      </c>
      <c r="DC5" s="447"/>
      <c r="DD5" s="447"/>
      <c r="DE5" s="447"/>
      <c r="DF5" s="458"/>
      <c r="DG5" s="700" t="s">
        <v>241</v>
      </c>
      <c r="DH5" s="703"/>
      <c r="DI5" s="703"/>
      <c r="DJ5" s="703"/>
      <c r="DK5" s="708"/>
      <c r="DL5" s="700" t="s">
        <v>451</v>
      </c>
      <c r="DM5" s="703"/>
      <c r="DN5" s="703"/>
      <c r="DO5" s="703"/>
      <c r="DP5" s="708"/>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15588</v>
      </c>
      <c r="R7" s="449"/>
      <c r="S7" s="449"/>
      <c r="T7" s="449"/>
      <c r="U7" s="449"/>
      <c r="V7" s="449">
        <v>14470</v>
      </c>
      <c r="W7" s="449"/>
      <c r="X7" s="449"/>
      <c r="Y7" s="449"/>
      <c r="Z7" s="449"/>
      <c r="AA7" s="449">
        <v>1117</v>
      </c>
      <c r="AB7" s="449"/>
      <c r="AC7" s="449"/>
      <c r="AD7" s="449"/>
      <c r="AE7" s="492"/>
      <c r="AF7" s="506">
        <v>550</v>
      </c>
      <c r="AG7" s="519"/>
      <c r="AH7" s="519"/>
      <c r="AI7" s="519"/>
      <c r="AJ7" s="524"/>
      <c r="AK7" s="532">
        <v>1068</v>
      </c>
      <c r="AL7" s="449"/>
      <c r="AM7" s="449"/>
      <c r="AN7" s="449"/>
      <c r="AO7" s="449"/>
      <c r="AP7" s="449">
        <v>12083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315</v>
      </c>
      <c r="BT7" s="419"/>
      <c r="BU7" s="419"/>
      <c r="BV7" s="419"/>
      <c r="BW7" s="419"/>
      <c r="BX7" s="419"/>
      <c r="BY7" s="419"/>
      <c r="BZ7" s="419"/>
      <c r="CA7" s="419"/>
      <c r="CB7" s="419"/>
      <c r="CC7" s="419"/>
      <c r="CD7" s="419"/>
      <c r="CE7" s="419"/>
      <c r="CF7" s="419"/>
      <c r="CG7" s="431"/>
      <c r="CH7" s="663">
        <v>0</v>
      </c>
      <c r="CI7" s="666"/>
      <c r="CJ7" s="666"/>
      <c r="CK7" s="666"/>
      <c r="CL7" s="681"/>
      <c r="CM7" s="663">
        <v>53</v>
      </c>
      <c r="CN7" s="666"/>
      <c r="CO7" s="666"/>
      <c r="CP7" s="666"/>
      <c r="CQ7" s="681"/>
      <c r="CR7" s="663">
        <v>30</v>
      </c>
      <c r="CS7" s="666"/>
      <c r="CT7" s="666"/>
      <c r="CU7" s="666"/>
      <c r="CV7" s="681"/>
      <c r="CW7" s="663">
        <v>11</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32</v>
      </c>
      <c r="R8" s="450"/>
      <c r="S8" s="450"/>
      <c r="T8" s="450"/>
      <c r="U8" s="450"/>
      <c r="V8" s="450">
        <v>31</v>
      </c>
      <c r="W8" s="450"/>
      <c r="X8" s="450"/>
      <c r="Y8" s="450"/>
      <c r="Z8" s="450"/>
      <c r="AA8" s="450">
        <v>1</v>
      </c>
      <c r="AB8" s="450"/>
      <c r="AC8" s="450"/>
      <c r="AD8" s="450"/>
      <c r="AE8" s="461"/>
      <c r="AF8" s="507">
        <v>1</v>
      </c>
      <c r="AG8" s="456"/>
      <c r="AH8" s="456"/>
      <c r="AI8" s="456"/>
      <c r="AJ8" s="525"/>
      <c r="AK8" s="460" t="s">
        <v>203</v>
      </c>
      <c r="AL8" s="450"/>
      <c r="AM8" s="450"/>
      <c r="AN8" s="450"/>
      <c r="AO8" s="450"/>
      <c r="AP8" s="450" t="s">
        <v>203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533</v>
      </c>
      <c r="BT8" s="420"/>
      <c r="BU8" s="420"/>
      <c r="BV8" s="420"/>
      <c r="BW8" s="420"/>
      <c r="BX8" s="420"/>
      <c r="BY8" s="420"/>
      <c r="BZ8" s="420"/>
      <c r="CA8" s="420"/>
      <c r="CB8" s="420"/>
      <c r="CC8" s="420"/>
      <c r="CD8" s="420"/>
      <c r="CE8" s="420"/>
      <c r="CF8" s="420"/>
      <c r="CG8" s="432"/>
      <c r="CH8" s="444">
        <v>0</v>
      </c>
      <c r="CI8" s="456"/>
      <c r="CJ8" s="456"/>
      <c r="CK8" s="456"/>
      <c r="CL8" s="682"/>
      <c r="CM8" s="444">
        <v>24</v>
      </c>
      <c r="CN8" s="456"/>
      <c r="CO8" s="456"/>
      <c r="CP8" s="456"/>
      <c r="CQ8" s="682"/>
      <c r="CR8" s="444">
        <v>5</v>
      </c>
      <c r="CS8" s="456"/>
      <c r="CT8" s="456"/>
      <c r="CU8" s="456"/>
      <c r="CV8" s="682"/>
      <c r="CW8" s="444" t="s">
        <v>203</v>
      </c>
      <c r="CX8" s="456"/>
      <c r="CY8" s="456"/>
      <c r="CZ8" s="456"/>
      <c r="DA8" s="682"/>
      <c r="DB8" s="444" t="s">
        <v>203</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t="s">
        <v>357</v>
      </c>
      <c r="C9" s="420"/>
      <c r="D9" s="420"/>
      <c r="E9" s="420"/>
      <c r="F9" s="420"/>
      <c r="G9" s="420"/>
      <c r="H9" s="420"/>
      <c r="I9" s="420"/>
      <c r="J9" s="420"/>
      <c r="K9" s="420"/>
      <c r="L9" s="420"/>
      <c r="M9" s="420"/>
      <c r="N9" s="420"/>
      <c r="O9" s="420"/>
      <c r="P9" s="432"/>
      <c r="Q9" s="438">
        <v>45</v>
      </c>
      <c r="R9" s="450"/>
      <c r="S9" s="450"/>
      <c r="T9" s="450"/>
      <c r="U9" s="450"/>
      <c r="V9" s="450">
        <v>45</v>
      </c>
      <c r="W9" s="450"/>
      <c r="X9" s="450"/>
      <c r="Y9" s="450"/>
      <c r="Z9" s="450"/>
      <c r="AA9" s="450" t="s">
        <v>203</v>
      </c>
      <c r="AB9" s="450"/>
      <c r="AC9" s="450"/>
      <c r="AD9" s="450"/>
      <c r="AE9" s="461"/>
      <c r="AF9" s="507" t="s">
        <v>203</v>
      </c>
      <c r="AG9" s="456"/>
      <c r="AH9" s="456"/>
      <c r="AI9" s="456"/>
      <c r="AJ9" s="525"/>
      <c r="AK9" s="460">
        <v>9</v>
      </c>
      <c r="AL9" s="450"/>
      <c r="AM9" s="450"/>
      <c r="AN9" s="450"/>
      <c r="AO9" s="450"/>
      <c r="AP9" s="450">
        <v>41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250</v>
      </c>
      <c r="B23" s="401" t="s">
        <v>302</v>
      </c>
      <c r="C23" s="421"/>
      <c r="D23" s="421"/>
      <c r="E23" s="421"/>
      <c r="F23" s="421"/>
      <c r="G23" s="421"/>
      <c r="H23" s="421"/>
      <c r="I23" s="421"/>
      <c r="J23" s="421"/>
      <c r="K23" s="421"/>
      <c r="L23" s="421"/>
      <c r="M23" s="421"/>
      <c r="N23" s="421"/>
      <c r="O23" s="421"/>
      <c r="P23" s="433"/>
      <c r="Q23" s="440">
        <v>15655</v>
      </c>
      <c r="R23" s="452"/>
      <c r="S23" s="452"/>
      <c r="T23" s="452"/>
      <c r="U23" s="452"/>
      <c r="V23" s="452">
        <v>14537</v>
      </c>
      <c r="W23" s="452"/>
      <c r="X23" s="452"/>
      <c r="Y23" s="452"/>
      <c r="Z23" s="452"/>
      <c r="AA23" s="452">
        <v>1118</v>
      </c>
      <c r="AB23" s="452"/>
      <c r="AC23" s="452"/>
      <c r="AD23" s="452"/>
      <c r="AE23" s="494"/>
      <c r="AF23" s="508">
        <v>552</v>
      </c>
      <c r="AG23" s="452"/>
      <c r="AH23" s="452"/>
      <c r="AI23" s="452"/>
      <c r="AJ23" s="526"/>
      <c r="AK23" s="534"/>
      <c r="AL23" s="455"/>
      <c r="AM23" s="455"/>
      <c r="AN23" s="455"/>
      <c r="AO23" s="455"/>
      <c r="AP23" s="452">
        <v>12124</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246</v>
      </c>
      <c r="AG26" s="520"/>
      <c r="AH26" s="520"/>
      <c r="AI26" s="520"/>
      <c r="AJ26" s="527"/>
      <c r="AK26" s="447" t="s">
        <v>390</v>
      </c>
      <c r="AL26" s="447"/>
      <c r="AM26" s="447"/>
      <c r="AN26" s="447"/>
      <c r="AO26" s="458"/>
      <c r="AP26" s="435" t="s">
        <v>359</v>
      </c>
      <c r="AQ26" s="447"/>
      <c r="AR26" s="447"/>
      <c r="AS26" s="447"/>
      <c r="AT26" s="458"/>
      <c r="AU26" s="435" t="s">
        <v>462</v>
      </c>
      <c r="AV26" s="447"/>
      <c r="AW26" s="447"/>
      <c r="AX26" s="447"/>
      <c r="AY26" s="458"/>
      <c r="AZ26" s="435" t="s">
        <v>144</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2286</v>
      </c>
      <c r="R28" s="453"/>
      <c r="S28" s="453"/>
      <c r="T28" s="453"/>
      <c r="U28" s="453"/>
      <c r="V28" s="453">
        <v>2284</v>
      </c>
      <c r="W28" s="453"/>
      <c r="X28" s="453"/>
      <c r="Y28" s="453"/>
      <c r="Z28" s="453"/>
      <c r="AA28" s="453">
        <v>2</v>
      </c>
      <c r="AB28" s="453"/>
      <c r="AC28" s="453"/>
      <c r="AD28" s="453"/>
      <c r="AE28" s="495"/>
      <c r="AF28" s="511">
        <v>2</v>
      </c>
      <c r="AG28" s="453"/>
      <c r="AH28" s="453"/>
      <c r="AI28" s="453"/>
      <c r="AJ28" s="529"/>
      <c r="AK28" s="535">
        <v>238</v>
      </c>
      <c r="AL28" s="453"/>
      <c r="AM28" s="453"/>
      <c r="AN28" s="453"/>
      <c r="AO28" s="453"/>
      <c r="AP28" s="453" t="s">
        <v>203</v>
      </c>
      <c r="AQ28" s="453"/>
      <c r="AR28" s="453"/>
      <c r="AS28" s="453"/>
      <c r="AT28" s="453"/>
      <c r="AU28" s="453" t="s">
        <v>203</v>
      </c>
      <c r="AV28" s="453"/>
      <c r="AW28" s="453"/>
      <c r="AX28" s="453"/>
      <c r="AY28" s="453"/>
      <c r="AZ28" s="596">
        <v>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2838</v>
      </c>
      <c r="R29" s="450"/>
      <c r="S29" s="450"/>
      <c r="T29" s="450"/>
      <c r="U29" s="450"/>
      <c r="V29" s="450">
        <v>2806</v>
      </c>
      <c r="W29" s="450"/>
      <c r="X29" s="450"/>
      <c r="Y29" s="450"/>
      <c r="Z29" s="450"/>
      <c r="AA29" s="450">
        <v>32</v>
      </c>
      <c r="AB29" s="450"/>
      <c r="AC29" s="450"/>
      <c r="AD29" s="450"/>
      <c r="AE29" s="461"/>
      <c r="AF29" s="507">
        <v>32</v>
      </c>
      <c r="AG29" s="456"/>
      <c r="AH29" s="456"/>
      <c r="AI29" s="456"/>
      <c r="AJ29" s="525"/>
      <c r="AK29" s="460">
        <v>407</v>
      </c>
      <c r="AL29" s="450"/>
      <c r="AM29" s="450"/>
      <c r="AN29" s="450"/>
      <c r="AO29" s="450"/>
      <c r="AP29" s="450" t="s">
        <v>203</v>
      </c>
      <c r="AQ29" s="450"/>
      <c r="AR29" s="450"/>
      <c r="AS29" s="450"/>
      <c r="AT29" s="450"/>
      <c r="AU29" s="450" t="s">
        <v>203</v>
      </c>
      <c r="AV29" s="450"/>
      <c r="AW29" s="450"/>
      <c r="AX29" s="450"/>
      <c r="AY29" s="450"/>
      <c r="AZ29" s="597">
        <v>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227</v>
      </c>
      <c r="C30" s="420"/>
      <c r="D30" s="420"/>
      <c r="E30" s="420"/>
      <c r="F30" s="420"/>
      <c r="G30" s="420"/>
      <c r="H30" s="420"/>
      <c r="I30" s="420"/>
      <c r="J30" s="420"/>
      <c r="K30" s="420"/>
      <c r="L30" s="420"/>
      <c r="M30" s="420"/>
      <c r="N30" s="420"/>
      <c r="O30" s="420"/>
      <c r="P30" s="432"/>
      <c r="Q30" s="438">
        <v>388</v>
      </c>
      <c r="R30" s="450"/>
      <c r="S30" s="450"/>
      <c r="T30" s="450"/>
      <c r="U30" s="450"/>
      <c r="V30" s="450">
        <v>388</v>
      </c>
      <c r="W30" s="450"/>
      <c r="X30" s="450"/>
      <c r="Y30" s="450"/>
      <c r="Z30" s="450"/>
      <c r="AA30" s="450">
        <v>0</v>
      </c>
      <c r="AB30" s="450"/>
      <c r="AC30" s="450"/>
      <c r="AD30" s="450"/>
      <c r="AE30" s="461"/>
      <c r="AF30" s="507">
        <v>0</v>
      </c>
      <c r="AG30" s="456"/>
      <c r="AH30" s="456"/>
      <c r="AI30" s="456"/>
      <c r="AJ30" s="525"/>
      <c r="AK30" s="460">
        <v>85</v>
      </c>
      <c r="AL30" s="450"/>
      <c r="AM30" s="450"/>
      <c r="AN30" s="450"/>
      <c r="AO30" s="450"/>
      <c r="AP30" s="450" t="s">
        <v>203</v>
      </c>
      <c r="AQ30" s="450"/>
      <c r="AR30" s="450"/>
      <c r="AS30" s="450"/>
      <c r="AT30" s="450"/>
      <c r="AU30" s="450" t="s">
        <v>203</v>
      </c>
      <c r="AV30" s="450"/>
      <c r="AW30" s="450"/>
      <c r="AX30" s="450"/>
      <c r="AY30" s="450"/>
      <c r="AZ30" s="597">
        <v>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469</v>
      </c>
      <c r="R31" s="450"/>
      <c r="S31" s="450"/>
      <c r="T31" s="450"/>
      <c r="U31" s="450"/>
      <c r="V31" s="450">
        <v>475</v>
      </c>
      <c r="W31" s="450"/>
      <c r="X31" s="450"/>
      <c r="Y31" s="450"/>
      <c r="Z31" s="450"/>
      <c r="AA31" s="450">
        <v>-6</v>
      </c>
      <c r="AB31" s="450"/>
      <c r="AC31" s="450"/>
      <c r="AD31" s="450"/>
      <c r="AE31" s="461"/>
      <c r="AF31" s="507">
        <v>812</v>
      </c>
      <c r="AG31" s="456"/>
      <c r="AH31" s="456"/>
      <c r="AI31" s="456"/>
      <c r="AJ31" s="525"/>
      <c r="AK31" s="460">
        <v>57</v>
      </c>
      <c r="AL31" s="450"/>
      <c r="AM31" s="450"/>
      <c r="AN31" s="450"/>
      <c r="AO31" s="450"/>
      <c r="AP31" s="450">
        <v>2074</v>
      </c>
      <c r="AQ31" s="450"/>
      <c r="AR31" s="450"/>
      <c r="AS31" s="450"/>
      <c r="AT31" s="450"/>
      <c r="AU31" s="450">
        <v>429</v>
      </c>
      <c r="AV31" s="450"/>
      <c r="AW31" s="450"/>
      <c r="AX31" s="450"/>
      <c r="AY31" s="450"/>
      <c r="AZ31" s="597">
        <v>0</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48</v>
      </c>
      <c r="C32" s="420"/>
      <c r="D32" s="420"/>
      <c r="E32" s="420"/>
      <c r="F32" s="420"/>
      <c r="G32" s="420"/>
      <c r="H32" s="420"/>
      <c r="I32" s="420"/>
      <c r="J32" s="420"/>
      <c r="K32" s="420"/>
      <c r="L32" s="420"/>
      <c r="M32" s="420"/>
      <c r="N32" s="420"/>
      <c r="O32" s="420"/>
      <c r="P32" s="432"/>
      <c r="Q32" s="438">
        <v>927</v>
      </c>
      <c r="R32" s="450"/>
      <c r="S32" s="450"/>
      <c r="T32" s="450"/>
      <c r="U32" s="450"/>
      <c r="V32" s="450">
        <v>745</v>
      </c>
      <c r="W32" s="450"/>
      <c r="X32" s="450"/>
      <c r="Y32" s="450"/>
      <c r="Z32" s="450"/>
      <c r="AA32" s="450">
        <v>182</v>
      </c>
      <c r="AB32" s="450"/>
      <c r="AC32" s="450"/>
      <c r="AD32" s="450"/>
      <c r="AE32" s="461"/>
      <c r="AF32" s="507">
        <v>182</v>
      </c>
      <c r="AG32" s="456"/>
      <c r="AH32" s="456"/>
      <c r="AI32" s="456"/>
      <c r="AJ32" s="525"/>
      <c r="AK32" s="460">
        <v>265</v>
      </c>
      <c r="AL32" s="450"/>
      <c r="AM32" s="450"/>
      <c r="AN32" s="450"/>
      <c r="AO32" s="450"/>
      <c r="AP32" s="450">
        <v>4684</v>
      </c>
      <c r="AQ32" s="450"/>
      <c r="AR32" s="450"/>
      <c r="AS32" s="450"/>
      <c r="AT32" s="450"/>
      <c r="AU32" s="450">
        <v>2880</v>
      </c>
      <c r="AV32" s="450"/>
      <c r="AW32" s="450"/>
      <c r="AX32" s="450"/>
      <c r="AY32" s="450"/>
      <c r="AZ32" s="597">
        <v>0</v>
      </c>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190</v>
      </c>
      <c r="R33" s="450"/>
      <c r="S33" s="450"/>
      <c r="T33" s="450"/>
      <c r="U33" s="450"/>
      <c r="V33" s="450">
        <v>182</v>
      </c>
      <c r="W33" s="450"/>
      <c r="X33" s="450"/>
      <c r="Y33" s="450"/>
      <c r="Z33" s="450"/>
      <c r="AA33" s="450">
        <v>8</v>
      </c>
      <c r="AB33" s="450"/>
      <c r="AC33" s="450"/>
      <c r="AD33" s="450"/>
      <c r="AE33" s="461"/>
      <c r="AF33" s="507">
        <v>8</v>
      </c>
      <c r="AG33" s="456"/>
      <c r="AH33" s="456"/>
      <c r="AI33" s="456"/>
      <c r="AJ33" s="525"/>
      <c r="AK33" s="460">
        <v>134</v>
      </c>
      <c r="AL33" s="450"/>
      <c r="AM33" s="450"/>
      <c r="AN33" s="450"/>
      <c r="AO33" s="450"/>
      <c r="AP33" s="450">
        <v>1032</v>
      </c>
      <c r="AQ33" s="450"/>
      <c r="AR33" s="450"/>
      <c r="AS33" s="450"/>
      <c r="AT33" s="450"/>
      <c r="AU33" s="450">
        <v>1028</v>
      </c>
      <c r="AV33" s="450"/>
      <c r="AW33" s="450"/>
      <c r="AX33" s="450"/>
      <c r="AY33" s="450"/>
      <c r="AZ33" s="597">
        <v>0</v>
      </c>
      <c r="BA33" s="597"/>
      <c r="BB33" s="597"/>
      <c r="BC33" s="597"/>
      <c r="BD33" s="597"/>
      <c r="BE33" s="565" t="s">
        <v>23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250</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1036</v>
      </c>
      <c r="AG63" s="452"/>
      <c r="AH63" s="452"/>
      <c r="AI63" s="452"/>
      <c r="AJ63" s="526"/>
      <c r="AK63" s="534"/>
      <c r="AL63" s="455"/>
      <c r="AM63" s="455"/>
      <c r="AN63" s="455"/>
      <c r="AO63" s="455"/>
      <c r="AP63" s="452">
        <v>7790</v>
      </c>
      <c r="AQ63" s="452"/>
      <c r="AR63" s="452"/>
      <c r="AS63" s="452"/>
      <c r="AT63" s="452"/>
      <c r="AU63" s="452">
        <v>4337</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246</v>
      </c>
      <c r="AG66" s="520"/>
      <c r="AH66" s="520"/>
      <c r="AI66" s="520"/>
      <c r="AJ66" s="530"/>
      <c r="AK66" s="435" t="s">
        <v>390</v>
      </c>
      <c r="AL66" s="397"/>
      <c r="AM66" s="397"/>
      <c r="AN66" s="397"/>
      <c r="AO66" s="429"/>
      <c r="AP66" s="435" t="s">
        <v>359</v>
      </c>
      <c r="AQ66" s="447"/>
      <c r="AR66" s="447"/>
      <c r="AS66" s="447"/>
      <c r="AT66" s="458"/>
      <c r="AU66" s="435" t="s">
        <v>469</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64</v>
      </c>
      <c r="C68" s="419"/>
      <c r="D68" s="419"/>
      <c r="E68" s="419"/>
      <c r="F68" s="419"/>
      <c r="G68" s="419"/>
      <c r="H68" s="419"/>
      <c r="I68" s="419"/>
      <c r="J68" s="419"/>
      <c r="K68" s="419"/>
      <c r="L68" s="419"/>
      <c r="M68" s="419"/>
      <c r="N68" s="419"/>
      <c r="O68" s="419"/>
      <c r="P68" s="431"/>
      <c r="Q68" s="437">
        <v>39</v>
      </c>
      <c r="R68" s="449"/>
      <c r="S68" s="449"/>
      <c r="T68" s="449"/>
      <c r="U68" s="449"/>
      <c r="V68" s="449">
        <v>37</v>
      </c>
      <c r="W68" s="449"/>
      <c r="X68" s="449"/>
      <c r="Y68" s="449"/>
      <c r="Z68" s="449"/>
      <c r="AA68" s="449">
        <v>2</v>
      </c>
      <c r="AB68" s="449"/>
      <c r="AC68" s="449"/>
      <c r="AD68" s="449"/>
      <c r="AE68" s="449"/>
      <c r="AF68" s="449">
        <v>2</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532</v>
      </c>
      <c r="C69" s="420"/>
      <c r="D69" s="420"/>
      <c r="E69" s="420"/>
      <c r="F69" s="420"/>
      <c r="G69" s="420"/>
      <c r="H69" s="420"/>
      <c r="I69" s="420"/>
      <c r="J69" s="420"/>
      <c r="K69" s="420"/>
      <c r="L69" s="420"/>
      <c r="M69" s="420"/>
      <c r="N69" s="420"/>
      <c r="O69" s="420"/>
      <c r="P69" s="432"/>
      <c r="Q69" s="438">
        <v>1023</v>
      </c>
      <c r="R69" s="450"/>
      <c r="S69" s="450"/>
      <c r="T69" s="450"/>
      <c r="U69" s="450"/>
      <c r="V69" s="450">
        <v>970</v>
      </c>
      <c r="W69" s="450"/>
      <c r="X69" s="450"/>
      <c r="Y69" s="450"/>
      <c r="Z69" s="450"/>
      <c r="AA69" s="450">
        <v>53</v>
      </c>
      <c r="AB69" s="450"/>
      <c r="AC69" s="450"/>
      <c r="AD69" s="450"/>
      <c r="AE69" s="450"/>
      <c r="AF69" s="450">
        <v>53</v>
      </c>
      <c r="AG69" s="450"/>
      <c r="AH69" s="450"/>
      <c r="AI69" s="450"/>
      <c r="AJ69" s="450"/>
      <c r="AK69" s="450" t="s">
        <v>203</v>
      </c>
      <c r="AL69" s="450"/>
      <c r="AM69" s="450"/>
      <c r="AN69" s="450"/>
      <c r="AO69" s="450"/>
      <c r="AP69" s="450">
        <v>7</v>
      </c>
      <c r="AQ69" s="450"/>
      <c r="AR69" s="450"/>
      <c r="AS69" s="450"/>
      <c r="AT69" s="450"/>
      <c r="AU69" s="450">
        <v>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276</v>
      </c>
      <c r="C70" s="420"/>
      <c r="D70" s="420"/>
      <c r="E70" s="420"/>
      <c r="F70" s="420"/>
      <c r="G70" s="420"/>
      <c r="H70" s="420"/>
      <c r="I70" s="420"/>
      <c r="J70" s="420"/>
      <c r="K70" s="420"/>
      <c r="L70" s="420"/>
      <c r="M70" s="420"/>
      <c r="N70" s="420"/>
      <c r="O70" s="420"/>
      <c r="P70" s="432"/>
      <c r="Q70" s="438">
        <v>78</v>
      </c>
      <c r="R70" s="450"/>
      <c r="S70" s="450"/>
      <c r="T70" s="450"/>
      <c r="U70" s="450"/>
      <c r="V70" s="450">
        <v>74</v>
      </c>
      <c r="W70" s="450"/>
      <c r="X70" s="450"/>
      <c r="Y70" s="450"/>
      <c r="Z70" s="450"/>
      <c r="AA70" s="450">
        <v>4</v>
      </c>
      <c r="AB70" s="450"/>
      <c r="AC70" s="450"/>
      <c r="AD70" s="450"/>
      <c r="AE70" s="450"/>
      <c r="AF70" s="450">
        <v>4</v>
      </c>
      <c r="AG70" s="450"/>
      <c r="AH70" s="450"/>
      <c r="AI70" s="450"/>
      <c r="AJ70" s="450"/>
      <c r="AK70" s="450">
        <v>11</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531</v>
      </c>
      <c r="C71" s="420"/>
      <c r="D71" s="420"/>
      <c r="E71" s="420"/>
      <c r="F71" s="420"/>
      <c r="G71" s="420"/>
      <c r="H71" s="420"/>
      <c r="I71" s="420"/>
      <c r="J71" s="420"/>
      <c r="K71" s="420"/>
      <c r="L71" s="420"/>
      <c r="M71" s="420"/>
      <c r="N71" s="420"/>
      <c r="O71" s="420"/>
      <c r="P71" s="432"/>
      <c r="Q71" s="438">
        <v>4853</v>
      </c>
      <c r="R71" s="450"/>
      <c r="S71" s="450"/>
      <c r="T71" s="450"/>
      <c r="U71" s="450"/>
      <c r="V71" s="450">
        <v>3922</v>
      </c>
      <c r="W71" s="450"/>
      <c r="X71" s="450"/>
      <c r="Y71" s="450"/>
      <c r="Z71" s="450"/>
      <c r="AA71" s="450">
        <v>931</v>
      </c>
      <c r="AB71" s="450"/>
      <c r="AC71" s="450"/>
      <c r="AD71" s="450"/>
      <c r="AE71" s="450"/>
      <c r="AF71" s="450">
        <v>931</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510</v>
      </c>
      <c r="R72" s="450"/>
      <c r="S72" s="450"/>
      <c r="T72" s="450"/>
      <c r="U72" s="450"/>
      <c r="V72" s="450">
        <v>455</v>
      </c>
      <c r="W72" s="450"/>
      <c r="X72" s="450"/>
      <c r="Y72" s="450"/>
      <c r="Z72" s="450"/>
      <c r="AA72" s="450">
        <v>55</v>
      </c>
      <c r="AB72" s="450"/>
      <c r="AC72" s="450"/>
      <c r="AD72" s="450"/>
      <c r="AE72" s="450"/>
      <c r="AF72" s="450">
        <v>55</v>
      </c>
      <c r="AG72" s="450"/>
      <c r="AH72" s="450"/>
      <c r="AI72" s="450"/>
      <c r="AJ72" s="450"/>
      <c r="AK72" s="450" t="s">
        <v>203</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529</v>
      </c>
      <c r="C73" s="420"/>
      <c r="D73" s="420"/>
      <c r="E73" s="420"/>
      <c r="F73" s="420"/>
      <c r="G73" s="420"/>
      <c r="H73" s="420"/>
      <c r="I73" s="420"/>
      <c r="J73" s="420"/>
      <c r="K73" s="420"/>
      <c r="L73" s="420"/>
      <c r="M73" s="420"/>
      <c r="N73" s="420"/>
      <c r="O73" s="420"/>
      <c r="P73" s="432"/>
      <c r="Q73" s="438">
        <v>113047</v>
      </c>
      <c r="R73" s="450"/>
      <c r="S73" s="450"/>
      <c r="T73" s="450"/>
      <c r="U73" s="450"/>
      <c r="V73" s="450">
        <v>111097</v>
      </c>
      <c r="W73" s="450"/>
      <c r="X73" s="450"/>
      <c r="Y73" s="450"/>
      <c r="Z73" s="450"/>
      <c r="AA73" s="450">
        <v>1950</v>
      </c>
      <c r="AB73" s="450"/>
      <c r="AC73" s="450"/>
      <c r="AD73" s="450"/>
      <c r="AE73" s="450"/>
      <c r="AF73" s="450">
        <v>1949</v>
      </c>
      <c r="AG73" s="450"/>
      <c r="AH73" s="450"/>
      <c r="AI73" s="450"/>
      <c r="AJ73" s="450"/>
      <c r="AK73" s="450">
        <v>42</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528</v>
      </c>
      <c r="C74" s="420"/>
      <c r="D74" s="420"/>
      <c r="E74" s="420"/>
      <c r="F74" s="420"/>
      <c r="G74" s="420"/>
      <c r="H74" s="420"/>
      <c r="I74" s="420"/>
      <c r="J74" s="420"/>
      <c r="K74" s="420"/>
      <c r="L74" s="420"/>
      <c r="M74" s="420"/>
      <c r="N74" s="420"/>
      <c r="O74" s="420"/>
      <c r="P74" s="432"/>
      <c r="Q74" s="438">
        <v>116</v>
      </c>
      <c r="R74" s="450"/>
      <c r="S74" s="450"/>
      <c r="T74" s="450"/>
      <c r="U74" s="450"/>
      <c r="V74" s="450">
        <v>111</v>
      </c>
      <c r="W74" s="450"/>
      <c r="X74" s="450"/>
      <c r="Y74" s="450"/>
      <c r="Z74" s="450"/>
      <c r="AA74" s="450">
        <v>5</v>
      </c>
      <c r="AB74" s="450"/>
      <c r="AC74" s="450"/>
      <c r="AD74" s="450"/>
      <c r="AE74" s="450"/>
      <c r="AF74" s="450">
        <v>5</v>
      </c>
      <c r="AG74" s="450"/>
      <c r="AH74" s="450"/>
      <c r="AI74" s="450"/>
      <c r="AJ74" s="450"/>
      <c r="AK74" s="450">
        <v>5</v>
      </c>
      <c r="AL74" s="450"/>
      <c r="AM74" s="450"/>
      <c r="AN74" s="450"/>
      <c r="AO74" s="450"/>
      <c r="AP74" s="450" t="s">
        <v>203</v>
      </c>
      <c r="AQ74" s="450"/>
      <c r="AR74" s="450"/>
      <c r="AS74" s="450"/>
      <c r="AT74" s="450"/>
      <c r="AU74" s="450" t="s">
        <v>203</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250</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2999</v>
      </c>
      <c r="AG88" s="452"/>
      <c r="AH88" s="452"/>
      <c r="AI88" s="452"/>
      <c r="AJ88" s="452"/>
      <c r="AK88" s="455"/>
      <c r="AL88" s="455"/>
      <c r="AM88" s="455"/>
      <c r="AN88" s="455"/>
      <c r="AO88" s="455"/>
      <c r="AP88" s="452">
        <v>7</v>
      </c>
      <c r="AQ88" s="452"/>
      <c r="AR88" s="452"/>
      <c r="AS88" s="452"/>
      <c r="AT88" s="452"/>
      <c r="AU88" s="452">
        <v>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250</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35</v>
      </c>
      <c r="CS102" s="604"/>
      <c r="CT102" s="604"/>
      <c r="CU102" s="604"/>
      <c r="CV102" s="697"/>
      <c r="CW102" s="696">
        <v>11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392</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392</v>
      </c>
      <c r="CB109" s="406"/>
      <c r="CC109" s="406"/>
      <c r="CD109" s="406"/>
      <c r="CE109" s="469"/>
      <c r="CF109" s="655" t="s">
        <v>477</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392</v>
      </c>
      <c r="DR109" s="406"/>
      <c r="DS109" s="406"/>
      <c r="DT109" s="406"/>
      <c r="DU109" s="469"/>
      <c r="DV109" s="480" t="s">
        <v>477</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1184368</v>
      </c>
      <c r="AB110" s="487"/>
      <c r="AC110" s="487"/>
      <c r="AD110" s="487"/>
      <c r="AE110" s="498"/>
      <c r="AF110" s="514">
        <v>1202336</v>
      </c>
      <c r="AG110" s="487"/>
      <c r="AH110" s="487"/>
      <c r="AI110" s="487"/>
      <c r="AJ110" s="498"/>
      <c r="AK110" s="514">
        <v>1198668</v>
      </c>
      <c r="AL110" s="487"/>
      <c r="AM110" s="487"/>
      <c r="AN110" s="487"/>
      <c r="AO110" s="498"/>
      <c r="AP110" s="538">
        <v>19.2</v>
      </c>
      <c r="AQ110" s="546"/>
      <c r="AR110" s="546"/>
      <c r="AS110" s="546"/>
      <c r="AT110" s="556"/>
      <c r="AU110" s="568" t="s">
        <v>125</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12552658</v>
      </c>
      <c r="BR110" s="640"/>
      <c r="BS110" s="640"/>
      <c r="BT110" s="640"/>
      <c r="BU110" s="640"/>
      <c r="BV110" s="640">
        <v>12179541</v>
      </c>
      <c r="BW110" s="640"/>
      <c r="BX110" s="640"/>
      <c r="BY110" s="640"/>
      <c r="BZ110" s="640"/>
      <c r="CA110" s="640">
        <v>12124480</v>
      </c>
      <c r="CB110" s="640"/>
      <c r="CC110" s="640"/>
      <c r="CD110" s="640"/>
      <c r="CE110" s="640"/>
      <c r="CF110" s="656">
        <v>194.1</v>
      </c>
      <c r="CG110" s="660"/>
      <c r="CH110" s="660"/>
      <c r="CI110" s="660"/>
      <c r="CJ110" s="660"/>
      <c r="CK110" s="672" t="s">
        <v>387</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143</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158</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4647143</v>
      </c>
      <c r="BR112" s="641"/>
      <c r="BS112" s="641"/>
      <c r="BT112" s="641"/>
      <c r="BU112" s="641"/>
      <c r="BV112" s="641">
        <v>4698605</v>
      </c>
      <c r="BW112" s="641"/>
      <c r="BX112" s="641"/>
      <c r="BY112" s="641"/>
      <c r="BZ112" s="641"/>
      <c r="CA112" s="641">
        <v>4337701</v>
      </c>
      <c r="CB112" s="641"/>
      <c r="CC112" s="641"/>
      <c r="CD112" s="641"/>
      <c r="CE112" s="641"/>
      <c r="CF112" s="657">
        <v>69.400000000000006</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400332</v>
      </c>
      <c r="AB113" s="446"/>
      <c r="AC113" s="446"/>
      <c r="AD113" s="446"/>
      <c r="AE113" s="499"/>
      <c r="AF113" s="515">
        <v>459878</v>
      </c>
      <c r="AG113" s="446"/>
      <c r="AH113" s="446"/>
      <c r="AI113" s="446"/>
      <c r="AJ113" s="499"/>
      <c r="AK113" s="515">
        <v>388573</v>
      </c>
      <c r="AL113" s="446"/>
      <c r="AM113" s="446"/>
      <c r="AN113" s="446"/>
      <c r="AO113" s="499"/>
      <c r="AP113" s="539">
        <v>6.2</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t="s">
        <v>203</v>
      </c>
      <c r="BR113" s="641"/>
      <c r="BS113" s="641"/>
      <c r="BT113" s="641"/>
      <c r="BU113" s="641"/>
      <c r="BV113" s="641">
        <v>2884</v>
      </c>
      <c r="BW113" s="641"/>
      <c r="BX113" s="641"/>
      <c r="BY113" s="641"/>
      <c r="BZ113" s="641"/>
      <c r="CA113" s="641">
        <v>2884</v>
      </c>
      <c r="CB113" s="641"/>
      <c r="CC113" s="641"/>
      <c r="CD113" s="641"/>
      <c r="CE113" s="641"/>
      <c r="CF113" s="657">
        <v>0</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203</v>
      </c>
      <c r="AB114" s="446"/>
      <c r="AC114" s="446"/>
      <c r="AD114" s="446"/>
      <c r="AE114" s="499"/>
      <c r="AF114" s="515" t="s">
        <v>203</v>
      </c>
      <c r="AG114" s="446"/>
      <c r="AH114" s="446"/>
      <c r="AI114" s="446"/>
      <c r="AJ114" s="499"/>
      <c r="AK114" s="515">
        <v>15</v>
      </c>
      <c r="AL114" s="446"/>
      <c r="AM114" s="446"/>
      <c r="AN114" s="446"/>
      <c r="AO114" s="499"/>
      <c r="AP114" s="539">
        <v>0</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2518318</v>
      </c>
      <c r="BR114" s="641"/>
      <c r="BS114" s="641"/>
      <c r="BT114" s="641"/>
      <c r="BU114" s="641"/>
      <c r="BV114" s="641">
        <v>2508438</v>
      </c>
      <c r="BW114" s="641"/>
      <c r="BX114" s="641"/>
      <c r="BY114" s="641"/>
      <c r="BZ114" s="641"/>
      <c r="CA114" s="641">
        <v>2465813</v>
      </c>
      <c r="CB114" s="641"/>
      <c r="CC114" s="641"/>
      <c r="CD114" s="641"/>
      <c r="CE114" s="641"/>
      <c r="CF114" s="657">
        <v>39.5</v>
      </c>
      <c r="CG114" s="661"/>
      <c r="CH114" s="661"/>
      <c r="CI114" s="661"/>
      <c r="CJ114" s="661"/>
      <c r="CK114" s="673"/>
      <c r="CL114" s="413"/>
      <c r="CM114" s="425" t="s">
        <v>155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v>1</v>
      </c>
      <c r="AG116" s="446"/>
      <c r="AH116" s="446"/>
      <c r="AI116" s="446"/>
      <c r="AJ116" s="499"/>
      <c r="AK116" s="515">
        <v>2</v>
      </c>
      <c r="AL116" s="446"/>
      <c r="AM116" s="446"/>
      <c r="AN116" s="446"/>
      <c r="AO116" s="499"/>
      <c r="AP116" s="539">
        <v>0</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1584700</v>
      </c>
      <c r="AB117" s="488"/>
      <c r="AC117" s="488"/>
      <c r="AD117" s="488"/>
      <c r="AE117" s="500"/>
      <c r="AF117" s="516">
        <v>1662215</v>
      </c>
      <c r="AG117" s="488"/>
      <c r="AH117" s="488"/>
      <c r="AI117" s="488"/>
      <c r="AJ117" s="500"/>
      <c r="AK117" s="516">
        <v>1587258</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392</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387</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170</v>
      </c>
      <c r="BP119" s="629"/>
      <c r="BQ119" s="634">
        <v>19718119</v>
      </c>
      <c r="BR119" s="642"/>
      <c r="BS119" s="642"/>
      <c r="BT119" s="642"/>
      <c r="BU119" s="642"/>
      <c r="BV119" s="642">
        <v>19389468</v>
      </c>
      <c r="BW119" s="642"/>
      <c r="BX119" s="642"/>
      <c r="BY119" s="642"/>
      <c r="BZ119" s="642"/>
      <c r="CA119" s="642">
        <v>18930878</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143</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480</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3666501</v>
      </c>
      <c r="BR120" s="640"/>
      <c r="BS120" s="640"/>
      <c r="BT120" s="640"/>
      <c r="BU120" s="640"/>
      <c r="BV120" s="640">
        <v>4607771</v>
      </c>
      <c r="BW120" s="640"/>
      <c r="BX120" s="640"/>
      <c r="BY120" s="640"/>
      <c r="BZ120" s="640"/>
      <c r="CA120" s="640">
        <v>4934405</v>
      </c>
      <c r="CB120" s="640"/>
      <c r="CC120" s="640"/>
      <c r="CD120" s="640"/>
      <c r="CE120" s="640"/>
      <c r="CF120" s="656">
        <v>79</v>
      </c>
      <c r="CG120" s="660"/>
      <c r="CH120" s="660"/>
      <c r="CI120" s="660"/>
      <c r="CJ120" s="660"/>
      <c r="CK120" s="675" t="s">
        <v>269</v>
      </c>
      <c r="CL120" s="685"/>
      <c r="CM120" s="685"/>
      <c r="CN120" s="685"/>
      <c r="CO120" s="688"/>
      <c r="CP120" s="692" t="s">
        <v>48</v>
      </c>
      <c r="CQ120" s="695"/>
      <c r="CR120" s="695"/>
      <c r="CS120" s="695"/>
      <c r="CT120" s="695"/>
      <c r="CU120" s="695"/>
      <c r="CV120" s="695"/>
      <c r="CW120" s="695"/>
      <c r="CX120" s="695"/>
      <c r="CY120" s="695"/>
      <c r="CZ120" s="695"/>
      <c r="DA120" s="695"/>
      <c r="DB120" s="695"/>
      <c r="DC120" s="695"/>
      <c r="DD120" s="695"/>
      <c r="DE120" s="695"/>
      <c r="DF120" s="698"/>
      <c r="DG120" s="632">
        <v>3050203</v>
      </c>
      <c r="DH120" s="640"/>
      <c r="DI120" s="640"/>
      <c r="DJ120" s="640"/>
      <c r="DK120" s="640"/>
      <c r="DL120" s="640">
        <v>3166001</v>
      </c>
      <c r="DM120" s="640"/>
      <c r="DN120" s="640"/>
      <c r="DO120" s="640"/>
      <c r="DP120" s="640"/>
      <c r="DQ120" s="640">
        <v>2880455</v>
      </c>
      <c r="DR120" s="640"/>
      <c r="DS120" s="640"/>
      <c r="DT120" s="640"/>
      <c r="DU120" s="640"/>
      <c r="DV120" s="712">
        <v>46.1</v>
      </c>
      <c r="DW120" s="712"/>
      <c r="DX120" s="712"/>
      <c r="DY120" s="712"/>
      <c r="DZ120" s="721"/>
    </row>
    <row r="121" spans="1:130" s="365" customFormat="1" ht="26.25" customHeight="1">
      <c r="A121" s="390"/>
      <c r="B121" s="413"/>
      <c r="C121" s="426" t="s">
        <v>142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1359492</v>
      </c>
      <c r="BR121" s="641"/>
      <c r="BS121" s="641"/>
      <c r="BT121" s="641"/>
      <c r="BU121" s="641"/>
      <c r="BV121" s="641">
        <v>1273564</v>
      </c>
      <c r="BW121" s="641"/>
      <c r="BX121" s="641"/>
      <c r="BY121" s="641"/>
      <c r="BZ121" s="641"/>
      <c r="CA121" s="641">
        <v>1206882</v>
      </c>
      <c r="CB121" s="641"/>
      <c r="CC121" s="641"/>
      <c r="CD121" s="641"/>
      <c r="CE121" s="641"/>
      <c r="CF121" s="657">
        <v>19.3</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1191056</v>
      </c>
      <c r="DH121" s="641"/>
      <c r="DI121" s="641"/>
      <c r="DJ121" s="641"/>
      <c r="DK121" s="641"/>
      <c r="DL121" s="641">
        <v>1107645</v>
      </c>
      <c r="DM121" s="641"/>
      <c r="DN121" s="641"/>
      <c r="DO121" s="641"/>
      <c r="DP121" s="641"/>
      <c r="DQ121" s="641">
        <v>1027830</v>
      </c>
      <c r="DR121" s="641"/>
      <c r="DS121" s="641"/>
      <c r="DT121" s="641"/>
      <c r="DU121" s="641"/>
      <c r="DV121" s="713">
        <v>16.5</v>
      </c>
      <c r="DW121" s="713"/>
      <c r="DX121" s="713"/>
      <c r="DY121" s="713"/>
      <c r="DZ121" s="722"/>
    </row>
    <row r="122" spans="1:130" s="365" customFormat="1" ht="26.25" customHeight="1">
      <c r="A122" s="390"/>
      <c r="B122" s="413"/>
      <c r="C122" s="425" t="s">
        <v>155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197</v>
      </c>
      <c r="BA122" s="423"/>
      <c r="BB122" s="423"/>
      <c r="BC122" s="423"/>
      <c r="BD122" s="423"/>
      <c r="BE122" s="423"/>
      <c r="BF122" s="423"/>
      <c r="BG122" s="423"/>
      <c r="BH122" s="423"/>
      <c r="BI122" s="423"/>
      <c r="BJ122" s="423"/>
      <c r="BK122" s="423"/>
      <c r="BL122" s="423"/>
      <c r="BM122" s="423"/>
      <c r="BN122" s="423"/>
      <c r="BO122" s="423"/>
      <c r="BP122" s="473"/>
      <c r="BQ122" s="634">
        <v>10968912</v>
      </c>
      <c r="BR122" s="642"/>
      <c r="BS122" s="642"/>
      <c r="BT122" s="642"/>
      <c r="BU122" s="642"/>
      <c r="BV122" s="642">
        <v>10843626</v>
      </c>
      <c r="BW122" s="642"/>
      <c r="BX122" s="642"/>
      <c r="BY122" s="642"/>
      <c r="BZ122" s="642"/>
      <c r="CA122" s="642">
        <v>10729631</v>
      </c>
      <c r="CB122" s="642"/>
      <c r="CC122" s="642"/>
      <c r="CD122" s="642"/>
      <c r="CE122" s="642"/>
      <c r="CF122" s="658">
        <v>171.7</v>
      </c>
      <c r="CG122" s="662"/>
      <c r="CH122" s="662"/>
      <c r="CI122" s="662"/>
      <c r="CJ122" s="662"/>
      <c r="CK122" s="676"/>
      <c r="CL122" s="686"/>
      <c r="CM122" s="686"/>
      <c r="CN122" s="686"/>
      <c r="CO122" s="689"/>
      <c r="CP122" s="693" t="s">
        <v>464</v>
      </c>
      <c r="CQ122" s="403"/>
      <c r="CR122" s="403"/>
      <c r="CS122" s="403"/>
      <c r="CT122" s="403"/>
      <c r="CU122" s="403"/>
      <c r="CV122" s="403"/>
      <c r="CW122" s="403"/>
      <c r="CX122" s="403"/>
      <c r="CY122" s="403"/>
      <c r="CZ122" s="403"/>
      <c r="DA122" s="403"/>
      <c r="DB122" s="403"/>
      <c r="DC122" s="403"/>
      <c r="DD122" s="403"/>
      <c r="DE122" s="403"/>
      <c r="DF122" s="699"/>
      <c r="DG122" s="633">
        <v>405884</v>
      </c>
      <c r="DH122" s="641"/>
      <c r="DI122" s="641"/>
      <c r="DJ122" s="641"/>
      <c r="DK122" s="641"/>
      <c r="DL122" s="641">
        <v>424959</v>
      </c>
      <c r="DM122" s="641"/>
      <c r="DN122" s="641"/>
      <c r="DO122" s="641"/>
      <c r="DP122" s="641"/>
      <c r="DQ122" s="641">
        <v>429416</v>
      </c>
      <c r="DR122" s="641"/>
      <c r="DS122" s="641"/>
      <c r="DT122" s="641"/>
      <c r="DU122" s="641"/>
      <c r="DV122" s="713">
        <v>6.9</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223</v>
      </c>
      <c r="BP123" s="629"/>
      <c r="BQ123" s="635">
        <v>15994905</v>
      </c>
      <c r="BR123" s="643"/>
      <c r="BS123" s="643"/>
      <c r="BT123" s="643"/>
      <c r="BU123" s="643"/>
      <c r="BV123" s="643">
        <v>16724961</v>
      </c>
      <c r="BW123" s="643"/>
      <c r="BX123" s="643"/>
      <c r="BY123" s="643"/>
      <c r="BZ123" s="643"/>
      <c r="CA123" s="643">
        <v>16870918</v>
      </c>
      <c r="CB123" s="643"/>
      <c r="CC123" s="643"/>
      <c r="CD123" s="643"/>
      <c r="CE123" s="643"/>
      <c r="CF123" s="544"/>
      <c r="CG123" s="552"/>
      <c r="CH123" s="552"/>
      <c r="CI123" s="552"/>
      <c r="CJ123" s="669"/>
      <c r="CK123" s="676"/>
      <c r="CL123" s="686"/>
      <c r="CM123" s="686"/>
      <c r="CN123" s="686"/>
      <c r="CO123" s="689"/>
      <c r="CP123" s="693" t="s">
        <v>28</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58</v>
      </c>
      <c r="BR124" s="644"/>
      <c r="BS124" s="644"/>
      <c r="BT124" s="644"/>
      <c r="BU124" s="644"/>
      <c r="BV124" s="644">
        <v>43.1</v>
      </c>
      <c r="BW124" s="644"/>
      <c r="BX124" s="644"/>
      <c r="BY124" s="644"/>
      <c r="BZ124" s="644"/>
      <c r="CA124" s="644">
        <v>32.9</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494</v>
      </c>
      <c r="AY127" s="593"/>
      <c r="AZ127" s="593"/>
      <c r="BA127" s="593"/>
      <c r="BB127" s="593"/>
      <c r="BC127" s="593"/>
      <c r="BD127" s="593"/>
      <c r="BE127" s="610"/>
      <c r="BF127" s="612" t="s">
        <v>444</v>
      </c>
      <c r="BG127" s="593"/>
      <c r="BH127" s="593"/>
      <c r="BI127" s="593"/>
      <c r="BJ127" s="593"/>
      <c r="BK127" s="593"/>
      <c r="BL127" s="610"/>
      <c r="BM127" s="612" t="s">
        <v>420</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123360</v>
      </c>
      <c r="AB128" s="487"/>
      <c r="AC128" s="487"/>
      <c r="AD128" s="487"/>
      <c r="AE128" s="498"/>
      <c r="AF128" s="514">
        <v>122873</v>
      </c>
      <c r="AG128" s="487"/>
      <c r="AH128" s="487"/>
      <c r="AI128" s="487"/>
      <c r="AJ128" s="498"/>
      <c r="AK128" s="514">
        <v>128178</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203</v>
      </c>
      <c r="BG128" s="617"/>
      <c r="BH128" s="617"/>
      <c r="BI128" s="617"/>
      <c r="BJ128" s="617"/>
      <c r="BK128" s="617"/>
      <c r="BL128" s="623"/>
      <c r="BM128" s="613">
        <v>14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7370752</v>
      </c>
      <c r="AB129" s="446"/>
      <c r="AC129" s="446"/>
      <c r="AD129" s="446"/>
      <c r="AE129" s="499"/>
      <c r="AF129" s="515">
        <v>7095195</v>
      </c>
      <c r="AG129" s="446"/>
      <c r="AH129" s="446"/>
      <c r="AI129" s="446"/>
      <c r="AJ129" s="499"/>
      <c r="AK129" s="515">
        <v>7149337</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203</v>
      </c>
      <c r="BG129" s="618"/>
      <c r="BH129" s="618"/>
      <c r="BI129" s="618"/>
      <c r="BJ129" s="618"/>
      <c r="BK129" s="618"/>
      <c r="BL129" s="624"/>
      <c r="BM129" s="614">
        <v>19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962335</v>
      </c>
      <c r="AB130" s="446"/>
      <c r="AC130" s="446"/>
      <c r="AD130" s="446"/>
      <c r="AE130" s="499"/>
      <c r="AF130" s="515">
        <v>919577</v>
      </c>
      <c r="AG130" s="446"/>
      <c r="AH130" s="446"/>
      <c r="AI130" s="446"/>
      <c r="AJ130" s="499"/>
      <c r="AK130" s="515">
        <v>901369</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8.9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6408417</v>
      </c>
      <c r="AB131" s="489"/>
      <c r="AC131" s="489"/>
      <c r="AD131" s="489"/>
      <c r="AE131" s="501"/>
      <c r="AF131" s="517">
        <v>6175618</v>
      </c>
      <c r="AG131" s="489"/>
      <c r="AH131" s="489"/>
      <c r="AI131" s="489"/>
      <c r="AJ131" s="501"/>
      <c r="AK131" s="517">
        <v>6247968</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32.9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7.7867123820000002</v>
      </c>
      <c r="AB132" s="490"/>
      <c r="AC132" s="490"/>
      <c r="AD132" s="490"/>
      <c r="AE132" s="502"/>
      <c r="AF132" s="518">
        <v>10.03567578</v>
      </c>
      <c r="AG132" s="490"/>
      <c r="AH132" s="490"/>
      <c r="AI132" s="490"/>
      <c r="AJ132" s="502"/>
      <c r="AK132" s="518">
        <v>8.9262781120000003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8.4</v>
      </c>
      <c r="AB133" s="491"/>
      <c r="AC133" s="491"/>
      <c r="AD133" s="491"/>
      <c r="AE133" s="503"/>
      <c r="AF133" s="486">
        <v>8.8000000000000007</v>
      </c>
      <c r="AG133" s="491"/>
      <c r="AH133" s="491"/>
      <c r="AI133" s="491"/>
      <c r="AJ133" s="503"/>
      <c r="AK133" s="486">
        <v>8.9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YQIaoXQErJsITNpgMcOjvFpZmfe1MLQRUzNL4c9WV28WeuWAl/5o+HCxcOKOM5hIIU2Ohw/j+etx9w4e/xgBA==" saltValue="RiM9lJp8epG41O65FjI7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101</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rhyR3L+eaMJFan7G2di4RKJP/2Lwp83LMDScqi21VQtcIBRxTiq1RcDOcEC8jaKrbqw4OATgIINuTwtFhMaHsA==" saltValue="dgt1WK7tAgzRmrZL2ymwl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iQ9DepvjLnbXoSwf+Lhaz/tuQOJYfiCdlTt+VJi0sl3JFg8ZbNepNUw8iQSW1Rqyg4XAPtawC6s08jkCWslag==" saltValue="e0NoFM2ivNR1fp8SGPZd7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500</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425</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467</v>
      </c>
      <c r="AL9" s="757"/>
      <c r="AM9" s="757"/>
      <c r="AN9" s="774"/>
      <c r="AO9" s="787">
        <v>2302790</v>
      </c>
      <c r="AP9" s="787">
        <v>107191</v>
      </c>
      <c r="AQ9" s="810">
        <v>90328</v>
      </c>
      <c r="AR9" s="824">
        <v>18.7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48375</v>
      </c>
      <c r="AP10" s="788">
        <v>2252</v>
      </c>
      <c r="AQ10" s="811">
        <v>7878</v>
      </c>
      <c r="AR10" s="825">
        <v>-71.400000000000006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t="s">
        <v>203</v>
      </c>
      <c r="AP11" s="788" t="s">
        <v>203</v>
      </c>
      <c r="AQ11" s="811">
        <v>2111</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137</v>
      </c>
      <c r="AL12" s="757"/>
      <c r="AM12" s="757"/>
      <c r="AN12" s="774"/>
      <c r="AO12" s="788" t="s">
        <v>203</v>
      </c>
      <c r="AP12" s="788" t="s">
        <v>203</v>
      </c>
      <c r="AQ12" s="811">
        <v>26</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60191</v>
      </c>
      <c r="AP13" s="788">
        <v>2802</v>
      </c>
      <c r="AQ13" s="811">
        <v>2999</v>
      </c>
      <c r="AR13" s="825">
        <v>-6.6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85071</v>
      </c>
      <c r="AP14" s="788">
        <v>3960</v>
      </c>
      <c r="AQ14" s="811">
        <v>1839</v>
      </c>
      <c r="AR14" s="825">
        <v>115.3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-162234</v>
      </c>
      <c r="AP15" s="788">
        <v>-7552</v>
      </c>
      <c r="AQ15" s="811">
        <v>-5426</v>
      </c>
      <c r="AR15" s="825">
        <v>39.200000000000003</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2334193</v>
      </c>
      <c r="AP16" s="788">
        <v>108653</v>
      </c>
      <c r="AQ16" s="811">
        <v>99756</v>
      </c>
      <c r="AR16" s="825">
        <v>8.9</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336</v>
      </c>
      <c r="AQ20" s="812" t="s">
        <v>44</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9.9600000000000009</v>
      </c>
      <c r="AP21" s="800">
        <v>9.01</v>
      </c>
      <c r="AQ21" s="813">
        <v>0.95</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94.5</v>
      </c>
      <c r="AP22" s="801">
        <v>97.5</v>
      </c>
      <c r="AQ22" s="814">
        <v>-3</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500</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1198668</v>
      </c>
      <c r="AP32" s="788">
        <v>55796</v>
      </c>
      <c r="AQ32" s="815">
        <v>56025</v>
      </c>
      <c r="AR32" s="825">
        <v>-0.4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203</v>
      </c>
      <c r="AP34" s="788" t="s">
        <v>203</v>
      </c>
      <c r="AQ34" s="815" t="s">
        <v>203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388573</v>
      </c>
      <c r="AP35" s="788">
        <v>18087</v>
      </c>
      <c r="AQ35" s="815">
        <v>18604</v>
      </c>
      <c r="AR35" s="825">
        <v>-2.8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40</v>
      </c>
      <c r="AL36" s="761"/>
      <c r="AM36" s="761"/>
      <c r="AN36" s="778"/>
      <c r="AO36" s="788">
        <v>15</v>
      </c>
      <c r="AP36" s="788">
        <v>1</v>
      </c>
      <c r="AQ36" s="815">
        <v>2667</v>
      </c>
      <c r="AR36" s="825">
        <v>-100</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203</v>
      </c>
      <c r="AP37" s="788" t="s">
        <v>203</v>
      </c>
      <c r="AQ37" s="815">
        <v>441</v>
      </c>
      <c r="AR37" s="825" t="s">
        <v>203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v>2</v>
      </c>
      <c r="AP38" s="792">
        <v>0</v>
      </c>
      <c r="AQ38" s="816">
        <v>6</v>
      </c>
      <c r="AR38" s="814">
        <v>-100</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-128178</v>
      </c>
      <c r="AP39" s="788">
        <v>-5966</v>
      </c>
      <c r="AQ39" s="815">
        <v>-4261</v>
      </c>
      <c r="AR39" s="825">
        <v>40</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-901369</v>
      </c>
      <c r="AP40" s="788">
        <v>-41957</v>
      </c>
      <c r="AQ40" s="815">
        <v>-49695</v>
      </c>
      <c r="AR40" s="825">
        <v>-15.6</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557711</v>
      </c>
      <c r="AP41" s="788">
        <v>25961</v>
      </c>
      <c r="AQ41" s="815">
        <v>23786</v>
      </c>
      <c r="AR41" s="825">
        <v>9.1</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445</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517</v>
      </c>
      <c r="AQ50" s="818" t="s">
        <v>384</v>
      </c>
      <c r="AR50" s="828" t="s">
        <v>518</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1769855</v>
      </c>
      <c r="AN51" s="783">
        <v>77131</v>
      </c>
      <c r="AO51" s="795">
        <v>-0.5</v>
      </c>
      <c r="AP51" s="806">
        <v>74581</v>
      </c>
      <c r="AQ51" s="819">
        <v>7</v>
      </c>
      <c r="AR51" s="829">
        <v>-7.5</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885839</v>
      </c>
      <c r="AN52" s="784">
        <v>38605</v>
      </c>
      <c r="AO52" s="796">
        <v>15.9</v>
      </c>
      <c r="AP52" s="807">
        <v>41563</v>
      </c>
      <c r="AQ52" s="820">
        <v>6.8</v>
      </c>
      <c r="AR52" s="830">
        <v>9.1</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2004379</v>
      </c>
      <c r="AN53" s="783">
        <v>88764</v>
      </c>
      <c r="AO53" s="795">
        <v>15.1</v>
      </c>
      <c r="AP53" s="806">
        <v>76347</v>
      </c>
      <c r="AQ53" s="819">
        <v>2.4</v>
      </c>
      <c r="AR53" s="829">
        <v>12.7</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1172657</v>
      </c>
      <c r="AN54" s="784">
        <v>51931</v>
      </c>
      <c r="AO54" s="796">
        <v>34.5</v>
      </c>
      <c r="AP54" s="807">
        <v>41762</v>
      </c>
      <c r="AQ54" s="820">
        <v>0.5</v>
      </c>
      <c r="AR54" s="830">
        <v>34</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318</v>
      </c>
      <c r="AL55" s="764"/>
      <c r="AM55" s="770">
        <v>1750430</v>
      </c>
      <c r="AN55" s="783">
        <v>79048</v>
      </c>
      <c r="AO55" s="795">
        <v>-10.9</v>
      </c>
      <c r="AP55" s="806">
        <v>69604</v>
      </c>
      <c r="AQ55" s="819">
        <v>-8.8000000000000007</v>
      </c>
      <c r="AR55" s="829">
        <v>-2.1</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1219601</v>
      </c>
      <c r="AN56" s="784">
        <v>55076</v>
      </c>
      <c r="AO56" s="796">
        <v>6.1</v>
      </c>
      <c r="AP56" s="807">
        <v>36247</v>
      </c>
      <c r="AQ56" s="820">
        <v>-13.2</v>
      </c>
      <c r="AR56" s="830">
        <v>19.3</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1122103</v>
      </c>
      <c r="AN57" s="783">
        <v>51423</v>
      </c>
      <c r="AO57" s="795">
        <v>-34.9</v>
      </c>
      <c r="AP57" s="806">
        <v>68410</v>
      </c>
      <c r="AQ57" s="819">
        <v>-1.7</v>
      </c>
      <c r="AR57" s="829">
        <v>-33.200000000000003</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639749</v>
      </c>
      <c r="AN58" s="784">
        <v>29318</v>
      </c>
      <c r="AO58" s="796">
        <v>-46.8</v>
      </c>
      <c r="AP58" s="807">
        <v>35086</v>
      </c>
      <c r="AQ58" s="820">
        <v>-3.2</v>
      </c>
      <c r="AR58" s="830">
        <v>-43.6</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1737470</v>
      </c>
      <c r="AN59" s="783">
        <v>80877</v>
      </c>
      <c r="AO59" s="795">
        <v>57.3</v>
      </c>
      <c r="AP59" s="806">
        <v>73019</v>
      </c>
      <c r="AQ59" s="819">
        <v>6.7</v>
      </c>
      <c r="AR59" s="829">
        <v>50.6</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853004</v>
      </c>
      <c r="AN60" s="784">
        <v>39706</v>
      </c>
      <c r="AO60" s="796">
        <v>35.4</v>
      </c>
      <c r="AP60" s="807">
        <v>39427</v>
      </c>
      <c r="AQ60" s="820">
        <v>12.4</v>
      </c>
      <c r="AR60" s="830">
        <v>23</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1676847</v>
      </c>
      <c r="AN61" s="783">
        <v>75449</v>
      </c>
      <c r="AO61" s="795">
        <v>5.2</v>
      </c>
      <c r="AP61" s="806">
        <v>72392</v>
      </c>
      <c r="AQ61" s="821">
        <v>1.1000000000000001</v>
      </c>
      <c r="AR61" s="829">
        <v>4.0999999999999996</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954170</v>
      </c>
      <c r="AN62" s="784">
        <v>42927</v>
      </c>
      <c r="AO62" s="796">
        <v>9</v>
      </c>
      <c r="AP62" s="807">
        <v>38817</v>
      </c>
      <c r="AQ62" s="820">
        <v>0.7</v>
      </c>
      <c r="AR62" s="830">
        <v>8.3000000000000007</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IvM9XOqHfC93w5es/M8aPSS+VgxJ0ofyc38AgHV9yGZhWNc7L4Q58URkzOI7o7fg7dYnNdoMF0/ohhIkD0Ebsw==" saltValue="aeEENMDFsW1J985cMSJJ5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B8KULNC1QoIQRG2GmiTEGovwZLpfsxPzFCxlfnl43prfxZgM4WJ/+/XDlvAMtLo0nIz6nhO3H1e2KAGQzBgiOQ==" saltValue="ozNLB+Tms0KcRPFwQl3p+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3sfjHKBCpH6sdLDdz9W85WhPAhBF3UX6AZN0E/R8DFnKf27eWqojV3WDR2tzFLIBoX523ciabOlRwWQI2kFD+w==" saltValue="uQ5ZumrL4wWfbXoXXFZm3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18</v>
      </c>
      <c r="F46" s="849" t="s">
        <v>523</v>
      </c>
      <c r="G46" s="853" t="s">
        <v>524</v>
      </c>
      <c r="H46" s="853" t="s">
        <v>525</v>
      </c>
      <c r="I46" s="853" t="s">
        <v>526</v>
      </c>
      <c r="J46" s="858" t="s">
        <v>255</v>
      </c>
    </row>
    <row r="47" spans="2:10" ht="57.75" customHeight="1">
      <c r="B47" s="838"/>
      <c r="C47" s="842" t="s">
        <v>3</v>
      </c>
      <c r="D47" s="842"/>
      <c r="E47" s="846"/>
      <c r="F47" s="850">
        <v>20.6</v>
      </c>
      <c r="G47" s="854">
        <v>22.81</v>
      </c>
      <c r="H47" s="854">
        <v>23.97</v>
      </c>
      <c r="I47" s="854">
        <v>24.26</v>
      </c>
      <c r="J47" s="859">
        <v>17.61</v>
      </c>
    </row>
    <row r="48" spans="2:10" ht="57.75" customHeight="1">
      <c r="B48" s="839"/>
      <c r="C48" s="843" t="s">
        <v>9</v>
      </c>
      <c r="D48" s="843"/>
      <c r="E48" s="847"/>
      <c r="F48" s="851">
        <v>3.65</v>
      </c>
      <c r="G48" s="855">
        <v>4.21</v>
      </c>
      <c r="H48" s="855">
        <v>5.92</v>
      </c>
      <c r="I48" s="855">
        <v>8.19</v>
      </c>
      <c r="J48" s="860">
        <v>7.72</v>
      </c>
    </row>
    <row r="49" spans="2:10" ht="57.75" customHeight="1">
      <c r="B49" s="840"/>
      <c r="C49" s="844" t="s">
        <v>17</v>
      </c>
      <c r="D49" s="844"/>
      <c r="E49" s="848"/>
      <c r="F49" s="852">
        <v>4.59</v>
      </c>
      <c r="G49" s="856">
        <v>3.45</v>
      </c>
      <c r="H49" s="856">
        <v>3.86</v>
      </c>
      <c r="I49" s="856">
        <v>2.12</v>
      </c>
      <c r="J49" s="861" t="s">
        <v>10</v>
      </c>
    </row>
    <row r="50" spans="2:10" ht="13.2"/>
  </sheetData>
  <sheetProtection algorithmName="SHA-512" hashValue="Yb7SlCZUjbfrGTVVIe32R0n0VsuD1jTLqjTlAQ3rZUo1zW99Awrtc8ch27SMXJFgBCA2sGuY02pbv7xYKOwebg==" saltValue="UGKj7o28WRC6f/0r4BWiT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18</v>
      </c>
      <c r="F33" s="878" t="s">
        <v>523</v>
      </c>
      <c r="G33" s="883" t="s">
        <v>524</v>
      </c>
      <c r="H33" s="883" t="s">
        <v>525</v>
      </c>
      <c r="I33" s="883" t="s">
        <v>526</v>
      </c>
      <c r="J33" s="887" t="s">
        <v>255</v>
      </c>
      <c r="K33" s="862"/>
      <c r="L33" s="862"/>
      <c r="M33" s="862"/>
      <c r="N33" s="862"/>
      <c r="O33" s="862"/>
      <c r="P33" s="862"/>
    </row>
    <row r="34" spans="1:16" ht="39" customHeight="1">
      <c r="A34" s="862"/>
      <c r="B34" s="864"/>
      <c r="C34" s="870" t="s">
        <v>464</v>
      </c>
      <c r="D34" s="870"/>
      <c r="E34" s="875"/>
      <c r="F34" s="879">
        <v>12.19</v>
      </c>
      <c r="G34" s="884">
        <v>11.77</v>
      </c>
      <c r="H34" s="884">
        <v>11.26</v>
      </c>
      <c r="I34" s="884">
        <v>11.48</v>
      </c>
      <c r="J34" s="888">
        <v>11.35</v>
      </c>
      <c r="K34" s="862"/>
      <c r="L34" s="862"/>
      <c r="M34" s="862"/>
      <c r="N34" s="862"/>
      <c r="O34" s="862"/>
      <c r="P34" s="862"/>
    </row>
    <row r="35" spans="1:16" ht="39" customHeight="1">
      <c r="A35" s="862"/>
      <c r="B35" s="865"/>
      <c r="C35" s="871" t="s">
        <v>454</v>
      </c>
      <c r="D35" s="871"/>
      <c r="E35" s="876"/>
      <c r="F35" s="880">
        <v>3.62</v>
      </c>
      <c r="G35" s="885">
        <v>4.13</v>
      </c>
      <c r="H35" s="885">
        <v>5.85</v>
      </c>
      <c r="I35" s="885">
        <v>8.19</v>
      </c>
      <c r="J35" s="889">
        <v>7.69</v>
      </c>
      <c r="K35" s="862"/>
      <c r="L35" s="862"/>
      <c r="M35" s="862"/>
      <c r="N35" s="862"/>
      <c r="O35" s="862"/>
      <c r="P35" s="862"/>
    </row>
    <row r="36" spans="1:16" ht="39" customHeight="1">
      <c r="A36" s="862"/>
      <c r="B36" s="865"/>
      <c r="C36" s="871" t="s">
        <v>48</v>
      </c>
      <c r="D36" s="871"/>
      <c r="E36" s="876"/>
      <c r="F36" s="880">
        <v>0</v>
      </c>
      <c r="G36" s="885">
        <v>0</v>
      </c>
      <c r="H36" s="885">
        <v>0</v>
      </c>
      <c r="I36" s="885">
        <v>0</v>
      </c>
      <c r="J36" s="889">
        <v>2.54</v>
      </c>
      <c r="K36" s="862"/>
      <c r="L36" s="862"/>
      <c r="M36" s="862"/>
      <c r="N36" s="862"/>
      <c r="O36" s="862"/>
      <c r="P36" s="862"/>
    </row>
    <row r="37" spans="1:16" ht="39" customHeight="1">
      <c r="A37" s="862"/>
      <c r="B37" s="865"/>
      <c r="C37" s="871" t="s">
        <v>28</v>
      </c>
      <c r="D37" s="871"/>
      <c r="E37" s="876"/>
      <c r="F37" s="880">
        <v>0.44</v>
      </c>
      <c r="G37" s="885">
        <v>0.51</v>
      </c>
      <c r="H37" s="885">
        <v>0.37</v>
      </c>
      <c r="I37" s="885">
        <v>0.65</v>
      </c>
      <c r="J37" s="889">
        <v>0.44</v>
      </c>
      <c r="K37" s="862"/>
      <c r="L37" s="862"/>
      <c r="M37" s="862"/>
      <c r="N37" s="862"/>
      <c r="O37" s="862"/>
      <c r="P37" s="862"/>
    </row>
    <row r="38" spans="1:16" ht="39" customHeight="1">
      <c r="A38" s="862"/>
      <c r="B38" s="865"/>
      <c r="C38" s="871" t="s">
        <v>466</v>
      </c>
      <c r="D38" s="871"/>
      <c r="E38" s="876"/>
      <c r="F38" s="880">
        <v>0</v>
      </c>
      <c r="G38" s="885">
        <v>0</v>
      </c>
      <c r="H38" s="885">
        <v>0</v>
      </c>
      <c r="I38" s="885">
        <v>0</v>
      </c>
      <c r="J38" s="889">
        <v>0.11</v>
      </c>
      <c r="K38" s="862"/>
      <c r="L38" s="862"/>
      <c r="M38" s="862"/>
      <c r="N38" s="862"/>
      <c r="O38" s="862"/>
      <c r="P38" s="862"/>
    </row>
    <row r="39" spans="1:16" ht="39" customHeight="1">
      <c r="A39" s="862"/>
      <c r="B39" s="865"/>
      <c r="C39" s="871" t="s">
        <v>463</v>
      </c>
      <c r="D39" s="871"/>
      <c r="E39" s="876"/>
      <c r="F39" s="880">
        <v>9.e-002</v>
      </c>
      <c r="G39" s="885">
        <v>0.34</v>
      </c>
      <c r="H39" s="885">
        <v>0.11</v>
      </c>
      <c r="I39" s="885">
        <v>1.e-002</v>
      </c>
      <c r="J39" s="889">
        <v>3.e-002</v>
      </c>
      <c r="K39" s="862"/>
      <c r="L39" s="862"/>
      <c r="M39" s="862"/>
      <c r="N39" s="862"/>
      <c r="O39" s="862"/>
      <c r="P39" s="862"/>
    </row>
    <row r="40" spans="1:16" ht="39" customHeight="1">
      <c r="A40" s="862"/>
      <c r="B40" s="865"/>
      <c r="C40" s="871" t="s">
        <v>456</v>
      </c>
      <c r="D40" s="871"/>
      <c r="E40" s="876"/>
      <c r="F40" s="880">
        <v>0</v>
      </c>
      <c r="G40" s="885">
        <v>7.0000000000000007e-002</v>
      </c>
      <c r="H40" s="885">
        <v>6.e-002</v>
      </c>
      <c r="I40" s="885">
        <v>0</v>
      </c>
      <c r="J40" s="889">
        <v>2.e-002</v>
      </c>
      <c r="K40" s="862"/>
      <c r="L40" s="862"/>
      <c r="M40" s="862"/>
      <c r="N40" s="862"/>
      <c r="O40" s="862"/>
      <c r="P40" s="862"/>
    </row>
    <row r="41" spans="1:16" ht="39" customHeight="1">
      <c r="A41" s="862"/>
      <c r="B41" s="865"/>
      <c r="C41" s="871" t="s">
        <v>227</v>
      </c>
      <c r="D41" s="871"/>
      <c r="E41" s="876"/>
      <c r="F41" s="880">
        <v>0</v>
      </c>
      <c r="G41" s="885">
        <v>0</v>
      </c>
      <c r="H41" s="885">
        <v>0</v>
      </c>
      <c r="I41" s="885">
        <v>0</v>
      </c>
      <c r="J41" s="889">
        <v>0</v>
      </c>
      <c r="K41" s="862"/>
      <c r="L41" s="862"/>
      <c r="M41" s="862"/>
      <c r="N41" s="862"/>
      <c r="O41" s="862"/>
      <c r="P41" s="862"/>
    </row>
    <row r="42" spans="1:16" ht="39" customHeight="1">
      <c r="A42" s="862"/>
      <c r="B42" s="866"/>
      <c r="C42" s="871" t="s">
        <v>527</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196</v>
      </c>
      <c r="D43" s="872"/>
      <c r="E43" s="877"/>
      <c r="F43" s="881">
        <v>1.e-002</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0BidltVzIwOzak9JNZ5qT9IzGEFPxHIVD/1mQZQxAAOkK+is06gyXnhNEoQuA3Za2pf1i6JWPS2yRadnUggNg==" saltValue="elh1zpkQu2J3isNLD4rq9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0" zoomScaleNormal="8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523</v>
      </c>
      <c r="L44" s="950" t="s">
        <v>524</v>
      </c>
      <c r="M44" s="950" t="s">
        <v>525</v>
      </c>
      <c r="N44" s="950" t="s">
        <v>526</v>
      </c>
      <c r="O44" s="959" t="s">
        <v>255</v>
      </c>
      <c r="P44" s="734"/>
      <c r="Q44" s="734"/>
      <c r="R44" s="734"/>
      <c r="S44" s="734"/>
      <c r="T44" s="734"/>
      <c r="U44" s="734"/>
    </row>
    <row r="45" spans="1:21" ht="30.75" customHeight="1">
      <c r="A45" s="734"/>
      <c r="B45" s="892" t="s">
        <v>27</v>
      </c>
      <c r="C45" s="906"/>
      <c r="D45" s="916"/>
      <c r="E45" s="925" t="s">
        <v>24</v>
      </c>
      <c r="F45" s="925"/>
      <c r="G45" s="925"/>
      <c r="H45" s="925"/>
      <c r="I45" s="925"/>
      <c r="J45" s="934"/>
      <c r="K45" s="942">
        <v>1117</v>
      </c>
      <c r="L45" s="951">
        <v>1124</v>
      </c>
      <c r="M45" s="951">
        <v>1184</v>
      </c>
      <c r="N45" s="951">
        <v>1202</v>
      </c>
      <c r="O45" s="960">
        <v>1199</v>
      </c>
      <c r="P45" s="734"/>
      <c r="Q45" s="734"/>
      <c r="R45" s="734"/>
      <c r="S45" s="734"/>
      <c r="T45" s="734"/>
      <c r="U45" s="734"/>
    </row>
    <row r="46" spans="1:21" ht="30.75" customHeight="1">
      <c r="A46" s="734"/>
      <c r="B46" s="893"/>
      <c r="C46" s="907"/>
      <c r="D46" s="917"/>
      <c r="E46" s="926" t="s">
        <v>31</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35</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41</v>
      </c>
      <c r="F48" s="926"/>
      <c r="G48" s="926"/>
      <c r="H48" s="926"/>
      <c r="I48" s="926"/>
      <c r="J48" s="935"/>
      <c r="K48" s="943">
        <v>367</v>
      </c>
      <c r="L48" s="952">
        <v>392</v>
      </c>
      <c r="M48" s="952">
        <v>400</v>
      </c>
      <c r="N48" s="952">
        <v>460</v>
      </c>
      <c r="O48" s="961">
        <v>389</v>
      </c>
      <c r="P48" s="734"/>
      <c r="Q48" s="734"/>
      <c r="R48" s="734"/>
      <c r="S48" s="734"/>
      <c r="T48" s="734"/>
      <c r="U48" s="734"/>
    </row>
    <row r="49" spans="1:21" ht="30.75" customHeight="1">
      <c r="A49" s="734"/>
      <c r="B49" s="893"/>
      <c r="C49" s="907"/>
      <c r="D49" s="917"/>
      <c r="E49" s="926" t="s">
        <v>0</v>
      </c>
      <c r="F49" s="926"/>
      <c r="G49" s="926"/>
      <c r="H49" s="926"/>
      <c r="I49" s="926"/>
      <c r="J49" s="935"/>
      <c r="K49" s="943">
        <v>173</v>
      </c>
      <c r="L49" s="952">
        <v>113</v>
      </c>
      <c r="M49" s="952" t="s">
        <v>203</v>
      </c>
      <c r="N49" s="952" t="s">
        <v>203</v>
      </c>
      <c r="O49" s="961">
        <v>0</v>
      </c>
      <c r="P49" s="734"/>
      <c r="Q49" s="734"/>
      <c r="R49" s="734"/>
      <c r="S49" s="734"/>
      <c r="T49" s="734"/>
      <c r="U49" s="734"/>
    </row>
    <row r="50" spans="1:21" ht="30.75" customHeight="1">
      <c r="A50" s="734"/>
      <c r="B50" s="893"/>
      <c r="C50" s="907"/>
      <c r="D50" s="917"/>
      <c r="E50" s="926" t="s">
        <v>43</v>
      </c>
      <c r="F50" s="926"/>
      <c r="G50" s="926"/>
      <c r="H50" s="926"/>
      <c r="I50" s="926"/>
      <c r="J50" s="935"/>
      <c r="K50" s="943" t="s">
        <v>203</v>
      </c>
      <c r="L50" s="952" t="s">
        <v>203</v>
      </c>
      <c r="M50" s="952" t="s">
        <v>203</v>
      </c>
      <c r="N50" s="952" t="s">
        <v>203</v>
      </c>
      <c r="O50" s="961" t="s">
        <v>203</v>
      </c>
      <c r="P50" s="734"/>
      <c r="Q50" s="734"/>
      <c r="R50" s="734"/>
      <c r="S50" s="734"/>
      <c r="T50" s="734"/>
      <c r="U50" s="734"/>
    </row>
    <row r="51" spans="1:21" ht="30.75" customHeight="1">
      <c r="A51" s="734"/>
      <c r="B51" s="894"/>
      <c r="C51" s="908"/>
      <c r="D51" s="918"/>
      <c r="E51" s="926" t="s">
        <v>47</v>
      </c>
      <c r="F51" s="926"/>
      <c r="G51" s="926"/>
      <c r="H51" s="926"/>
      <c r="I51" s="926"/>
      <c r="J51" s="935"/>
      <c r="K51" s="943">
        <v>0</v>
      </c>
      <c r="L51" s="952">
        <v>0</v>
      </c>
      <c r="M51" s="952" t="s">
        <v>203</v>
      </c>
      <c r="N51" s="952">
        <v>0</v>
      </c>
      <c r="O51" s="961">
        <v>0</v>
      </c>
      <c r="P51" s="734"/>
      <c r="Q51" s="734"/>
      <c r="R51" s="734"/>
      <c r="S51" s="734"/>
      <c r="T51" s="734"/>
      <c r="U51" s="734"/>
    </row>
    <row r="52" spans="1:21" ht="30.75" customHeight="1">
      <c r="A52" s="734"/>
      <c r="B52" s="895" t="s">
        <v>50</v>
      </c>
      <c r="C52" s="909"/>
      <c r="D52" s="918"/>
      <c r="E52" s="926" t="s">
        <v>51</v>
      </c>
      <c r="F52" s="926"/>
      <c r="G52" s="926"/>
      <c r="H52" s="926"/>
      <c r="I52" s="926"/>
      <c r="J52" s="935"/>
      <c r="K52" s="943">
        <v>1132</v>
      </c>
      <c r="L52" s="952">
        <v>1100</v>
      </c>
      <c r="M52" s="952">
        <v>1085</v>
      </c>
      <c r="N52" s="952">
        <v>1042</v>
      </c>
      <c r="O52" s="961">
        <v>1029</v>
      </c>
      <c r="P52" s="734"/>
      <c r="Q52" s="734"/>
      <c r="R52" s="734"/>
      <c r="S52" s="734"/>
      <c r="T52" s="734"/>
      <c r="U52" s="734"/>
    </row>
    <row r="53" spans="1:21" ht="30.75" customHeight="1">
      <c r="A53" s="734"/>
      <c r="B53" s="896" t="s">
        <v>52</v>
      </c>
      <c r="C53" s="910"/>
      <c r="D53" s="919"/>
      <c r="E53" s="927" t="s">
        <v>55</v>
      </c>
      <c r="F53" s="927"/>
      <c r="G53" s="927"/>
      <c r="H53" s="927"/>
      <c r="I53" s="927"/>
      <c r="J53" s="936"/>
      <c r="K53" s="944">
        <v>525</v>
      </c>
      <c r="L53" s="953">
        <v>529</v>
      </c>
      <c r="M53" s="953">
        <v>499</v>
      </c>
      <c r="N53" s="953">
        <v>620</v>
      </c>
      <c r="O53" s="962">
        <v>559</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523</v>
      </c>
      <c r="L57" s="954" t="s">
        <v>524</v>
      </c>
      <c r="M57" s="954" t="s">
        <v>525</v>
      </c>
      <c r="N57" s="954" t="s">
        <v>526</v>
      </c>
      <c r="O57" s="964" t="s">
        <v>255</v>
      </c>
      <c r="P57" s="734"/>
      <c r="Q57" s="734"/>
      <c r="R57" s="734"/>
      <c r="S57" s="734"/>
      <c r="T57" s="734"/>
      <c r="U57" s="734"/>
    </row>
    <row r="58" spans="1:21" ht="31.5" customHeight="1">
      <c r="B58" s="900" t="s">
        <v>61</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xksxTRAzRIIpHo4Iw2sDp3OPnTc+Y8VpYSPJzbKMPH3A37gP2WKdniCMAelfOeIL+yfeeyZ6BuovMJ/Nc6wjRA==" saltValue="fM9CRLs+SX2cZEwhd0BqJ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523</v>
      </c>
      <c r="J40" s="950" t="s">
        <v>524</v>
      </c>
      <c r="K40" s="950" t="s">
        <v>525</v>
      </c>
      <c r="L40" s="950" t="s">
        <v>526</v>
      </c>
      <c r="M40" s="990" t="s">
        <v>255</v>
      </c>
    </row>
    <row r="41" spans="2:13" ht="27.75" customHeight="1">
      <c r="B41" s="892" t="s">
        <v>37</v>
      </c>
      <c r="C41" s="906"/>
      <c r="D41" s="916"/>
      <c r="E41" s="973" t="s">
        <v>57</v>
      </c>
      <c r="F41" s="973"/>
      <c r="G41" s="973"/>
      <c r="H41" s="979"/>
      <c r="I41" s="983">
        <v>12493</v>
      </c>
      <c r="J41" s="987">
        <v>12588</v>
      </c>
      <c r="K41" s="987">
        <v>12553</v>
      </c>
      <c r="L41" s="987">
        <v>12180</v>
      </c>
      <c r="M41" s="991">
        <v>12124</v>
      </c>
    </row>
    <row r="42" spans="2:13" ht="27.75" customHeight="1">
      <c r="B42" s="893"/>
      <c r="C42" s="907"/>
      <c r="D42" s="917"/>
      <c r="E42" s="974" t="s">
        <v>74</v>
      </c>
      <c r="F42" s="974"/>
      <c r="G42" s="974"/>
      <c r="H42" s="980"/>
      <c r="I42" s="984" t="s">
        <v>203</v>
      </c>
      <c r="J42" s="988" t="s">
        <v>203</v>
      </c>
      <c r="K42" s="988" t="s">
        <v>203</v>
      </c>
      <c r="L42" s="988" t="s">
        <v>203</v>
      </c>
      <c r="M42" s="992" t="s">
        <v>203</v>
      </c>
    </row>
    <row r="43" spans="2:13" ht="27.75" customHeight="1">
      <c r="B43" s="893"/>
      <c r="C43" s="907"/>
      <c r="D43" s="917"/>
      <c r="E43" s="974" t="s">
        <v>75</v>
      </c>
      <c r="F43" s="974"/>
      <c r="G43" s="974"/>
      <c r="H43" s="980"/>
      <c r="I43" s="984">
        <v>4571</v>
      </c>
      <c r="J43" s="988">
        <v>4789</v>
      </c>
      <c r="K43" s="988">
        <v>4647</v>
      </c>
      <c r="L43" s="988">
        <v>4699</v>
      </c>
      <c r="M43" s="992">
        <v>4338</v>
      </c>
    </row>
    <row r="44" spans="2:13" ht="27.75" customHeight="1">
      <c r="B44" s="893"/>
      <c r="C44" s="907"/>
      <c r="D44" s="917"/>
      <c r="E44" s="974" t="s">
        <v>77</v>
      </c>
      <c r="F44" s="974"/>
      <c r="G44" s="974"/>
      <c r="H44" s="980"/>
      <c r="I44" s="984">
        <v>111</v>
      </c>
      <c r="J44" s="988" t="s">
        <v>203</v>
      </c>
      <c r="K44" s="988" t="s">
        <v>203</v>
      </c>
      <c r="L44" s="988">
        <v>3</v>
      </c>
      <c r="M44" s="992">
        <v>3</v>
      </c>
    </row>
    <row r="45" spans="2:13" ht="27.75" customHeight="1">
      <c r="B45" s="893"/>
      <c r="C45" s="907"/>
      <c r="D45" s="917"/>
      <c r="E45" s="974" t="s">
        <v>79</v>
      </c>
      <c r="F45" s="974"/>
      <c r="G45" s="974"/>
      <c r="H45" s="980"/>
      <c r="I45" s="984">
        <v>2629</v>
      </c>
      <c r="J45" s="988">
        <v>2591</v>
      </c>
      <c r="K45" s="988">
        <v>2518</v>
      </c>
      <c r="L45" s="988">
        <v>2508</v>
      </c>
      <c r="M45" s="992">
        <v>2466</v>
      </c>
    </row>
    <row r="46" spans="2:13" ht="27.75" customHeight="1">
      <c r="B46" s="893"/>
      <c r="C46" s="907"/>
      <c r="D46" s="918"/>
      <c r="E46" s="974" t="s">
        <v>78</v>
      </c>
      <c r="F46" s="974"/>
      <c r="G46" s="974"/>
      <c r="H46" s="980"/>
      <c r="I46" s="984" t="s">
        <v>203</v>
      </c>
      <c r="J46" s="988" t="s">
        <v>203</v>
      </c>
      <c r="K46" s="988" t="s">
        <v>203</v>
      </c>
      <c r="L46" s="988" t="s">
        <v>203</v>
      </c>
      <c r="M46" s="992" t="s">
        <v>203</v>
      </c>
    </row>
    <row r="47" spans="2:13" ht="27.75" customHeight="1">
      <c r="B47" s="893"/>
      <c r="C47" s="907"/>
      <c r="D47" s="971"/>
      <c r="E47" s="975" t="s">
        <v>81</v>
      </c>
      <c r="F47" s="978"/>
      <c r="G47" s="978"/>
      <c r="H47" s="981"/>
      <c r="I47" s="984" t="s">
        <v>203</v>
      </c>
      <c r="J47" s="988" t="s">
        <v>203</v>
      </c>
      <c r="K47" s="988" t="s">
        <v>203</v>
      </c>
      <c r="L47" s="988" t="s">
        <v>203</v>
      </c>
      <c r="M47" s="992" t="s">
        <v>203</v>
      </c>
    </row>
    <row r="48" spans="2:13" ht="27.75" customHeight="1">
      <c r="B48" s="893"/>
      <c r="C48" s="907"/>
      <c r="D48" s="917"/>
      <c r="E48" s="974" t="s">
        <v>85</v>
      </c>
      <c r="F48" s="974"/>
      <c r="G48" s="974"/>
      <c r="H48" s="980"/>
      <c r="I48" s="984" t="s">
        <v>203</v>
      </c>
      <c r="J48" s="988" t="s">
        <v>203</v>
      </c>
      <c r="K48" s="988" t="s">
        <v>203</v>
      </c>
      <c r="L48" s="988" t="s">
        <v>203</v>
      </c>
      <c r="M48" s="992" t="s">
        <v>203</v>
      </c>
    </row>
    <row r="49" spans="2:13" ht="27.75" customHeight="1">
      <c r="B49" s="894"/>
      <c r="C49" s="908"/>
      <c r="D49" s="917"/>
      <c r="E49" s="974" t="s">
        <v>91</v>
      </c>
      <c r="F49" s="974"/>
      <c r="G49" s="974"/>
      <c r="H49" s="980"/>
      <c r="I49" s="984" t="s">
        <v>203</v>
      </c>
      <c r="J49" s="988" t="s">
        <v>203</v>
      </c>
      <c r="K49" s="988" t="s">
        <v>203</v>
      </c>
      <c r="L49" s="988" t="s">
        <v>203</v>
      </c>
      <c r="M49" s="992" t="s">
        <v>203</v>
      </c>
    </row>
    <row r="50" spans="2:13" ht="27.75" customHeight="1">
      <c r="B50" s="968" t="s">
        <v>93</v>
      </c>
      <c r="C50" s="970"/>
      <c r="D50" s="972"/>
      <c r="E50" s="974" t="s">
        <v>95</v>
      </c>
      <c r="F50" s="974"/>
      <c r="G50" s="974"/>
      <c r="H50" s="980"/>
      <c r="I50" s="984">
        <v>2249</v>
      </c>
      <c r="J50" s="988">
        <v>2483</v>
      </c>
      <c r="K50" s="988">
        <v>3667</v>
      </c>
      <c r="L50" s="988">
        <v>4608</v>
      </c>
      <c r="M50" s="992">
        <v>4934</v>
      </c>
    </row>
    <row r="51" spans="2:13" ht="27.75" customHeight="1">
      <c r="B51" s="893"/>
      <c r="C51" s="907"/>
      <c r="D51" s="917"/>
      <c r="E51" s="974" t="s">
        <v>98</v>
      </c>
      <c r="F51" s="974"/>
      <c r="G51" s="974"/>
      <c r="H51" s="980"/>
      <c r="I51" s="984">
        <v>1534</v>
      </c>
      <c r="J51" s="988">
        <v>1472</v>
      </c>
      <c r="K51" s="988">
        <v>1359</v>
      </c>
      <c r="L51" s="988">
        <v>1274</v>
      </c>
      <c r="M51" s="992">
        <v>1207</v>
      </c>
    </row>
    <row r="52" spans="2:13" ht="27.75" customHeight="1">
      <c r="B52" s="894"/>
      <c r="C52" s="908"/>
      <c r="D52" s="917"/>
      <c r="E52" s="974" t="s">
        <v>45</v>
      </c>
      <c r="F52" s="974"/>
      <c r="G52" s="974"/>
      <c r="H52" s="980"/>
      <c r="I52" s="984">
        <v>11294</v>
      </c>
      <c r="J52" s="988">
        <v>11126</v>
      </c>
      <c r="K52" s="988">
        <v>10969</v>
      </c>
      <c r="L52" s="988">
        <v>10844</v>
      </c>
      <c r="M52" s="992">
        <v>10730</v>
      </c>
    </row>
    <row r="53" spans="2:13" ht="27.75" customHeight="1">
      <c r="B53" s="896" t="s">
        <v>52</v>
      </c>
      <c r="C53" s="910"/>
      <c r="D53" s="919"/>
      <c r="E53" s="976" t="s">
        <v>100</v>
      </c>
      <c r="F53" s="976"/>
      <c r="G53" s="976"/>
      <c r="H53" s="982"/>
      <c r="I53" s="985">
        <v>4727</v>
      </c>
      <c r="J53" s="989">
        <v>4887</v>
      </c>
      <c r="K53" s="989">
        <v>3723</v>
      </c>
      <c r="L53" s="989">
        <v>2665</v>
      </c>
      <c r="M53" s="993">
        <v>2060</v>
      </c>
    </row>
    <row r="54" spans="2:13" ht="27.75" customHeight="1">
      <c r="B54" s="969"/>
      <c r="C54" s="868"/>
      <c r="D54" s="868"/>
      <c r="E54" s="977"/>
      <c r="F54" s="977"/>
      <c r="G54" s="977"/>
      <c r="H54" s="977"/>
      <c r="I54" s="986"/>
      <c r="J54" s="986"/>
      <c r="K54" s="986"/>
      <c r="L54" s="986"/>
      <c r="M54" s="986"/>
    </row>
    <row r="55" spans="2:13" ht="13.2"/>
  </sheetData>
  <sheetProtection algorithmName="SHA-512" hashValue="vU2wQjU4wNIqfR8xGGAdx8JOBtCH/lg8BJ7Lw49W+uThyIO6XEtZQInp10NNNMzoF10ZbZa5+onifS4uLeENdQ==" saltValue="8q5qpDLL3/VvWXgrqUFOM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8</v>
      </c>
      <c r="C54" s="1000"/>
      <c r="D54" s="1000"/>
      <c r="E54" s="1009" t="s">
        <v>18</v>
      </c>
      <c r="F54" s="1016" t="s">
        <v>525</v>
      </c>
      <c r="G54" s="1016" t="s">
        <v>526</v>
      </c>
      <c r="H54" s="1024" t="s">
        <v>255</v>
      </c>
    </row>
    <row r="55" spans="2:8" ht="52.5" customHeight="1">
      <c r="B55" s="995"/>
      <c r="C55" s="1001" t="s">
        <v>104</v>
      </c>
      <c r="D55" s="1001"/>
      <c r="E55" s="1010"/>
      <c r="F55" s="1017">
        <v>1767</v>
      </c>
      <c r="G55" s="1017">
        <v>1721</v>
      </c>
      <c r="H55" s="1025">
        <v>1259</v>
      </c>
    </row>
    <row r="56" spans="2:8" ht="52.5" customHeight="1">
      <c r="B56" s="996"/>
      <c r="C56" s="1002" t="s">
        <v>107</v>
      </c>
      <c r="D56" s="1002"/>
      <c r="E56" s="1011"/>
      <c r="F56" s="1018">
        <v>1438</v>
      </c>
      <c r="G56" s="1018">
        <v>2289</v>
      </c>
      <c r="H56" s="1026">
        <v>2033</v>
      </c>
    </row>
    <row r="57" spans="2:8" ht="53.25" customHeight="1">
      <c r="B57" s="996"/>
      <c r="C57" s="1003" t="s">
        <v>71</v>
      </c>
      <c r="D57" s="1003"/>
      <c r="E57" s="1012"/>
      <c r="F57" s="1019">
        <v>412</v>
      </c>
      <c r="G57" s="1019">
        <v>666</v>
      </c>
      <c r="H57" s="1027">
        <v>1704</v>
      </c>
    </row>
    <row r="58" spans="2:8" ht="45.75" customHeight="1">
      <c r="B58" s="997"/>
      <c r="C58" s="1004" t="s">
        <v>534</v>
      </c>
      <c r="D58" s="1007"/>
      <c r="E58" s="1013"/>
      <c r="F58" s="1020">
        <v>0</v>
      </c>
      <c r="G58" s="1020">
        <v>0</v>
      </c>
      <c r="H58" s="1028">
        <v>1050</v>
      </c>
    </row>
    <row r="59" spans="2:8" ht="45.75" customHeight="1">
      <c r="B59" s="997"/>
      <c r="C59" s="1004" t="s">
        <v>535</v>
      </c>
      <c r="D59" s="1007"/>
      <c r="E59" s="1013"/>
      <c r="F59" s="1020">
        <v>280</v>
      </c>
      <c r="G59" s="1020">
        <v>292</v>
      </c>
      <c r="H59" s="1028">
        <v>305</v>
      </c>
    </row>
    <row r="60" spans="2:8" ht="45.75" customHeight="1">
      <c r="B60" s="997"/>
      <c r="C60" s="1004" t="s">
        <v>113</v>
      </c>
      <c r="D60" s="1007"/>
      <c r="E60" s="1013"/>
      <c r="F60" s="1020">
        <v>0</v>
      </c>
      <c r="G60" s="1020">
        <v>250</v>
      </c>
      <c r="H60" s="1028">
        <v>225</v>
      </c>
    </row>
    <row r="61" spans="2:8" ht="45.75" customHeight="1">
      <c r="B61" s="997"/>
      <c r="C61" s="1004" t="s">
        <v>130</v>
      </c>
      <c r="D61" s="1007"/>
      <c r="E61" s="1013"/>
      <c r="F61" s="1020">
        <v>114</v>
      </c>
      <c r="G61" s="1020">
        <v>114</v>
      </c>
      <c r="H61" s="1028">
        <v>114</v>
      </c>
    </row>
    <row r="62" spans="2:8" ht="45.75" customHeight="1">
      <c r="B62" s="998"/>
      <c r="C62" s="1005" t="s">
        <v>536</v>
      </c>
      <c r="D62" s="1008"/>
      <c r="E62" s="1014"/>
      <c r="F62" s="1021">
        <v>10</v>
      </c>
      <c r="G62" s="1021">
        <v>10</v>
      </c>
      <c r="H62" s="1029">
        <v>10</v>
      </c>
    </row>
    <row r="63" spans="2:8" ht="52.5" customHeight="1">
      <c r="B63" s="999"/>
      <c r="C63" s="1006" t="s">
        <v>109</v>
      </c>
      <c r="D63" s="1006"/>
      <c r="E63" s="1015"/>
      <c r="F63" s="1022">
        <v>3617</v>
      </c>
      <c r="G63" s="1022">
        <v>4676</v>
      </c>
      <c r="H63" s="1030">
        <v>4996</v>
      </c>
    </row>
    <row r="64" spans="2:8" ht="13.2"/>
  </sheetData>
  <sheetProtection algorithmName="SHA-512" hashValue="sPJb1r8B0apcfkXDe4JC1yZQ6b5KeMzK5sfQ54DmJPnHN8ZYxL1Mlg+e5M+td/uyETUsVhiNU+bz50BbRjClUg==" saltValue="aus6jA6Fivy6pIBDn8xYM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522</v>
      </c>
      <c r="G2" s="818"/>
      <c r="H2" s="828"/>
    </row>
    <row r="3" spans="1:8">
      <c r="A3" s="782" t="s">
        <v>519</v>
      </c>
      <c r="B3" s="767"/>
      <c r="C3" s="1039"/>
      <c r="D3" s="1042">
        <v>77131</v>
      </c>
      <c r="E3" s="1044"/>
      <c r="F3" s="1047">
        <v>74581</v>
      </c>
      <c r="G3" s="1049"/>
      <c r="H3" s="1052"/>
    </row>
    <row r="4" spans="1:8">
      <c r="A4" s="754"/>
      <c r="B4" s="766"/>
      <c r="C4" s="1040"/>
      <c r="D4" s="1043">
        <v>38605</v>
      </c>
      <c r="E4" s="1045"/>
      <c r="F4" s="1048">
        <v>41563</v>
      </c>
      <c r="G4" s="1050"/>
      <c r="H4" s="1053"/>
    </row>
    <row r="5" spans="1:8">
      <c r="A5" s="782" t="s">
        <v>483</v>
      </c>
      <c r="B5" s="767"/>
      <c r="C5" s="1039"/>
      <c r="D5" s="1042">
        <v>88764</v>
      </c>
      <c r="E5" s="1044"/>
      <c r="F5" s="1047">
        <v>76347</v>
      </c>
      <c r="G5" s="1049"/>
      <c r="H5" s="1052"/>
    </row>
    <row r="6" spans="1:8">
      <c r="A6" s="754"/>
      <c r="B6" s="766"/>
      <c r="C6" s="1040"/>
      <c r="D6" s="1043">
        <v>51931</v>
      </c>
      <c r="E6" s="1045"/>
      <c r="F6" s="1048">
        <v>41762</v>
      </c>
      <c r="G6" s="1050"/>
      <c r="H6" s="1053"/>
    </row>
    <row r="7" spans="1:8">
      <c r="A7" s="782" t="s">
        <v>318</v>
      </c>
      <c r="B7" s="767"/>
      <c r="C7" s="1039"/>
      <c r="D7" s="1042">
        <v>79048</v>
      </c>
      <c r="E7" s="1044"/>
      <c r="F7" s="1047">
        <v>69604</v>
      </c>
      <c r="G7" s="1049"/>
      <c r="H7" s="1052"/>
    </row>
    <row r="8" spans="1:8">
      <c r="A8" s="754"/>
      <c r="B8" s="766"/>
      <c r="C8" s="1040"/>
      <c r="D8" s="1043">
        <v>55076</v>
      </c>
      <c r="E8" s="1045"/>
      <c r="F8" s="1048">
        <v>36247</v>
      </c>
      <c r="G8" s="1050"/>
      <c r="H8" s="1053"/>
    </row>
    <row r="9" spans="1:8">
      <c r="A9" s="782" t="s">
        <v>140</v>
      </c>
      <c r="B9" s="767"/>
      <c r="C9" s="1039"/>
      <c r="D9" s="1042">
        <v>51423</v>
      </c>
      <c r="E9" s="1044"/>
      <c r="F9" s="1047">
        <v>68410</v>
      </c>
      <c r="G9" s="1049"/>
      <c r="H9" s="1052"/>
    </row>
    <row r="10" spans="1:8">
      <c r="A10" s="754"/>
      <c r="B10" s="766"/>
      <c r="C10" s="1040"/>
      <c r="D10" s="1043">
        <v>29318</v>
      </c>
      <c r="E10" s="1045"/>
      <c r="F10" s="1048">
        <v>35086</v>
      </c>
      <c r="G10" s="1050"/>
      <c r="H10" s="1053"/>
    </row>
    <row r="11" spans="1:8">
      <c r="A11" s="782" t="s">
        <v>520</v>
      </c>
      <c r="B11" s="767"/>
      <c r="C11" s="1039"/>
      <c r="D11" s="1042">
        <v>80877</v>
      </c>
      <c r="E11" s="1044"/>
      <c r="F11" s="1047">
        <v>73019</v>
      </c>
      <c r="G11" s="1049"/>
      <c r="H11" s="1052"/>
    </row>
    <row r="12" spans="1:8">
      <c r="A12" s="754"/>
      <c r="B12" s="766"/>
      <c r="C12" s="1041"/>
      <c r="D12" s="1043">
        <v>39706</v>
      </c>
      <c r="E12" s="1045"/>
      <c r="F12" s="1048">
        <v>39427</v>
      </c>
      <c r="G12" s="1050"/>
      <c r="H12" s="1053"/>
    </row>
    <row r="13" spans="1:8">
      <c r="A13" s="782"/>
      <c r="B13" s="767"/>
      <c r="C13" s="1039"/>
      <c r="D13" s="1042">
        <v>75449</v>
      </c>
      <c r="E13" s="1044"/>
      <c r="F13" s="1047">
        <v>72392</v>
      </c>
      <c r="G13" s="1051"/>
      <c r="H13" s="1052"/>
    </row>
    <row r="14" spans="1:8">
      <c r="A14" s="754"/>
      <c r="B14" s="766"/>
      <c r="C14" s="1040"/>
      <c r="D14" s="1043">
        <v>42927</v>
      </c>
      <c r="E14" s="1045"/>
      <c r="F14" s="1048">
        <v>38817</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3.65</v>
      </c>
      <c r="C19" s="1032">
        <f>ROUND(VALUE(SUBSTITUTE(実質収支比率等に係る経年分析!G$48,"▲","-")),2)</f>
        <v>4.21</v>
      </c>
      <c r="D19" s="1032">
        <f>ROUND(VALUE(SUBSTITUTE(実質収支比率等に係る経年分析!H$48,"▲","-")),2)</f>
        <v>5.92</v>
      </c>
      <c r="E19" s="1032">
        <f>ROUND(VALUE(SUBSTITUTE(実質収支比率等に係る経年分析!I$48,"▲","-")),2)</f>
        <v>8.19</v>
      </c>
      <c r="F19" s="1032">
        <f>ROUND(VALUE(SUBSTITUTE(実質収支比率等に係る経年分析!J$48,"▲","-")),2)</f>
        <v>7.72</v>
      </c>
    </row>
    <row r="20" spans="1:11">
      <c r="A20" s="1032" t="s">
        <v>36</v>
      </c>
      <c r="B20" s="1032">
        <f>ROUND(VALUE(SUBSTITUTE(実質収支比率等に係る経年分析!F$47,"▲","-")),2)</f>
        <v>20.6</v>
      </c>
      <c r="C20" s="1032">
        <f>ROUND(VALUE(SUBSTITUTE(実質収支比率等に係る経年分析!G$47,"▲","-")),2)</f>
        <v>22.81</v>
      </c>
      <c r="D20" s="1032">
        <f>ROUND(VALUE(SUBSTITUTE(実質収支比率等に係る経年分析!H$47,"▲","-")),2)</f>
        <v>23.97</v>
      </c>
      <c r="E20" s="1032">
        <f>ROUND(VALUE(SUBSTITUTE(実質収支比率等に係る経年分析!I$47,"▲","-")),2)</f>
        <v>24.26</v>
      </c>
      <c r="F20" s="1032">
        <f>ROUND(VALUE(SUBSTITUTE(実質収支比率等に係る経年分析!J$47,"▲","-")),2)</f>
        <v>17.61</v>
      </c>
    </row>
    <row r="21" spans="1:11">
      <c r="A21" s="1032" t="s">
        <v>114</v>
      </c>
      <c r="B21" s="1032">
        <f>IF(ISNUMBER(VALUE(SUBSTITUTE(実質収支比率等に係る経年分析!F$49,"▲","-"))),ROUND(VALUE(SUBSTITUTE(実質収支比率等に係る経年分析!F$49,"▲","-")),2),NA())</f>
        <v>4.59</v>
      </c>
      <c r="C21" s="1032">
        <f>IF(ISNUMBER(VALUE(SUBSTITUTE(実質収支比率等に係る経年分析!G$49,"▲","-"))),ROUND(VALUE(SUBSTITUTE(実質収支比率等に係る経年分析!G$49,"▲","-")),2),NA())</f>
        <v>3.45</v>
      </c>
      <c r="D21" s="1032">
        <f>IF(ISNUMBER(VALUE(SUBSTITUTE(実質収支比率等に係る経年分析!H$49,"▲","-"))),ROUND(VALUE(SUBSTITUTE(実質収支比率等に係る経年分析!H$49,"▲","-")),2),NA())</f>
        <v>3.86</v>
      </c>
      <c r="E21" s="1032">
        <f>IF(ISNUMBER(VALUE(SUBSTITUTE(実質収支比率等に係る経年分析!I$49,"▲","-"))),ROUND(VALUE(SUBSTITUTE(実質収支比率等に係る経年分析!I$49,"▲","-")),2),NA())</f>
        <v>2.12</v>
      </c>
      <c r="F21" s="1032">
        <f>IF(ISNUMBER(VALUE(SUBSTITUTE(実質収支比率等に係る経年分析!J$49,"▲","-"))),ROUND(VALUE(SUBSTITUTE(実質収支比率等に係る経年分析!J$49,"▲","-")),2),NA())</f>
        <v>-6.88</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69</v>
      </c>
      <c r="D26" s="1033" t="s">
        <v>115</v>
      </c>
      <c r="E26" s="1033" t="s">
        <v>69</v>
      </c>
      <c r="F26" s="1033" t="s">
        <v>115</v>
      </c>
      <c r="G26" s="1033" t="s">
        <v>69</v>
      </c>
      <c r="H26" s="1033" t="s">
        <v>115</v>
      </c>
      <c r="I26" s="1033" t="s">
        <v>69</v>
      </c>
      <c r="J26" s="1033" t="s">
        <v>115</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育英資金特別会計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7.0000000000000007e-002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6.e-002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9.e-002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0.34</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農業集落排水事業特別会計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0.11</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0.44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0.51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0.65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0.44</v>
      </c>
    </row>
    <row r="34" spans="1:16">
      <c r="A34" s="1033" t="str">
        <f>IF('連結実質赤字比率に係る赤字・黒字の構成分析'!C$36="",NA(),'連結実質赤字比率に係る赤字・黒字の構成分析'!C$36)</f>
        <v>下水道事業特別会計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2.54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3.62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4.13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5.85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8.19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7.69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12.19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11.77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11.26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11.48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11.35</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120</v>
      </c>
      <c r="B42" s="1034"/>
      <c r="C42" s="1034"/>
      <c r="D42" s="1034">
        <f>'実質公債費比率（分子）の構造'!K$52</f>
        <v>1132</v>
      </c>
      <c r="E42" s="1034"/>
      <c r="F42" s="1034"/>
      <c r="G42" s="1034">
        <f>'実質公債費比率（分子）の構造'!L$52</f>
        <v>1100</v>
      </c>
      <c r="H42" s="1034"/>
      <c r="I42" s="1034"/>
      <c r="J42" s="1034">
        <f>'実質公債費比率（分子）の構造'!M$52</f>
        <v>1085</v>
      </c>
      <c r="K42" s="1034"/>
      <c r="L42" s="1034"/>
      <c r="M42" s="1034">
        <f>'実質公債費比率（分子）の構造'!N$52</f>
        <v>1042</v>
      </c>
      <c r="N42" s="1034"/>
      <c r="O42" s="1034"/>
      <c r="P42" s="1034">
        <f>'実質公債費比率（分子）の構造'!O$52</f>
        <v>1029</v>
      </c>
    </row>
    <row r="43" spans="1:16">
      <c r="A43" s="1034" t="s">
        <v>47</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f>'実質公債費比率（分子）の構造'!N$51</f>
        <v>0</v>
      </c>
      <c r="L43" s="1034"/>
      <c r="M43" s="1034"/>
      <c r="N43" s="1034">
        <f>'実質公債費比率（分子）の構造'!O$51</f>
        <v>0</v>
      </c>
      <c r="O43" s="1034"/>
      <c r="P43" s="1034"/>
    </row>
    <row r="44" spans="1:16">
      <c r="A44" s="1034" t="s">
        <v>43</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173</v>
      </c>
      <c r="C45" s="1034"/>
      <c r="D45" s="1034"/>
      <c r="E45" s="1034">
        <f>'実質公債費比率（分子）の構造'!L$49</f>
        <v>113</v>
      </c>
      <c r="F45" s="1034"/>
      <c r="G45" s="1034"/>
      <c r="H45" s="1034" t="str">
        <f>'実質公債費比率（分子）の構造'!M$49</f>
        <v>-</v>
      </c>
      <c r="I45" s="1034"/>
      <c r="J45" s="1034"/>
      <c r="K45" s="1034" t="str">
        <f>'実質公債費比率（分子）の構造'!N$49</f>
        <v>-</v>
      </c>
      <c r="L45" s="1034"/>
      <c r="M45" s="1034"/>
      <c r="N45" s="1034">
        <f>'実質公債費比率（分子）の構造'!O$49</f>
        <v>0</v>
      </c>
      <c r="O45" s="1034"/>
      <c r="P45" s="1034"/>
    </row>
    <row r="46" spans="1:16">
      <c r="A46" s="1034" t="s">
        <v>41</v>
      </c>
      <c r="B46" s="1034">
        <f>'実質公債費比率（分子）の構造'!K$48</f>
        <v>367</v>
      </c>
      <c r="C46" s="1034"/>
      <c r="D46" s="1034"/>
      <c r="E46" s="1034">
        <f>'実質公債費比率（分子）の構造'!L$48</f>
        <v>392</v>
      </c>
      <c r="F46" s="1034"/>
      <c r="G46" s="1034"/>
      <c r="H46" s="1034">
        <f>'実質公債費比率（分子）の構造'!M$48</f>
        <v>400</v>
      </c>
      <c r="I46" s="1034"/>
      <c r="J46" s="1034"/>
      <c r="K46" s="1034">
        <f>'実質公債費比率（分子）の構造'!N$48</f>
        <v>460</v>
      </c>
      <c r="L46" s="1034"/>
      <c r="M46" s="1034"/>
      <c r="N46" s="1034">
        <f>'実質公債費比率（分子）の構造'!O$48</f>
        <v>389</v>
      </c>
      <c r="O46" s="1034"/>
      <c r="P46" s="1034"/>
    </row>
    <row r="47" spans="1:16">
      <c r="A47" s="1034" t="s">
        <v>35</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1117</v>
      </c>
      <c r="C49" s="1034"/>
      <c r="D49" s="1034"/>
      <c r="E49" s="1034">
        <f>'実質公債費比率（分子）の構造'!L$45</f>
        <v>1124</v>
      </c>
      <c r="F49" s="1034"/>
      <c r="G49" s="1034"/>
      <c r="H49" s="1034">
        <f>'実質公債費比率（分子）の構造'!M$45</f>
        <v>1184</v>
      </c>
      <c r="I49" s="1034"/>
      <c r="J49" s="1034"/>
      <c r="K49" s="1034">
        <f>'実質公債費比率（分子）の構造'!N$45</f>
        <v>1202</v>
      </c>
      <c r="L49" s="1034"/>
      <c r="M49" s="1034"/>
      <c r="N49" s="1034">
        <f>'実質公債費比率（分子）の構造'!O$45</f>
        <v>1199</v>
      </c>
      <c r="O49" s="1034"/>
      <c r="P49" s="1034"/>
    </row>
    <row r="50" spans="1:16">
      <c r="A50" s="1034" t="s">
        <v>55</v>
      </c>
      <c r="B50" s="1034" t="e">
        <f>NA()</f>
        <v>#N/A</v>
      </c>
      <c r="C50" s="1034">
        <f>IF(ISNUMBER('実質公債費比率（分子）の構造'!K$53),'実質公債費比率（分子）の構造'!K$53,NA())</f>
        <v>525</v>
      </c>
      <c r="D50" s="1034" t="e">
        <f>NA()</f>
        <v>#N/A</v>
      </c>
      <c r="E50" s="1034" t="e">
        <f>NA()</f>
        <v>#N/A</v>
      </c>
      <c r="F50" s="1034">
        <f>IF(ISNUMBER('実質公債費比率（分子）の構造'!L$53),'実質公債費比率（分子）の構造'!L$53,NA())</f>
        <v>529</v>
      </c>
      <c r="G50" s="1034" t="e">
        <f>NA()</f>
        <v>#N/A</v>
      </c>
      <c r="H50" s="1034" t="e">
        <f>NA()</f>
        <v>#N/A</v>
      </c>
      <c r="I50" s="1034">
        <f>IF(ISNUMBER('実質公債費比率（分子）の構造'!M$53),'実質公債費比率（分子）の構造'!M$53,NA())</f>
        <v>499</v>
      </c>
      <c r="J50" s="1034" t="e">
        <f>NA()</f>
        <v>#N/A</v>
      </c>
      <c r="K50" s="1034" t="e">
        <f>NA()</f>
        <v>#N/A</v>
      </c>
      <c r="L50" s="1034">
        <f>IF(ISNUMBER('実質公債費比率（分子）の構造'!N$53),'実質公債費比率（分子）の構造'!N$53,NA())</f>
        <v>620</v>
      </c>
      <c r="M50" s="1034" t="e">
        <f>NA()</f>
        <v>#N/A</v>
      </c>
      <c r="N50" s="1034" t="e">
        <f>NA()</f>
        <v>#N/A</v>
      </c>
      <c r="O50" s="1034">
        <f>IF(ISNUMBER('実質公債費比率（分子）の構造'!O$53),'実質公債費比率（分子）の構造'!O$53,NA())</f>
        <v>559</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125</v>
      </c>
      <c r="C55" s="1033"/>
      <c r="D55" s="1033" t="s">
        <v>128</v>
      </c>
      <c r="E55" s="1033" t="s">
        <v>125</v>
      </c>
      <c r="F55" s="1033"/>
      <c r="G55" s="1033" t="s">
        <v>128</v>
      </c>
      <c r="H55" s="1033" t="s">
        <v>125</v>
      </c>
      <c r="I55" s="1033"/>
      <c r="J55" s="1033" t="s">
        <v>128</v>
      </c>
      <c r="K55" s="1033" t="s">
        <v>125</v>
      </c>
      <c r="L55" s="1033"/>
      <c r="M55" s="1033" t="s">
        <v>128</v>
      </c>
      <c r="N55" s="1033" t="s">
        <v>125</v>
      </c>
      <c r="O55" s="1033"/>
      <c r="P55" s="1033" t="s">
        <v>128</v>
      </c>
    </row>
    <row r="56" spans="1:16">
      <c r="A56" s="1033" t="s">
        <v>45</v>
      </c>
      <c r="B56" s="1033"/>
      <c r="C56" s="1033"/>
      <c r="D56" s="1033">
        <f>'将来負担比率（分子）の構造'!I$52</f>
        <v>11294</v>
      </c>
      <c r="E56" s="1033"/>
      <c r="F56" s="1033"/>
      <c r="G56" s="1033">
        <f>'将来負担比率（分子）の構造'!J$52</f>
        <v>11126</v>
      </c>
      <c r="H56" s="1033"/>
      <c r="I56" s="1033"/>
      <c r="J56" s="1033">
        <f>'将来負担比率（分子）の構造'!K$52</f>
        <v>10969</v>
      </c>
      <c r="K56" s="1033"/>
      <c r="L56" s="1033"/>
      <c r="M56" s="1033">
        <f>'将来負担比率（分子）の構造'!L$52</f>
        <v>10844</v>
      </c>
      <c r="N56" s="1033"/>
      <c r="O56" s="1033"/>
      <c r="P56" s="1033">
        <f>'将来負担比率（分子）の構造'!M$52</f>
        <v>10730</v>
      </c>
    </row>
    <row r="57" spans="1:16">
      <c r="A57" s="1033" t="s">
        <v>98</v>
      </c>
      <c r="B57" s="1033"/>
      <c r="C57" s="1033"/>
      <c r="D57" s="1033">
        <f>'将来負担比率（分子）の構造'!I$51</f>
        <v>1534</v>
      </c>
      <c r="E57" s="1033"/>
      <c r="F57" s="1033"/>
      <c r="G57" s="1033">
        <f>'将来負担比率（分子）の構造'!J$51</f>
        <v>1472</v>
      </c>
      <c r="H57" s="1033"/>
      <c r="I57" s="1033"/>
      <c r="J57" s="1033">
        <f>'将来負担比率（分子）の構造'!K$51</f>
        <v>1359</v>
      </c>
      <c r="K57" s="1033"/>
      <c r="L57" s="1033"/>
      <c r="M57" s="1033">
        <f>'将来負担比率（分子）の構造'!L$51</f>
        <v>1274</v>
      </c>
      <c r="N57" s="1033"/>
      <c r="O57" s="1033"/>
      <c r="P57" s="1033">
        <f>'将来負担比率（分子）の構造'!M$51</f>
        <v>1207</v>
      </c>
    </row>
    <row r="58" spans="1:16">
      <c r="A58" s="1033" t="s">
        <v>95</v>
      </c>
      <c r="B58" s="1033"/>
      <c r="C58" s="1033"/>
      <c r="D58" s="1033">
        <f>'将来負担比率（分子）の構造'!I$50</f>
        <v>2249</v>
      </c>
      <c r="E58" s="1033"/>
      <c r="F58" s="1033"/>
      <c r="G58" s="1033">
        <f>'将来負担比率（分子）の構造'!J$50</f>
        <v>2483</v>
      </c>
      <c r="H58" s="1033"/>
      <c r="I58" s="1033"/>
      <c r="J58" s="1033">
        <f>'将来負担比率（分子）の構造'!K$50</f>
        <v>3667</v>
      </c>
      <c r="K58" s="1033"/>
      <c r="L58" s="1033"/>
      <c r="M58" s="1033">
        <f>'将来負担比率（分子）の構造'!L$50</f>
        <v>4608</v>
      </c>
      <c r="N58" s="1033"/>
      <c r="O58" s="1033"/>
      <c r="P58" s="1033">
        <f>'将来負担比率（分子）の構造'!M$50</f>
        <v>4934</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2629</v>
      </c>
      <c r="C62" s="1033"/>
      <c r="D62" s="1033"/>
      <c r="E62" s="1033">
        <f>'将来負担比率（分子）の構造'!J$45</f>
        <v>2591</v>
      </c>
      <c r="F62" s="1033"/>
      <c r="G62" s="1033"/>
      <c r="H62" s="1033">
        <f>'将来負担比率（分子）の構造'!K$45</f>
        <v>2518</v>
      </c>
      <c r="I62" s="1033"/>
      <c r="J62" s="1033"/>
      <c r="K62" s="1033">
        <f>'将来負担比率（分子）の構造'!L$45</f>
        <v>2508</v>
      </c>
      <c r="L62" s="1033"/>
      <c r="M62" s="1033"/>
      <c r="N62" s="1033">
        <f>'将来負担比率（分子）の構造'!M$45</f>
        <v>2466</v>
      </c>
      <c r="O62" s="1033"/>
      <c r="P62" s="1033"/>
    </row>
    <row r="63" spans="1:16">
      <c r="A63" s="1033" t="s">
        <v>77</v>
      </c>
      <c r="B63" s="1033">
        <f>'将来負担比率（分子）の構造'!I$44</f>
        <v>111</v>
      </c>
      <c r="C63" s="1033"/>
      <c r="D63" s="1033"/>
      <c r="E63" s="1033" t="str">
        <f>'将来負担比率（分子）の構造'!J$44</f>
        <v>-</v>
      </c>
      <c r="F63" s="1033"/>
      <c r="G63" s="1033"/>
      <c r="H63" s="1033" t="str">
        <f>'将来負担比率（分子）の構造'!K$44</f>
        <v>-</v>
      </c>
      <c r="I63" s="1033"/>
      <c r="J63" s="1033"/>
      <c r="K63" s="1033">
        <f>'将来負担比率（分子）の構造'!L$44</f>
        <v>3</v>
      </c>
      <c r="L63" s="1033"/>
      <c r="M63" s="1033"/>
      <c r="N63" s="1033">
        <f>'将来負担比率（分子）の構造'!M$44</f>
        <v>3</v>
      </c>
      <c r="O63" s="1033"/>
      <c r="P63" s="1033"/>
    </row>
    <row r="64" spans="1:16">
      <c r="A64" s="1033" t="s">
        <v>75</v>
      </c>
      <c r="B64" s="1033">
        <f>'将来負担比率（分子）の構造'!I$43</f>
        <v>4571</v>
      </c>
      <c r="C64" s="1033"/>
      <c r="D64" s="1033"/>
      <c r="E64" s="1033">
        <f>'将来負担比率（分子）の構造'!J$43</f>
        <v>4789</v>
      </c>
      <c r="F64" s="1033"/>
      <c r="G64" s="1033"/>
      <c r="H64" s="1033">
        <f>'将来負担比率（分子）の構造'!K$43</f>
        <v>4647</v>
      </c>
      <c r="I64" s="1033"/>
      <c r="J64" s="1033"/>
      <c r="K64" s="1033">
        <f>'将来負担比率（分子）の構造'!L$43</f>
        <v>4699</v>
      </c>
      <c r="L64" s="1033"/>
      <c r="M64" s="1033"/>
      <c r="N64" s="1033">
        <f>'将来負担比率（分子）の構造'!M$43</f>
        <v>4338</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57</v>
      </c>
      <c r="B66" s="1033">
        <f>'将来負担比率（分子）の構造'!I$41</f>
        <v>12493</v>
      </c>
      <c r="C66" s="1033"/>
      <c r="D66" s="1033"/>
      <c r="E66" s="1033">
        <f>'将来負担比率（分子）の構造'!J$41</f>
        <v>12588</v>
      </c>
      <c r="F66" s="1033"/>
      <c r="G66" s="1033"/>
      <c r="H66" s="1033">
        <f>'将来負担比率（分子）の構造'!K$41</f>
        <v>12553</v>
      </c>
      <c r="I66" s="1033"/>
      <c r="J66" s="1033"/>
      <c r="K66" s="1033">
        <f>'将来負担比率（分子）の構造'!L$41</f>
        <v>12180</v>
      </c>
      <c r="L66" s="1033"/>
      <c r="M66" s="1033"/>
      <c r="N66" s="1033">
        <f>'将来負担比率（分子）の構造'!M$41</f>
        <v>12124</v>
      </c>
      <c r="O66" s="1033"/>
      <c r="P66" s="1033"/>
    </row>
    <row r="67" spans="1:16">
      <c r="A67" s="1033" t="s">
        <v>100</v>
      </c>
      <c r="B67" s="1033" t="e">
        <f>NA()</f>
        <v>#N/A</v>
      </c>
      <c r="C67" s="1033">
        <f>IF(ISNUMBER('将来負担比率（分子）の構造'!I$53),IF('将来負担比率（分子）の構造'!I$53&lt;0,0,'将来負担比率（分子）の構造'!I$53),NA())</f>
        <v>4727</v>
      </c>
      <c r="D67" s="1033" t="e">
        <f>NA()</f>
        <v>#N/A</v>
      </c>
      <c r="E67" s="1033" t="e">
        <f>NA()</f>
        <v>#N/A</v>
      </c>
      <c r="F67" s="1033">
        <f>IF(ISNUMBER('将来負担比率（分子）の構造'!J$53),IF('将来負担比率（分子）の構造'!J$53&lt;0,0,'将来負担比率（分子）の構造'!J$53),NA())</f>
        <v>4887</v>
      </c>
      <c r="G67" s="1033" t="e">
        <f>NA()</f>
        <v>#N/A</v>
      </c>
      <c r="H67" s="1033" t="e">
        <f>NA()</f>
        <v>#N/A</v>
      </c>
      <c r="I67" s="1033">
        <f>IF(ISNUMBER('将来負担比率（分子）の構造'!K$53),IF('将来負担比率（分子）の構造'!K$53&lt;0,0,'将来負担比率（分子）の構造'!K$53),NA())</f>
        <v>3723</v>
      </c>
      <c r="J67" s="1033" t="e">
        <f>NA()</f>
        <v>#N/A</v>
      </c>
      <c r="K67" s="1033" t="e">
        <f>NA()</f>
        <v>#N/A</v>
      </c>
      <c r="L67" s="1033">
        <f>IF(ISNUMBER('将来負担比率（分子）の構造'!L$53),IF('将来負担比率（分子）の構造'!L$53&lt;0,0,'将来負担比率（分子）の構造'!L$53),NA())</f>
        <v>2665</v>
      </c>
      <c r="M67" s="1033" t="e">
        <f>NA()</f>
        <v>#N/A</v>
      </c>
      <c r="N67" s="1033" t="e">
        <f>NA()</f>
        <v>#N/A</v>
      </c>
      <c r="O67" s="1033">
        <f>IF(ISNUMBER('将来負担比率（分子）の構造'!M$53),IF('将来負担比率（分子）の構造'!M$53&lt;0,0,'将来負担比率（分子）の構造'!M$53),NA())</f>
        <v>2060</v>
      </c>
      <c r="P67" s="1033" t="e">
        <f>NA()</f>
        <v>#N/A</v>
      </c>
    </row>
    <row r="70" spans="1:16">
      <c r="A70" s="1036" t="s">
        <v>129</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131</v>
      </c>
      <c r="B72" s="1037">
        <f>基金残高に係る経年分析!F55</f>
        <v>1767</v>
      </c>
      <c r="C72" s="1037">
        <f>基金残高に係る経年分析!G55</f>
        <v>1721</v>
      </c>
      <c r="D72" s="1037">
        <f>基金残高に係る経年分析!H55</f>
        <v>1259</v>
      </c>
    </row>
    <row r="73" spans="1:16">
      <c r="A73" s="1035" t="s">
        <v>132</v>
      </c>
      <c r="B73" s="1037">
        <f>基金残高に係る経年分析!F56</f>
        <v>1438</v>
      </c>
      <c r="C73" s="1037">
        <f>基金残高に係る経年分析!G56</f>
        <v>2289</v>
      </c>
      <c r="D73" s="1037">
        <f>基金残高に係る経年分析!H56</f>
        <v>2033</v>
      </c>
    </row>
    <row r="74" spans="1:16">
      <c r="A74" s="1035" t="s">
        <v>134</v>
      </c>
      <c r="B74" s="1037">
        <f>基金残高に係る経年分析!F57</f>
        <v>412</v>
      </c>
      <c r="C74" s="1037">
        <f>基金残高に係る経年分析!G57</f>
        <v>666</v>
      </c>
      <c r="D74" s="1037">
        <f>基金残高に係る経年分析!H57</f>
        <v>1704</v>
      </c>
    </row>
  </sheetData>
  <sheetProtection algorithmName="SHA-512" hashValue="tXeCQKDwIBiVCuBAC2TVWZoD5EP9A8fqxV+x5BsMWgMSei81TJ2+KofyMUekuNkkNFOBD370D5ipZa2tdyhkcA==" saltValue="DbD+hc2FmouD0gVnN+hY/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坂下　慎一</cp:lastModifiedBy>
  <dcterms:created xsi:type="dcterms:W3CDTF">2025-02-19T02:17:49Z</dcterms:created>
  <dcterms:modified xsi:type="dcterms:W3CDTF">2025-03-13T09:11:32Z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2025-03-13T09:11:32Z</vt:filetime>
  </property>
</Properties>
</file>