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4財政状況資料集/03_２回目（地方公会計関係）/04_決裁/"/>
    </mc:Choice>
  </mc:AlternateContent>
  <xr:revisionPtr revIDLastSave="0" documentId="13_ncr:1_{BD44F176-8BEF-4BC5-848D-1D5289C1FEB3}" xr6:coauthVersionLast="47" xr6:coauthVersionMax="47" xr10:uidLastSave="{00000000-0000-0000-0000-000000000000}"/>
  <bookViews>
    <workbookView xWindow="28680" yWindow="-120" windowWidth="29040" windowHeight="1584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BY38" i="7"/>
  <c r="BE38" i="7"/>
  <c r="AM38" i="7"/>
  <c r="W38" i="7"/>
  <c r="E38" i="7"/>
  <c r="C38" i="7" s="1"/>
  <c r="DG37" i="7"/>
  <c r="CQ37" i="7"/>
  <c r="BY37" i="7"/>
  <c r="BG37" i="7"/>
  <c r="AM37" i="7"/>
  <c r="W37" i="7"/>
  <c r="E37" i="7"/>
  <c r="C37" i="7" s="1"/>
  <c r="DG36" i="7"/>
  <c r="CQ36" i="7"/>
  <c r="BY36" i="7"/>
  <c r="BG36" i="7"/>
  <c r="AO36" i="7"/>
  <c r="W36" i="7"/>
  <c r="E36" i="7"/>
  <c r="DG35" i="7"/>
  <c r="CQ35" i="7"/>
  <c r="BY35" i="7"/>
  <c r="BG35" i="7"/>
  <c r="AO35" i="7"/>
  <c r="W35" i="7"/>
  <c r="E35" i="7"/>
  <c r="DG34" i="7"/>
  <c r="CQ34" i="7"/>
  <c r="BY34" i="7"/>
  <c r="BG34" i="7"/>
  <c r="AO34" i="7"/>
  <c r="W34" i="7"/>
  <c r="E34" i="7"/>
  <c r="C34" i="7" s="1"/>
  <c r="C35" i="7" l="1"/>
  <c r="C36" i="7" s="1"/>
  <c r="U34" i="7" s="1"/>
  <c r="U35" i="7" l="1"/>
  <c r="U36" i="7" l="1"/>
  <c r="U37" i="7" s="1"/>
  <c r="U38" i="7" s="1"/>
  <c r="AM34" i="7"/>
  <c r="AM35" i="7" s="1"/>
  <c r="AM36" i="7" s="1"/>
  <c r="BE34" i="7" l="1"/>
  <c r="BE35" i="7" l="1"/>
  <c r="BE36" i="7" s="1"/>
  <c r="BE37" i="7" s="1"/>
  <c r="BW34" i="7"/>
  <c r="BW35" i="7" s="1"/>
  <c r="BW36" i="7" s="1"/>
  <c r="BW37" i="7" s="1"/>
  <c r="BW38" i="7" s="1"/>
  <c r="BW39" i="7" s="1"/>
  <c r="BW40" i="7" s="1"/>
  <c r="BW41" i="7" s="1"/>
  <c r="BW42" i="7" s="1"/>
  <c r="BW43" i="7" s="1"/>
  <c r="CO34" i="7" l="1"/>
  <c r="CO35" i="7" s="1"/>
  <c r="CO36" i="7" s="1"/>
  <c r="CO37" i="7" s="1"/>
  <c r="CO38" i="7" s="1"/>
</calcChain>
</file>

<file path=xl/sharedStrings.xml><?xml version="1.0" encoding="utf-8"?>
<sst xmlns="http://schemas.openxmlformats.org/spreadsheetml/2006/main" count="1084" uniqueCount="567">
  <si>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</si>
  <si>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</si>
  <si>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</si>
  <si>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</si>
  <si>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</si>
  <si>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</si>
  <si>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</si>
  <si>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</si>
  <si>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</si>
  <si>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</si>
  <si>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</si>
  <si>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</si>
  <si>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</si>
  <si>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</si>
  <si>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</si>
  <si>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将来負担比率ともに類似団体を大きく上回っているものの、若狭町行財政改革プランにおいて、地方債の計画的な発行や財政調整基金の積立等財政健全化に取り組んできた結果、近年では将来負担比率が大幅に改善している。実質公債費比率についても、年々改善しており、今後も地方債の計画的な発行・償還に努め、実質公債費比率・将来負担比率の改善を目指していく。</t>
    <phoneticPr fontId="5"/>
  </si>
  <si>
    <t>地方債の新規発行を抑制してきた結果、将来負担比率が低下しているが依然として将来負担比率が類似団体と比べて高い水準にある。一方、有形固定資産減価償却率は類似団体内平均値と同程度であるが伸び率は大きく、老朽化が進んでいる。公共施設等総合管理計画、個別施設計画に基づき、公共施設等の適切な維持管理及び積極的な複合化・統廃合を進めていく。</t>
    <rPh sb="84" eb="87">
      <t>ドウテイド</t>
    </rPh>
    <rPh sb="91" eb="92">
      <t>ノ</t>
    </rPh>
    <rPh sb="93" eb="94">
      <t>リツ</t>
    </rPh>
    <rPh sb="95" eb="96">
      <t>オオ</t>
    </rPh>
    <rPh sb="99" eb="102">
      <t>ロウキュウカ</t>
    </rPh>
    <rPh sb="103" eb="104">
      <t>スス</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</si>
  <si>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</si>
  <si>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</si>
  <si>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</si>
  <si>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</si>
  <si>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</si>
  <si>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</si>
  <si>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</si>
  <si>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</si>
  <si>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</si>
  <si>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</si>
  <si>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</si>
  <si>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</si>
  <si>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</si>
  <si>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</si>
  <si>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</si>
  <si>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</si>
  <si>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</si>
  <si>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</si>
  <si>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</si>
  <si>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若狭町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</si>
  <si>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</si>
  <si>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</si>
  <si>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</si>
  <si>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</si>
  <si>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</si>
  <si>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</si>
  <si>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</si>
  <si>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</si>
  <si>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</si>
  <si>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</si>
  <si>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</si>
  <si>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</si>
  <si>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</si>
  <si>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</si>
  <si>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</si>
  <si>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</si>
  <si>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</si>
  <si>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</si>
  <si>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</si>
  <si>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</si>
  <si>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</si>
  <si>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</si>
  <si>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</si>
  <si>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</si>
  <si>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</si>
  <si>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</si>
  <si>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</si>
  <si>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</si>
  <si>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</si>
  <si>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</si>
  <si>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</si>
  <si>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</si>
  <si>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</si>
  <si>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</si>
  <si>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</si>
  <si>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</si>
  <si>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</si>
  <si>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</si>
  <si>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</si>
  <si>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</si>
  <si>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</si>
  <si>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</si>
  <si>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</si>
  <si>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</si>
  <si>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</si>
  <si>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</si>
  <si>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</si>
  <si>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</si>
  <si>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</si>
  <si>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</si>
  <si>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</si>
  <si>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</si>
  <si>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</si>
  <si>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</si>
  <si>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</si>
  <si>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</si>
  <si>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</si>
  <si>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</si>
  <si>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</si>
  <si>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</si>
  <si>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</si>
  <si>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</si>
  <si>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</si>
  <si>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</si>
  <si>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</si>
  <si>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</si>
  <si>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</si>
  <si>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</si>
  <si>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</si>
  <si>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</si>
  <si>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</si>
  <si>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</si>
  <si>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</si>
  <si>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</si>
  <si>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</si>
  <si>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</si>
  <si>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</si>
  <si>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</si>
  <si>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</si>
  <si>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</si>
  <si>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</si>
  <si>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</si>
  <si>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</si>
  <si>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</si>
  <si>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</si>
  <si>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</si>
  <si>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</si>
  <si>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</si>
  <si>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</si>
  <si>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</si>
  <si>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</si>
  <si>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</si>
  <si>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</si>
  <si>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</si>
  <si>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</si>
  <si>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</si>
  <si>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</si>
  <si>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</si>
  <si>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</si>
  <si>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</si>
  <si>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</si>
  <si>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</si>
  <si>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</si>
  <si>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</si>
  <si>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</si>
  <si>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</si>
  <si>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</si>
  <si>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</si>
  <si>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</si>
  <si>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福井県若狭町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</si>
  <si>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</si>
  <si>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</si>
  <si>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</si>
  <si>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</si>
  <si>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</si>
  <si>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</si>
  <si>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</si>
  <si>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</si>
  <si>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</si>
  <si>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</si>
  <si>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</si>
  <si>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</si>
  <si>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</si>
  <si>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</si>
  <si>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</si>
  <si>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</si>
  <si>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</si>
  <si>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</si>
  <si>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</si>
  <si>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</si>
  <si>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</si>
  <si>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</si>
  <si>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</si>
  <si>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</si>
  <si>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</si>
  <si>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</si>
  <si>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</si>
  <si>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</si>
  <si>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</si>
  <si>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</si>
  <si>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</si>
  <si>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</si>
  <si>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</si>
  <si>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</si>
  <si>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</si>
  <si>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</si>
  <si>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</si>
  <si>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</si>
  <si>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</si>
  <si>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</si>
  <si>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</si>
  <si>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</si>
  <si>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</si>
  <si>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</si>
  <si>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</si>
  <si>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</si>
  <si>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</si>
  <si>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</si>
  <si>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</si>
  <si>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</si>
  <si>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</si>
  <si>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</si>
  <si>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</si>
  <si>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</si>
  <si>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</si>
  <si>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</si>
  <si>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</si>
  <si>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</si>
  <si>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</si>
  <si>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</si>
  <si>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</si>
  <si>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</si>
  <si>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</si>
  <si>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</si>
  <si>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</si>
  <si>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</si>
  <si>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</si>
  <si>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</si>
  <si>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</si>
  <si>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</si>
  <si>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</si>
  <si>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</si>
  <si>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</si>
  <si>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</si>
  <si>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</si>
  <si>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</si>
  <si>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</si>
  <si>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</si>
  <si>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</si>
  <si>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</si>
  <si>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</si>
  <si>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</si>
  <si>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</si>
  <si>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</si>
  <si>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</si>
  <si>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</si>
  <si>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</si>
  <si>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</si>
  <si>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</si>
  <si>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</si>
  <si>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</si>
  <si>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</si>
  <si>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</si>
  <si>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</si>
  <si>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</si>
  <si>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</si>
  <si>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</si>
  <si>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</si>
  <si>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</si>
  <si>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</si>
  <si>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</si>
  <si>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</si>
  <si>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</si>
  <si>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</si>
  <si>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</si>
  <si>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</si>
  <si>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</si>
  <si>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</si>
  <si>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</si>
  <si>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</si>
  <si>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</si>
  <si>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</si>
  <si>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</si>
  <si>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</si>
  <si>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</si>
  <si>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</si>
  <si>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</si>
  <si>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</si>
  <si>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</si>
  <si>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</si>
  <si>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</si>
  <si>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</si>
  <si>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</si>
  <si>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</si>
  <si>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その他</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</si>
  <si>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</si>
  <si>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</si>
  <si>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</si>
  <si>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</si>
  <si>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</si>
  <si>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</si>
  <si>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</si>
  <si>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</si>
  <si>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</si>
  <si>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</si>
  <si>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</si>
  <si>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</si>
  <si>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</si>
  <si>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</si>
  <si>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</si>
  <si>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</si>
  <si>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</si>
  <si>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</si>
  <si>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</si>
  <si>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</si>
  <si>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</si>
  <si>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</si>
  <si>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</si>
  <si>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</si>
  <si>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</si>
  <si>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福井県若狭町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</si>
  <si>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</si>
  <si>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</si>
  <si>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</si>
  <si>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</si>
  <si>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</si>
  <si>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</si>
  <si>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</si>
  <si>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</si>
  <si>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</si>
  <si>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</si>
  <si>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</si>
  <si>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</si>
  <si>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</si>
  <si>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</si>
  <si>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</si>
  <si>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</si>
  <si>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</si>
  <si>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</si>
  <si>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</si>
  <si>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</si>
  <si>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
  </si>
  <si>
    <t>レインボーライン</t>
    <phoneticPr fontId="2"/>
  </si>
  <si>
    <t>-</t>
    <phoneticPr fontId="2"/>
  </si>
  <si>
    <t>農業者労働災害共済事業特別会計</t>
    <phoneticPr fontId="5"/>
  </si>
  <si>
    <t>エコファームみかた</t>
    <phoneticPr fontId="2"/>
  </si>
  <si>
    <t>町営住宅等特別会計</t>
    <phoneticPr fontId="5"/>
  </si>
  <si>
    <t>かみなか農学舎</t>
    <rPh sb="4" eb="6">
      <t>ノウガク</t>
    </rPh>
    <rPh sb="6" eb="7">
      <t>シャ</t>
    </rPh>
    <phoneticPr fontId="2"/>
  </si>
  <si>
    <t>若狭瓜割</t>
    <rPh sb="0" eb="2">
      <t>ワカサ</t>
    </rPh>
    <rPh sb="2" eb="3">
      <t>ウリ</t>
    </rPh>
    <rPh sb="3" eb="4">
      <t>ワリ</t>
    </rPh>
    <phoneticPr fontId="2"/>
  </si>
  <si>
    <t>クマツグ</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</si>
  <si>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</si>
  <si>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</si>
  <si>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</si>
  <si>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</si>
  <si>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</si>
  <si>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</si>
  <si>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</si>
  <si>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</si>
  <si>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</si>
  <si>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</si>
  <si>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</si>
  <si>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</si>
  <si>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</si>
  <si>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</si>
  <si>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</si>
  <si>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</si>
  <si>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</si>
  <si>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</si>
  <si>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</si>
  <si>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</si>
  <si>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工業用水道事業会計</t>
    <phoneticPr fontId="5"/>
  </si>
  <si>
    <t>国民健康保険上中診療所事業会計</t>
    <phoneticPr fontId="5"/>
  </si>
  <si>
    <t>公共下水道事業特別会計</t>
    <phoneticPr fontId="5"/>
  </si>
  <si>
    <t>法非適用企業</t>
    <phoneticPr fontId="5"/>
  </si>
  <si>
    <t>農業集落排水処理事業特別会計</t>
    <phoneticPr fontId="5"/>
  </si>
  <si>
    <t>漁業集落排水処理事業特別会計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</si>
  <si>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</si>
  <si>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</si>
  <si>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</si>
  <si>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</si>
  <si>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</si>
  <si>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</si>
  <si>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</si>
  <si>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</si>
  <si>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敦賀美方消防組合</t>
    <rPh sb="0" eb="6">
      <t>ツルガミカタショウボウ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</si>
  <si>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</si>
  <si>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</si>
  <si>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</si>
  <si>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t>
    <rPh sb="0" eb="3">
      <t>フクイケン</t>
    </rPh>
    <rPh sb="3" eb="4">
      <t>シ</t>
    </rPh>
    <rPh sb="4" eb="5">
      <t>マチ</t>
    </rPh>
    <rPh sb="5" eb="7">
      <t>ソウゴウ</t>
    </rPh>
    <rPh sb="7" eb="9">
      <t>ジム</t>
    </rPh>
    <rPh sb="9" eb="11">
      <t>クミアイ</t>
    </rPh>
    <rPh sb="12" eb="14">
      <t>ジギョウ</t>
    </rPh>
    <rPh sb="14" eb="16">
      <t>カイケイ</t>
    </rPh>
    <phoneticPr fontId="2"/>
  </si>
  <si>
    <t>福井県市町総合事務組合（普通会計）</t>
    <rPh sb="0" eb="3">
      <t>フクイケン</t>
    </rPh>
    <rPh sb="3" eb="4">
      <t>シ</t>
    </rPh>
    <rPh sb="4" eb="5">
      <t>マチ</t>
    </rPh>
    <rPh sb="5" eb="7">
      <t>ソウゴウ</t>
    </rPh>
    <rPh sb="7" eb="9">
      <t>ジム</t>
    </rPh>
    <rPh sb="9" eb="11">
      <t>クミアイ</t>
    </rPh>
    <rPh sb="12" eb="14">
      <t>フツウ</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</si>
  <si>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</si>
  <si>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</si>
  <si>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</si>
  <si>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</si>
  <si>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</si>
  <si>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</si>
  <si>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</si>
  <si>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</si>
  <si>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</si>
  <si>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</si>
  <si>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</si>
  <si>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</si>
  <si>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</si>
  <si>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</si>
  <si>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</si>
  <si>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</si>
  <si>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</si>
  <si>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</si>
  <si>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</si>
  <si>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</si>
  <si>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</si>
  <si>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</si>
  <si>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</si>
  <si>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</si>
  <si>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</si>
  <si>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</si>
  <si>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</si>
  <si>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</si>
  <si>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</si>
  <si>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</si>
  <si>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</si>
  <si>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</si>
  <si>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</si>
  <si>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</si>
  <si>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</si>
  <si>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</si>
  <si>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</si>
  <si>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</si>
  <si>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</si>
  <si>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</si>
  <si>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</si>
  <si>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</si>
  <si>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</si>
  <si>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</si>
  <si>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</si>
  <si>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</si>
  <si>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</si>
  <si>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</si>
  <si>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</si>
  <si>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</si>
  <si>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</si>
  <si>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</si>
  <si>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</si>
  <si>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</si>
  <si>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</si>
  <si>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</si>
  <si>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</si>
  <si>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</si>
  <si>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</si>
  <si>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</si>
  <si>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</si>
  <si>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</si>
  <si>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</si>
  <si>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</si>
  <si>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</si>
  <si>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</si>
  <si>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</si>
  <si>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</si>
  <si>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</si>
  <si>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</si>
  <si>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</si>
  <si>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</si>
  <si>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</si>
  <si>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</si>
  <si>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</si>
  <si>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</si>
  <si>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</si>
  <si>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</si>
  <si>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</si>
  <si>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</si>
  <si>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</si>
  <si>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</si>
  <si>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</si>
  <si>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</si>
  <si>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</si>
  <si>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</si>
  <si>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</si>
  <si>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</si>
  <si>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</si>
  <si>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</si>
  <si>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</si>
  <si>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</si>
  <si>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</si>
  <si>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</si>
  <si>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</si>
  <si>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</si>
  <si>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</si>
  <si>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</si>
  <si>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</si>
  <si>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</si>
  <si>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</si>
  <si>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</si>
  <si>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</si>
  <si>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</si>
  <si>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</si>
  <si>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</si>
  <si>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</si>
  <si>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</si>
  <si>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</si>
  <si>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</si>
  <si>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</si>
  <si>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</si>
  <si>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</si>
  <si>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</si>
  <si>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</si>
  <si>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</si>
  <si>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</si>
  <si>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</si>
  <si>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</si>
  <si>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</si>
  <si>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</si>
  <si>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</si>
  <si>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</si>
  <si>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</si>
  <si>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</si>
  <si>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</si>
  <si>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</si>
  <si>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</si>
  <si>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</si>
  <si>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</si>
  <si>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</si>
  <si>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</si>
  <si>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</si>
  <si>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0.40</t>
  </si>
  <si>
    <t>会計</t>
    <rPh sb="0" eb="2">
      <t>カイケイ</t>
    </rPh>
    <phoneticPr fontId="5"/>
  </si>
  <si>
    <t>水道事業会計</t>
  </si>
  <si>
    <t>一般会計</t>
  </si>
  <si>
    <t>工業用水道事業会計</t>
  </si>
  <si>
    <t>公共下水道事業特別会計</t>
  </si>
  <si>
    <t>介護保険特別会計（事業勘定）</t>
  </si>
  <si>
    <t>国民健康保険上中診療所事業会計</t>
  </si>
  <si>
    <t>▲ 0.29</t>
  </si>
  <si>
    <t>直営診療所特別会計</t>
  </si>
  <si>
    <t>農業集落排水処理事業特別会計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</si>
  <si>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</si>
  <si>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</si>
  <si>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</si>
  <si>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</si>
  <si>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</si>
  <si>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</si>
  <si>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</si>
  <si>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</si>
  <si>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</si>
  <si>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</si>
  <si>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</si>
  <si>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</si>
  <si>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</si>
  <si>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</si>
  <si>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</si>
  <si>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</si>
  <si>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</si>
  <si>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</si>
  <si>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</si>
  <si>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</si>
  <si>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</si>
  <si>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</si>
  <si>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</si>
  <si>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</si>
  <si>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</si>
  <si>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</si>
  <si>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</si>
  <si>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</si>
  <si>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</si>
  <si>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</si>
  <si>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</si>
  <si>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</si>
  <si>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</si>
  <si>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</si>
  <si>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</si>
  <si>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</si>
  <si>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</si>
  <si>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</si>
  <si>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</si>
  <si>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</si>
  <si>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</si>
  <si>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</si>
  <si>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</si>
  <si>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</si>
  <si>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</si>
  <si>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</si>
  <si>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</si>
  <si>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</si>
  <si>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</si>
  <si>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</si>
  <si>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公共交通活性化基金</t>
    <rPh sb="0" eb="2">
      <t>コウキョウ</t>
    </rPh>
    <rPh sb="2" eb="4">
      <t>コウツウ</t>
    </rPh>
    <rPh sb="4" eb="7">
      <t>カッセイカ</t>
    </rPh>
    <rPh sb="7" eb="9">
      <t>キキン</t>
    </rPh>
    <phoneticPr fontId="5"/>
  </si>
  <si>
    <t>ふるさと応援基金</t>
    <rPh sb="4" eb="6">
      <t>オウエン</t>
    </rPh>
    <rPh sb="6" eb="8">
      <t>キキン</t>
    </rPh>
    <phoneticPr fontId="2"/>
  </si>
  <si>
    <t>社会福祉施設維持管理基金</t>
    <rPh sb="0" eb="2">
      <t>シャカイ</t>
    </rPh>
    <rPh sb="2" eb="4">
      <t>フクシ</t>
    </rPh>
    <rPh sb="4" eb="6">
      <t>シセツ</t>
    </rPh>
    <rPh sb="6" eb="8">
      <t>イジ</t>
    </rPh>
    <rPh sb="8" eb="10">
      <t>カンリ</t>
    </rPh>
    <rPh sb="10" eb="12">
      <t>キキン</t>
    </rPh>
    <phoneticPr fontId="2"/>
  </si>
  <si>
    <t>観光振興基金</t>
    <rPh sb="0" eb="2">
      <t>カンコウ</t>
    </rPh>
    <rPh sb="2" eb="4">
      <t>シンコウ</t>
    </rPh>
    <rPh sb="4" eb="6">
      <t>キキン</t>
    </rPh>
    <phoneticPr fontId="2"/>
  </si>
  <si>
    <t>情報基盤整備事業基金</t>
    <rPh sb="0" eb="2">
      <t>ジョウホウ</t>
    </rPh>
    <rPh sb="2" eb="4">
      <t>キバン</t>
    </rPh>
    <rPh sb="4" eb="6">
      <t>セイビ</t>
    </rPh>
    <rPh sb="6" eb="8">
      <t>ジギョウ</t>
    </rPh>
    <rPh sb="8" eb="10">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</si>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</sst>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2" xfId="2" applyNumberFormat="1" applyFont="1" applyFill="1" applyBorder="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46D6ED45-C121-40A3-B4BC-D633180EE999}"/>
    <cellStyle name="標準 2 3" xfId="10" xr:uid="{44ECC438-3049-480C-A737-DE4D6312C27A}"/>
    <cellStyle name="標準 3" xfId="11" xr:uid="{A7F33F7A-2D19-4287-B980-19D8CEF1F5FE}"/>
    <cellStyle name="標準 4" xfId="20" xr:uid="{3B5DED46-3588-4B6F-B19C-396C18D4A565}"/>
    <cellStyle name="標準 4_APAHO401600" xfId="16" xr:uid="{B8E9FE1E-B6C0-4770-A3CB-FCB84999C0AA}"/>
    <cellStyle name="標準 4_APAHO4019001" xfId="19" xr:uid="{450327A7-34A6-4F33-B596-21EDA3844388}"/>
    <cellStyle name="標準 4_ZJ08_022012_青森市_2010" xfId="18" xr:uid="{076DCFE3-7B7D-45D3-816A-2056302267F8}"/>
    <cellStyle name="標準 6" xfId="7" xr:uid="{3DBEFBB2-1FC1-4487-8BCB-D06D3F46D90C}"/>
    <cellStyle name="標準 6_APAHO401000" xfId="9" xr:uid="{C1800FD1-C871-48FF-BC7B-A1087D55D90D}"/>
    <cellStyle name="標準 6_APAHO401200_O-JJ1016-001-3_財政状況資料集(決算状況カード(各会計・関係団体))(Rev2)2" xfId="15" xr:uid="{19979BEF-A52C-4983-B6B3-19FC41FE8BBF}"/>
    <cellStyle name="標準 6_APAHO402200_O-JJ1016-001-3_財政状況資料集(決算状況カード(各会計・関係団体))(Rev2)2" xfId="12" xr:uid="{19BFD754-9692-4D9A-9787-E8CD96A1BC9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05571146-F951-487C-B276-884B24A04FE2}"/>
    <cellStyle name="標準_O-JJ0722-001-3_決算状況カード(各会計・関係団体)_O-JJ1016-001-3_財政状況資料集(決算状況カード(各会計・関係団体))(Rev2)2" xfId="14" xr:uid="{B1E8639E-4714-4AFC-88B5-42ECC3A7EBD8}"/>
    <cellStyle name="標準_O-JJ0722-001-8_連結実質赤字比率に係る赤字・黒字の構成分析" xfId="17" xr:uid="{E6EA85C9-7E25-44A8-81AF-9FED75D52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65BB-4735-8B1D-11DADA312EC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69496</c:v>
                </c:pt>
                <c:pt idx="1">
                  <c:v>69380</c:v>
                </c:pt>
                <c:pt idx="2">
                  <c:v>101109</c:v>
                </c:pt>
                <c:pt idx="3">
                  <c:v>128910</c:v>
                </c:pt>
                <c:pt idx="4">
                  <c:v>92444</c:v>
                </c:pt>
              </c:numCache>
            </c:numRef>
          </c:val>
          <c:smooth val="0"/>
          <c:extLst>
            <c:ext xmlns:c16="http://schemas.microsoft.com/office/drawing/2014/chart" uri="{C3380CC4-5D6E-409C-BE32-E72D297353CC}">
              <c16:uniqueId val="{00000001-65BB-4735-8B1D-11DADA312E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9.11</c:v>
                </c:pt>
                <c:pt idx="1">
                  <c:v>8.7899999999999991</c:v>
                </c:pt>
                <c:pt idx="2">
                  <c:v>8.8000000000000007</c:v>
                </c:pt>
                <c:pt idx="3">
                  <c:v>14.28</c:v>
                </c:pt>
                <c:pt idx="4">
                  <c:v>15.17</c:v>
                </c:pt>
              </c:numCache>
            </c:numRef>
          </c:val>
          <c:extLst>
            <c:ext xmlns:c16="http://schemas.microsoft.com/office/drawing/2014/chart" uri="{C3380CC4-5D6E-409C-BE32-E72D297353CC}">
              <c16:uniqueId val="{00000000-7D58-4409-B2F1-A7D5ABE0B1E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15.99</c:v>
                </c:pt>
                <c:pt idx="1">
                  <c:v>15.5</c:v>
                </c:pt>
                <c:pt idx="2">
                  <c:v>17.059999999999999</c:v>
                </c:pt>
                <c:pt idx="3">
                  <c:v>20.54</c:v>
                </c:pt>
                <c:pt idx="4">
                  <c:v>28.36</c:v>
                </c:pt>
              </c:numCache>
            </c:numRef>
          </c:val>
          <c:extLst>
            <c:ext xmlns:c16="http://schemas.microsoft.com/office/drawing/2014/chart" uri="{C3380CC4-5D6E-409C-BE32-E72D297353CC}">
              <c16:uniqueId val="{00000001-7D58-4409-B2F1-A7D5ABE0B1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3.61</c:v>
                </c:pt>
                <c:pt idx="1">
                  <c:v>-0.4</c:v>
                </c:pt>
                <c:pt idx="2">
                  <c:v>2.7</c:v>
                </c:pt>
                <c:pt idx="3">
                  <c:v>10.039999999999999</c:v>
                </c:pt>
                <c:pt idx="4">
                  <c:v>7.83</c:v>
                </c:pt>
              </c:numCache>
            </c:numRef>
          </c:val>
          <c:smooth val="0"/>
          <c:extLst>
            <c:ext xmlns:c16="http://schemas.microsoft.com/office/drawing/2014/chart" uri="{C3380CC4-5D6E-409C-BE32-E72D297353CC}">
              <c16:uniqueId val="{00000002-7D58-4409-B2F1-A7D5ABE0B1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1.0900000000000001</c:v>
                </c:pt>
                <c:pt idx="2">
                  <c:v>#N/A</c:v>
                </c:pt>
                <c:pt idx="3">
                  <c:v>1.02</c:v>
                </c:pt>
                <c:pt idx="4">
                  <c:v>#N/A</c:v>
                </c:pt>
                <c:pt idx="5">
                  <c:v>1.7</c:v>
                </c:pt>
                <c:pt idx="6">
                  <c:v>#N/A</c:v>
                </c:pt>
                <c:pt idx="7">
                  <c:v>4.3499999999999996</c:v>
                </c:pt>
                <c:pt idx="8">
                  <c:v>#N/A</c:v>
                </c:pt>
                <c:pt idx="9">
                  <c:v>0.28000000000000003</c:v>
                </c:pt>
              </c:numCache>
            </c:numRef>
          </c:val>
          <c:extLst>
            <c:ext xmlns:c16="http://schemas.microsoft.com/office/drawing/2014/chart" uri="{C3380CC4-5D6E-409C-BE32-E72D297353CC}">
              <c16:uniqueId val="{00000000-E828-4D5A-98C2-4F717A05724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28-4D5A-98C2-4F717A05724B}"/>
            </c:ext>
          </c:extLst>
        </c:ser>
        <c:ser>
          <c:idx val="2"/>
          <c:order val="2"/>
          <c:tx>
            <c:strRef>
              <c:f>[1]データシート!$A$29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0.02</c:v>
                </c:pt>
                <c:pt idx="2">
                  <c:v>#N/A</c:v>
                </c:pt>
                <c:pt idx="3">
                  <c:v>0</c:v>
                </c:pt>
                <c:pt idx="4">
                  <c:v>#N/A</c:v>
                </c:pt>
                <c:pt idx="5">
                  <c:v>0.08</c:v>
                </c:pt>
                <c:pt idx="6">
                  <c:v>#N/A</c:v>
                </c:pt>
                <c:pt idx="7">
                  <c:v>0.57999999999999996</c:v>
                </c:pt>
                <c:pt idx="8">
                  <c:v>#N/A</c:v>
                </c:pt>
                <c:pt idx="9">
                  <c:v>0.23</c:v>
                </c:pt>
              </c:numCache>
            </c:numRef>
          </c:val>
          <c:extLst>
            <c:ext xmlns:c16="http://schemas.microsoft.com/office/drawing/2014/chart" uri="{C3380CC4-5D6E-409C-BE32-E72D297353CC}">
              <c16:uniqueId val="{00000002-E828-4D5A-98C2-4F717A05724B}"/>
            </c:ext>
          </c:extLst>
        </c:ser>
        <c:ser>
          <c:idx val="3"/>
          <c:order val="3"/>
          <c:tx>
            <c:strRef>
              <c:f>[1]データシート!$A$30</c:f>
              <c:strCache>
                <c:ptCount val="1"/>
                <c:pt idx="0">
                  <c:v>直営診療所特別会計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0.05</c:v>
                </c:pt>
                <c:pt idx="2">
                  <c:v>#N/A</c:v>
                </c:pt>
                <c:pt idx="3">
                  <c:v>0.12</c:v>
                </c:pt>
                <c:pt idx="4">
                  <c:v>#N/A</c:v>
                </c:pt>
                <c:pt idx="5">
                  <c:v>0.08</c:v>
                </c:pt>
                <c:pt idx="6">
                  <c:v>#N/A</c:v>
                </c:pt>
                <c:pt idx="7">
                  <c:v>0.08</c:v>
                </c:pt>
                <c:pt idx="8">
                  <c:v>#N/A</c:v>
                </c:pt>
                <c:pt idx="9">
                  <c:v>0.32</c:v>
                </c:pt>
              </c:numCache>
            </c:numRef>
          </c:val>
          <c:extLst>
            <c:ext xmlns:c16="http://schemas.microsoft.com/office/drawing/2014/chart" uri="{C3380CC4-5D6E-409C-BE32-E72D297353CC}">
              <c16:uniqueId val="{00000003-E828-4D5A-98C2-4F717A05724B}"/>
            </c:ext>
          </c:extLst>
        </c:ser>
        <c:ser>
          <c:idx val="4"/>
          <c:order val="4"/>
          <c:tx>
            <c:strRef>
              <c:f>[1]データシート!$A$31</c:f>
              <c:strCache>
                <c:ptCount val="1"/>
                <c:pt idx="0">
                  <c:v>国民健康保険上中診療所事業会計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0.28999999999999998</c:v>
                </c:pt>
                <c:pt idx="1">
                  <c:v>#N/A</c:v>
                </c:pt>
                <c:pt idx="2">
                  <c:v>#N/A</c:v>
                </c:pt>
                <c:pt idx="3">
                  <c:v>0.33</c:v>
                </c:pt>
                <c:pt idx="4">
                  <c:v>#N/A</c:v>
                </c:pt>
                <c:pt idx="5">
                  <c:v>0.31</c:v>
                </c:pt>
                <c:pt idx="6">
                  <c:v>#N/A</c:v>
                </c:pt>
                <c:pt idx="7">
                  <c:v>0.49</c:v>
                </c:pt>
                <c:pt idx="8">
                  <c:v>#N/A</c:v>
                </c:pt>
                <c:pt idx="9">
                  <c:v>0.65</c:v>
                </c:pt>
              </c:numCache>
            </c:numRef>
          </c:val>
          <c:extLst>
            <c:ext xmlns:c16="http://schemas.microsoft.com/office/drawing/2014/chart" uri="{C3380CC4-5D6E-409C-BE32-E72D297353CC}">
              <c16:uniqueId val="{00000004-E828-4D5A-98C2-4F717A05724B}"/>
            </c:ext>
          </c:extLst>
        </c:ser>
        <c:ser>
          <c:idx val="5"/>
          <c:order val="5"/>
          <c:tx>
            <c:strRef>
              <c:f>[1]データシート!$A$32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1.1200000000000001</c:v>
                </c:pt>
                <c:pt idx="2">
                  <c:v>#N/A</c:v>
                </c:pt>
                <c:pt idx="3">
                  <c:v>0.36</c:v>
                </c:pt>
                <c:pt idx="4">
                  <c:v>#N/A</c:v>
                </c:pt>
                <c:pt idx="5">
                  <c:v>0.73</c:v>
                </c:pt>
                <c:pt idx="6">
                  <c:v>#N/A</c:v>
                </c:pt>
                <c:pt idx="7">
                  <c:v>1.18</c:v>
                </c:pt>
                <c:pt idx="8">
                  <c:v>#N/A</c:v>
                </c:pt>
                <c:pt idx="9">
                  <c:v>2.0099999999999998</c:v>
                </c:pt>
              </c:numCache>
            </c:numRef>
          </c:val>
          <c:extLst>
            <c:ext xmlns:c16="http://schemas.microsoft.com/office/drawing/2014/chart" uri="{C3380CC4-5D6E-409C-BE32-E72D297353CC}">
              <c16:uniqueId val="{00000005-E828-4D5A-98C2-4F717A05724B}"/>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0.01</c:v>
                </c:pt>
                <c:pt idx="2">
                  <c:v>#N/A</c:v>
                </c:pt>
                <c:pt idx="3">
                  <c:v>0.01</c:v>
                </c:pt>
                <c:pt idx="4">
                  <c:v>#N/A</c:v>
                </c:pt>
                <c:pt idx="5">
                  <c:v>0.09</c:v>
                </c:pt>
                <c:pt idx="6">
                  <c:v>#N/A</c:v>
                </c:pt>
                <c:pt idx="7">
                  <c:v>0.48</c:v>
                </c:pt>
                <c:pt idx="8">
                  <c:v>#N/A</c:v>
                </c:pt>
                <c:pt idx="9">
                  <c:v>2.71</c:v>
                </c:pt>
              </c:numCache>
            </c:numRef>
          </c:val>
          <c:extLst>
            <c:ext xmlns:c16="http://schemas.microsoft.com/office/drawing/2014/chart" uri="{C3380CC4-5D6E-409C-BE32-E72D297353CC}">
              <c16:uniqueId val="{00000006-E828-4D5A-98C2-4F717A05724B}"/>
            </c:ext>
          </c:extLst>
        </c:ser>
        <c:ser>
          <c:idx val="7"/>
          <c:order val="7"/>
          <c:tx>
            <c:strRef>
              <c:f>[1]データシート!$A$34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4.08</c:v>
                </c:pt>
                <c:pt idx="2">
                  <c:v>#N/A</c:v>
                </c:pt>
                <c:pt idx="3">
                  <c:v>4.05</c:v>
                </c:pt>
                <c:pt idx="4">
                  <c:v>#N/A</c:v>
                </c:pt>
                <c:pt idx="5">
                  <c:v>3.87</c:v>
                </c:pt>
                <c:pt idx="6">
                  <c:v>#N/A</c:v>
                </c:pt>
                <c:pt idx="7">
                  <c:v>3.76</c:v>
                </c:pt>
                <c:pt idx="8">
                  <c:v>#N/A</c:v>
                </c:pt>
                <c:pt idx="9">
                  <c:v>3.88</c:v>
                </c:pt>
              </c:numCache>
            </c:numRef>
          </c:val>
          <c:extLst>
            <c:ext xmlns:c16="http://schemas.microsoft.com/office/drawing/2014/chart" uri="{C3380CC4-5D6E-409C-BE32-E72D297353CC}">
              <c16:uniqueId val="{00000007-E828-4D5A-98C2-4F717A05724B}"/>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8.9700000000000006</c:v>
                </c:pt>
                <c:pt idx="2">
                  <c:v>#N/A</c:v>
                </c:pt>
                <c:pt idx="3">
                  <c:v>8.64</c:v>
                </c:pt>
                <c:pt idx="4">
                  <c:v>#N/A</c:v>
                </c:pt>
                <c:pt idx="5">
                  <c:v>8.0500000000000007</c:v>
                </c:pt>
                <c:pt idx="6">
                  <c:v>#N/A</c:v>
                </c:pt>
                <c:pt idx="7">
                  <c:v>14.21</c:v>
                </c:pt>
                <c:pt idx="8">
                  <c:v>#N/A</c:v>
                </c:pt>
                <c:pt idx="9">
                  <c:v>14.96</c:v>
                </c:pt>
              </c:numCache>
            </c:numRef>
          </c:val>
          <c:extLst>
            <c:ext xmlns:c16="http://schemas.microsoft.com/office/drawing/2014/chart" uri="{C3380CC4-5D6E-409C-BE32-E72D297353CC}">
              <c16:uniqueId val="{00000008-E828-4D5A-98C2-4F717A05724B}"/>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12.82</c:v>
                </c:pt>
                <c:pt idx="2">
                  <c:v>#N/A</c:v>
                </c:pt>
                <c:pt idx="3">
                  <c:v>12.69</c:v>
                </c:pt>
                <c:pt idx="4">
                  <c:v>#N/A</c:v>
                </c:pt>
                <c:pt idx="5">
                  <c:v>12.06</c:v>
                </c:pt>
                <c:pt idx="6">
                  <c:v>#N/A</c:v>
                </c:pt>
                <c:pt idx="7">
                  <c:v>11.93</c:v>
                </c:pt>
                <c:pt idx="8">
                  <c:v>#N/A</c:v>
                </c:pt>
                <c:pt idx="9">
                  <c:v>17.04</c:v>
                </c:pt>
              </c:numCache>
            </c:numRef>
          </c:val>
          <c:extLst>
            <c:ext xmlns:c16="http://schemas.microsoft.com/office/drawing/2014/chart" uri="{C3380CC4-5D6E-409C-BE32-E72D297353CC}">
              <c16:uniqueId val="{00000009-E828-4D5A-98C2-4F717A0572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1190</c:v>
                </c:pt>
                <c:pt idx="5">
                  <c:v>1187</c:v>
                </c:pt>
                <c:pt idx="8">
                  <c:v>1207</c:v>
                </c:pt>
                <c:pt idx="11">
                  <c:v>1268</c:v>
                </c:pt>
                <c:pt idx="14">
                  <c:v>1198</c:v>
                </c:pt>
              </c:numCache>
            </c:numRef>
          </c:val>
          <c:extLst>
            <c:ext xmlns:c16="http://schemas.microsoft.com/office/drawing/2014/chart" uri="{C3380CC4-5D6E-409C-BE32-E72D297353CC}">
              <c16:uniqueId val="{00000000-F942-40B5-8804-DB022859433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42-40B5-8804-DB022859433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42-40B5-8804-DB022859433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208</c:v>
                </c:pt>
                <c:pt idx="3">
                  <c:v>219</c:v>
                </c:pt>
                <c:pt idx="6">
                  <c:v>207</c:v>
                </c:pt>
                <c:pt idx="9">
                  <c:v>210</c:v>
                </c:pt>
                <c:pt idx="12">
                  <c:v>216</c:v>
                </c:pt>
              </c:numCache>
            </c:numRef>
          </c:val>
          <c:extLst>
            <c:ext xmlns:c16="http://schemas.microsoft.com/office/drawing/2014/chart" uri="{C3380CC4-5D6E-409C-BE32-E72D297353CC}">
              <c16:uniqueId val="{00000003-F942-40B5-8804-DB022859433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466</c:v>
                </c:pt>
                <c:pt idx="3">
                  <c:v>470</c:v>
                </c:pt>
                <c:pt idx="6">
                  <c:v>475</c:v>
                </c:pt>
                <c:pt idx="9">
                  <c:v>499</c:v>
                </c:pt>
                <c:pt idx="12">
                  <c:v>439</c:v>
                </c:pt>
              </c:numCache>
            </c:numRef>
          </c:val>
          <c:extLst>
            <c:ext xmlns:c16="http://schemas.microsoft.com/office/drawing/2014/chart" uri="{C3380CC4-5D6E-409C-BE32-E72D297353CC}">
              <c16:uniqueId val="{00000004-F942-40B5-8804-DB022859433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42-40B5-8804-DB022859433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42-40B5-8804-DB022859433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1253</c:v>
                </c:pt>
                <c:pt idx="3">
                  <c:v>1262</c:v>
                </c:pt>
                <c:pt idx="6">
                  <c:v>1283</c:v>
                </c:pt>
                <c:pt idx="9">
                  <c:v>1305</c:v>
                </c:pt>
                <c:pt idx="12">
                  <c:v>1274</c:v>
                </c:pt>
              </c:numCache>
            </c:numRef>
          </c:val>
          <c:extLst>
            <c:ext xmlns:c16="http://schemas.microsoft.com/office/drawing/2014/chart" uri="{C3380CC4-5D6E-409C-BE32-E72D297353CC}">
              <c16:uniqueId val="{00000007-F942-40B5-8804-DB02285943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737</c:v>
                </c:pt>
                <c:pt idx="2">
                  <c:v>#N/A</c:v>
                </c:pt>
                <c:pt idx="3">
                  <c:v>#N/A</c:v>
                </c:pt>
                <c:pt idx="4">
                  <c:v>764</c:v>
                </c:pt>
                <c:pt idx="5">
                  <c:v>#N/A</c:v>
                </c:pt>
                <c:pt idx="6">
                  <c:v>#N/A</c:v>
                </c:pt>
                <c:pt idx="7">
                  <c:v>758</c:v>
                </c:pt>
                <c:pt idx="8">
                  <c:v>#N/A</c:v>
                </c:pt>
                <c:pt idx="9">
                  <c:v>#N/A</c:v>
                </c:pt>
                <c:pt idx="10">
                  <c:v>746</c:v>
                </c:pt>
                <c:pt idx="11">
                  <c:v>#N/A</c:v>
                </c:pt>
                <c:pt idx="12">
                  <c:v>#N/A</c:v>
                </c:pt>
                <c:pt idx="13">
                  <c:v>731</c:v>
                </c:pt>
                <c:pt idx="14">
                  <c:v>#N/A</c:v>
                </c:pt>
              </c:numCache>
            </c:numRef>
          </c:val>
          <c:smooth val="0"/>
          <c:extLst>
            <c:ext xmlns:c16="http://schemas.microsoft.com/office/drawing/2014/chart" uri="{C3380CC4-5D6E-409C-BE32-E72D297353CC}">
              <c16:uniqueId val="{00000008-F942-40B5-8804-DB02285943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11065</c:v>
                </c:pt>
                <c:pt idx="5">
                  <c:v>10517</c:v>
                </c:pt>
                <c:pt idx="8">
                  <c:v>10139</c:v>
                </c:pt>
                <c:pt idx="11">
                  <c:v>9396</c:v>
                </c:pt>
                <c:pt idx="14">
                  <c:v>9039</c:v>
                </c:pt>
              </c:numCache>
            </c:numRef>
          </c:val>
          <c:extLst>
            <c:ext xmlns:c16="http://schemas.microsoft.com/office/drawing/2014/chart" uri="{C3380CC4-5D6E-409C-BE32-E72D297353CC}">
              <c16:uniqueId val="{00000000-25F1-477C-9B18-035C04F5996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299</c:v>
                </c:pt>
                <c:pt idx="5">
                  <c:v>272</c:v>
                </c:pt>
                <c:pt idx="8">
                  <c:v>244</c:v>
                </c:pt>
                <c:pt idx="11">
                  <c:v>224</c:v>
                </c:pt>
                <c:pt idx="14">
                  <c:v>114</c:v>
                </c:pt>
              </c:numCache>
            </c:numRef>
          </c:val>
          <c:extLst>
            <c:ext xmlns:c16="http://schemas.microsoft.com/office/drawing/2014/chart" uri="{C3380CC4-5D6E-409C-BE32-E72D297353CC}">
              <c16:uniqueId val="{00000001-25F1-477C-9B18-035C04F5996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1839</c:v>
                </c:pt>
                <c:pt idx="5">
                  <c:v>2015</c:v>
                </c:pt>
                <c:pt idx="8">
                  <c:v>2115</c:v>
                </c:pt>
                <c:pt idx="11">
                  <c:v>2493</c:v>
                </c:pt>
                <c:pt idx="14">
                  <c:v>3634</c:v>
                </c:pt>
              </c:numCache>
            </c:numRef>
          </c:val>
          <c:extLst>
            <c:ext xmlns:c16="http://schemas.microsoft.com/office/drawing/2014/chart" uri="{C3380CC4-5D6E-409C-BE32-E72D297353CC}">
              <c16:uniqueId val="{00000002-25F1-477C-9B18-035C04F5996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95</c:v>
                </c:pt>
                <c:pt idx="3">
                  <c:v>121</c:v>
                </c:pt>
                <c:pt idx="6">
                  <c:v>0</c:v>
                </c:pt>
                <c:pt idx="9">
                  <c:v>0</c:v>
                </c:pt>
                <c:pt idx="12">
                  <c:v>0</c:v>
                </c:pt>
              </c:numCache>
            </c:numRef>
          </c:val>
          <c:extLst>
            <c:ext xmlns:c16="http://schemas.microsoft.com/office/drawing/2014/chart" uri="{C3380CC4-5D6E-409C-BE32-E72D297353CC}">
              <c16:uniqueId val="{00000003-25F1-477C-9B18-035C04F5996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F1-477C-9B18-035C04F5996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3</c:v>
                </c:pt>
                <c:pt idx="3">
                  <c:v>5</c:v>
                </c:pt>
                <c:pt idx="6">
                  <c:v>4</c:v>
                </c:pt>
                <c:pt idx="9">
                  <c:v>4</c:v>
                </c:pt>
                <c:pt idx="12">
                  <c:v>3</c:v>
                </c:pt>
              </c:numCache>
            </c:numRef>
          </c:val>
          <c:extLst>
            <c:ext xmlns:c16="http://schemas.microsoft.com/office/drawing/2014/chart" uri="{C3380CC4-5D6E-409C-BE32-E72D297353CC}">
              <c16:uniqueId val="{00000005-25F1-477C-9B18-035C04F5996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1509</c:v>
                </c:pt>
                <c:pt idx="3">
                  <c:v>1811</c:v>
                </c:pt>
                <c:pt idx="6">
                  <c:v>1923</c:v>
                </c:pt>
                <c:pt idx="9">
                  <c:v>1926</c:v>
                </c:pt>
                <c:pt idx="12">
                  <c:v>1883</c:v>
                </c:pt>
              </c:numCache>
            </c:numRef>
          </c:val>
          <c:extLst>
            <c:ext xmlns:c16="http://schemas.microsoft.com/office/drawing/2014/chart" uri="{C3380CC4-5D6E-409C-BE32-E72D297353CC}">
              <c16:uniqueId val="{00000006-25F1-477C-9B18-035C04F5996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1622</c:v>
                </c:pt>
                <c:pt idx="3">
                  <c:v>1533</c:v>
                </c:pt>
                <c:pt idx="6">
                  <c:v>1457</c:v>
                </c:pt>
                <c:pt idx="9">
                  <c:v>1626</c:v>
                </c:pt>
                <c:pt idx="12">
                  <c:v>2332</c:v>
                </c:pt>
              </c:numCache>
            </c:numRef>
          </c:val>
          <c:extLst>
            <c:ext xmlns:c16="http://schemas.microsoft.com/office/drawing/2014/chart" uri="{C3380CC4-5D6E-409C-BE32-E72D297353CC}">
              <c16:uniqueId val="{00000007-25F1-477C-9B18-035C04F5996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3855</c:v>
                </c:pt>
                <c:pt idx="3">
                  <c:v>3301</c:v>
                </c:pt>
                <c:pt idx="6">
                  <c:v>2959</c:v>
                </c:pt>
                <c:pt idx="9">
                  <c:v>2615</c:v>
                </c:pt>
                <c:pt idx="12">
                  <c:v>2247</c:v>
                </c:pt>
              </c:numCache>
            </c:numRef>
          </c:val>
          <c:extLst>
            <c:ext xmlns:c16="http://schemas.microsoft.com/office/drawing/2014/chart" uri="{C3380CC4-5D6E-409C-BE32-E72D297353CC}">
              <c16:uniqueId val="{00000008-25F1-477C-9B18-035C04F5996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70</c:v>
                </c:pt>
                <c:pt idx="3">
                  <c:v>35</c:v>
                </c:pt>
                <c:pt idx="6">
                  <c:v>0</c:v>
                </c:pt>
                <c:pt idx="9">
                  <c:v>0</c:v>
                </c:pt>
                <c:pt idx="12">
                  <c:v>0</c:v>
                </c:pt>
              </c:numCache>
            </c:numRef>
          </c:val>
          <c:extLst>
            <c:ext xmlns:c16="http://schemas.microsoft.com/office/drawing/2014/chart" uri="{C3380CC4-5D6E-409C-BE32-E72D297353CC}">
              <c16:uniqueId val="{00000009-25F1-477C-9B18-035C04F5996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11429</c:v>
                </c:pt>
                <c:pt idx="3">
                  <c:v>10735</c:v>
                </c:pt>
                <c:pt idx="6">
                  <c:v>10354</c:v>
                </c:pt>
                <c:pt idx="9">
                  <c:v>10067</c:v>
                </c:pt>
                <c:pt idx="12">
                  <c:v>9531</c:v>
                </c:pt>
              </c:numCache>
            </c:numRef>
          </c:val>
          <c:extLst>
            <c:ext xmlns:c16="http://schemas.microsoft.com/office/drawing/2014/chart" uri="{C3380CC4-5D6E-409C-BE32-E72D297353CC}">
              <c16:uniqueId val="{0000000A-25F1-477C-9B18-035C04F599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5381</c:v>
                </c:pt>
                <c:pt idx="2">
                  <c:v>#N/A</c:v>
                </c:pt>
                <c:pt idx="3">
                  <c:v>#N/A</c:v>
                </c:pt>
                <c:pt idx="4">
                  <c:v>4737</c:v>
                </c:pt>
                <c:pt idx="5">
                  <c:v>#N/A</c:v>
                </c:pt>
                <c:pt idx="6">
                  <c:v>#N/A</c:v>
                </c:pt>
                <c:pt idx="7">
                  <c:v>4200</c:v>
                </c:pt>
                <c:pt idx="8">
                  <c:v>#N/A</c:v>
                </c:pt>
                <c:pt idx="9">
                  <c:v>#N/A</c:v>
                </c:pt>
                <c:pt idx="10">
                  <c:v>4126</c:v>
                </c:pt>
                <c:pt idx="11">
                  <c:v>#N/A</c:v>
                </c:pt>
                <c:pt idx="12">
                  <c:v>#N/A</c:v>
                </c:pt>
                <c:pt idx="13">
                  <c:v>3208</c:v>
                </c:pt>
                <c:pt idx="14">
                  <c:v>#N/A</c:v>
                </c:pt>
              </c:numCache>
            </c:numRef>
          </c:val>
          <c:smooth val="0"/>
          <c:extLst>
            <c:ext xmlns:c16="http://schemas.microsoft.com/office/drawing/2014/chart" uri="{C3380CC4-5D6E-409C-BE32-E72D297353CC}">
              <c16:uniqueId val="{0000000B-25F1-477C-9B18-035C04F599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1074</c:v>
                </c:pt>
                <c:pt idx="1">
                  <c:v>1349</c:v>
                </c:pt>
                <c:pt idx="2">
                  <c:v>1817</c:v>
                </c:pt>
              </c:numCache>
            </c:numRef>
          </c:val>
          <c:extLst>
            <c:ext xmlns:c16="http://schemas.microsoft.com/office/drawing/2014/chart" uri="{C3380CC4-5D6E-409C-BE32-E72D297353CC}">
              <c16:uniqueId val="{00000000-CF61-404E-A2E6-802B3D0BE8F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52</c:v>
                </c:pt>
                <c:pt idx="1">
                  <c:v>124</c:v>
                </c:pt>
                <c:pt idx="2">
                  <c:v>52</c:v>
                </c:pt>
              </c:numCache>
            </c:numRef>
          </c:val>
          <c:extLst>
            <c:ext xmlns:c16="http://schemas.microsoft.com/office/drawing/2014/chart" uri="{C3380CC4-5D6E-409C-BE32-E72D297353CC}">
              <c16:uniqueId val="{00000001-CF61-404E-A2E6-802B3D0BE8F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791</c:v>
                </c:pt>
                <c:pt idx="1">
                  <c:v>1284</c:v>
                </c:pt>
                <c:pt idx="2">
                  <c:v>1417</c:v>
                </c:pt>
              </c:numCache>
            </c:numRef>
          </c:val>
          <c:extLst>
            <c:ext xmlns:c16="http://schemas.microsoft.com/office/drawing/2014/chart" uri="{C3380CC4-5D6E-409C-BE32-E72D297353CC}">
              <c16:uniqueId val="{00000002-CF61-404E-A2E6-802B3D0BE8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{922CA5D6-018F-47E2-ABED-41BF31020C86}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BB7-451A-A4AC-A8DFA8CC02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{8B5F695D-808A-40A8-BCE3-B0154882DEDF}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B7-451A-A4AC-A8DFA8CC02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{5AAF3799-0ED2-46E4-BBDE-8DEDF5928B70}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B7-451A-A4AC-A8DFA8CC02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{A88FABFF-97A3-44C3-B16B-E7C8E5F03A93}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B7-451A-A4AC-A8DFA8CC02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{D1C2C7C2-FF53-42FE-8AE3-4F7AE56643FC}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B7-451A-A4AC-A8DFA8CC02E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{187E8F86-9E45-4F57-86EE-F6A469D332AF}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BB7-451A-A4AC-A8DFA8CC02E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{C293E387-4BDB-406D-BF0C-B25F1070DE91}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BB7-451A-A4AC-A8DFA8CC02E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{D28983D8-B3F5-4A21-A5DF-112198688018}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BB7-451A-A4AC-A8DFA8CC02E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{19692FBB-38FB-45BF-B1B1-B282B332BB48}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BB7-451A-A4AC-A8DFA8CC02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60.2</c:v>
                </c:pt>
                <c:pt idx="16">
                  <c:v>61</c:v>
                </c:pt>
                <c:pt idx="24">
                  <c:v>62.2</c:v>
                </c:pt>
                <c:pt idx="32">
                  <c:v>63.1</c:v>
                </c:pt>
              </c:numCache>
            </c:numRef>
          </c:xVal>
          <c:yVal>
            <c:numRef>
              <c:f>公会計指標分析・財政指標組合せ分析表!$BP$51:$DC$51</c:f>
              <c:numCache>
                <c:formatCode>#,##0.0;"▲ "#,##0.0</c:formatCode>
                <c:ptCount val="40"/>
                <c:pt idx="0">
                  <c:v>113.1</c:v>
                </c:pt>
                <c:pt idx="8">
                  <c:v>97.5</c:v>
                </c:pt>
                <c:pt idx="16">
                  <c:v>81.900000000000006</c:v>
                </c:pt>
                <c:pt idx="24">
                  <c:v>77.2</c:v>
                </c:pt>
                <c:pt idx="32">
                  <c:v>61.1</c:v>
                </c:pt>
              </c:numCache>
            </c:numRef>
          </c:yVal>
          <c:smooth val="0"/>
          <c:extLst>
            <c:ext xmlns:c16="http://schemas.microsoft.com/office/drawing/2014/chart" uri="{C3380CC4-5D6E-409C-BE32-E72D297353CC}">
              <c16:uniqueId val="{00000009-5BB7-451A-A4AC-A8DFA8CC02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{66730696-C0ED-4EBB-A440-7A2799FFE062}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BB7-451A-A4AC-A8DFA8CC02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{5ADE0F41-835C-45C3-8377-BECCD27FF4F4}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B7-451A-A4AC-A8DFA8CC02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{41B64006-6328-490B-A74B-1AC3D616B1E3}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B7-451A-A4AC-A8DFA8CC02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{B25E8F36-144C-4387-871D-619FA73802C0}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B7-451A-A4AC-A8DFA8CC02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{B272B48D-2075-4204-B335-40379E95FEC3}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B7-451A-A4AC-A8DFA8CC02E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{20DF2E91-D38A-4C8A-AEF2-A7AEB639F8BF}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BB7-451A-A4AC-A8DFA8CC02E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{DCA5B94C-0DDD-4F14-B93B-FEB476D661CA}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BB7-451A-A4AC-A8DFA8CC02E4}"/>
                </c:ext>
              </c:extLst>
            </c:dLbl>
            <c:dLbl>
              <c:idx val="24"/>
              <c:layout>
                <c:manualLayout>
                  <c:x val="-3.839068101089096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{54031436-759A-417B-BC64-E22452AEDB45}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BB7-451A-A4AC-A8DFA8CC02E4}"/>
                </c:ext>
              </c:extLst>
            </c:dLbl>
            <c:dLbl>
              <c:idx val="32"/>
              <c:layout>
                <c:manualLayout>
                  <c:x val="-2.5640820289577388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{BB523D19-9AD9-4C9D-9464-073602CA91F4}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BB7-451A-A4AC-A8DFA8CC02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5BB7-451A-A4AC-A8DFA8CC02E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{C5B4ACD1-05D6-4B54-8BA3-E9441FB0D1C2}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6B7-4A59-92E8-953A1A30A1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{CE0E58A9-228A-474B-A78A-E34EC749A52F}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B7-4A59-92E8-953A1A30A1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{1A4DCACE-703E-4260-AAC5-5CB924735624}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B7-4A59-92E8-953A1A30A1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{7FD61F91-6D94-4FFA-9E69-B9F8520C25D3}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B7-4A59-92E8-953A1A30A1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{AE5D80F8-A12F-45C8-A5D9-B5EF8C0AF562}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B7-4A59-92E8-953A1A30A1B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{C4D02B8B-C978-4589-B0A8-2AEE2822192F}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6B7-4A59-92E8-953A1A30A1B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{C2A36F79-F57C-4B50-9E5F-EF34231FCB82}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6B7-4A59-92E8-953A1A30A1B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{0EE33C85-3B60-4FAB-BB0C-EB7DB7141D96}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6B7-4A59-92E8-953A1A30A1B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{CF952A4D-FF52-4CA5-99DA-17A984728F72}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6B7-4A59-92E8-953A1A30A1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15.5</c:v>
                </c:pt>
                <c:pt idx="16">
                  <c:v>15.3</c:v>
                </c:pt>
                <c:pt idx="24">
                  <c:v>14.8</c:v>
                </c:pt>
                <c:pt idx="32">
                  <c:v>14.2</c:v>
                </c:pt>
              </c:numCache>
            </c:numRef>
          </c:xVal>
          <c:yVal>
            <c:numRef>
              <c:f>公会計指標分析・財政指標組合せ分析表!$BP$73:$DC$73</c:f>
              <c:numCache>
                <c:formatCode>#,##0.0;"▲ "#,##0.0</c:formatCode>
                <c:ptCount val="40"/>
                <c:pt idx="0">
                  <c:v>113.1</c:v>
                </c:pt>
                <c:pt idx="8">
                  <c:v>97.5</c:v>
                </c:pt>
                <c:pt idx="16">
                  <c:v>81.900000000000006</c:v>
                </c:pt>
                <c:pt idx="24">
                  <c:v>77.2</c:v>
                </c:pt>
                <c:pt idx="32">
                  <c:v>61.1</c:v>
                </c:pt>
              </c:numCache>
            </c:numRef>
          </c:yVal>
          <c:smooth val="0"/>
          <c:extLst>
            <c:ext xmlns:c16="http://schemas.microsoft.com/office/drawing/2014/chart" uri="{C3380CC4-5D6E-409C-BE32-E72D297353CC}">
              <c16:uniqueId val="{00000009-66B7-4A59-92E8-953A1A30A1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1199103778528359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{04CBBBFE-B78E-4F47-BF7C-2FD788830312}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6B7-4A59-92E8-953A1A30A1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{C25E9C6B-1D72-4FC7-B129-47F65DA764D9}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B7-4A59-92E8-953A1A30A1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{ED540054-9EFA-449F-A1E8-BFA931C3F52F}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B7-4A59-92E8-953A1A30A1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{85A810E5-A7CA-4176-B9FC-F273EFE6951C}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B7-4A59-92E8-953A1A30A1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{B020ADCC-0282-40DA-A915-39832EC6913F}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B7-4A59-92E8-953A1A30A1BD}"/>
                </c:ext>
              </c:extLst>
            </c:dLbl>
            <c:dLbl>
              <c:idx val="8"/>
              <c:layout>
                <c:manualLayout>
                  <c:x val="0"/>
                  <c:y val="2.603778870845886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{D0058B28-55D6-41E4-B8FD-E8EFDFDD5BD2}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6B7-4A59-92E8-953A1A30A1BD}"/>
                </c:ext>
              </c:extLst>
            </c:dLbl>
            <c:dLbl>
              <c:idx val="16"/>
              <c:layout>
                <c:manualLayout>
                  <c:x val="0"/>
                  <c:y val="-4.2670526273248912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{61A96718-4A0D-48FC-83BE-3B7A85984E3D}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6B7-4A59-92E8-953A1A30A1BD}"/>
                </c:ext>
              </c:extLst>
            </c:dLbl>
            <c:dLbl>
              <c:idx val="24"/>
              <c:layout>
                <c:manualLayout>
                  <c:x val="0"/>
                  <c:y val="-5.7046441999387635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{66BBBE71-3922-478E-A105-D17674D86117}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6B7-4A59-92E8-953A1A30A1BD}"/>
                </c:ext>
              </c:extLst>
            </c:dLbl>
            <c:dLbl>
              <c:idx val="32"/>
              <c:layout>
                <c:manualLayout>
                  <c:x val="0"/>
                  <c:y val="-9.9456677719882564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{70467D0A-F24A-411D-B3B3-DB81FC3085C3}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6B7-4A59-92E8-953A1A30A1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66B7-4A59-92E8-953A1A30A1BD}"/>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AAE5537-5AE6-4F36-AD4E-5DB27A37063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1D29C81-25C2-408A-BBA1-289F8EDD98A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CAFC741-93CC-4914-9AF4-30D221A4FC0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C3AC9AC-7A9B-4BD7-BFA4-B11ED706CCC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D0FBC13-0347-4660-BBDA-26FD04755FA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58330FE-B0B3-4B4E-95D9-30FE90310F5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5F353F4-1052-484A-A908-0B0BA052DDE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E4D83F3-35C7-4F28-B5B2-35DA0A6FC48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66995C1-E775-4231-B378-BD081A4B426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32B9DE1-C1A3-4F34-8338-69A7EABA1B8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8872115-BF19-4ED9-8819-97BC4B10B4D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E06B06D-D181-4B5D-A28E-90230BFF045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C0F1112-020A-41FC-BB0D-107651E859E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B134D9B-33EF-42F2-B34E-5150CF5A72D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8EE4009-D873-4665-AC86-A4D1C7CFDF1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BF6B546-5B1C-481F-BBFE-6114E281EE1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775E10C-39F4-4F0C-B418-A8628462A58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C75EEC2-7DB6-4870-ACD2-3FE751998EF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1E928E5-D4E3-492E-824A-10A9C63F7F8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C08734B-5E7B-473B-A965-7953CE51C17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28B5714-FAF2-4221-87E2-0BBB2565522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8B3424F-523F-4373-87A3-6D0193B6497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7B91320-408B-4206-B890-7C11E90B49C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BCC4872-0DBC-4C8E-A000-93DE77E4969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652EFA7-9F4A-40AC-9289-0E2BAAC2503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85D667B-553A-4DF0-A879-A2CF5DC1F3D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D7A128E-81FC-478A-B7A3-4D8AB345CD6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1FDB966-0B94-413C-9DF2-9A0C9151F32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D59A22E-E241-47C9-BBA4-B98AECDB58A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DDF8AC0-A9FF-480F-9520-80FA157DDB8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2A28666-335C-432E-8FA8-30D30BFB4DD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037BF3C-7C8C-4408-9EC1-2AA95D2C24D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AF375E8-6332-421E-A27F-FCCE95E1B44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9F100F5-958E-42A7-A6F3-61C80F5437E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D304035-0411-40B6-B8D3-B01FE326C8B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B90D311-652E-47C3-9D37-5C61CBF3C14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47EAB83-64A1-4B09-9AEE-BA8967AAF83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498487C-0CF2-4D4C-878B-8AB621B4F05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93FAC4A-5732-4F2F-BC5F-96AE30F4199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DF6C241-1FAD-4D92-8219-1884B6CE318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043E88C-29B8-4ACD-9AC4-F344431046C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B38E05E-43E4-4A8D-BBA4-A3340F13C16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817BC45-62DF-4559-9067-2DBDE104046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088EE8E-592B-405E-ACBA-E50B35DD06E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6DCFD1D-C62F-4167-BB74-FA043F72D6C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B38E287-2DB7-40EF-B7F4-319048493A7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B6001F6-3702-4154-A82B-1B9AA5A0650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D1A0DEB-A1F0-4261-8DE2-C2207BBA914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196EC1B-0E67-4213-A414-097BAC24974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人口減少や少子高齢化、町税収入の伸び悩みなどの要因から、自主財源に乏しい状況が続き、類似団体平均、全国平均、福井県平均を下回っている状況は変わっていない。</a:t>
          </a:r>
        </a:p>
        <a:p>
          <a:r>
            <a:rPr kumimoji="1" lang="ja-JP" altLang="en-US" sz="1200">
              <a:latin typeface="ＭＳ Ｐゴシック" panose="020B0600070205080204" pitchFamily="50" charset="-128"/>
              <a:ea typeface="ＭＳ Ｐゴシック" panose="020B0600070205080204" pitchFamily="50" charset="-128"/>
            </a:rPr>
            <a:t>　収入面での見通しは大きな向上は見込めず、これまで推進してきた若狭町行財政改革プランに基づく、「歳入に見合った歳出」を念頭に歳出削減に努めていく。</a:t>
          </a:r>
        </a:p>
        <a:p>
          <a:r>
            <a:rPr kumimoji="1" lang="ja-JP" altLang="en-US" sz="1200">
              <a:latin typeface="ＭＳ Ｐゴシック" panose="020B0600070205080204" pitchFamily="50" charset="-128"/>
              <a:ea typeface="ＭＳ Ｐゴシック" panose="020B0600070205080204" pitchFamily="50" charset="-128"/>
            </a:rPr>
            <a:t>　限られた財源のなかで、「定住促進」と「住民自治」を推進するために、施策の重点と行政運営の効率化を更に進め、財政の健全化を図る。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80BD96F-51DD-4B25-A8CF-4E8F0B32967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0B18773-FF40-4DD6-A0AE-28B1BEC11C41}"/>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F98DDCA-9747-48A2-B262-422DD3CAC4D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F5599F6B-3232-4EC6-9284-7DB67E650FC6}"/>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FA4ECCE-1F39-49F2-8F41-0E103628763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A9F3C07C-BE65-45E8-9C61-63A3D8614B2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A18805D3-65A5-4745-B0E1-E8B1F35FF94C}"/>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604236CA-0364-42DB-927B-D3E648400A5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E98A865-87E6-450A-90ED-CD3309A36C2D}"/>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3436481C-1D42-44EE-9156-E854C7E575D3}"/>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B14F6F0B-7037-41D5-BE81-FA75DFEC197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486FC7CA-37C1-4645-B6AB-990CF47244A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DA5E0DD-FFBE-4B4F-ADCF-D90A46CF934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E6C1F555-A7BB-42AC-8C8F-FBE3F5DC818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2F2940B-60A2-4D57-A246-548146970BE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A863FB35-6637-4E6C-B9E7-0AD4C78FB4A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DCCC0B18-190A-4A83-8151-29FB3A8E3B6E}"/>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80FA4A30-E86D-486B-B2CB-D7AC4D30FA5B}"/>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F210FE01-1F90-452F-B1F8-FD477AE5E97C}"/>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51BDE4B8-73E3-4B79-AEAC-B74050F75844}"/>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CAE8F39E-7FC0-4CF3-8B90-5EA35C3B0D0E}"/>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C40439AA-CA5D-49CC-A2AA-7A4A89B79666}"/>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34C19A72-2145-4235-BE46-D822992638E2}"/>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BB97A923-3FA0-4332-A8FF-A712F3B9438D}"/>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6EB6E76-A028-492D-BB9A-DC89C6FAADE7}"/>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FF6ADF51-E021-4185-922A-CA57527C447A}"/>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2DB3BF3-20E0-4DFA-8156-41DA58AE1AF9}"/>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6D70C69D-2C6E-4358-9920-376C79E10078}"/>
            </a:ext>
          </a:extLst>
        </xdr:cNvPr>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CBD2F5D6-8B94-49FE-87D0-6AF316E83E6E}"/>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F6720D20-FE2D-4122-9310-A81392CC582A}"/>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37F4E46C-9F89-44B3-A5F9-F509F048759A}"/>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B88F18D9-B7A6-4299-BF76-32A68244BCF7}"/>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4CCCB335-74FD-4BD3-AC18-30FE25B7CCF8}"/>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7863F475-B9F4-4659-ACBE-5EF9E701E906}"/>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B194ABBF-AB07-446A-9E69-0AA2B62FE445}"/>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AE08A49-47AF-48D7-94CD-0D8BD7AB06F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3E90E3F-2A5A-4A43-A070-4837EFC41C4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244CB69-2F3C-40DD-96F8-359BA09ECF5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B5BD7FE-B56F-41AB-B6EF-3293685BB23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A939EC6-C688-42DD-868F-67BD9AAC7AD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876D6025-F7C0-48D3-9F7B-2416A41FE77F}"/>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1B98F4F0-E3EE-4FD1-A5BE-78D47400D083}"/>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F4C8DDD2-8150-4E63-BF14-9B8F3D55DBAF}"/>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694D430A-11CF-4A2C-9567-1113F4FA040F}"/>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D63C7393-5E6C-4A7A-945C-A75A5A3E6835}"/>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8C1F2D9-FDA9-4BAE-884F-CF12D0415C01}"/>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2B261ED2-640A-436E-9969-112A9CC44B39}"/>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4A30BD9A-DB20-42B3-90E8-280564A499D9}"/>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C55635C6-7EEC-488C-8ACA-3B6EA541FF0A}"/>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3CDACED3-9E85-4322-B7AE-3ED4CCD58B48}"/>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E0FB2D99-93C4-4F6C-A7E9-B3E170D4E59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DED2AB1-52C7-4F89-B2C4-6B8A8CE0532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AB2D504-5FFE-47A3-A012-EE3F9D3E33C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AB4CE4D-E491-4A44-BAFF-E77ADAD1E2C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7D000149-E7AA-45FF-A934-431496D39DD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6F7380F-409D-490C-8087-5B9A42D87FC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45309039-CA40-4919-80AF-B6A87B2E9C5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CFEA4D03-FB25-4669-9181-4966F9E7899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E3E66AD-9A82-4A79-A104-C87F3D8F085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4521D35C-4D15-489D-A9EB-6E7BFCB451C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99C5E910-05CC-4735-9C9B-CA33ED5E309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576390F-25AE-4500-AE25-FDA2965A9EC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FED7B97-0431-47BD-B568-34CE561D6CB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支出の増加伸率が０．８ポイント上昇したことに対し、経常収入等の伸率が△１．２ポイントに減少したことで、経常収支比率が前年度比４．２ポイント上昇した。地方交付税・臨時財政対策債の減少及び物件費、補助費の増加が主な要因と考えられる。</a:t>
          </a:r>
        </a:p>
        <a:p>
          <a:r>
            <a:rPr kumimoji="1" lang="ja-JP" altLang="en-US" sz="1200">
              <a:latin typeface="ＭＳ Ｐゴシック" panose="020B0600070205080204" pitchFamily="50" charset="-128"/>
              <a:ea typeface="ＭＳ Ｐゴシック" panose="020B0600070205080204" pitchFamily="50" charset="-128"/>
            </a:rPr>
            <a:t>　町を取り巻く経済状況は依然として厳しく、安易な収入増加は見込みにくいことから、経常的経費の削減に向けて、事務事業等の精査による物件費や補助費の削減に努めていく。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A66912CD-2632-455D-94CD-DE022195E4E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416DE055-1036-4299-B912-E3C29F4074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6A2C324-46AD-4F09-880C-1F377B219D9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E89A459-EDFC-40BF-B83E-718C18C7B57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896792ED-375A-4C59-BC7B-9B2620F98C1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7AE9E8D8-87EA-4F0B-8F10-877BB1F01E4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2B1350C3-5D35-4A16-800B-BA0C20BDB1BF}"/>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1F0D7DB9-477D-4311-AF29-A9C7EC525A2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4879EA92-99CD-4261-B5B2-4CB46F2C227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AB60B7D1-6729-4909-87A1-E6E07B8F5834}"/>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F2E2B7E6-9BFA-4A27-865A-8C9C2A03B70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A2F3484-9FE0-473A-AD2B-E222C4EC56CA}"/>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365A87BB-399E-41AF-8C6F-718D4A607AA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F1C17E67-3DFA-4F32-ACD8-1517C9B015E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9A22C731-5011-40F1-95FC-BABA4D95F78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8F3B4818-3842-4C76-B421-5FEF5B55BE1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F2478031-4F91-4FB2-AC23-CBC51E41C50F}"/>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A9BCD767-C0A9-430D-BE10-4D11838BFEE6}"/>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5D062D5A-86D4-45C0-A2BC-28B2E1B1B563}"/>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DAC957A5-384D-4DDE-A3DE-DA4065ACBD0C}"/>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BBFAAD5E-C64A-40CB-B489-190A8CE97F88}"/>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131869</xdr:rowOff>
    </xdr:to>
    <xdr:cxnSp macro="">
      <xdr:nvCxnSpPr>
        <xdr:cNvPr id="133" name="直線コネクタ 132">
          <a:extLst>
            <a:ext uri="{FF2B5EF4-FFF2-40B4-BE49-F238E27FC236}">
              <a16:creationId xmlns:a16="http://schemas.microsoft.com/office/drawing/2014/main" id="{1B41B5F8-6112-4FA3-AB72-5ECD0F23B28D}"/>
            </a:ext>
          </a:extLst>
        </xdr:cNvPr>
        <xdr:cNvCxnSpPr/>
      </xdr:nvCxnSpPr>
      <xdr:spPr>
        <a:xfrm>
          <a:off x="4114800" y="10935758"/>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A7BBE7AA-6AEF-4E36-B305-A4DA17FE66DB}"/>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9C61D7EC-6DAF-4AB6-8047-36F0132206CF}"/>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64</xdr:row>
      <xdr:rowOff>127846</xdr:rowOff>
    </xdr:to>
    <xdr:cxnSp macro="">
      <xdr:nvCxnSpPr>
        <xdr:cNvPr id="136" name="直線コネクタ 135">
          <a:extLst>
            <a:ext uri="{FF2B5EF4-FFF2-40B4-BE49-F238E27FC236}">
              <a16:creationId xmlns:a16="http://schemas.microsoft.com/office/drawing/2014/main" id="{D136DCA4-23B8-4901-95D2-AF63351FD9EE}"/>
            </a:ext>
          </a:extLst>
        </xdr:cNvPr>
        <xdr:cNvCxnSpPr/>
      </xdr:nvCxnSpPr>
      <xdr:spPr>
        <a:xfrm flipV="1">
          <a:off x="3225800" y="10935758"/>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6BA42B0B-DAA0-47E4-80C3-A4E84977CA64}"/>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A8FD7D80-F62F-4D87-9CC7-52F2D291EE79}"/>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85090</xdr:rowOff>
    </xdr:to>
    <xdr:cxnSp macro="">
      <xdr:nvCxnSpPr>
        <xdr:cNvPr id="139" name="直線コネクタ 138">
          <a:extLst>
            <a:ext uri="{FF2B5EF4-FFF2-40B4-BE49-F238E27FC236}">
              <a16:creationId xmlns:a16="http://schemas.microsoft.com/office/drawing/2014/main" id="{495D99A8-2251-401A-80BF-C7594A20C455}"/>
            </a:ext>
          </a:extLst>
        </xdr:cNvPr>
        <xdr:cNvCxnSpPr/>
      </xdr:nvCxnSpPr>
      <xdr:spPr>
        <a:xfrm flipV="1">
          <a:off x="2336800" y="111006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8B61F49E-0ED1-45AD-B3C5-C7ECCD52F817}"/>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58698A99-F690-4F2A-BBA7-6324FE0C4C4F}"/>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65</xdr:row>
      <xdr:rowOff>85090</xdr:rowOff>
    </xdr:to>
    <xdr:cxnSp macro="">
      <xdr:nvCxnSpPr>
        <xdr:cNvPr id="142" name="直線コネクタ 141">
          <a:extLst>
            <a:ext uri="{FF2B5EF4-FFF2-40B4-BE49-F238E27FC236}">
              <a16:creationId xmlns:a16="http://schemas.microsoft.com/office/drawing/2014/main" id="{D836C9FC-C708-4490-AF98-7E68C337C38F}"/>
            </a:ext>
          </a:extLst>
        </xdr:cNvPr>
        <xdr:cNvCxnSpPr/>
      </xdr:nvCxnSpPr>
      <xdr:spPr>
        <a:xfrm>
          <a:off x="1447800" y="1115292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D605B4DF-A204-4811-9F6C-F12CF38D4E14}"/>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2D18609B-C9D1-4100-AA97-64E1B0BADBD5}"/>
            </a:ext>
          </a:extLst>
        </xdr:cNvPr>
        <xdr:cNvSpPr txBox="1"/>
      </xdr:nvSpPr>
      <xdr:spPr>
        <a:xfrm>
          <a:off x="1955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9EED623F-01C4-4D99-9479-1F3BA3EA8763}"/>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6BA93DA8-6051-4E51-A228-5EBD8942CEB7}"/>
            </a:ext>
          </a:extLst>
        </xdr:cNvPr>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9CEB961-06CA-4C1C-921B-FE77F48579B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05170D7-0650-4C61-AFBD-B97FD77F0AB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F8B648C-E411-479D-8E4C-AB285905A38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E60DCF0-1EEE-438E-9AC6-3125A30EA38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F9C3FEF-C7E7-4B24-BABA-E1583B63B3B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2" name="楕円 151">
          <a:extLst>
            <a:ext uri="{FF2B5EF4-FFF2-40B4-BE49-F238E27FC236}">
              <a16:creationId xmlns:a16="http://schemas.microsoft.com/office/drawing/2014/main" id="{49382438-EE7A-4E68-A387-CB7DEB53ABDC}"/>
            </a:ext>
          </a:extLst>
        </xdr:cNvPr>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3" name="財政構造の弾力性該当値テキスト">
          <a:extLst>
            <a:ext uri="{FF2B5EF4-FFF2-40B4-BE49-F238E27FC236}">
              <a16:creationId xmlns:a16="http://schemas.microsoft.com/office/drawing/2014/main" id="{23484374-08DF-407A-8658-0946268927CB}"/>
            </a:ext>
          </a:extLst>
        </xdr:cNvPr>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4" name="楕円 153">
          <a:extLst>
            <a:ext uri="{FF2B5EF4-FFF2-40B4-BE49-F238E27FC236}">
              <a16:creationId xmlns:a16="http://schemas.microsoft.com/office/drawing/2014/main" id="{19703B2A-A081-4FA9-A911-4B2B9B795653}"/>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5" name="テキスト ボックス 154">
          <a:extLst>
            <a:ext uri="{FF2B5EF4-FFF2-40B4-BE49-F238E27FC236}">
              <a16:creationId xmlns:a16="http://schemas.microsoft.com/office/drawing/2014/main" id="{9B7BECBB-BE7A-48AB-BC42-4B0AC7ED269F}"/>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6" name="楕円 155">
          <a:extLst>
            <a:ext uri="{FF2B5EF4-FFF2-40B4-BE49-F238E27FC236}">
              <a16:creationId xmlns:a16="http://schemas.microsoft.com/office/drawing/2014/main" id="{FEE6DFBC-11A6-4CC9-A619-78A18CDCC34B}"/>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17373</xdr:rowOff>
    </xdr:from>
    <xdr:ext cx="762000" cy="259045"/>
    <xdr:sp macro="" textlink="">
      <xdr:nvSpPr>
        <xdr:cNvPr id="157" name="テキスト ボックス 156">
          <a:extLst>
            <a:ext uri="{FF2B5EF4-FFF2-40B4-BE49-F238E27FC236}">
              <a16:creationId xmlns:a16="http://schemas.microsoft.com/office/drawing/2014/main" id="{A2700298-4AA1-4A5C-A7CF-413B36EEA09A}"/>
            </a:ext>
          </a:extLst>
        </xdr:cNvPr>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8" name="楕円 157">
          <a:extLst>
            <a:ext uri="{FF2B5EF4-FFF2-40B4-BE49-F238E27FC236}">
              <a16:creationId xmlns:a16="http://schemas.microsoft.com/office/drawing/2014/main" id="{0406FB48-5E49-4966-9ED2-DD69A30CDF41}"/>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9" name="テキスト ボックス 158">
          <a:extLst>
            <a:ext uri="{FF2B5EF4-FFF2-40B4-BE49-F238E27FC236}">
              <a16:creationId xmlns:a16="http://schemas.microsoft.com/office/drawing/2014/main" id="{E7E45495-8B0E-4334-A8B7-3392B1AE7DA5}"/>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0" name="楕円 159">
          <a:extLst>
            <a:ext uri="{FF2B5EF4-FFF2-40B4-BE49-F238E27FC236}">
              <a16:creationId xmlns:a16="http://schemas.microsoft.com/office/drawing/2014/main" id="{6433B675-DE82-4D9A-9E22-29B9CFAE7704}"/>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61" name="テキスト ボックス 160">
          <a:extLst>
            <a:ext uri="{FF2B5EF4-FFF2-40B4-BE49-F238E27FC236}">
              <a16:creationId xmlns:a16="http://schemas.microsoft.com/office/drawing/2014/main" id="{2AC7CFDC-21BA-4A4E-B3A6-F2AFF0CBFC86}"/>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C9192CC0-6513-463B-8D7D-706658EF7ED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BDD9D836-B8DF-4054-A7C9-F123F8FC625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A5AF8901-0DE9-4D22-B1CB-E58E09964B5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ECC0C007-2652-4F33-A754-2F8D1368FAC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4FABB304-A3AC-43D4-96CF-F47D1DE4156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15C39AAE-38C2-450F-8ADD-EA6DD3D19D8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B0804AA7-8A68-4951-81A7-2AF28C31394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12DE5D4-9B09-4616-A030-A1FC045FE1E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A6AED6B5-FA9F-4E50-A2B1-E70F36E2AE9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C206F11-655A-4934-910A-D2B3CC39F1A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35F4E093-2F08-42EC-A131-6206EB528C2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F5C70ED2-378E-48C8-BE16-D3663FCDB4F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D4A7847D-3CDC-4D70-9A06-71E264519B8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人口に対する職員数の割合が類似団体と比較して高いことや、分庁方式による庁舎運営、出先機関に係る物件費は高い水準で推移している。</a:t>
          </a:r>
        </a:p>
        <a:p>
          <a:r>
            <a:rPr kumimoji="1" lang="ja-JP" altLang="en-US" sz="1200">
              <a:latin typeface="ＭＳ Ｐゴシック" panose="020B0600070205080204" pitchFamily="50" charset="-128"/>
              <a:ea typeface="ＭＳ Ｐゴシック" panose="020B0600070205080204" pitchFamily="50" charset="-128"/>
            </a:rPr>
            <a:t>　職員数、総人件費については、計画的な定員管理を着実に実行していくことにより抑制していく。</a:t>
          </a:r>
        </a:p>
        <a:p>
          <a:r>
            <a:rPr kumimoji="1" lang="ja-JP" altLang="en-US" sz="1200">
              <a:latin typeface="ＭＳ Ｐゴシック" panose="020B0600070205080204" pitchFamily="50" charset="-128"/>
              <a:ea typeface="ＭＳ Ｐゴシック" panose="020B0600070205080204" pitchFamily="50" charset="-128"/>
            </a:rPr>
            <a:t>　今後は、庁舎の在り方や施設の統廃合・民営化を検討し、効率的かつ効果的な行政運営に努める。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209CE222-4F03-4784-B0B6-5810C840F7B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3A608F10-B8D0-4461-B744-BBACF595573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3833FF1B-8203-42A8-B178-E5821B795A6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18E3140-A6A6-4C6B-B5AF-6EB9445D0EA5}"/>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B90812EA-BD5F-4F88-8D79-5312BE3AAE1B}"/>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C409B0A8-6CD0-47DE-896E-7B159DC53EA4}"/>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7C1321F5-792D-4232-8AF7-B8939B9F81E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8BDCCABC-E748-4BE6-8386-D54B50F34FB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2D9C2E0F-9067-43A7-9377-5293A7C470E5}"/>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787A6A96-0144-4371-81E3-211066CD2EE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196BCAC3-55A8-4B63-9AEE-496A7E909D6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390773CB-C5C7-4C1A-9038-673898F012C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E5D669AF-7C1B-4247-B479-D220D642516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24D7ACD8-9A70-4FC2-832F-FD0037E2B169}"/>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944164D5-5694-42B8-BEBC-142498AA39A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974981B5-A46D-4EEB-9EC5-29A4E0E5410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D7FC0D53-0727-4F9B-BF03-87438D1357A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CE58AB82-2017-4E2F-AD4F-1B9B18BF061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B044C0EC-97F3-4F91-9654-3F6BBAFD544A}"/>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C3642871-A35B-4DD3-ABFC-4440144B4375}"/>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39C6865B-5CDD-4944-B2B4-A3A25FFC2CA2}"/>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1FEBA703-69E2-44CD-B2DE-C133BF1871E3}"/>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7797714D-12C3-4199-9F90-D6C5842FA2D8}"/>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158252</xdr:rowOff>
    </xdr:from>
    <xdr:to>
      <xdr:col>23</xdr:col>
      <xdr:colOff>133350</xdr:colOff>
      <xdr:row>83</xdr:row>
      <xdr:rowOff>20050</xdr:rowOff>
    </xdr:to>
    <xdr:cxnSp macro="">
      <xdr:nvCxnSpPr>
        <xdr:cNvPr id="198" name="直線コネクタ 197">
          <a:extLst>
            <a:ext uri="{FF2B5EF4-FFF2-40B4-BE49-F238E27FC236}">
              <a16:creationId xmlns:a16="http://schemas.microsoft.com/office/drawing/2014/main" id="{9F559C3B-CE61-4E6A-A5BD-CA1DC2883F94}"/>
            </a:ext>
          </a:extLst>
        </xdr:cNvPr>
        <xdr:cNvCxnSpPr/>
      </xdr:nvCxnSpPr>
      <xdr:spPr>
        <a:xfrm>
          <a:off x="4114800" y="14217152"/>
          <a:ext cx="8382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C59E3D1A-F8BB-4E98-92C6-0B83BAF04CAE}"/>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C99F9341-8237-41A4-8F35-C7A34BABE2B8}"/>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156304</xdr:rowOff>
    </xdr:from>
    <xdr:to>
      <xdr:col>19</xdr:col>
      <xdr:colOff>133350</xdr:colOff>
      <xdr:row>82</xdr:row>
      <xdr:rowOff>158252</xdr:rowOff>
    </xdr:to>
    <xdr:cxnSp macro="">
      <xdr:nvCxnSpPr>
        <xdr:cNvPr id="201" name="直線コネクタ 200">
          <a:extLst>
            <a:ext uri="{FF2B5EF4-FFF2-40B4-BE49-F238E27FC236}">
              <a16:creationId xmlns:a16="http://schemas.microsoft.com/office/drawing/2014/main" id="{0FB9357E-CF4E-405D-8D46-9B7701188402}"/>
            </a:ext>
          </a:extLst>
        </xdr:cNvPr>
        <xdr:cNvCxnSpPr/>
      </xdr:nvCxnSpPr>
      <xdr:spPr>
        <a:xfrm>
          <a:off x="3225800" y="14215204"/>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A8767FD1-7481-4E96-BD92-E8B7E803FFD7}"/>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B72293A3-CEEB-4025-A57F-DFEF1C86682C}"/>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23369</xdr:rowOff>
    </xdr:from>
    <xdr:to>
      <xdr:col>15</xdr:col>
      <xdr:colOff>82550</xdr:colOff>
      <xdr:row>82</xdr:row>
      <xdr:rowOff>156304</xdr:rowOff>
    </xdr:to>
    <xdr:cxnSp macro="">
      <xdr:nvCxnSpPr>
        <xdr:cNvPr id="204" name="直線コネクタ 203">
          <a:extLst>
            <a:ext uri="{FF2B5EF4-FFF2-40B4-BE49-F238E27FC236}">
              <a16:creationId xmlns:a16="http://schemas.microsoft.com/office/drawing/2014/main" id="{C3C00C4F-BB5B-4B37-8BE4-92832BE1BC66}"/>
            </a:ext>
          </a:extLst>
        </xdr:cNvPr>
        <xdr:cNvCxnSpPr/>
      </xdr:nvCxnSpPr>
      <xdr:spPr>
        <a:xfrm>
          <a:off x="2336800" y="14082269"/>
          <a:ext cx="889000" cy="1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691ED1CB-CB0D-4428-9406-D29C0F161F83}"/>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BF2D5B33-E3DF-4C3A-BCAB-86F2C6D7E419}"/>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2310</xdr:rowOff>
    </xdr:from>
    <xdr:to>
      <xdr:col>11</xdr:col>
      <xdr:colOff>31750</xdr:colOff>
      <xdr:row>82</xdr:row>
      <xdr:rowOff>23369</xdr:rowOff>
    </xdr:to>
    <xdr:cxnSp macro="">
      <xdr:nvCxnSpPr>
        <xdr:cNvPr id="207" name="直線コネクタ 206">
          <a:extLst>
            <a:ext uri="{FF2B5EF4-FFF2-40B4-BE49-F238E27FC236}">
              <a16:creationId xmlns:a16="http://schemas.microsoft.com/office/drawing/2014/main" id="{0BA0C356-53BF-4409-9BE2-311A0A8D0E83}"/>
            </a:ext>
          </a:extLst>
        </xdr:cNvPr>
        <xdr:cNvCxnSpPr/>
      </xdr:nvCxnSpPr>
      <xdr:spPr>
        <a:xfrm>
          <a:off x="1447800" y="14061210"/>
          <a:ext cx="8890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C3E01D2F-34A2-4E78-AF7D-E7FAA9DF885E}"/>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1B1036DE-75AF-4780-9FD2-26871AF1161C}"/>
            </a:ext>
          </a:extLst>
        </xdr:cNvPr>
        <xdr:cNvSpPr txBox="1"/>
      </xdr:nvSpPr>
      <xdr:spPr>
        <a:xfrm>
          <a:off x="1955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6789296A-A923-4CA2-9ABC-575C1F870E91}"/>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166219</xdr:rowOff>
    </xdr:from>
    <xdr:ext cx="762000" cy="259045"/>
    <xdr:sp macro="" textlink="">
      <xdr:nvSpPr>
        <xdr:cNvPr id="211" name="テキスト ボックス 210">
          <a:extLst>
            <a:ext uri="{FF2B5EF4-FFF2-40B4-BE49-F238E27FC236}">
              <a16:creationId xmlns:a16="http://schemas.microsoft.com/office/drawing/2014/main" id="{9F3DCC9D-A37B-418E-BB0A-C78F1AD88E5F}"/>
            </a:ext>
          </a:extLst>
        </xdr:cNvPr>
        <xdr:cNvSpPr txBox="1"/>
      </xdr:nvSpPr>
      <xdr:spPr>
        <a:xfrm>
          <a:off x="1066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D2520DA-6CE7-4456-9499-FB960E890A2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01727FE-6FBC-4FD0-8C59-DD0E972A8A3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DD7EC9D-0227-4850-92CC-699D88D7E38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4FBD50C-375B-4966-A989-2609A85A249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2D7683E-7DD8-4D3E-844D-4631DFED6EA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140700</xdr:rowOff>
    </xdr:from>
    <xdr:to>
      <xdr:col>23</xdr:col>
      <xdr:colOff>184150</xdr:colOff>
      <xdr:row>83</xdr:row>
      <xdr:rowOff>70850</xdr:rowOff>
    </xdr:to>
    <xdr:sp macro="" textlink="">
      <xdr:nvSpPr>
        <xdr:cNvPr id="217" name="楕円 216">
          <a:extLst>
            <a:ext uri="{FF2B5EF4-FFF2-40B4-BE49-F238E27FC236}">
              <a16:creationId xmlns:a16="http://schemas.microsoft.com/office/drawing/2014/main" id="{399594DB-947A-45C4-8C3A-D0E9DFDA22EB}"/>
            </a:ext>
          </a:extLst>
        </xdr:cNvPr>
        <xdr:cNvSpPr/>
      </xdr:nvSpPr>
      <xdr:spPr>
        <a:xfrm>
          <a:off x="4902200" y="141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112777</xdr:rowOff>
    </xdr:from>
    <xdr:ext cx="762000" cy="259045"/>
    <xdr:sp macro="" textlink="">
      <xdr:nvSpPr>
        <xdr:cNvPr id="218" name="人件費・物件費等の状況該当値テキスト">
          <a:extLst>
            <a:ext uri="{FF2B5EF4-FFF2-40B4-BE49-F238E27FC236}">
              <a16:creationId xmlns:a16="http://schemas.microsoft.com/office/drawing/2014/main" id="{5E7EB99A-6B35-49FB-9225-8F3422E85627}"/>
            </a:ext>
          </a:extLst>
        </xdr:cNvPr>
        <xdr:cNvSpPr txBox="1"/>
      </xdr:nvSpPr>
      <xdr:spPr>
        <a:xfrm>
          <a:off x="5041900" y="141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107452</xdr:rowOff>
    </xdr:from>
    <xdr:to>
      <xdr:col>19</xdr:col>
      <xdr:colOff>184150</xdr:colOff>
      <xdr:row>83</xdr:row>
      <xdr:rowOff>37602</xdr:rowOff>
    </xdr:to>
    <xdr:sp macro="" textlink="">
      <xdr:nvSpPr>
        <xdr:cNvPr id="219" name="楕円 218">
          <a:extLst>
            <a:ext uri="{FF2B5EF4-FFF2-40B4-BE49-F238E27FC236}">
              <a16:creationId xmlns:a16="http://schemas.microsoft.com/office/drawing/2014/main" id="{923CB8D0-9ECB-4DD2-A497-17684C065AE0}"/>
            </a:ext>
          </a:extLst>
        </xdr:cNvPr>
        <xdr:cNvSpPr/>
      </xdr:nvSpPr>
      <xdr:spPr>
        <a:xfrm>
          <a:off x="4064000" y="141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22379</xdr:rowOff>
    </xdr:from>
    <xdr:ext cx="736600" cy="259045"/>
    <xdr:sp macro="" textlink="">
      <xdr:nvSpPr>
        <xdr:cNvPr id="220" name="テキスト ボックス 219">
          <a:extLst>
            <a:ext uri="{FF2B5EF4-FFF2-40B4-BE49-F238E27FC236}">
              <a16:creationId xmlns:a16="http://schemas.microsoft.com/office/drawing/2014/main" id="{A06C19B3-8B40-4F19-B8FF-D3FF5EF45BA2}"/>
            </a:ext>
          </a:extLst>
        </xdr:cNvPr>
        <xdr:cNvSpPr txBox="1"/>
      </xdr:nvSpPr>
      <xdr:spPr>
        <a:xfrm>
          <a:off x="3733800" y="1425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105504</xdr:rowOff>
    </xdr:from>
    <xdr:to>
      <xdr:col>15</xdr:col>
      <xdr:colOff>133350</xdr:colOff>
      <xdr:row>83</xdr:row>
      <xdr:rowOff>35654</xdr:rowOff>
    </xdr:to>
    <xdr:sp macro="" textlink="">
      <xdr:nvSpPr>
        <xdr:cNvPr id="221" name="楕円 220">
          <a:extLst>
            <a:ext uri="{FF2B5EF4-FFF2-40B4-BE49-F238E27FC236}">
              <a16:creationId xmlns:a16="http://schemas.microsoft.com/office/drawing/2014/main" id="{14A17C97-905A-4852-A37D-0327E6908851}"/>
            </a:ext>
          </a:extLst>
        </xdr:cNvPr>
        <xdr:cNvSpPr/>
      </xdr:nvSpPr>
      <xdr:spPr>
        <a:xfrm>
          <a:off x="3175000" y="141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20431</xdr:rowOff>
    </xdr:from>
    <xdr:ext cx="762000" cy="259045"/>
    <xdr:sp macro="" textlink="">
      <xdr:nvSpPr>
        <xdr:cNvPr id="222" name="テキスト ボックス 221">
          <a:extLst>
            <a:ext uri="{FF2B5EF4-FFF2-40B4-BE49-F238E27FC236}">
              <a16:creationId xmlns:a16="http://schemas.microsoft.com/office/drawing/2014/main" id="{CD4B98BF-1FA7-43A1-BE94-FFFE1FCE1F4B}"/>
            </a:ext>
          </a:extLst>
        </xdr:cNvPr>
        <xdr:cNvSpPr txBox="1"/>
      </xdr:nvSpPr>
      <xdr:spPr>
        <a:xfrm>
          <a:off x="2844800" y="142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144019</xdr:rowOff>
    </xdr:from>
    <xdr:to>
      <xdr:col>11</xdr:col>
      <xdr:colOff>82550</xdr:colOff>
      <xdr:row>82</xdr:row>
      <xdr:rowOff>74169</xdr:rowOff>
    </xdr:to>
    <xdr:sp macro="" textlink="">
      <xdr:nvSpPr>
        <xdr:cNvPr id="223" name="楕円 222">
          <a:extLst>
            <a:ext uri="{FF2B5EF4-FFF2-40B4-BE49-F238E27FC236}">
              <a16:creationId xmlns:a16="http://schemas.microsoft.com/office/drawing/2014/main" id="{F5D4A410-1AC9-4297-9EDD-7CF3423FCCD9}"/>
            </a:ext>
          </a:extLst>
        </xdr:cNvPr>
        <xdr:cNvSpPr/>
      </xdr:nvSpPr>
      <xdr:spPr>
        <a:xfrm>
          <a:off x="2286000" y="140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58946</xdr:rowOff>
    </xdr:from>
    <xdr:ext cx="762000" cy="259045"/>
    <xdr:sp macro="" textlink="">
      <xdr:nvSpPr>
        <xdr:cNvPr id="224" name="テキスト ボックス 223">
          <a:extLst>
            <a:ext uri="{FF2B5EF4-FFF2-40B4-BE49-F238E27FC236}">
              <a16:creationId xmlns:a16="http://schemas.microsoft.com/office/drawing/2014/main" id="{21F24709-FA17-4229-B448-3A5F125DEDF9}"/>
            </a:ext>
          </a:extLst>
        </xdr:cNvPr>
        <xdr:cNvSpPr txBox="1"/>
      </xdr:nvSpPr>
      <xdr:spPr>
        <a:xfrm>
          <a:off x="1955800" y="1411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122960</xdr:rowOff>
    </xdr:from>
    <xdr:to>
      <xdr:col>7</xdr:col>
      <xdr:colOff>31750</xdr:colOff>
      <xdr:row>82</xdr:row>
      <xdr:rowOff>53110</xdr:rowOff>
    </xdr:to>
    <xdr:sp macro="" textlink="">
      <xdr:nvSpPr>
        <xdr:cNvPr id="225" name="楕円 224">
          <a:extLst>
            <a:ext uri="{FF2B5EF4-FFF2-40B4-BE49-F238E27FC236}">
              <a16:creationId xmlns:a16="http://schemas.microsoft.com/office/drawing/2014/main" id="{E47DB9E0-5F6D-47CD-A692-259FF58755CD}"/>
            </a:ext>
          </a:extLst>
        </xdr:cNvPr>
        <xdr:cNvSpPr/>
      </xdr:nvSpPr>
      <xdr:spPr>
        <a:xfrm>
          <a:off x="1397000" y="140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37887</xdr:rowOff>
    </xdr:from>
    <xdr:ext cx="762000" cy="259045"/>
    <xdr:sp macro="" textlink="">
      <xdr:nvSpPr>
        <xdr:cNvPr id="226" name="テキスト ボックス 225">
          <a:extLst>
            <a:ext uri="{FF2B5EF4-FFF2-40B4-BE49-F238E27FC236}">
              <a16:creationId xmlns:a16="http://schemas.microsoft.com/office/drawing/2014/main" id="{900CA6AD-5A6A-40DA-A4E0-833E69A38EF7}"/>
            </a:ext>
          </a:extLst>
        </xdr:cNvPr>
        <xdr:cNvSpPr txBox="1"/>
      </xdr:nvSpPr>
      <xdr:spPr>
        <a:xfrm>
          <a:off x="1066800" y="14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9EF615CA-A717-4F78-8696-48CF0FA2A31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4C788DDE-B67D-466A-B4EC-7B5F867046E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E6A5EFCC-C48C-45EC-81FC-FF731746942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872BB1A8-FFCD-4674-AEFA-9E0D27D580E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27729614-494D-40D4-A4C4-B3E0D0186AF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FA6EAC1C-C986-4F49-9AE2-E2C944450DB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320D1A45-1F4D-4C96-B249-1AD5EF0AF08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DE05F546-3375-4789-A3AB-D492C508A48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79BD9E5D-42DD-4F78-9015-0D9DF038AE3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F4709B82-3A0D-4F71-AB60-946A0614E94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1B30A666-D910-4C0E-B216-E7954D6A460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866AA770-414E-4FAB-96C4-CF7780103AA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6CFD3FCB-923B-4150-9416-0A5F9935F07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類似団体平均を大きく下回る状態が続いている。</a:t>
          </a:r>
        </a:p>
        <a:p>
          <a:r>
            <a:rPr kumimoji="1" lang="ja-JP" altLang="en-US" sz="1200">
              <a:latin typeface="ＭＳ Ｐゴシック" panose="020B0600070205080204" pitchFamily="50" charset="-128"/>
              <a:ea typeface="ＭＳ Ｐゴシック" panose="020B0600070205080204" pitchFamily="50" charset="-128"/>
            </a:rPr>
            <a:t>　今後も国家公務員の給与及び地域の民間企業の平均給与の状況を踏まえながら適正な給与水準の維持に努める。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DF1FFFFD-CC60-4207-ABE2-F225663A660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D578EEF3-1C46-4F4C-AEB4-C888C77A69E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9FEB0C23-47B7-432B-BA26-BA4E9C7D13E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1E9E681A-AF6E-4196-B3AA-61A31117E5D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81E4C09D-305C-47AB-84AC-232C28391E3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DF3D0E29-BA35-48DD-A52B-CB551AFFE34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2ECE828C-8712-4905-92F6-E97FC9539806}"/>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3B385421-4CF4-4F4E-9808-B8EE26CE2C6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7EECE03F-C068-4AE6-8B02-26A9037BFAD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714FF048-C65A-4EE8-A3B9-D0B0E56AA22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D92DF8CF-92FC-4E9B-BB69-D305369D895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D6CA938B-43F9-42B3-B572-D6005AB5B92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687E2475-297C-495E-962A-96B8F6CC07A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42D67E14-6D9C-45D8-AAA0-76B4C03DCBF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DA6CB821-9FE3-4A3C-B182-DCC7B0332C5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B5B68DD9-26E8-455F-B283-B76341D0D81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B52F87B-20B9-4C5F-82D5-661E61FF9553}"/>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B4FBB1E4-88EB-48B6-B257-E4540894A27A}"/>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1D04CF2-185B-45D5-BA61-C4FCBD0221DA}"/>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9C5A9FB2-7ED1-4C33-B8CC-B7AB011266E4}"/>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87489</xdr:rowOff>
    </xdr:from>
    <xdr:to>
      <xdr:col>81</xdr:col>
      <xdr:colOff>44450</xdr:colOff>
      <xdr:row>81</xdr:row>
      <xdr:rowOff>127705</xdr:rowOff>
    </xdr:to>
    <xdr:cxnSp macro="">
      <xdr:nvCxnSpPr>
        <xdr:cNvPr id="260" name="直線コネクタ 259">
          <a:extLst>
            <a:ext uri="{FF2B5EF4-FFF2-40B4-BE49-F238E27FC236}">
              <a16:creationId xmlns:a16="http://schemas.microsoft.com/office/drawing/2014/main" id="{E4846641-876F-42F8-9CCE-3654056EA2B1}"/>
            </a:ext>
          </a:extLst>
        </xdr:cNvPr>
        <xdr:cNvCxnSpPr/>
      </xdr:nvCxnSpPr>
      <xdr:spPr>
        <a:xfrm>
          <a:off x="16179800" y="139749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1BC6FFD8-7AC4-4D0C-A361-BB4A45E9A7E1}"/>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4478B4EE-C038-4E1E-A1C0-A32CDFCAD652}"/>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81</xdr:row>
      <xdr:rowOff>114300</xdr:rowOff>
    </xdr:to>
    <xdr:cxnSp macro="">
      <xdr:nvCxnSpPr>
        <xdr:cNvPr id="263" name="直線コネクタ 262">
          <a:extLst>
            <a:ext uri="{FF2B5EF4-FFF2-40B4-BE49-F238E27FC236}">
              <a16:creationId xmlns:a16="http://schemas.microsoft.com/office/drawing/2014/main" id="{22807421-979F-4CBC-8C92-DB76E8B3E5F6}"/>
            </a:ext>
          </a:extLst>
        </xdr:cNvPr>
        <xdr:cNvCxnSpPr/>
      </xdr:nvCxnSpPr>
      <xdr:spPr>
        <a:xfrm flipV="1">
          <a:off x="15290800" y="139749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201580D2-61D8-4302-AC6E-5E29F60F6DAB}"/>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6B93CC1C-DD36-4356-A71D-93ECD4BB62D3}"/>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36689</xdr:rowOff>
    </xdr:to>
    <xdr:cxnSp macro="">
      <xdr:nvCxnSpPr>
        <xdr:cNvPr id="266" name="直線コネクタ 265">
          <a:extLst>
            <a:ext uri="{FF2B5EF4-FFF2-40B4-BE49-F238E27FC236}">
              <a16:creationId xmlns:a16="http://schemas.microsoft.com/office/drawing/2014/main" id="{B4456DB4-E289-428B-BCBE-0D5E2B4941A0}"/>
            </a:ext>
          </a:extLst>
        </xdr:cNvPr>
        <xdr:cNvCxnSpPr/>
      </xdr:nvCxnSpPr>
      <xdr:spPr>
        <a:xfrm flipV="1">
          <a:off x="14401800" y="140017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9A25B6ED-EB7F-4A9F-87B7-4EA570DE8623}"/>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E46D1B7C-C3BF-4035-8E86-4E696D3BC18D}"/>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36689</xdr:rowOff>
    </xdr:to>
    <xdr:cxnSp macro="">
      <xdr:nvCxnSpPr>
        <xdr:cNvPr id="269" name="直線コネクタ 268">
          <a:extLst>
            <a:ext uri="{FF2B5EF4-FFF2-40B4-BE49-F238E27FC236}">
              <a16:creationId xmlns:a16="http://schemas.microsoft.com/office/drawing/2014/main" id="{16314C59-A397-4CED-AEA1-13CCD081DA84}"/>
            </a:ext>
          </a:extLst>
        </xdr:cNvPr>
        <xdr:cNvCxnSpPr/>
      </xdr:nvCxnSpPr>
      <xdr:spPr>
        <a:xfrm>
          <a:off x="13512800" y="1409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FC5AF242-D709-4ED2-8E85-F3C3A136F13C}"/>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AD97358-9CEF-45A7-A953-67EFE6B693E5}"/>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A41A1A60-468A-45BE-BB60-8D77499BFECE}"/>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95E33173-DDCA-4BB6-B861-9346A997B0FE}"/>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B7D95F8-2C3D-4C73-B406-A7857F4E524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5EC53CE-2E4F-46C4-A22B-9AE25EE570D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C1B33C0-DF71-4D3C-A85B-42C8305F220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376F560B-315E-4081-BCB7-07F37BFD1D7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8DE004A-D298-433C-BB88-28F3349D2F8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76905</xdr:rowOff>
    </xdr:from>
    <xdr:to>
      <xdr:col>81</xdr:col>
      <xdr:colOff>95250</xdr:colOff>
      <xdr:row>82</xdr:row>
      <xdr:rowOff>7055</xdr:rowOff>
    </xdr:to>
    <xdr:sp macro="" textlink="">
      <xdr:nvSpPr>
        <xdr:cNvPr id="279" name="楕円 278">
          <a:extLst>
            <a:ext uri="{FF2B5EF4-FFF2-40B4-BE49-F238E27FC236}">
              <a16:creationId xmlns:a16="http://schemas.microsoft.com/office/drawing/2014/main" id="{F77A7EBA-F4E6-4249-9C68-0306B84F8237}"/>
            </a:ext>
          </a:extLst>
        </xdr:cNvPr>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93432</xdr:rowOff>
    </xdr:from>
    <xdr:ext cx="762000" cy="259045"/>
    <xdr:sp macro="" textlink="">
      <xdr:nvSpPr>
        <xdr:cNvPr id="280" name="給与水準   （国との比較）該当値テキスト">
          <a:extLst>
            <a:ext uri="{FF2B5EF4-FFF2-40B4-BE49-F238E27FC236}">
              <a16:creationId xmlns:a16="http://schemas.microsoft.com/office/drawing/2014/main" id="{F9CBF9ED-CF29-4054-B33B-C21AC80AE786}"/>
            </a:ext>
          </a:extLst>
        </xdr:cNvPr>
        <xdr:cNvSpPr txBox="1"/>
      </xdr:nvSpPr>
      <xdr:spPr>
        <a:xfrm>
          <a:off x="17106900" y="138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36689</xdr:rowOff>
    </xdr:from>
    <xdr:to>
      <xdr:col>77</xdr:col>
      <xdr:colOff>95250</xdr:colOff>
      <xdr:row>81</xdr:row>
      <xdr:rowOff>138289</xdr:rowOff>
    </xdr:to>
    <xdr:sp macro="" textlink="">
      <xdr:nvSpPr>
        <xdr:cNvPr id="281" name="楕円 280">
          <a:extLst>
            <a:ext uri="{FF2B5EF4-FFF2-40B4-BE49-F238E27FC236}">
              <a16:creationId xmlns:a16="http://schemas.microsoft.com/office/drawing/2014/main" id="{C3B4365F-A2F9-48FA-AB8E-58959F9D7608}"/>
            </a:ext>
          </a:extLst>
        </xdr:cNvPr>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148466</xdr:rowOff>
    </xdr:from>
    <xdr:ext cx="736600" cy="259045"/>
    <xdr:sp macro="" textlink="">
      <xdr:nvSpPr>
        <xdr:cNvPr id="282" name="テキスト ボックス 281">
          <a:extLst>
            <a:ext uri="{FF2B5EF4-FFF2-40B4-BE49-F238E27FC236}">
              <a16:creationId xmlns:a16="http://schemas.microsoft.com/office/drawing/2014/main" id="{0EC3CB96-FC21-476E-870B-ED19286CFA2E}"/>
            </a:ext>
          </a:extLst>
        </xdr:cNvPr>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3" name="楕円 282">
          <a:extLst>
            <a:ext uri="{FF2B5EF4-FFF2-40B4-BE49-F238E27FC236}">
              <a16:creationId xmlns:a16="http://schemas.microsoft.com/office/drawing/2014/main" id="{A0949D3C-754C-49CC-8003-302E9C88844B}"/>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4" name="テキスト ボックス 283">
          <a:extLst>
            <a:ext uri="{FF2B5EF4-FFF2-40B4-BE49-F238E27FC236}">
              <a16:creationId xmlns:a16="http://schemas.microsoft.com/office/drawing/2014/main" id="{AB7B0295-E67E-4F1E-A406-40BC9306BC03}"/>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157339</xdr:rowOff>
    </xdr:from>
    <xdr:to>
      <xdr:col>68</xdr:col>
      <xdr:colOff>203200</xdr:colOff>
      <xdr:row>82</xdr:row>
      <xdr:rowOff>87489</xdr:rowOff>
    </xdr:to>
    <xdr:sp macro="" textlink="">
      <xdr:nvSpPr>
        <xdr:cNvPr id="285" name="楕円 284">
          <a:extLst>
            <a:ext uri="{FF2B5EF4-FFF2-40B4-BE49-F238E27FC236}">
              <a16:creationId xmlns:a16="http://schemas.microsoft.com/office/drawing/2014/main" id="{98E4C3E5-ED73-43FB-9B04-5327AF8FD8C6}"/>
            </a:ext>
          </a:extLst>
        </xdr:cNvPr>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97666</xdr:rowOff>
    </xdr:from>
    <xdr:ext cx="762000" cy="259045"/>
    <xdr:sp macro="" textlink="">
      <xdr:nvSpPr>
        <xdr:cNvPr id="286" name="テキスト ボックス 285">
          <a:extLst>
            <a:ext uri="{FF2B5EF4-FFF2-40B4-BE49-F238E27FC236}">
              <a16:creationId xmlns:a16="http://schemas.microsoft.com/office/drawing/2014/main" id="{1FF790E9-4296-48AA-8F2C-586FE5ECD878}"/>
            </a:ext>
          </a:extLst>
        </xdr:cNvPr>
        <xdr:cNvSpPr txBox="1"/>
      </xdr:nvSpPr>
      <xdr:spPr>
        <a:xfrm>
          <a:off x="14020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87" name="楕円 286">
          <a:extLst>
            <a:ext uri="{FF2B5EF4-FFF2-40B4-BE49-F238E27FC236}">
              <a16:creationId xmlns:a16="http://schemas.microsoft.com/office/drawing/2014/main" id="{5CBD3C8C-505E-440C-9239-19E6A04644B4}"/>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88" name="テキスト ボックス 287">
          <a:extLst>
            <a:ext uri="{FF2B5EF4-FFF2-40B4-BE49-F238E27FC236}">
              <a16:creationId xmlns:a16="http://schemas.microsoft.com/office/drawing/2014/main" id="{1F889249-FE1E-45BE-B751-C3949B2B4232}"/>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E9C312DC-5278-4DAD-B2D5-D7B471F2C78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13EB743-44B4-46B9-9AD9-F2E53D28E9C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CE132DEC-FC99-498A-AA53-996ACAA87EF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491B60A5-C05B-4DEB-A320-B2BFC055419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FBB287A3-DEF4-4999-A1FC-5F1039A136E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E4B4302D-4D16-4052-A7D4-DA855C47BC4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DCC4DC97-5445-4793-9776-80A1B7D188A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97406175-606A-46D8-9391-6CF048707C9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547CF39-E8BC-4012-A0EC-76C337D8E5A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49A5C94F-09E8-4476-8F1B-6054AEA59ED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62E5244B-7358-4230-AD47-CD145125219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C1ECBE63-CC72-489F-9590-BC1FCE72921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67C24A6-4E0F-4F26-B5D9-01BFFACEF36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行財政改革の集中改革プランに基づき、事業の民営化などを含め、退職者の補充を抑制するなどしながら、職員数の削減を図ってきたが、合併の影響や既存の出先機関の存続等により類似団体を上回っている。</a:t>
          </a:r>
        </a:p>
        <a:p>
          <a:r>
            <a:rPr kumimoji="1" lang="ja-JP" altLang="en-US" sz="1200">
              <a:latin typeface="ＭＳ Ｐゴシック" panose="020B0600070205080204" pitchFamily="50" charset="-128"/>
              <a:ea typeface="ＭＳ Ｐゴシック" panose="020B0600070205080204" pitchFamily="50" charset="-128"/>
            </a:rPr>
            <a:t>　今後も、更に公共施設の民間委託の拡大、庁舎・保育所・学校等の統廃合を検討しながら、計画的な職員採用により職員数の削減に努める。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88191A31-6273-4AAA-936D-D418D93CF6D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7FA21C4-0337-44CC-B463-16BF410C9E6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74537920-618D-42FF-99D1-2C6D0EDC239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DFF7293A-110D-4A3E-88C0-20338DB2C611}"/>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C06B8A94-9984-43AC-9D1A-03E68079E473}"/>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5FB846D2-EAC3-49FC-9299-75BAF0C14D72}"/>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BA43077A-5CD0-42F9-B227-380B42EAF862}"/>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71791579-FE4F-4F31-94FD-5615789FCCC2}"/>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50DDF5F8-E5C9-4950-82F2-1BE40B570DD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B1A97152-3810-4D7A-A52E-06E75E391463}"/>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D7BCEAE5-D412-4A28-8012-1DD1D16575A5}"/>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6AF4D0A1-2C60-427B-92EA-63B09740312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87A334A7-F2E2-4BD9-AC45-C9A61148D08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81FEFE1E-86AF-4FD9-B9DE-7817CFCBF1A6}"/>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60DA2C03-46A1-43B4-B161-A880A90C146F}"/>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FAE6CB8A-17CC-4574-9338-662818F4D047}"/>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C7F5A35D-D643-487A-8D3C-AA071867AE09}"/>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1551B1EE-F433-4E28-988E-86CE80F06569}"/>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76302</xdr:rowOff>
    </xdr:from>
    <xdr:to>
      <xdr:col>81</xdr:col>
      <xdr:colOff>44450</xdr:colOff>
      <xdr:row>62</xdr:row>
      <xdr:rowOff>91745</xdr:rowOff>
    </xdr:to>
    <xdr:cxnSp macro="">
      <xdr:nvCxnSpPr>
        <xdr:cNvPr id="320" name="直線コネクタ 319">
          <a:extLst>
            <a:ext uri="{FF2B5EF4-FFF2-40B4-BE49-F238E27FC236}">
              <a16:creationId xmlns:a16="http://schemas.microsoft.com/office/drawing/2014/main" id="{FD55303B-6D1E-47A7-9E9F-DB061B460739}"/>
            </a:ext>
          </a:extLst>
        </xdr:cNvPr>
        <xdr:cNvCxnSpPr/>
      </xdr:nvCxnSpPr>
      <xdr:spPr>
        <a:xfrm>
          <a:off x="16179800" y="10706202"/>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9582ECCA-DA33-4470-9019-7DC18A9BB50A}"/>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968AAD87-31F5-4112-A628-00AB44689512}"/>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63271</xdr:rowOff>
    </xdr:from>
    <xdr:to>
      <xdr:col>77</xdr:col>
      <xdr:colOff>44450</xdr:colOff>
      <xdr:row>62</xdr:row>
      <xdr:rowOff>76302</xdr:rowOff>
    </xdr:to>
    <xdr:cxnSp macro="">
      <xdr:nvCxnSpPr>
        <xdr:cNvPr id="323" name="直線コネクタ 322">
          <a:extLst>
            <a:ext uri="{FF2B5EF4-FFF2-40B4-BE49-F238E27FC236}">
              <a16:creationId xmlns:a16="http://schemas.microsoft.com/office/drawing/2014/main" id="{B24ECDBF-E162-42A3-A40C-F35F91934B1F}"/>
            </a:ext>
          </a:extLst>
        </xdr:cNvPr>
        <xdr:cNvCxnSpPr/>
      </xdr:nvCxnSpPr>
      <xdr:spPr>
        <a:xfrm>
          <a:off x="15290800" y="1069317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55725324-3046-467B-847C-BB788284F0EB}"/>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F2E875CE-DEC7-4F96-BCFB-8E6C4D5A7EBC}"/>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59410</xdr:rowOff>
    </xdr:from>
    <xdr:to>
      <xdr:col>72</xdr:col>
      <xdr:colOff>203200</xdr:colOff>
      <xdr:row>62</xdr:row>
      <xdr:rowOff>63271</xdr:rowOff>
    </xdr:to>
    <xdr:cxnSp macro="">
      <xdr:nvCxnSpPr>
        <xdr:cNvPr id="326" name="直線コネクタ 325">
          <a:extLst>
            <a:ext uri="{FF2B5EF4-FFF2-40B4-BE49-F238E27FC236}">
              <a16:creationId xmlns:a16="http://schemas.microsoft.com/office/drawing/2014/main" id="{B590C8A7-7429-4496-8E5A-DB594A873B8A}"/>
            </a:ext>
          </a:extLst>
        </xdr:cNvPr>
        <xdr:cNvCxnSpPr/>
      </xdr:nvCxnSpPr>
      <xdr:spPr>
        <a:xfrm>
          <a:off x="14401800" y="1068931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897732FD-26BD-41BC-B386-F03027A70517}"/>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3AC4BDC6-FCDB-4384-9A58-460779E9AC67}"/>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49759</xdr:rowOff>
    </xdr:from>
    <xdr:to>
      <xdr:col>68</xdr:col>
      <xdr:colOff>152400</xdr:colOff>
      <xdr:row>62</xdr:row>
      <xdr:rowOff>59410</xdr:rowOff>
    </xdr:to>
    <xdr:cxnSp macro="">
      <xdr:nvCxnSpPr>
        <xdr:cNvPr id="329" name="直線コネクタ 328">
          <a:extLst>
            <a:ext uri="{FF2B5EF4-FFF2-40B4-BE49-F238E27FC236}">
              <a16:creationId xmlns:a16="http://schemas.microsoft.com/office/drawing/2014/main" id="{AA46DDBC-0B04-485B-B7C4-6BE6FB6FA9DE}"/>
            </a:ext>
          </a:extLst>
        </xdr:cNvPr>
        <xdr:cNvCxnSpPr/>
      </xdr:nvCxnSpPr>
      <xdr:spPr>
        <a:xfrm>
          <a:off x="13512800" y="10679659"/>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CC8D4102-209A-4A88-B452-E519042CB36D}"/>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EC70A1F1-5D44-4FC8-822B-46B06304464A}"/>
            </a:ext>
          </a:extLst>
        </xdr:cNvPr>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7510DCA4-D6DD-4D27-8EC2-49996AA81561}"/>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CFE46775-68A9-4970-8CE2-5BE0B1B360B6}"/>
            </a:ext>
          </a:extLst>
        </xdr:cNvPr>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D9BF7D7-E788-4FBE-84F0-F18F8FDBF95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ED3E6A6-CB70-4B77-9979-E858AC699DB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BCB6E72-E3E8-418E-8778-0890FE63654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8E82806-0599-449D-8D86-C6DFA1217C2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A7BA975-3F2B-4307-A436-9E670910D78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40945</xdr:rowOff>
    </xdr:from>
    <xdr:to>
      <xdr:col>81</xdr:col>
      <xdr:colOff>95250</xdr:colOff>
      <xdr:row>62</xdr:row>
      <xdr:rowOff>142545</xdr:rowOff>
    </xdr:to>
    <xdr:sp macro="" textlink="">
      <xdr:nvSpPr>
        <xdr:cNvPr id="339" name="楕円 338">
          <a:extLst>
            <a:ext uri="{FF2B5EF4-FFF2-40B4-BE49-F238E27FC236}">
              <a16:creationId xmlns:a16="http://schemas.microsoft.com/office/drawing/2014/main" id="{C4A6C5F3-7783-4667-B964-7DBAB437591D}"/>
            </a:ext>
          </a:extLst>
        </xdr:cNvPr>
        <xdr:cNvSpPr/>
      </xdr:nvSpPr>
      <xdr:spPr>
        <a:xfrm>
          <a:off x="16967200" y="10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13022</xdr:rowOff>
    </xdr:from>
    <xdr:ext cx="762000" cy="259045"/>
    <xdr:sp macro="" textlink="">
      <xdr:nvSpPr>
        <xdr:cNvPr id="340" name="定員管理の状況該当値テキスト">
          <a:extLst>
            <a:ext uri="{FF2B5EF4-FFF2-40B4-BE49-F238E27FC236}">
              <a16:creationId xmlns:a16="http://schemas.microsoft.com/office/drawing/2014/main" id="{2E8F2F37-9980-47A6-B504-D66347D5773F}"/>
            </a:ext>
          </a:extLst>
        </xdr:cNvPr>
        <xdr:cNvSpPr txBox="1"/>
      </xdr:nvSpPr>
      <xdr:spPr>
        <a:xfrm>
          <a:off x="17106900" y="1064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25502</xdr:rowOff>
    </xdr:from>
    <xdr:to>
      <xdr:col>77</xdr:col>
      <xdr:colOff>95250</xdr:colOff>
      <xdr:row>62</xdr:row>
      <xdr:rowOff>127102</xdr:rowOff>
    </xdr:to>
    <xdr:sp macro="" textlink="">
      <xdr:nvSpPr>
        <xdr:cNvPr id="341" name="楕円 340">
          <a:extLst>
            <a:ext uri="{FF2B5EF4-FFF2-40B4-BE49-F238E27FC236}">
              <a16:creationId xmlns:a16="http://schemas.microsoft.com/office/drawing/2014/main" id="{713E4E47-420F-4FDE-8F9A-B02A75F24D0D}"/>
            </a:ext>
          </a:extLst>
        </xdr:cNvPr>
        <xdr:cNvSpPr/>
      </xdr:nvSpPr>
      <xdr:spPr>
        <a:xfrm>
          <a:off x="16129000" y="10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111879</xdr:rowOff>
    </xdr:from>
    <xdr:ext cx="736600" cy="259045"/>
    <xdr:sp macro="" textlink="">
      <xdr:nvSpPr>
        <xdr:cNvPr id="342" name="テキスト ボックス 341">
          <a:extLst>
            <a:ext uri="{FF2B5EF4-FFF2-40B4-BE49-F238E27FC236}">
              <a16:creationId xmlns:a16="http://schemas.microsoft.com/office/drawing/2014/main" id="{3FFBEE4A-9FE4-4E67-B1DC-7CE8B4F47692}"/>
            </a:ext>
          </a:extLst>
        </xdr:cNvPr>
        <xdr:cNvSpPr txBox="1"/>
      </xdr:nvSpPr>
      <xdr:spPr>
        <a:xfrm>
          <a:off x="15798800" y="10741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12471</xdr:rowOff>
    </xdr:from>
    <xdr:to>
      <xdr:col>73</xdr:col>
      <xdr:colOff>44450</xdr:colOff>
      <xdr:row>62</xdr:row>
      <xdr:rowOff>114071</xdr:rowOff>
    </xdr:to>
    <xdr:sp macro="" textlink="">
      <xdr:nvSpPr>
        <xdr:cNvPr id="343" name="楕円 342">
          <a:extLst>
            <a:ext uri="{FF2B5EF4-FFF2-40B4-BE49-F238E27FC236}">
              <a16:creationId xmlns:a16="http://schemas.microsoft.com/office/drawing/2014/main" id="{0FF8C0FD-3611-436D-AA0C-1C7B4024A8A6}"/>
            </a:ext>
          </a:extLst>
        </xdr:cNvPr>
        <xdr:cNvSpPr/>
      </xdr:nvSpPr>
      <xdr:spPr>
        <a:xfrm>
          <a:off x="15240000" y="10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98848</xdr:rowOff>
    </xdr:from>
    <xdr:ext cx="762000" cy="259045"/>
    <xdr:sp macro="" textlink="">
      <xdr:nvSpPr>
        <xdr:cNvPr id="344" name="テキスト ボックス 343">
          <a:extLst>
            <a:ext uri="{FF2B5EF4-FFF2-40B4-BE49-F238E27FC236}">
              <a16:creationId xmlns:a16="http://schemas.microsoft.com/office/drawing/2014/main" id="{9B9207B6-FC6C-4280-A089-0D6724A12CCE}"/>
            </a:ext>
          </a:extLst>
        </xdr:cNvPr>
        <xdr:cNvSpPr txBox="1"/>
      </xdr:nvSpPr>
      <xdr:spPr>
        <a:xfrm>
          <a:off x="14909800" y="1072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8610</xdr:rowOff>
    </xdr:from>
    <xdr:to>
      <xdr:col>68</xdr:col>
      <xdr:colOff>203200</xdr:colOff>
      <xdr:row>62</xdr:row>
      <xdr:rowOff>110210</xdr:rowOff>
    </xdr:to>
    <xdr:sp macro="" textlink="">
      <xdr:nvSpPr>
        <xdr:cNvPr id="345" name="楕円 344">
          <a:extLst>
            <a:ext uri="{FF2B5EF4-FFF2-40B4-BE49-F238E27FC236}">
              <a16:creationId xmlns:a16="http://schemas.microsoft.com/office/drawing/2014/main" id="{C79DACD0-FC0C-4D6D-8BE7-17973EBD9C22}"/>
            </a:ext>
          </a:extLst>
        </xdr:cNvPr>
        <xdr:cNvSpPr/>
      </xdr:nvSpPr>
      <xdr:spPr>
        <a:xfrm>
          <a:off x="14351000" y="106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94987</xdr:rowOff>
    </xdr:from>
    <xdr:ext cx="762000" cy="259045"/>
    <xdr:sp macro="" textlink="">
      <xdr:nvSpPr>
        <xdr:cNvPr id="346" name="テキスト ボックス 345">
          <a:extLst>
            <a:ext uri="{FF2B5EF4-FFF2-40B4-BE49-F238E27FC236}">
              <a16:creationId xmlns:a16="http://schemas.microsoft.com/office/drawing/2014/main" id="{8F8AC084-FC30-4888-9DB1-F97371861FB2}"/>
            </a:ext>
          </a:extLst>
        </xdr:cNvPr>
        <xdr:cNvSpPr txBox="1"/>
      </xdr:nvSpPr>
      <xdr:spPr>
        <a:xfrm>
          <a:off x="14020800" y="1072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170409</xdr:rowOff>
    </xdr:from>
    <xdr:to>
      <xdr:col>64</xdr:col>
      <xdr:colOff>152400</xdr:colOff>
      <xdr:row>62</xdr:row>
      <xdr:rowOff>100559</xdr:rowOff>
    </xdr:to>
    <xdr:sp macro="" textlink="">
      <xdr:nvSpPr>
        <xdr:cNvPr id="347" name="楕円 346">
          <a:extLst>
            <a:ext uri="{FF2B5EF4-FFF2-40B4-BE49-F238E27FC236}">
              <a16:creationId xmlns:a16="http://schemas.microsoft.com/office/drawing/2014/main" id="{6AA3ABE9-005F-43FD-9418-E59E46631FCB}"/>
            </a:ext>
          </a:extLst>
        </xdr:cNvPr>
        <xdr:cNvSpPr/>
      </xdr:nvSpPr>
      <xdr:spPr>
        <a:xfrm>
          <a:off x="13462000" y="106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85336</xdr:rowOff>
    </xdr:from>
    <xdr:ext cx="762000" cy="259045"/>
    <xdr:sp macro="" textlink="">
      <xdr:nvSpPr>
        <xdr:cNvPr id="348" name="テキスト ボックス 347">
          <a:extLst>
            <a:ext uri="{FF2B5EF4-FFF2-40B4-BE49-F238E27FC236}">
              <a16:creationId xmlns:a16="http://schemas.microsoft.com/office/drawing/2014/main" id="{C7C56B7E-2746-4C2F-9C2E-A3C3E3108B0F}"/>
            </a:ext>
          </a:extLst>
        </xdr:cNvPr>
        <xdr:cNvSpPr txBox="1"/>
      </xdr:nvSpPr>
      <xdr:spPr>
        <a:xfrm>
          <a:off x="13131800" y="1071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55E0C0E-1AC2-439B-9BA6-40220FDADD8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D0BA2B6-DE2B-4A6B-B2CD-0C878BFDA85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1772D3C-1149-4B39-857D-0CE97C14F2A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CC54FF3D-AA2A-4AF6-82A7-10C2B188E0D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75581F6-ABE7-4251-925A-4F3A183843F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47327AA-509C-4CAC-B3DB-2767839A81A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A21C089-33B1-4CA1-9653-8082BDCEEF7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8EB11A2-A3AF-4460-A3B0-C88A1262F9C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D7CD45C-6E62-4BED-89B7-A2D05F3A091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E5406BB4-2C64-4489-8C1B-86F4F6BA5A5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54025EFE-9CC4-4D16-94C1-0DA175DA7F9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B4560B06-49E6-4702-BAC8-6CFE3B94864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A784D39-DFFE-42BE-A9C0-D9A692E5A86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合併関係事業を含む町単独事業の普通建設事業に係る地方債の償還が多いことから類似団体を上回っている。</a:t>
          </a:r>
        </a:p>
        <a:p>
          <a:r>
            <a:rPr kumimoji="1" lang="ja-JP" altLang="en-US" sz="1200">
              <a:latin typeface="ＭＳ Ｐゴシック" panose="020B0600070205080204" pitchFamily="50" charset="-128"/>
              <a:ea typeface="ＭＳ Ｐゴシック" panose="020B0600070205080204" pitchFamily="50" charset="-128"/>
            </a:rPr>
            <a:t>　繰上償還の実施や地方債発行額の抑制を実施しているが、実質公債費比率は高い水準での推移が予想される。</a:t>
          </a:r>
        </a:p>
        <a:p>
          <a:r>
            <a:rPr kumimoji="1" lang="ja-JP" altLang="en-US" sz="1200">
              <a:latin typeface="ＭＳ Ｐゴシック" panose="020B0600070205080204" pitchFamily="50" charset="-128"/>
              <a:ea typeface="ＭＳ Ｐゴシック" panose="020B0600070205080204" pitchFamily="50" charset="-128"/>
            </a:rPr>
            <a:t>　今後も地方債の年間発行額の制限や建設事業の見直し、平準化、債務負担行為の抑制を徹底し、住民ニーズを的確に把握した事業の選択に努め、より有利な財源の確保も含め、地方債を財源として頼ることのないよう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52125EC8-B6F6-459A-A71A-BAD5A578703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83CE57F6-3DEA-4A39-8DCE-8B1AC629330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D46036E-C2D3-4339-84A4-AF1A63B8933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7C0C4B12-AE82-44AC-863A-EF7FBFDEEAC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27409432-D7F6-47DF-90F7-EBEBFB2DB9A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F0C10D27-B148-4644-B259-3D00259AFBF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363FF4F3-1673-4B02-8A25-8F3FF3EFAF8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FE78490-DCE8-45B0-AAD2-EDA7673550D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E14FB20C-39E3-441C-B4C2-1089105D468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477AB0AD-D140-402E-A6CA-2ED451E788D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F4BC7FFA-F70D-43E7-BD04-6A464DEDA6A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7A98D978-7C37-498E-9C1E-59B3D289A43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EBF5E58D-98E1-4C02-BA43-86938634BE0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FE9D98C-88A6-414A-AAB8-B8BE6783139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CE2B9C03-68D5-4218-A614-EF43B21499D7}"/>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473EECBF-9FE0-4299-BB78-0F269C723C49}"/>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9A7D6FC-CF46-4377-A242-1F103C8E6BF9}"/>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3FEC45BA-59A2-499E-BF24-E19F2C5F4A0D}"/>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7638DF2B-935C-4E4E-A45E-0FEC67C001E2}"/>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9737</xdr:rowOff>
    </xdr:from>
    <xdr:to>
      <xdr:col>81</xdr:col>
      <xdr:colOff>44450</xdr:colOff>
      <xdr:row>45</xdr:row>
      <xdr:rowOff>57996</xdr:rowOff>
    </xdr:to>
    <xdr:cxnSp macro="">
      <xdr:nvCxnSpPr>
        <xdr:cNvPr id="381" name="直線コネクタ 380">
          <a:extLst>
            <a:ext uri="{FF2B5EF4-FFF2-40B4-BE49-F238E27FC236}">
              <a16:creationId xmlns:a16="http://schemas.microsoft.com/office/drawing/2014/main" id="{5B12834E-58D9-4F89-8F59-7452C9F1319C}"/>
            </a:ext>
          </a:extLst>
        </xdr:cNvPr>
        <xdr:cNvCxnSpPr/>
      </xdr:nvCxnSpPr>
      <xdr:spPr>
        <a:xfrm flipV="1">
          <a:off x="16179800" y="77249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79EAF54E-EB09-4A53-B87C-D383E6E12485}"/>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DD9807B1-D946-4055-B254-D5E33C0864D2}"/>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57996</xdr:rowOff>
    </xdr:from>
    <xdr:to>
      <xdr:col>77</xdr:col>
      <xdr:colOff>44450</xdr:colOff>
      <xdr:row>45</xdr:row>
      <xdr:rowOff>98213</xdr:rowOff>
    </xdr:to>
    <xdr:cxnSp macro="">
      <xdr:nvCxnSpPr>
        <xdr:cNvPr id="384" name="直線コネクタ 383">
          <a:extLst>
            <a:ext uri="{FF2B5EF4-FFF2-40B4-BE49-F238E27FC236}">
              <a16:creationId xmlns:a16="http://schemas.microsoft.com/office/drawing/2014/main" id="{FE4D8343-F4C2-4530-AFE9-EA8CB6EE8280}"/>
            </a:ext>
          </a:extLst>
        </xdr:cNvPr>
        <xdr:cNvCxnSpPr/>
      </xdr:nvCxnSpPr>
      <xdr:spPr>
        <a:xfrm flipV="1">
          <a:off x="15290800" y="7773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86C8FA59-E5CE-46D7-98E1-9A42858E88BA}"/>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27D50AD2-D2DE-48A2-8320-6C7A4AE073FE}"/>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98213</xdr:rowOff>
    </xdr:from>
    <xdr:to>
      <xdr:col>72</xdr:col>
      <xdr:colOff>203200</xdr:colOff>
      <xdr:row>45</xdr:row>
      <xdr:rowOff>114300</xdr:rowOff>
    </xdr:to>
    <xdr:cxnSp macro="">
      <xdr:nvCxnSpPr>
        <xdr:cNvPr id="387" name="直線コネクタ 386">
          <a:extLst>
            <a:ext uri="{FF2B5EF4-FFF2-40B4-BE49-F238E27FC236}">
              <a16:creationId xmlns:a16="http://schemas.microsoft.com/office/drawing/2014/main" id="{AD388FC7-455F-4AD5-9FA3-C677B84A0326}"/>
            </a:ext>
          </a:extLst>
        </xdr:cNvPr>
        <xdr:cNvCxnSpPr/>
      </xdr:nvCxnSpPr>
      <xdr:spPr>
        <a:xfrm flipV="1">
          <a:off x="14401800" y="78134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F54648D3-4971-4ED6-86DC-C00E05E7E015}"/>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C8816286-9AF2-4B1B-AC7A-234F59A7DA01}"/>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98213</xdr:rowOff>
    </xdr:from>
    <xdr:to>
      <xdr:col>68</xdr:col>
      <xdr:colOff>152400</xdr:colOff>
      <xdr:row>45</xdr:row>
      <xdr:rowOff>114300</xdr:rowOff>
    </xdr:to>
    <xdr:cxnSp macro="">
      <xdr:nvCxnSpPr>
        <xdr:cNvPr id="390" name="直線コネクタ 389">
          <a:extLst>
            <a:ext uri="{FF2B5EF4-FFF2-40B4-BE49-F238E27FC236}">
              <a16:creationId xmlns:a16="http://schemas.microsoft.com/office/drawing/2014/main" id="{FBBD5AD3-32D0-4A86-BFAE-AADA48EF457E}"/>
            </a:ext>
          </a:extLst>
        </xdr:cNvPr>
        <xdr:cNvCxnSpPr/>
      </xdr:nvCxnSpPr>
      <xdr:spPr>
        <a:xfrm>
          <a:off x="13512800" y="78134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1AC14EEA-8FBA-449E-AC73-078201500F0D}"/>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a:extLst>
            <a:ext uri="{FF2B5EF4-FFF2-40B4-BE49-F238E27FC236}">
              <a16:creationId xmlns:a16="http://schemas.microsoft.com/office/drawing/2014/main" id="{F9ED5563-EFA6-4272-ABC7-5DC5EC73379E}"/>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A8A4B958-105C-4A69-9F97-FFEF7581405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6A1BA495-EA31-4D57-B1EB-DA2449090D0D}"/>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53C8653-4BFB-4F71-B9BA-B7424926E1E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DDB4F1B-6676-46BB-9459-7D92D9495AF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28C2185-C5E9-46BD-B881-42AB20EEFE5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153EFE2-F798-401F-900B-2D10B8618C5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CC59B83-479D-4D5B-805A-ACAEDE6FE25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130387</xdr:rowOff>
    </xdr:from>
    <xdr:to>
      <xdr:col>81</xdr:col>
      <xdr:colOff>95250</xdr:colOff>
      <xdr:row>45</xdr:row>
      <xdr:rowOff>60537</xdr:rowOff>
    </xdr:to>
    <xdr:sp macro="" textlink="">
      <xdr:nvSpPr>
        <xdr:cNvPr id="400" name="楕円 399">
          <a:extLst>
            <a:ext uri="{FF2B5EF4-FFF2-40B4-BE49-F238E27FC236}">
              <a16:creationId xmlns:a16="http://schemas.microsoft.com/office/drawing/2014/main" id="{4B233519-AB87-4F3E-8F44-69D64DF9D9E1}"/>
            </a:ext>
          </a:extLst>
        </xdr:cNvPr>
        <xdr:cNvSpPr/>
      </xdr:nvSpPr>
      <xdr:spPr>
        <a:xfrm>
          <a:off x="16967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26264</xdr:rowOff>
    </xdr:from>
    <xdr:ext cx="762000" cy="259045"/>
    <xdr:sp macro="" textlink="">
      <xdr:nvSpPr>
        <xdr:cNvPr id="401" name="公債費負担の状況該当値テキスト">
          <a:extLst>
            <a:ext uri="{FF2B5EF4-FFF2-40B4-BE49-F238E27FC236}">
              <a16:creationId xmlns:a16="http://schemas.microsoft.com/office/drawing/2014/main" id="{A3F7115F-212A-431C-BE44-96EDB38B0A56}"/>
            </a:ext>
          </a:extLst>
        </xdr:cNvPr>
        <xdr:cNvSpPr txBox="1"/>
      </xdr:nvSpPr>
      <xdr:spPr>
        <a:xfrm>
          <a:off x="17106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7196</xdr:rowOff>
    </xdr:from>
    <xdr:to>
      <xdr:col>77</xdr:col>
      <xdr:colOff>95250</xdr:colOff>
      <xdr:row>45</xdr:row>
      <xdr:rowOff>108796</xdr:rowOff>
    </xdr:to>
    <xdr:sp macro="" textlink="">
      <xdr:nvSpPr>
        <xdr:cNvPr id="402" name="楕円 401">
          <a:extLst>
            <a:ext uri="{FF2B5EF4-FFF2-40B4-BE49-F238E27FC236}">
              <a16:creationId xmlns:a16="http://schemas.microsoft.com/office/drawing/2014/main" id="{6DBE0968-EFF1-4801-A170-4E6A149C32BA}"/>
            </a:ext>
          </a:extLst>
        </xdr:cNvPr>
        <xdr:cNvSpPr/>
      </xdr:nvSpPr>
      <xdr:spPr>
        <a:xfrm>
          <a:off x="16129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93573</xdr:rowOff>
    </xdr:from>
    <xdr:ext cx="736600" cy="259045"/>
    <xdr:sp macro="" textlink="">
      <xdr:nvSpPr>
        <xdr:cNvPr id="403" name="テキスト ボックス 402">
          <a:extLst>
            <a:ext uri="{FF2B5EF4-FFF2-40B4-BE49-F238E27FC236}">
              <a16:creationId xmlns:a16="http://schemas.microsoft.com/office/drawing/2014/main" id="{C7629BA8-C44A-4690-8B7A-FBDB00B851C4}"/>
            </a:ext>
          </a:extLst>
        </xdr:cNvPr>
        <xdr:cNvSpPr txBox="1"/>
      </xdr:nvSpPr>
      <xdr:spPr>
        <a:xfrm>
          <a:off x="15798800" y="780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47413</xdr:rowOff>
    </xdr:from>
    <xdr:to>
      <xdr:col>73</xdr:col>
      <xdr:colOff>44450</xdr:colOff>
      <xdr:row>45</xdr:row>
      <xdr:rowOff>149013</xdr:rowOff>
    </xdr:to>
    <xdr:sp macro="" textlink="">
      <xdr:nvSpPr>
        <xdr:cNvPr id="404" name="楕円 403">
          <a:extLst>
            <a:ext uri="{FF2B5EF4-FFF2-40B4-BE49-F238E27FC236}">
              <a16:creationId xmlns:a16="http://schemas.microsoft.com/office/drawing/2014/main" id="{1DC250C1-2954-44B3-9C7B-997EE104728A}"/>
            </a:ext>
          </a:extLst>
        </xdr:cNvPr>
        <xdr:cNvSpPr/>
      </xdr:nvSpPr>
      <xdr:spPr>
        <a:xfrm>
          <a:off x="15240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133790</xdr:rowOff>
    </xdr:from>
    <xdr:ext cx="762000" cy="259045"/>
    <xdr:sp macro="" textlink="">
      <xdr:nvSpPr>
        <xdr:cNvPr id="405" name="テキスト ボックス 404">
          <a:extLst>
            <a:ext uri="{FF2B5EF4-FFF2-40B4-BE49-F238E27FC236}">
              <a16:creationId xmlns:a16="http://schemas.microsoft.com/office/drawing/2014/main" id="{02D0DC56-9AD7-4FCC-9CFF-B0EAB87DC69C}"/>
            </a:ext>
          </a:extLst>
        </xdr:cNvPr>
        <xdr:cNvSpPr txBox="1"/>
      </xdr:nvSpPr>
      <xdr:spPr>
        <a:xfrm>
          <a:off x="14909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63500</xdr:rowOff>
    </xdr:from>
    <xdr:to>
      <xdr:col>68</xdr:col>
      <xdr:colOff>203200</xdr:colOff>
      <xdr:row>45</xdr:row>
      <xdr:rowOff>165100</xdr:rowOff>
    </xdr:to>
    <xdr:sp macro="" textlink="">
      <xdr:nvSpPr>
        <xdr:cNvPr id="406" name="楕円 405">
          <a:extLst>
            <a:ext uri="{FF2B5EF4-FFF2-40B4-BE49-F238E27FC236}">
              <a16:creationId xmlns:a16="http://schemas.microsoft.com/office/drawing/2014/main" id="{5488CC43-B9A9-4372-8F2A-594CA5C75FDD}"/>
            </a:ext>
          </a:extLst>
        </xdr:cNvPr>
        <xdr:cNvSpPr/>
      </xdr:nvSpPr>
      <xdr:spPr>
        <a:xfrm>
          <a:off x="14351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149877</xdr:rowOff>
    </xdr:from>
    <xdr:ext cx="762000" cy="259045"/>
    <xdr:sp macro="" textlink="">
      <xdr:nvSpPr>
        <xdr:cNvPr id="407" name="テキスト ボックス 406">
          <a:extLst>
            <a:ext uri="{FF2B5EF4-FFF2-40B4-BE49-F238E27FC236}">
              <a16:creationId xmlns:a16="http://schemas.microsoft.com/office/drawing/2014/main" id="{4F0B9144-CE74-4B60-A7CE-197C3663A1B6}"/>
            </a:ext>
          </a:extLst>
        </xdr:cNvPr>
        <xdr:cNvSpPr txBox="1"/>
      </xdr:nvSpPr>
      <xdr:spPr>
        <a:xfrm>
          <a:off x="14020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47413</xdr:rowOff>
    </xdr:from>
    <xdr:to>
      <xdr:col>64</xdr:col>
      <xdr:colOff>152400</xdr:colOff>
      <xdr:row>45</xdr:row>
      <xdr:rowOff>149013</xdr:rowOff>
    </xdr:to>
    <xdr:sp macro="" textlink="">
      <xdr:nvSpPr>
        <xdr:cNvPr id="408" name="楕円 407">
          <a:extLst>
            <a:ext uri="{FF2B5EF4-FFF2-40B4-BE49-F238E27FC236}">
              <a16:creationId xmlns:a16="http://schemas.microsoft.com/office/drawing/2014/main" id="{D4C0385D-E840-40E0-B941-9642B82D39BD}"/>
            </a:ext>
          </a:extLst>
        </xdr:cNvPr>
        <xdr:cNvSpPr/>
      </xdr:nvSpPr>
      <xdr:spPr>
        <a:xfrm>
          <a:off x="13462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133790</xdr:rowOff>
    </xdr:from>
    <xdr:ext cx="762000" cy="259045"/>
    <xdr:sp macro="" textlink="">
      <xdr:nvSpPr>
        <xdr:cNvPr id="409" name="テキスト ボックス 408">
          <a:extLst>
            <a:ext uri="{FF2B5EF4-FFF2-40B4-BE49-F238E27FC236}">
              <a16:creationId xmlns:a16="http://schemas.microsoft.com/office/drawing/2014/main" id="{C56E8611-9BDB-4607-A253-C9779522DE8D}"/>
            </a:ext>
          </a:extLst>
        </xdr:cNvPr>
        <xdr:cNvSpPr txBox="1"/>
      </xdr:nvSpPr>
      <xdr:spPr>
        <a:xfrm>
          <a:off x="13131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C7CF38C2-EC26-4FBB-8AD7-561FFFAA5B6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D346F99-28F1-433B-A8AA-A93086B3265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208F23E-0862-49CE-B986-75503B0779B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288D0EF-365F-4E1E-9F43-F869E78F3B9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505D4A8-C8A3-4B5B-9135-5DB7718B053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46A20909-C3D4-4319-8258-4AA22D9E6F7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E91916DA-EDCC-4A95-93DD-0B395571302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779200A6-8C49-4F16-97DD-C4C2E3E3C81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4EAE3F9-FFD7-4AAB-A1F3-C7D14BFCA49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286E2CF4-BF5E-4055-B151-883FD44A4D1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AB3FE2D4-3AB7-4EC2-8D79-1C3EE25A12A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675F178-140A-4966-B09C-64D713E0432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3AA8E6C-7889-4823-A6A9-B9A46729F33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合併算定替え終了による普通交付税の減少の影響や地方債残高、特別会計への繰出金も多いことから、将来負担比率は類似団体の中でも高い水準にある。</a:t>
          </a:r>
        </a:p>
        <a:p>
          <a:r>
            <a:rPr kumimoji="1" lang="ja-JP" altLang="en-US" sz="1200">
              <a:latin typeface="ＭＳ Ｐゴシック" panose="020B0600070205080204" pitchFamily="50" charset="-128"/>
              <a:ea typeface="ＭＳ Ｐゴシック" panose="020B0600070205080204" pitchFamily="50" charset="-128"/>
            </a:rPr>
            <a:t>　一部事務組合の加入数も多く、負担等見込額も同様に大きい。公営企業、組合とも地方債残高の減少、普通会計の地方債残高の減少により抑制されてきているが、基金の減少、施設更新時期の到来など不安要因は多い。</a:t>
          </a:r>
        </a:p>
        <a:p>
          <a:r>
            <a:rPr kumimoji="1" lang="ja-JP" altLang="en-US" sz="1200">
              <a:latin typeface="ＭＳ Ｐゴシック" panose="020B0600070205080204" pitchFamily="50" charset="-128"/>
              <a:ea typeface="ＭＳ Ｐゴシック" panose="020B0600070205080204" pitchFamily="50" charset="-128"/>
            </a:rPr>
            <a:t>　今後とも後世への負担を少しでも軽減できるよう、地方債を財源としている事業については、事業の実施の有無等についても再検討や計画的な実施を徹底し、財政の健全化を図る。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C3A7D52-DB6F-48DC-A903-A5D713626D7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E3AEE2E-988D-440A-97DD-FA086CEC9B8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398C5917-3A50-4F32-B157-B693A8C57E8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2613626F-B7D0-4AEB-886F-3049196784D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5F197F12-A8D5-41B5-B7B9-FD971966622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3952B294-6C62-4AE9-97A9-B04F5D1C1D4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FAB4E8FC-8DF8-467E-9E76-E3EFC933B33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AAEB70F2-DDCB-4789-A43F-1EA6E26555B5}"/>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AA7574DE-017A-42D8-BC2B-890895C0B56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1FE3B76A-27B8-4CBF-8AEA-91437F0DB01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C7CD2B59-A052-4E58-B068-10A95B9EAF5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1CA597-841B-46A6-9BD1-649EC1BDD73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5D044DD-CCAE-4B18-9B45-6DF6A2B22DFF}"/>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AADB3F87-258E-4534-8FCE-67F2131683C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6730F54C-1086-4A01-9FD4-CAC14CD6A8F6}"/>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05BCD98-823E-4161-B1D7-DB0683DB8CA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671C507F-C033-4B5E-9A7B-58F188F3D59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74EAABCA-C6EF-41B4-86CC-FD5A686ED922}"/>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F76A799A-E7A9-4275-A231-2895491FEEF1}"/>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B609CAD0-3334-4AD8-97A7-77F1567202DE}"/>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E107C0FA-32D8-4C18-9A9A-CC1E764144E9}"/>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88659033-A318-41E4-A756-4642F45148B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100632</xdr:rowOff>
    </xdr:from>
    <xdr:to>
      <xdr:col>81</xdr:col>
      <xdr:colOff>44450</xdr:colOff>
      <xdr:row>18</xdr:row>
      <xdr:rowOff>114179</xdr:rowOff>
    </xdr:to>
    <xdr:cxnSp macro="">
      <xdr:nvCxnSpPr>
        <xdr:cNvPr id="445" name="直線コネクタ 444">
          <a:extLst>
            <a:ext uri="{FF2B5EF4-FFF2-40B4-BE49-F238E27FC236}">
              <a16:creationId xmlns:a16="http://schemas.microsoft.com/office/drawing/2014/main" id="{D4C48BD6-DA91-40FD-9A4B-889251B985EA}"/>
            </a:ext>
          </a:extLst>
        </xdr:cNvPr>
        <xdr:cNvCxnSpPr/>
      </xdr:nvCxnSpPr>
      <xdr:spPr>
        <a:xfrm flipV="1">
          <a:off x="16179800" y="3015282"/>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6C4FBCAB-9823-4143-AAD4-F8E42DC0C93E}"/>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B4C390A4-4DD1-427F-99DC-F00570DC223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114179</xdr:rowOff>
    </xdr:from>
    <xdr:to>
      <xdr:col>77</xdr:col>
      <xdr:colOff>44450</xdr:colOff>
      <xdr:row>18</xdr:row>
      <xdr:rowOff>168184</xdr:rowOff>
    </xdr:to>
    <xdr:cxnSp macro="">
      <xdr:nvCxnSpPr>
        <xdr:cNvPr id="448" name="直線コネクタ 447">
          <a:extLst>
            <a:ext uri="{FF2B5EF4-FFF2-40B4-BE49-F238E27FC236}">
              <a16:creationId xmlns:a16="http://schemas.microsoft.com/office/drawing/2014/main" id="{DEF6751F-059B-4025-A295-71CD835E47F8}"/>
            </a:ext>
          </a:extLst>
        </xdr:cNvPr>
        <xdr:cNvCxnSpPr/>
      </xdr:nvCxnSpPr>
      <xdr:spPr>
        <a:xfrm flipV="1">
          <a:off x="15290800" y="3200279"/>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31B7D73A-A245-4110-A110-4A26876F7EDD}"/>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EE123EAA-50E3-47C1-AE30-49706BEB4BB4}"/>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168184</xdr:rowOff>
    </xdr:from>
    <xdr:to>
      <xdr:col>72</xdr:col>
      <xdr:colOff>203200</xdr:colOff>
      <xdr:row>20</xdr:row>
      <xdr:rowOff>4536</xdr:rowOff>
    </xdr:to>
    <xdr:cxnSp macro="">
      <xdr:nvCxnSpPr>
        <xdr:cNvPr id="451" name="直線コネクタ 450">
          <a:extLst>
            <a:ext uri="{FF2B5EF4-FFF2-40B4-BE49-F238E27FC236}">
              <a16:creationId xmlns:a16="http://schemas.microsoft.com/office/drawing/2014/main" id="{53FBA8EE-6A3B-4CE6-A0F5-83D3B631D476}"/>
            </a:ext>
          </a:extLst>
        </xdr:cNvPr>
        <xdr:cNvCxnSpPr/>
      </xdr:nvCxnSpPr>
      <xdr:spPr>
        <a:xfrm flipV="1">
          <a:off x="14401800" y="325428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C8F9EEB-A17F-4851-A8CC-41F81B0F0346}"/>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4ADB904D-B48A-46AE-BE8E-985A82AAA2E7}"/>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4536</xdr:rowOff>
    </xdr:from>
    <xdr:to>
      <xdr:col>68</xdr:col>
      <xdr:colOff>152400</xdr:colOff>
      <xdr:row>21</xdr:row>
      <xdr:rowOff>12337</xdr:rowOff>
    </xdr:to>
    <xdr:cxnSp macro="">
      <xdr:nvCxnSpPr>
        <xdr:cNvPr id="454" name="直線コネクタ 453">
          <a:extLst>
            <a:ext uri="{FF2B5EF4-FFF2-40B4-BE49-F238E27FC236}">
              <a16:creationId xmlns:a16="http://schemas.microsoft.com/office/drawing/2014/main" id="{E2167AD7-4D98-4907-A780-9A09BB2D5320}"/>
            </a:ext>
          </a:extLst>
        </xdr:cNvPr>
        <xdr:cNvCxnSpPr/>
      </xdr:nvCxnSpPr>
      <xdr:spPr>
        <a:xfrm flipV="1">
          <a:off x="13512800" y="343353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4C5777F3-0B83-4F56-8CE4-5C735110D297}"/>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8B02FEC9-8DB9-4797-87D8-CE4C67E6A7D6}"/>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AC965B8B-6B78-49B6-B37B-594ECFC220D9}"/>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04E1E19A-9C35-43B5-BBA3-1FF77033267F}"/>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B0A886D-5BCD-4D44-A054-391AEC118F2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EC757B9-589D-47DF-9E02-91F8D62CF9C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0FADAA6-C86C-4292-A507-AA2B4CB4B74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7A18FD6-B090-4A6C-8818-C30CD63EDF4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3749C46-1902-41B8-B5A6-7E7842A46E0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49832</xdr:rowOff>
    </xdr:from>
    <xdr:to>
      <xdr:col>81</xdr:col>
      <xdr:colOff>95250</xdr:colOff>
      <xdr:row>17</xdr:row>
      <xdr:rowOff>151432</xdr:rowOff>
    </xdr:to>
    <xdr:sp macro="" textlink="">
      <xdr:nvSpPr>
        <xdr:cNvPr id="464" name="楕円 463">
          <a:extLst>
            <a:ext uri="{FF2B5EF4-FFF2-40B4-BE49-F238E27FC236}">
              <a16:creationId xmlns:a16="http://schemas.microsoft.com/office/drawing/2014/main" id="{71F41150-B876-4846-8067-138A3EF7788A}"/>
            </a:ext>
          </a:extLst>
        </xdr:cNvPr>
        <xdr:cNvSpPr/>
      </xdr:nvSpPr>
      <xdr:spPr>
        <a:xfrm>
          <a:off x="169672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21909</xdr:rowOff>
    </xdr:from>
    <xdr:ext cx="762000" cy="259045"/>
    <xdr:sp macro="" textlink="">
      <xdr:nvSpPr>
        <xdr:cNvPr id="465" name="将来負担の状況該当値テキスト">
          <a:extLst>
            <a:ext uri="{FF2B5EF4-FFF2-40B4-BE49-F238E27FC236}">
              <a16:creationId xmlns:a16="http://schemas.microsoft.com/office/drawing/2014/main" id="{3EAB0BFE-5338-4519-8FA4-5848A0BE5E0B}"/>
            </a:ext>
          </a:extLst>
        </xdr:cNvPr>
        <xdr:cNvSpPr txBox="1"/>
      </xdr:nvSpPr>
      <xdr:spPr>
        <a:xfrm>
          <a:off x="17106900" y="293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63379</xdr:rowOff>
    </xdr:from>
    <xdr:to>
      <xdr:col>77</xdr:col>
      <xdr:colOff>95250</xdr:colOff>
      <xdr:row>18</xdr:row>
      <xdr:rowOff>164979</xdr:rowOff>
    </xdr:to>
    <xdr:sp macro="" textlink="">
      <xdr:nvSpPr>
        <xdr:cNvPr id="466" name="楕円 465">
          <a:extLst>
            <a:ext uri="{FF2B5EF4-FFF2-40B4-BE49-F238E27FC236}">
              <a16:creationId xmlns:a16="http://schemas.microsoft.com/office/drawing/2014/main" id="{A4AC9FF3-6059-41FF-968C-E841D8E1D839}"/>
            </a:ext>
          </a:extLst>
        </xdr:cNvPr>
        <xdr:cNvSpPr/>
      </xdr:nvSpPr>
      <xdr:spPr>
        <a:xfrm>
          <a:off x="161290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149756</xdr:rowOff>
    </xdr:from>
    <xdr:ext cx="736600" cy="259045"/>
    <xdr:sp macro="" textlink="">
      <xdr:nvSpPr>
        <xdr:cNvPr id="467" name="テキスト ボックス 466">
          <a:extLst>
            <a:ext uri="{FF2B5EF4-FFF2-40B4-BE49-F238E27FC236}">
              <a16:creationId xmlns:a16="http://schemas.microsoft.com/office/drawing/2014/main" id="{E115881B-DF27-4FEA-A44A-37601FBDCECB}"/>
            </a:ext>
          </a:extLst>
        </xdr:cNvPr>
        <xdr:cNvSpPr txBox="1"/>
      </xdr:nvSpPr>
      <xdr:spPr>
        <a:xfrm>
          <a:off x="15798800" y="323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117384</xdr:rowOff>
    </xdr:from>
    <xdr:to>
      <xdr:col>73</xdr:col>
      <xdr:colOff>44450</xdr:colOff>
      <xdr:row>19</xdr:row>
      <xdr:rowOff>47534</xdr:rowOff>
    </xdr:to>
    <xdr:sp macro="" textlink="">
      <xdr:nvSpPr>
        <xdr:cNvPr id="468" name="楕円 467">
          <a:extLst>
            <a:ext uri="{FF2B5EF4-FFF2-40B4-BE49-F238E27FC236}">
              <a16:creationId xmlns:a16="http://schemas.microsoft.com/office/drawing/2014/main" id="{1AC429E8-F70F-488D-9150-38844D413146}"/>
            </a:ext>
          </a:extLst>
        </xdr:cNvPr>
        <xdr:cNvSpPr/>
      </xdr:nvSpPr>
      <xdr:spPr>
        <a:xfrm>
          <a:off x="15240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32311</xdr:rowOff>
    </xdr:from>
    <xdr:ext cx="762000" cy="259045"/>
    <xdr:sp macro="" textlink="">
      <xdr:nvSpPr>
        <xdr:cNvPr id="469" name="テキスト ボックス 468">
          <a:extLst>
            <a:ext uri="{FF2B5EF4-FFF2-40B4-BE49-F238E27FC236}">
              <a16:creationId xmlns:a16="http://schemas.microsoft.com/office/drawing/2014/main" id="{085814D7-E08F-4028-AFD4-60358EA0620C}"/>
            </a:ext>
          </a:extLst>
        </xdr:cNvPr>
        <xdr:cNvSpPr txBox="1"/>
      </xdr:nvSpPr>
      <xdr:spPr>
        <a:xfrm>
          <a:off x="14909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125186</xdr:rowOff>
    </xdr:from>
    <xdr:to>
      <xdr:col>68</xdr:col>
      <xdr:colOff>203200</xdr:colOff>
      <xdr:row>20</xdr:row>
      <xdr:rowOff>55336</xdr:rowOff>
    </xdr:to>
    <xdr:sp macro="" textlink="">
      <xdr:nvSpPr>
        <xdr:cNvPr id="470" name="楕円 469">
          <a:extLst>
            <a:ext uri="{FF2B5EF4-FFF2-40B4-BE49-F238E27FC236}">
              <a16:creationId xmlns:a16="http://schemas.microsoft.com/office/drawing/2014/main" id="{4364B969-A870-4551-A8EA-AFA4998A09CF}"/>
            </a:ext>
          </a:extLst>
        </xdr:cNvPr>
        <xdr:cNvSpPr/>
      </xdr:nvSpPr>
      <xdr:spPr>
        <a:xfrm>
          <a:off x="14351000" y="33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40113</xdr:rowOff>
    </xdr:from>
    <xdr:ext cx="762000" cy="259045"/>
    <xdr:sp macro="" textlink="">
      <xdr:nvSpPr>
        <xdr:cNvPr id="471" name="テキスト ボックス 470">
          <a:extLst>
            <a:ext uri="{FF2B5EF4-FFF2-40B4-BE49-F238E27FC236}">
              <a16:creationId xmlns:a16="http://schemas.microsoft.com/office/drawing/2014/main" id="{86C2EC0F-BA5F-479B-AC4E-C4C541CDD8A5}"/>
            </a:ext>
          </a:extLst>
        </xdr:cNvPr>
        <xdr:cNvSpPr txBox="1"/>
      </xdr:nvSpPr>
      <xdr:spPr>
        <a:xfrm>
          <a:off x="14020800" y="346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132987</xdr:rowOff>
    </xdr:from>
    <xdr:to>
      <xdr:col>64</xdr:col>
      <xdr:colOff>152400</xdr:colOff>
      <xdr:row>21</xdr:row>
      <xdr:rowOff>63137</xdr:rowOff>
    </xdr:to>
    <xdr:sp macro="" textlink="">
      <xdr:nvSpPr>
        <xdr:cNvPr id="472" name="楕円 471">
          <a:extLst>
            <a:ext uri="{FF2B5EF4-FFF2-40B4-BE49-F238E27FC236}">
              <a16:creationId xmlns:a16="http://schemas.microsoft.com/office/drawing/2014/main" id="{92D23E35-0B1E-40CD-94B3-E30081A521EA}"/>
            </a:ext>
          </a:extLst>
        </xdr:cNvPr>
        <xdr:cNvSpPr/>
      </xdr:nvSpPr>
      <xdr:spPr>
        <a:xfrm>
          <a:off x="13462000" y="35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47914</xdr:rowOff>
    </xdr:from>
    <xdr:ext cx="762000" cy="259045"/>
    <xdr:sp macro="" textlink="">
      <xdr:nvSpPr>
        <xdr:cNvPr id="473" name="テキスト ボックス 472">
          <a:extLst>
            <a:ext uri="{FF2B5EF4-FFF2-40B4-BE49-F238E27FC236}">
              <a16:creationId xmlns:a16="http://schemas.microsoft.com/office/drawing/2014/main" id="{F92F2C8E-4E18-4F90-8E9B-D54DFD0E39C5}"/>
            </a:ext>
          </a:extLst>
        </xdr:cNvPr>
        <xdr:cNvSpPr txBox="1"/>
      </xdr:nvSpPr>
      <xdr:spPr>
        <a:xfrm>
          <a:off x="13131800" y="364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6C06B21-C978-4EFE-B06D-1A0DFEECB9A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CA66983-4A5D-4802-A358-5028110BD1C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A91A340-A159-41AE-B1B1-B596394BD3F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263772B-F142-4DA7-A5FF-01F7950E62A2}"/>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806DDD0-1382-4E17-88A2-25332C89BD8F}"/>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CF82D6B-AC73-41FB-A9DE-C83DAA6E5E7F}"/>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C8E8161-3E2E-462B-BA7C-5D42C854235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71A2AA8-2FA6-4567-9942-7B4D67CFB9CF}"/>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793D05C-089B-4412-8BBA-BFC71CE18851}"/>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E559039-DB6C-4C0C-9BEA-5E5BB6975066}"/>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C73B44F-872D-4609-8604-7A423D39CC4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A7B4663-584F-4037-9456-7102A3CA27E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0815FDB-B5AF-40ED-80E2-1EB2B4EF654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B513813-EF69-4540-A316-046AB44094D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548256E-B4E9-465D-8424-5EF0E9A656B2}"/>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4C790CE-0FB3-4944-9AA7-7744361A8B8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5E23427-33A9-40AC-BE16-A21679A880FE}"/>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1DB39D3-6DF2-4A0A-9B0F-D8D7A16A76A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CEBED25-1704-4E1D-AB28-4D6452E149B2}"/>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7157526-8680-4C4B-BE09-A46F7B6C718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EB58868-6692-4025-829D-18F013ED24CD}"/>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DC194787-B746-4F05-A608-0BBB7A9CD7DD}"/>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6963A65-67BA-4BAE-9B75-C00097AE8B9E}"/>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53ED0A2-4ABC-43EA-9369-8232683F387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777ED1F-FD7E-4C33-8F03-09A074344B7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DA91E49-A43A-4465-AB53-FC7F5B6CB07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11833E3-42A1-49F8-A0ED-A4D054CEE26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89BFA53F-0E97-49AE-8C74-3FD3C01DC7D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CC06B39-ED1C-45F3-A7F8-A2B2F8495C32}"/>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2FAA686-8460-4AFE-8A27-03BF35DF7AB8}"/>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266B2312-32AE-4A61-ABBC-FEBDDA0CB741}"/>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C7FE2AE-C202-4F3C-8A73-3293C9A75CA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B12EF303-742F-4511-A67B-03B2034C28F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7A3CB45-4E2F-48C6-95A0-ACF4FE67EDE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6C20392-EA8F-402A-9ED7-6E58B97E265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A3A7398-6F4F-4B96-A34C-D4A60099DC6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2EBF093-85D9-45FD-9182-4A59200447A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44DE15B-ED79-47E3-879F-FAF40B824C8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71A1043-79E1-4A4F-827B-4CF4D1D191D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BE9FABE-4F5C-4323-A33E-EEE8EC8E9E4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B0826BB-F0AD-4B1E-B926-FD9486040B71}"/>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273781C-C345-4522-BA2A-08F5F374771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C0316AAA-AD21-49E6-8632-39AE5A6A03E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類似団体と比較しても依然として低い水準にある。</a:t>
          </a:r>
        </a:p>
        <a:p>
          <a:r>
            <a:rPr kumimoji="1" lang="ja-JP" altLang="en-US" sz="1300">
              <a:latin typeface="ＭＳ Ｐゴシック" panose="020B0600070205080204" pitchFamily="50" charset="-128"/>
              <a:ea typeface="ＭＳ Ｐゴシック" panose="020B0600070205080204" pitchFamily="50" charset="-128"/>
            </a:rPr>
            <a:t>　財政状況が年々厳しくなるなか、引き続き計画的な職員採用による職員数の削減を含め、定員管理を徹底していく。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5C30B53-3C3C-4F15-9F33-43F4EA79CA6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E88084D-F9B3-416D-BA8E-4DDA78B008E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290A5CB-3494-4D9E-9D1B-9897C89CB73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FCF924A9-FA62-45B2-BCDA-76F437E4E27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F17FABC2-68A0-4629-A24B-B0A5E04CF51F}"/>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F1E9D432-FDDE-46B9-85A6-1B3AF1C474D4}"/>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DC54FFB8-4324-46D9-AC04-465E4DF23A06}"/>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0FC8716-261A-4E63-BD47-D1A4542C9268}"/>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5284551-6602-4C2A-B641-275B4424FD39}"/>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38D17C96-B656-479C-B204-7A4EB4CA2D73}"/>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CF9591F3-E1F2-411D-A2EA-7B80685DE3A7}"/>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2DBF79C-6174-4158-8E41-A939F44E102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D7D3DE1A-7F13-43E2-B664-9F653742D418}"/>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7210D825-1607-4B17-B0F5-9D77B982A86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4C0671A4-2575-42A9-9642-894302055DB7}"/>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E2FF2A23-E08E-41E4-8514-3F535D9E686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501CB321-F443-4973-AE4E-F23271FF1E68}"/>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2D13D958-C624-4327-A201-0C44E48D4249}"/>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9353E3E8-3A7B-44EA-BDCB-53E30A41900A}"/>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AE658466-BA52-425A-9842-57509DD3B687}"/>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5EA3B1E9-73E1-4C0F-9676-5B7C6991DF11}"/>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8DEC1606-9238-4033-9CBC-0083AC1A6AD3}"/>
            </a:ext>
          </a:extLst>
        </xdr:cNvPr>
        <xdr:cNvCxnSpPr/>
      </xdr:nvCxnSpPr>
      <xdr:spPr>
        <a:xfrm>
          <a:off x="3987800" y="6059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8911F25-2D98-40F7-A15D-644E2011DE68}"/>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57649E75-C204-436D-AFC3-176758CD09E7}"/>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58420</xdr:rowOff>
    </xdr:from>
    <xdr:to>
      <xdr:col>19</xdr:col>
      <xdr:colOff>187325</xdr:colOff>
      <xdr:row>35</xdr:row>
      <xdr:rowOff>96520</xdr:rowOff>
    </xdr:to>
    <xdr:cxnSp macro="">
      <xdr:nvCxnSpPr>
        <xdr:cNvPr id="69" name="直線コネクタ 68">
          <a:extLst>
            <a:ext uri="{FF2B5EF4-FFF2-40B4-BE49-F238E27FC236}">
              <a16:creationId xmlns:a16="http://schemas.microsoft.com/office/drawing/2014/main" id="{02E9B903-9932-4F77-A61B-B66281E3AC3C}"/>
            </a:ext>
          </a:extLst>
        </xdr:cNvPr>
        <xdr:cNvCxnSpPr/>
      </xdr:nvCxnSpPr>
      <xdr:spPr>
        <a:xfrm flipV="1">
          <a:off x="3098800" y="6059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F43D505F-0234-41C4-946F-56CE95195E8C}"/>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8A49F5D3-6737-450B-AEE0-AB4B98A4190C}"/>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35</xdr:row>
      <xdr:rowOff>142240</xdr:rowOff>
    </xdr:to>
    <xdr:cxnSp macro="">
      <xdr:nvCxnSpPr>
        <xdr:cNvPr id="72" name="直線コネクタ 71">
          <a:extLst>
            <a:ext uri="{FF2B5EF4-FFF2-40B4-BE49-F238E27FC236}">
              <a16:creationId xmlns:a16="http://schemas.microsoft.com/office/drawing/2014/main" id="{7F386457-C9ED-48EC-BE0E-2C8F2D469943}"/>
            </a:ext>
          </a:extLst>
        </xdr:cNvPr>
        <xdr:cNvCxnSpPr/>
      </xdr:nvCxnSpPr>
      <xdr:spPr>
        <a:xfrm flipV="1">
          <a:off x="2209800" y="6097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16DED24-1149-4ED9-8E66-6A940BBB5EB2}"/>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D2ADBA01-457B-4164-97A2-6F8B23047371}"/>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142240</xdr:rowOff>
    </xdr:from>
    <xdr:to>
      <xdr:col>11</xdr:col>
      <xdr:colOff>9525</xdr:colOff>
      <xdr:row>35</xdr:row>
      <xdr:rowOff>142240</xdr:rowOff>
    </xdr:to>
    <xdr:cxnSp macro="">
      <xdr:nvCxnSpPr>
        <xdr:cNvPr id="75" name="直線コネクタ 74">
          <a:extLst>
            <a:ext uri="{FF2B5EF4-FFF2-40B4-BE49-F238E27FC236}">
              <a16:creationId xmlns:a16="http://schemas.microsoft.com/office/drawing/2014/main" id="{D3D60323-5E65-4DFB-9D5D-F129C7B23F23}"/>
            </a:ext>
          </a:extLst>
        </xdr:cNvPr>
        <xdr:cNvCxnSpPr/>
      </xdr:nvCxnSpPr>
      <xdr:spPr>
        <a:xfrm>
          <a:off x="1320800" y="6142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224C52B9-D8FE-4F72-A8DE-C02EFD891164}"/>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77" name="テキスト ボックス 76">
          <a:extLst>
            <a:ext uri="{FF2B5EF4-FFF2-40B4-BE49-F238E27FC236}">
              <a16:creationId xmlns:a16="http://schemas.microsoft.com/office/drawing/2014/main" id="{E8A19B3F-1A86-4C47-87BB-7422D79843C7}"/>
            </a:ext>
          </a:extLst>
        </xdr:cNvPr>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6F64939B-EB0A-496E-B4C2-32BDE0DF69F7}"/>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24089F48-3320-4EA8-A8D6-3A750FE9F35A}"/>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E9C1257F-9421-4B17-8A0B-4001B024F83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2AD2E3C5-F947-4673-A70C-99E650C5CC64}"/>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3A5A9C-5ECD-4BB8-9FBF-52BFA22CE33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523396F1-ED9E-4251-B129-77B26317CA2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4C8C0F49-2936-4A67-98D4-B7D34748C31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1EB87B89-5108-4B51-BA45-684B29A0B838}"/>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4DE5D312-8825-4940-B5B6-0E67E12DD6CC}"/>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7620</xdr:rowOff>
    </xdr:from>
    <xdr:to>
      <xdr:col>20</xdr:col>
      <xdr:colOff>38100</xdr:colOff>
      <xdr:row>35</xdr:row>
      <xdr:rowOff>109220</xdr:rowOff>
    </xdr:to>
    <xdr:sp macro="" textlink="">
      <xdr:nvSpPr>
        <xdr:cNvPr id="87" name="楕円 86">
          <a:extLst>
            <a:ext uri="{FF2B5EF4-FFF2-40B4-BE49-F238E27FC236}">
              <a16:creationId xmlns:a16="http://schemas.microsoft.com/office/drawing/2014/main" id="{D2E69031-EBDA-4984-90E9-FC8E1DB7EAF7}"/>
            </a:ext>
          </a:extLst>
        </xdr:cNvPr>
        <xdr:cNvSpPr/>
      </xdr:nvSpPr>
      <xdr:spPr>
        <a:xfrm>
          <a:off x="3937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119397</xdr:rowOff>
    </xdr:from>
    <xdr:ext cx="736600" cy="259045"/>
    <xdr:sp macro="" textlink="">
      <xdr:nvSpPr>
        <xdr:cNvPr id="88" name="テキスト ボックス 87">
          <a:extLst>
            <a:ext uri="{FF2B5EF4-FFF2-40B4-BE49-F238E27FC236}">
              <a16:creationId xmlns:a16="http://schemas.microsoft.com/office/drawing/2014/main" id="{C49ABFAC-4DA2-417E-B0A0-CF88D325674D}"/>
            </a:ext>
          </a:extLst>
        </xdr:cNvPr>
        <xdr:cNvSpPr txBox="1"/>
      </xdr:nvSpPr>
      <xdr:spPr>
        <a:xfrm>
          <a:off x="3606800" y="577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45720</xdr:rowOff>
    </xdr:from>
    <xdr:to>
      <xdr:col>15</xdr:col>
      <xdr:colOff>149225</xdr:colOff>
      <xdr:row>35</xdr:row>
      <xdr:rowOff>147320</xdr:rowOff>
    </xdr:to>
    <xdr:sp macro="" textlink="">
      <xdr:nvSpPr>
        <xdr:cNvPr id="89" name="楕円 88">
          <a:extLst>
            <a:ext uri="{FF2B5EF4-FFF2-40B4-BE49-F238E27FC236}">
              <a16:creationId xmlns:a16="http://schemas.microsoft.com/office/drawing/2014/main" id="{952D3C7D-4966-4F00-80E1-F5DE3F214E33}"/>
            </a:ext>
          </a:extLst>
        </xdr:cNvPr>
        <xdr:cNvSpPr/>
      </xdr:nvSpPr>
      <xdr:spPr>
        <a:xfrm>
          <a:off x="3048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157497</xdr:rowOff>
    </xdr:from>
    <xdr:ext cx="762000" cy="259045"/>
    <xdr:sp macro="" textlink="">
      <xdr:nvSpPr>
        <xdr:cNvPr id="90" name="テキスト ボックス 89">
          <a:extLst>
            <a:ext uri="{FF2B5EF4-FFF2-40B4-BE49-F238E27FC236}">
              <a16:creationId xmlns:a16="http://schemas.microsoft.com/office/drawing/2014/main" id="{38755640-CBAD-4C40-95AE-202E48455649}"/>
            </a:ext>
          </a:extLst>
        </xdr:cNvPr>
        <xdr:cNvSpPr txBox="1"/>
      </xdr:nvSpPr>
      <xdr:spPr>
        <a:xfrm>
          <a:off x="2717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91440</xdr:rowOff>
    </xdr:from>
    <xdr:to>
      <xdr:col>11</xdr:col>
      <xdr:colOff>60325</xdr:colOff>
      <xdr:row>36</xdr:row>
      <xdr:rowOff>21590</xdr:rowOff>
    </xdr:to>
    <xdr:sp macro="" textlink="">
      <xdr:nvSpPr>
        <xdr:cNvPr id="91" name="楕円 90">
          <a:extLst>
            <a:ext uri="{FF2B5EF4-FFF2-40B4-BE49-F238E27FC236}">
              <a16:creationId xmlns:a16="http://schemas.microsoft.com/office/drawing/2014/main" id="{CE72F098-160D-44FA-B49C-04F68E5CE2BE}"/>
            </a:ext>
          </a:extLst>
        </xdr:cNvPr>
        <xdr:cNvSpPr/>
      </xdr:nvSpPr>
      <xdr:spPr>
        <a:xfrm>
          <a:off x="2159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31767</xdr:rowOff>
    </xdr:from>
    <xdr:ext cx="762000" cy="259045"/>
    <xdr:sp macro="" textlink="">
      <xdr:nvSpPr>
        <xdr:cNvPr id="92" name="テキスト ボックス 91">
          <a:extLst>
            <a:ext uri="{FF2B5EF4-FFF2-40B4-BE49-F238E27FC236}">
              <a16:creationId xmlns:a16="http://schemas.microsoft.com/office/drawing/2014/main" id="{D2637D91-3D10-48D7-A63E-852B54390359}"/>
            </a:ext>
          </a:extLst>
        </xdr:cNvPr>
        <xdr:cNvSpPr txBox="1"/>
      </xdr:nvSpPr>
      <xdr:spPr>
        <a:xfrm>
          <a:off x="1828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91440</xdr:rowOff>
    </xdr:from>
    <xdr:to>
      <xdr:col>6</xdr:col>
      <xdr:colOff>171450</xdr:colOff>
      <xdr:row>36</xdr:row>
      <xdr:rowOff>21590</xdr:rowOff>
    </xdr:to>
    <xdr:sp macro="" textlink="">
      <xdr:nvSpPr>
        <xdr:cNvPr id="93" name="楕円 92">
          <a:extLst>
            <a:ext uri="{FF2B5EF4-FFF2-40B4-BE49-F238E27FC236}">
              <a16:creationId xmlns:a16="http://schemas.microsoft.com/office/drawing/2014/main" id="{B96E183E-04F8-4DEE-8DDF-54D2AA08E38E}"/>
            </a:ext>
          </a:extLst>
        </xdr:cNvPr>
        <xdr:cNvSpPr/>
      </xdr:nvSpPr>
      <xdr:spPr>
        <a:xfrm>
          <a:off x="1270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31767</xdr:rowOff>
    </xdr:from>
    <xdr:ext cx="762000" cy="259045"/>
    <xdr:sp macro="" textlink="">
      <xdr:nvSpPr>
        <xdr:cNvPr id="94" name="テキスト ボックス 93">
          <a:extLst>
            <a:ext uri="{FF2B5EF4-FFF2-40B4-BE49-F238E27FC236}">
              <a16:creationId xmlns:a16="http://schemas.microsoft.com/office/drawing/2014/main" id="{4E486A7F-9C65-4269-BCA1-AA8910E2B899}"/>
            </a:ext>
          </a:extLst>
        </xdr:cNvPr>
        <xdr:cNvSpPr txBox="1"/>
      </xdr:nvSpPr>
      <xdr:spPr>
        <a:xfrm>
          <a:off x="939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A1EDA9E6-AA94-4810-B6BD-11C749EAC8A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44398C3F-C4E1-480B-A66D-F540D4C5157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1977E287-114E-4738-B3FB-77B1F38F8978}"/>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77CC5AFD-A5DA-4EFB-9024-B7843EA024C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95865903-9B61-4B1D-A92D-4244E86E0A5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A54F08AD-4F8B-48CF-9BCB-F11177C39E4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9BBEB6C3-4E1F-4033-A952-D603B6E0658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3EAE7EC5-231D-47CD-8208-A4EDF2BC302C}"/>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A6CDE74C-DCB7-4593-89D2-670CFB68F814}"/>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F63D5C0A-7F1F-4DCB-AD43-336A134A839C}"/>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F6C70EAF-C480-4169-A72C-35C7CA2BB18C}"/>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物件費に係る経常収支比率は、合併後の住民サービス低下を招かないよう庁舎の分庁方式の採用や出先機関の維持等があるものの、事務事業の見直し等により、類似団体と比較して下回っている。</a:t>
          </a:r>
        </a:p>
        <a:p>
          <a:r>
            <a:rPr kumimoji="1" lang="ja-JP" altLang="en-US" sz="1300">
              <a:latin typeface="ＭＳ Ｐゴシック" panose="020B0600070205080204" pitchFamily="50" charset="-128"/>
              <a:ea typeface="ＭＳ Ｐゴシック" panose="020B0600070205080204" pitchFamily="50" charset="-128"/>
            </a:rPr>
            <a:t>　今後とも、経常的な経費の削減に努め、抑制を図っていく。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C242D1A3-0D85-4A02-AD54-F19D1AD27882}"/>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A6656E66-C5D6-4C69-AAE9-442EDA51271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E37B25E4-C2BB-444D-BD27-C38B6036CDC1}"/>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FE80DF3-7C45-4661-9D6B-82147E2502A3}"/>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48D0A5BA-BB98-450B-9530-F3EF09C62A66}"/>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36AC7ADE-DEAD-4C41-A0CD-10ADB75A4C05}"/>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EA1E092-2569-43B0-B0E6-75F2408FF14A}"/>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6D07EBFA-3319-40E3-B511-630657DE2E23}"/>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DD16FBC2-3DB4-40F6-8C77-933A21104CE4}"/>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ACE96CFE-5F01-42AE-81BE-F563050C5A3B}"/>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2320AC7-7653-4097-844F-B0907D66258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5D8AA346-5003-4E2F-8DB8-4215965BB621}"/>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720E7ED4-66ED-4585-8027-68A3EAEDB737}"/>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E9CF498A-7ABE-4DD2-BCC9-64146FC72B59}"/>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D2200130-C3E4-4511-A272-E80D513CF722}"/>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6A7D6891-D03E-4196-A2CA-7639A104AD3B}"/>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21B5E77B-90BE-492F-9A81-A8B400B280B1}"/>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BA1AC33E-0539-4D6A-8050-D0A27FEAF6BC}"/>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1542C6B-C40A-4CD4-97EE-5B9633992B4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54415E32-6567-40F1-BF99-0EE3B5E38D9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1B70E5B5-B4BC-4DCE-84A8-24FEB9BF17B4}"/>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41F6373F-218E-41ED-A5F3-3E6E28FE59D8}"/>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A490356B-F8AA-428E-8246-A24FECE18F71}"/>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59FAA782-7113-44B8-90B1-9253380B6A69}"/>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730597ED-1472-449F-B772-0C49661CA43C}"/>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60325</xdr:rowOff>
    </xdr:from>
    <xdr:to>
      <xdr:col>82</xdr:col>
      <xdr:colOff>107950</xdr:colOff>
      <xdr:row>16</xdr:row>
      <xdr:rowOff>22225</xdr:rowOff>
    </xdr:to>
    <xdr:cxnSp macro="">
      <xdr:nvCxnSpPr>
        <xdr:cNvPr id="131" name="直線コネクタ 130">
          <a:extLst>
            <a:ext uri="{FF2B5EF4-FFF2-40B4-BE49-F238E27FC236}">
              <a16:creationId xmlns:a16="http://schemas.microsoft.com/office/drawing/2014/main" id="{B28FE3F3-031C-4C73-BE49-B2B812DECDFA}"/>
            </a:ext>
          </a:extLst>
        </xdr:cNvPr>
        <xdr:cNvCxnSpPr/>
      </xdr:nvCxnSpPr>
      <xdr:spPr>
        <a:xfrm>
          <a:off x="15671800" y="26320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DD43CA1C-A46B-41CA-BCA3-40FE1AB0B29A}"/>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38E60984-D01B-4A87-876D-7E66BCCC8B7D}"/>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60325</xdr:rowOff>
    </xdr:to>
    <xdr:cxnSp macro="">
      <xdr:nvCxnSpPr>
        <xdr:cNvPr id="134" name="直線コネクタ 133">
          <a:extLst>
            <a:ext uri="{FF2B5EF4-FFF2-40B4-BE49-F238E27FC236}">
              <a16:creationId xmlns:a16="http://schemas.microsoft.com/office/drawing/2014/main" id="{3E9063BA-7DA5-49CC-B80B-EAF5E7E62BE9}"/>
            </a:ext>
          </a:extLst>
        </xdr:cNvPr>
        <xdr:cNvCxnSpPr/>
      </xdr:nvCxnSpPr>
      <xdr:spPr>
        <a:xfrm>
          <a:off x="14782800" y="2584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A83647D2-BA0B-416B-8848-3B7387DFAB5E}"/>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6628FBE3-5BF5-47ED-959B-0EF62D437F0D}"/>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98425</xdr:rowOff>
    </xdr:to>
    <xdr:cxnSp macro="">
      <xdr:nvCxnSpPr>
        <xdr:cNvPr id="137" name="直線コネクタ 136">
          <a:extLst>
            <a:ext uri="{FF2B5EF4-FFF2-40B4-BE49-F238E27FC236}">
              <a16:creationId xmlns:a16="http://schemas.microsoft.com/office/drawing/2014/main" id="{047F69AA-44DA-4F55-81C8-0461BE812786}"/>
            </a:ext>
          </a:extLst>
        </xdr:cNvPr>
        <xdr:cNvCxnSpPr/>
      </xdr:nvCxnSpPr>
      <xdr:spPr>
        <a:xfrm flipV="1">
          <a:off x="13893800" y="25844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6EA40827-2B99-4D57-B518-3ECAB85F6AB7}"/>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75C7E587-C487-4E2F-8F1E-A2CF5F83ABB8}"/>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22225</xdr:rowOff>
    </xdr:from>
    <xdr:to>
      <xdr:col>69</xdr:col>
      <xdr:colOff>92075</xdr:colOff>
      <xdr:row>15</xdr:row>
      <xdr:rowOff>98425</xdr:rowOff>
    </xdr:to>
    <xdr:cxnSp macro="">
      <xdr:nvCxnSpPr>
        <xdr:cNvPr id="140" name="直線コネクタ 139">
          <a:extLst>
            <a:ext uri="{FF2B5EF4-FFF2-40B4-BE49-F238E27FC236}">
              <a16:creationId xmlns:a16="http://schemas.microsoft.com/office/drawing/2014/main" id="{F694FBB8-D205-48ED-9704-CD5697591B60}"/>
            </a:ext>
          </a:extLst>
        </xdr:cNvPr>
        <xdr:cNvCxnSpPr/>
      </xdr:nvCxnSpPr>
      <xdr:spPr>
        <a:xfrm>
          <a:off x="13004800" y="2593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BE1A11E0-B8B6-468F-8756-C30177809F36}"/>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42" name="テキスト ボックス 141">
          <a:extLst>
            <a:ext uri="{FF2B5EF4-FFF2-40B4-BE49-F238E27FC236}">
              <a16:creationId xmlns:a16="http://schemas.microsoft.com/office/drawing/2014/main" id="{BE888E0C-4DE4-41B9-97FE-836C5E306CD2}"/>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904336A8-483E-43E1-A08C-D390840A7953}"/>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427418E4-6571-40B3-ABDF-C8B975A820AA}"/>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CFB9BC33-2393-4271-B29E-17B6FE8DA11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583FAB1-412A-4CD7-8EED-1AF92752EB2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32D54F66-6584-49E1-B848-6F1387B38ACA}"/>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D33DB14E-46B9-4165-AD3A-B38E91A4FDDA}"/>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4EFCEC5A-4AEB-4AB7-B02B-2102C9C4390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142875</xdr:rowOff>
    </xdr:from>
    <xdr:to>
      <xdr:col>82</xdr:col>
      <xdr:colOff>158750</xdr:colOff>
      <xdr:row>16</xdr:row>
      <xdr:rowOff>73025</xdr:rowOff>
    </xdr:to>
    <xdr:sp macro="" textlink="">
      <xdr:nvSpPr>
        <xdr:cNvPr id="150" name="楕円 149">
          <a:extLst>
            <a:ext uri="{FF2B5EF4-FFF2-40B4-BE49-F238E27FC236}">
              <a16:creationId xmlns:a16="http://schemas.microsoft.com/office/drawing/2014/main" id="{603284DB-1C01-48CF-8A12-9A5D600AD2ED}"/>
            </a:ext>
          </a:extLst>
        </xdr:cNvPr>
        <xdr:cNvSpPr/>
      </xdr:nvSpPr>
      <xdr:spPr>
        <a:xfrm>
          <a:off x="164592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159402</xdr:rowOff>
    </xdr:from>
    <xdr:ext cx="762000" cy="259045"/>
    <xdr:sp macro="" textlink="">
      <xdr:nvSpPr>
        <xdr:cNvPr id="151" name="物件費該当値テキスト">
          <a:extLst>
            <a:ext uri="{FF2B5EF4-FFF2-40B4-BE49-F238E27FC236}">
              <a16:creationId xmlns:a16="http://schemas.microsoft.com/office/drawing/2014/main" id="{559BCD2D-ED7C-477C-AFF8-CD86B6227A38}"/>
            </a:ext>
          </a:extLst>
        </xdr:cNvPr>
        <xdr:cNvSpPr txBox="1"/>
      </xdr:nvSpPr>
      <xdr:spPr>
        <a:xfrm>
          <a:off x="165989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xdr:rowOff>
    </xdr:from>
    <xdr:to>
      <xdr:col>78</xdr:col>
      <xdr:colOff>120650</xdr:colOff>
      <xdr:row>15</xdr:row>
      <xdr:rowOff>111125</xdr:rowOff>
    </xdr:to>
    <xdr:sp macro="" textlink="">
      <xdr:nvSpPr>
        <xdr:cNvPr id="152" name="楕円 151">
          <a:extLst>
            <a:ext uri="{FF2B5EF4-FFF2-40B4-BE49-F238E27FC236}">
              <a16:creationId xmlns:a16="http://schemas.microsoft.com/office/drawing/2014/main" id="{7A82A4E5-AC25-4C91-9D65-13EEF6D69646}"/>
            </a:ext>
          </a:extLst>
        </xdr:cNvPr>
        <xdr:cNvSpPr/>
      </xdr:nvSpPr>
      <xdr:spPr>
        <a:xfrm>
          <a:off x="1562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121302</xdr:rowOff>
    </xdr:from>
    <xdr:ext cx="736600" cy="259045"/>
    <xdr:sp macro="" textlink="">
      <xdr:nvSpPr>
        <xdr:cNvPr id="153" name="テキスト ボックス 152">
          <a:extLst>
            <a:ext uri="{FF2B5EF4-FFF2-40B4-BE49-F238E27FC236}">
              <a16:creationId xmlns:a16="http://schemas.microsoft.com/office/drawing/2014/main" id="{DCD6D93B-4F52-4F7B-B82B-07FE4BE10677}"/>
            </a:ext>
          </a:extLst>
        </xdr:cNvPr>
        <xdr:cNvSpPr txBox="1"/>
      </xdr:nvSpPr>
      <xdr:spPr>
        <a:xfrm>
          <a:off x="15290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54" name="楕円 153">
          <a:extLst>
            <a:ext uri="{FF2B5EF4-FFF2-40B4-BE49-F238E27FC236}">
              <a16:creationId xmlns:a16="http://schemas.microsoft.com/office/drawing/2014/main" id="{ED0203E4-B24A-4E67-BE72-5648BAB99178}"/>
            </a:ext>
          </a:extLst>
        </xdr:cNvPr>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55" name="テキスト ボックス 154">
          <a:extLst>
            <a:ext uri="{FF2B5EF4-FFF2-40B4-BE49-F238E27FC236}">
              <a16:creationId xmlns:a16="http://schemas.microsoft.com/office/drawing/2014/main" id="{C0C333AE-1F96-4D0F-8C90-0213151CCF14}"/>
            </a:ext>
          </a:extLst>
        </xdr:cNvPr>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6" name="楕円 155">
          <a:extLst>
            <a:ext uri="{FF2B5EF4-FFF2-40B4-BE49-F238E27FC236}">
              <a16:creationId xmlns:a16="http://schemas.microsoft.com/office/drawing/2014/main" id="{D457DE5E-FD10-47AB-8FB8-1FCD0EBEB312}"/>
            </a:ext>
          </a:extLst>
        </xdr:cNvPr>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7" name="テキスト ボックス 156">
          <a:extLst>
            <a:ext uri="{FF2B5EF4-FFF2-40B4-BE49-F238E27FC236}">
              <a16:creationId xmlns:a16="http://schemas.microsoft.com/office/drawing/2014/main" id="{12AC01D8-4F82-4EA2-875D-E88A35F3E4E5}"/>
            </a:ext>
          </a:extLst>
        </xdr:cNvPr>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142875</xdr:rowOff>
    </xdr:from>
    <xdr:to>
      <xdr:col>65</xdr:col>
      <xdr:colOff>53975</xdr:colOff>
      <xdr:row>15</xdr:row>
      <xdr:rowOff>73025</xdr:rowOff>
    </xdr:to>
    <xdr:sp macro="" textlink="">
      <xdr:nvSpPr>
        <xdr:cNvPr id="158" name="楕円 157">
          <a:extLst>
            <a:ext uri="{FF2B5EF4-FFF2-40B4-BE49-F238E27FC236}">
              <a16:creationId xmlns:a16="http://schemas.microsoft.com/office/drawing/2014/main" id="{36825039-6914-40C0-9578-2DDBCAE94FFE}"/>
            </a:ext>
          </a:extLst>
        </xdr:cNvPr>
        <xdr:cNvSpPr/>
      </xdr:nvSpPr>
      <xdr:spPr>
        <a:xfrm>
          <a:off x="12954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83202</xdr:rowOff>
    </xdr:from>
    <xdr:ext cx="762000" cy="259045"/>
    <xdr:sp macro="" textlink="">
      <xdr:nvSpPr>
        <xdr:cNvPr id="159" name="テキスト ボックス 158">
          <a:extLst>
            <a:ext uri="{FF2B5EF4-FFF2-40B4-BE49-F238E27FC236}">
              <a16:creationId xmlns:a16="http://schemas.microsoft.com/office/drawing/2014/main" id="{06A638EC-5662-47A9-A0C3-4F18E946B114}"/>
            </a:ext>
          </a:extLst>
        </xdr:cNvPr>
        <xdr:cNvSpPr txBox="1"/>
      </xdr:nvSpPr>
      <xdr:spPr>
        <a:xfrm>
          <a:off x="12623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7E697908-0F8F-4513-AA3D-7700C452E3F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C66DB466-DE63-4C47-93CA-70F16B63110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B1D7E822-60FB-4D78-A117-82A449ADCF5D}"/>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F7261C85-D372-47B6-88B6-4C9D85062AF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F6873ADE-BB53-467C-9FF5-E9E042EAB71F}"/>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BDE9DFC-9656-47CF-8902-ECB6606E154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515B6214-E572-448E-A339-E4F1662E964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8767733F-9758-4585-8288-6A1F27C54AC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CA03C8D0-DE81-47A7-B04E-F80ECA4567A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F81E0D16-E3B3-4350-B327-1580940F900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97496C0A-5C71-4DB1-AE71-24C298DAA7C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扶助費に係る経常収支比率は、類似団体と比較すると低くなっているが、障害者への給付事業などの費用は増加している。</a:t>
          </a:r>
        </a:p>
        <a:p>
          <a:r>
            <a:rPr kumimoji="1" lang="ja-JP" altLang="en-US" sz="1300">
              <a:latin typeface="ＭＳ Ｐゴシック" panose="020B0600070205080204" pitchFamily="50" charset="-128"/>
              <a:ea typeface="ＭＳ Ｐゴシック" panose="020B0600070205080204" pitchFamily="50" charset="-128"/>
            </a:rPr>
            <a:t>　児童手当の支給対象者や単独事業の減少等による抑制要因も考えられるが、今後も、少子高齢化の影響により上昇していくことが予想されることから、社会保障制度の変更に対応しながら、効果的で財政負担の少ない施策の実施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6B8D9296-CA9E-4BF7-BFED-2723DB8013C4}"/>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8F153F44-B8A8-4227-A4AD-7625F2156F47}"/>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C6895FA-7515-40DA-A8E4-129FE94934A9}"/>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AD497F29-EA30-4E79-925E-7764F2462E5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71979B4-D3AE-4ADD-B157-D4B203B963B5}"/>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D1B6883C-5D72-4643-80DD-2237C9B374D3}"/>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C5D847C8-3FFE-4883-BA1C-1A719446A87D}"/>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3B01BDDE-7544-4748-9B65-4954B53F02DB}"/>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E66B329F-51EA-4527-A444-4D72CD956623}"/>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45042E0B-AF4C-4B43-AA4B-4B01AA4FB077}"/>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22EAC0E9-6B3E-434B-B3D7-C15DFD70DCC2}"/>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12528F44-5FFD-4358-BC8E-BDA5E235B526}"/>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48A85828-9876-49A3-92B6-20056581E9F2}"/>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1BFDB105-AE00-48E7-B081-5230D109E65A}"/>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35539652-4275-440E-9D61-68B4925B5033}"/>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68F1C7BF-185B-491F-9CCE-C71BB8476FF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E8237353-D37C-489A-858D-5245E1CA355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E0EDC78E-8B42-4006-8FF2-B73782CDD4F6}"/>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60333913-264A-4426-A391-98C5E33E6C78}"/>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6A7C4B51-DBF8-49CF-9954-62D8B3950573}"/>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BBA7CF1A-6089-4903-BA36-0F1FAA027D12}"/>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B3DB640F-5C23-477A-9B00-5195D0D316B2}"/>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54</xdr:row>
      <xdr:rowOff>148772</xdr:rowOff>
    </xdr:to>
    <xdr:cxnSp macro="">
      <xdr:nvCxnSpPr>
        <xdr:cNvPr id="193" name="直線コネクタ 192">
          <a:extLst>
            <a:ext uri="{FF2B5EF4-FFF2-40B4-BE49-F238E27FC236}">
              <a16:creationId xmlns:a16="http://schemas.microsoft.com/office/drawing/2014/main" id="{1FB1E082-0CB5-4D29-AEC3-AECF0E974B95}"/>
            </a:ext>
          </a:extLst>
        </xdr:cNvPr>
        <xdr:cNvCxnSpPr/>
      </xdr:nvCxnSpPr>
      <xdr:spPr>
        <a:xfrm>
          <a:off x="3987800" y="9407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99857143-0F4F-44A8-B5BA-49F96D4C7A47}"/>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A6012A82-5051-44F7-9F87-2DAC68EEF207}"/>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159657</xdr:rowOff>
    </xdr:to>
    <xdr:cxnSp macro="">
      <xdr:nvCxnSpPr>
        <xdr:cNvPr id="196" name="直線コネクタ 195">
          <a:extLst>
            <a:ext uri="{FF2B5EF4-FFF2-40B4-BE49-F238E27FC236}">
              <a16:creationId xmlns:a16="http://schemas.microsoft.com/office/drawing/2014/main" id="{FD05FA79-35D8-4B7C-8E53-4968210FB97C}"/>
            </a:ext>
          </a:extLst>
        </xdr:cNvPr>
        <xdr:cNvCxnSpPr/>
      </xdr:nvCxnSpPr>
      <xdr:spPr>
        <a:xfrm flipV="1">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3AEEFE0F-869B-4EB0-B7C1-C46CFD45DC16}"/>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1AD68621-9260-4C92-B6B6-BD3BD49D43E8}"/>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86178</xdr:rowOff>
    </xdr:to>
    <xdr:cxnSp macro="">
      <xdr:nvCxnSpPr>
        <xdr:cNvPr id="199" name="直線コネクタ 198">
          <a:extLst>
            <a:ext uri="{FF2B5EF4-FFF2-40B4-BE49-F238E27FC236}">
              <a16:creationId xmlns:a16="http://schemas.microsoft.com/office/drawing/2014/main" id="{29D42122-CAAA-4B98-BB09-07AB79A03A0A}"/>
            </a:ext>
          </a:extLst>
        </xdr:cNvPr>
        <xdr:cNvCxnSpPr/>
      </xdr:nvCxnSpPr>
      <xdr:spPr>
        <a:xfrm flipV="1">
          <a:off x="2209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F659F7E1-0EFD-4FFF-B063-A65E16AC7339}"/>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60AD74C9-07A6-4B26-90DC-1615CD0E9CCE}"/>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202" name="直線コネクタ 201">
          <a:extLst>
            <a:ext uri="{FF2B5EF4-FFF2-40B4-BE49-F238E27FC236}">
              <a16:creationId xmlns:a16="http://schemas.microsoft.com/office/drawing/2014/main" id="{11227233-09C1-4992-8C4C-D82F7080EDDC}"/>
            </a:ext>
          </a:extLst>
        </xdr:cNvPr>
        <xdr:cNvCxnSpPr/>
      </xdr:nvCxnSpPr>
      <xdr:spPr>
        <a:xfrm flipV="1">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D1FDA7DC-BB1D-45A6-8D05-1F50A99FD59E}"/>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2DE098B2-4A32-4061-B487-54DA65BFE76E}"/>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6B6BEC75-A306-43B4-BC24-E48086CFD3B7}"/>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6A78AA57-13F4-43A6-AC83-B841B412AEF2}"/>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2591D3AC-34B4-4292-B70F-08820AFBDF7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C20E455-79F9-4DB3-965B-7315360408A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523D3B7D-A736-4F63-9825-C0429BC455D8}"/>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60572C6-D405-4F27-AFE1-12D72356C27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F6649576-D02E-4E15-B521-92B679FD872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2" name="楕円 211">
          <a:extLst>
            <a:ext uri="{FF2B5EF4-FFF2-40B4-BE49-F238E27FC236}">
              <a16:creationId xmlns:a16="http://schemas.microsoft.com/office/drawing/2014/main" id="{0A0D5CEF-A5C3-4F97-BE32-E9E7AB5312B7}"/>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3" name="扶助費該当値テキスト">
          <a:extLst>
            <a:ext uri="{FF2B5EF4-FFF2-40B4-BE49-F238E27FC236}">
              <a16:creationId xmlns:a16="http://schemas.microsoft.com/office/drawing/2014/main" id="{B81A55BB-A727-4409-B63F-9D56FCA86723}"/>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4" name="楕円 213">
          <a:extLst>
            <a:ext uri="{FF2B5EF4-FFF2-40B4-BE49-F238E27FC236}">
              <a16:creationId xmlns:a16="http://schemas.microsoft.com/office/drawing/2014/main" id="{54E38897-C5C5-4CCE-9C15-575B4A7DEEEA}"/>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5" name="テキスト ボックス 214">
          <a:extLst>
            <a:ext uri="{FF2B5EF4-FFF2-40B4-BE49-F238E27FC236}">
              <a16:creationId xmlns:a16="http://schemas.microsoft.com/office/drawing/2014/main" id="{84F89E8A-919B-4B1D-8648-D1C62FAD4B4F}"/>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6" name="楕円 215">
          <a:extLst>
            <a:ext uri="{FF2B5EF4-FFF2-40B4-BE49-F238E27FC236}">
              <a16:creationId xmlns:a16="http://schemas.microsoft.com/office/drawing/2014/main" id="{FB63F0BD-BF10-4CC5-A40B-334725012E71}"/>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7" name="テキスト ボックス 216">
          <a:extLst>
            <a:ext uri="{FF2B5EF4-FFF2-40B4-BE49-F238E27FC236}">
              <a16:creationId xmlns:a16="http://schemas.microsoft.com/office/drawing/2014/main" id="{E83BE869-63C6-48A1-8290-904F72B5B2F2}"/>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8" name="楕円 217">
          <a:extLst>
            <a:ext uri="{FF2B5EF4-FFF2-40B4-BE49-F238E27FC236}">
              <a16:creationId xmlns:a16="http://schemas.microsoft.com/office/drawing/2014/main" id="{B3E81059-2C4E-4BE7-8D2A-EE0D0BF56F1A}"/>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9" name="テキスト ボックス 218">
          <a:extLst>
            <a:ext uri="{FF2B5EF4-FFF2-40B4-BE49-F238E27FC236}">
              <a16:creationId xmlns:a16="http://schemas.microsoft.com/office/drawing/2014/main" id="{2356B27A-13B7-4D54-B904-46EF3C551D08}"/>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20" name="楕円 219">
          <a:extLst>
            <a:ext uri="{FF2B5EF4-FFF2-40B4-BE49-F238E27FC236}">
              <a16:creationId xmlns:a16="http://schemas.microsoft.com/office/drawing/2014/main" id="{7C63BD51-AB07-44C8-B48C-4A3B4CAB9FF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1" name="テキスト ボックス 220">
          <a:extLst>
            <a:ext uri="{FF2B5EF4-FFF2-40B4-BE49-F238E27FC236}">
              <a16:creationId xmlns:a16="http://schemas.microsoft.com/office/drawing/2014/main" id="{A1C50EB1-ED68-4E7D-9B3B-E2CF4A9191C2}"/>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D5506522-1127-447A-B996-0EFFEBFF755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5246D09A-4178-45B1-B4FA-8C61AF8DE81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CCE17B25-08BE-4FDF-B16D-594B976F51A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1920D39-CA1B-4043-9364-5130E18EE8C5}"/>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D5D4790B-70A4-468B-977E-FFB812B398C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6007E76D-E604-400D-A557-67A9E9D801B2}"/>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85457737-8C45-42D5-8529-141ACF9CA8C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BDF14284-68DC-4874-B1BE-C11FB7B7251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9126D488-809C-4402-AFB9-57C5F540B77F}"/>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AA03A706-3709-4219-982C-F3E0816B43C9}"/>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C7163B50-3CBE-4EB5-B634-755F6208D5A7}"/>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国民健康保険や後期高齢者医療、介護保険等の各特別会計への繰出金が主なものである。</a:t>
          </a:r>
        </a:p>
        <a:p>
          <a:r>
            <a:rPr kumimoji="1" lang="ja-JP" altLang="en-US" sz="1300">
              <a:latin typeface="ＭＳ Ｐゴシック" panose="020B0600070205080204" pitchFamily="50" charset="-128"/>
              <a:ea typeface="ＭＳ Ｐゴシック" panose="020B0600070205080204" pitchFamily="50" charset="-128"/>
            </a:rPr>
            <a:t>　独立採算制の原則に沿って各会計の運営を行うことにより、繰出金の抑制を図っていく。</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E31DE69A-5578-4D24-B0EF-06A4F90046F3}"/>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EDE8BDC3-F4BF-405E-A5E2-AE17DF6F717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76BECBA1-541C-461C-84AE-594AD5A57B8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43831C79-9C19-4897-AA8A-7DAAE62FDEAF}"/>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C31C116A-AEE3-45C3-A269-983BB1336F39}"/>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336FFBDD-A010-4562-BD0C-0AFBE94AC442}"/>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A46BE754-00F1-4B26-9AE1-045B57C4433A}"/>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E0B34EC4-2510-46E2-90D5-B9CDAB10AECE}"/>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25C08346-F90B-4261-ABFB-C3167CCBAB07}"/>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31F26484-C1C7-44A5-8F7C-6F071CC0BEFD}"/>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C30443DB-1431-479D-A0FA-C1C3A1BE3B9B}"/>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AC6311A1-A209-4620-AAAE-152F5229610A}"/>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78899AEC-BB48-4F36-AB7C-6ED340618B7A}"/>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8AF811D8-7A85-44A1-B574-4A63E31107FC}"/>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E5162C09-FC42-4E3D-ADCC-1A1B1D529F84}"/>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B90FCF08-A4D9-4231-9DC4-1655014183F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F4DBCE51-6CA6-42E9-B76E-033CAAF926B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DBBFFE78-5686-43A4-97B7-5F9741DBAAEB}"/>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13D5DECB-DA08-4644-B39D-C041DF5EDA42}"/>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840EEB03-5287-428C-AE8C-55DF8A6EE57A}"/>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5A4097AF-D1E0-4409-81D4-5B3144F2A411}"/>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7AF23DCA-4808-4CA5-9B58-4123873CC9F1}"/>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64951</xdr:rowOff>
    </xdr:from>
    <xdr:to>
      <xdr:col>82</xdr:col>
      <xdr:colOff>107950</xdr:colOff>
      <xdr:row>56</xdr:row>
      <xdr:rowOff>84546</xdr:rowOff>
    </xdr:to>
    <xdr:cxnSp macro="">
      <xdr:nvCxnSpPr>
        <xdr:cNvPr id="255" name="直線コネクタ 254">
          <a:extLst>
            <a:ext uri="{FF2B5EF4-FFF2-40B4-BE49-F238E27FC236}">
              <a16:creationId xmlns:a16="http://schemas.microsoft.com/office/drawing/2014/main" id="{6D4DDD4A-55DB-4630-8F95-EAD36C8E8231}"/>
            </a:ext>
          </a:extLst>
        </xdr:cNvPr>
        <xdr:cNvCxnSpPr/>
      </xdr:nvCxnSpPr>
      <xdr:spPr>
        <a:xfrm>
          <a:off x="15671800" y="96661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D29D8F34-F119-4B3C-8AE9-7BBF1968878A}"/>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49D2287C-4ADC-42DF-A28D-B69C4EF5E647}"/>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110672</xdr:rowOff>
    </xdr:to>
    <xdr:cxnSp macro="">
      <xdr:nvCxnSpPr>
        <xdr:cNvPr id="258" name="直線コネクタ 257">
          <a:extLst>
            <a:ext uri="{FF2B5EF4-FFF2-40B4-BE49-F238E27FC236}">
              <a16:creationId xmlns:a16="http://schemas.microsoft.com/office/drawing/2014/main" id="{4CC00440-0A0A-4B3F-A56C-CBAC5F2AF414}"/>
            </a:ext>
          </a:extLst>
        </xdr:cNvPr>
        <xdr:cNvCxnSpPr/>
      </xdr:nvCxnSpPr>
      <xdr:spPr>
        <a:xfrm flipV="1">
          <a:off x="14782800" y="9666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167F4F77-C759-49B0-9B88-17977C62CABA}"/>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540BD950-AEC0-432B-98EE-574509759933}"/>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17599</xdr:rowOff>
    </xdr:to>
    <xdr:cxnSp macro="">
      <xdr:nvCxnSpPr>
        <xdr:cNvPr id="261" name="直線コネクタ 260">
          <a:extLst>
            <a:ext uri="{FF2B5EF4-FFF2-40B4-BE49-F238E27FC236}">
              <a16:creationId xmlns:a16="http://schemas.microsoft.com/office/drawing/2014/main" id="{7D306419-783B-4CE0-A50F-93245D90FE48}"/>
            </a:ext>
          </a:extLst>
        </xdr:cNvPr>
        <xdr:cNvCxnSpPr/>
      </xdr:nvCxnSpPr>
      <xdr:spPr>
        <a:xfrm flipV="1">
          <a:off x="13893800" y="97118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6818BD42-EBE2-45DC-AA08-BA77691CAED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5506A246-84DA-4178-82F0-29B07E1EDCC2}"/>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17599</xdr:rowOff>
    </xdr:from>
    <xdr:to>
      <xdr:col>69</xdr:col>
      <xdr:colOff>92075</xdr:colOff>
      <xdr:row>57</xdr:row>
      <xdr:rowOff>17599</xdr:rowOff>
    </xdr:to>
    <xdr:cxnSp macro="">
      <xdr:nvCxnSpPr>
        <xdr:cNvPr id="264" name="直線コネクタ 263">
          <a:extLst>
            <a:ext uri="{FF2B5EF4-FFF2-40B4-BE49-F238E27FC236}">
              <a16:creationId xmlns:a16="http://schemas.microsoft.com/office/drawing/2014/main" id="{0A210C83-64DF-4826-82C0-B7C0F5E6653A}"/>
            </a:ext>
          </a:extLst>
        </xdr:cNvPr>
        <xdr:cNvCxnSpPr/>
      </xdr:nvCxnSpPr>
      <xdr:spPr>
        <a:xfrm>
          <a:off x="13004800" y="9790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E6B9B182-E21B-4C92-82B5-632D7C76DC5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5C0AC54D-1573-47D7-8836-BF773DC7ECB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28CED5F6-BEF9-4FD2-BD26-9CF29DEEDED1}"/>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8C9B9CFA-FF1B-41AF-9C78-FF05F2F68742}"/>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3B88105E-2D63-4D0D-97D2-B6A308A0E8BA}"/>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6CA6A800-E913-47A1-AB57-F9BFA928773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55EE6E1A-CCF2-425F-B98F-75F4F9A7371D}"/>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86A8F895-E4C5-4CD9-845B-FA9B8DDAE17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2079F15B-4E29-46F6-AD12-7A93120FB7B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33746</xdr:rowOff>
    </xdr:from>
    <xdr:to>
      <xdr:col>82</xdr:col>
      <xdr:colOff>158750</xdr:colOff>
      <xdr:row>56</xdr:row>
      <xdr:rowOff>135346</xdr:rowOff>
    </xdr:to>
    <xdr:sp macro="" textlink="">
      <xdr:nvSpPr>
        <xdr:cNvPr id="274" name="楕円 273">
          <a:extLst>
            <a:ext uri="{FF2B5EF4-FFF2-40B4-BE49-F238E27FC236}">
              <a16:creationId xmlns:a16="http://schemas.microsoft.com/office/drawing/2014/main" id="{181A62CA-AC8E-4E1F-A63A-361B1DAB3297}"/>
            </a:ext>
          </a:extLst>
        </xdr:cNvPr>
        <xdr:cNvSpPr/>
      </xdr:nvSpPr>
      <xdr:spPr>
        <a:xfrm>
          <a:off x="164592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50273</xdr:rowOff>
    </xdr:from>
    <xdr:ext cx="762000" cy="259045"/>
    <xdr:sp macro="" textlink="">
      <xdr:nvSpPr>
        <xdr:cNvPr id="275" name="その他該当値テキスト">
          <a:extLst>
            <a:ext uri="{FF2B5EF4-FFF2-40B4-BE49-F238E27FC236}">
              <a16:creationId xmlns:a16="http://schemas.microsoft.com/office/drawing/2014/main" id="{2E7CD9E2-A619-47CC-8F81-276A10EBBA17}"/>
            </a:ext>
          </a:extLst>
        </xdr:cNvPr>
        <xdr:cNvSpPr txBox="1"/>
      </xdr:nvSpPr>
      <xdr:spPr>
        <a:xfrm>
          <a:off x="16598900" y="948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6" name="楕円 275">
          <a:extLst>
            <a:ext uri="{FF2B5EF4-FFF2-40B4-BE49-F238E27FC236}">
              <a16:creationId xmlns:a16="http://schemas.microsoft.com/office/drawing/2014/main" id="{2ADC9A7E-1296-41D6-8117-469167091CB9}"/>
            </a:ext>
          </a:extLst>
        </xdr:cNvPr>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7" name="テキスト ボックス 276">
          <a:extLst>
            <a:ext uri="{FF2B5EF4-FFF2-40B4-BE49-F238E27FC236}">
              <a16:creationId xmlns:a16="http://schemas.microsoft.com/office/drawing/2014/main" id="{D8A366B8-D6CD-4F48-BB38-46EBAF8E9EC7}"/>
            </a:ext>
          </a:extLst>
        </xdr:cNvPr>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8" name="楕円 277">
          <a:extLst>
            <a:ext uri="{FF2B5EF4-FFF2-40B4-BE49-F238E27FC236}">
              <a16:creationId xmlns:a16="http://schemas.microsoft.com/office/drawing/2014/main" id="{E239F124-D9CD-4071-96DF-6D989774350E}"/>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9" name="テキスト ボックス 278">
          <a:extLst>
            <a:ext uri="{FF2B5EF4-FFF2-40B4-BE49-F238E27FC236}">
              <a16:creationId xmlns:a16="http://schemas.microsoft.com/office/drawing/2014/main" id="{89DAD174-23A7-4C7E-AF16-E6C2E9AB7A69}"/>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138249</xdr:rowOff>
    </xdr:from>
    <xdr:to>
      <xdr:col>69</xdr:col>
      <xdr:colOff>142875</xdr:colOff>
      <xdr:row>57</xdr:row>
      <xdr:rowOff>68399</xdr:rowOff>
    </xdr:to>
    <xdr:sp macro="" textlink="">
      <xdr:nvSpPr>
        <xdr:cNvPr id="280" name="楕円 279">
          <a:extLst>
            <a:ext uri="{FF2B5EF4-FFF2-40B4-BE49-F238E27FC236}">
              <a16:creationId xmlns:a16="http://schemas.microsoft.com/office/drawing/2014/main" id="{950FE6CB-A975-4B9E-9066-8D2FA63188FD}"/>
            </a:ext>
          </a:extLst>
        </xdr:cNvPr>
        <xdr:cNvSpPr/>
      </xdr:nvSpPr>
      <xdr:spPr>
        <a:xfrm>
          <a:off x="13843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78576</xdr:rowOff>
    </xdr:from>
    <xdr:ext cx="762000" cy="259045"/>
    <xdr:sp macro="" textlink="">
      <xdr:nvSpPr>
        <xdr:cNvPr id="281" name="テキスト ボックス 280">
          <a:extLst>
            <a:ext uri="{FF2B5EF4-FFF2-40B4-BE49-F238E27FC236}">
              <a16:creationId xmlns:a16="http://schemas.microsoft.com/office/drawing/2014/main" id="{83DB6372-F32C-4596-B868-76BCE90C5705}"/>
            </a:ext>
          </a:extLst>
        </xdr:cNvPr>
        <xdr:cNvSpPr txBox="1"/>
      </xdr:nvSpPr>
      <xdr:spPr>
        <a:xfrm>
          <a:off x="13512800" y="95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138249</xdr:rowOff>
    </xdr:from>
    <xdr:to>
      <xdr:col>65</xdr:col>
      <xdr:colOff>53975</xdr:colOff>
      <xdr:row>57</xdr:row>
      <xdr:rowOff>68399</xdr:rowOff>
    </xdr:to>
    <xdr:sp macro="" textlink="">
      <xdr:nvSpPr>
        <xdr:cNvPr id="282" name="楕円 281">
          <a:extLst>
            <a:ext uri="{FF2B5EF4-FFF2-40B4-BE49-F238E27FC236}">
              <a16:creationId xmlns:a16="http://schemas.microsoft.com/office/drawing/2014/main" id="{93B6F3E5-DE4F-4EC3-A6B3-9299265054C1}"/>
            </a:ext>
          </a:extLst>
        </xdr:cNvPr>
        <xdr:cNvSpPr/>
      </xdr:nvSpPr>
      <xdr:spPr>
        <a:xfrm>
          <a:off x="12954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78576</xdr:rowOff>
    </xdr:from>
    <xdr:ext cx="762000" cy="259045"/>
    <xdr:sp macro="" textlink="">
      <xdr:nvSpPr>
        <xdr:cNvPr id="283" name="テキスト ボックス 282">
          <a:extLst>
            <a:ext uri="{FF2B5EF4-FFF2-40B4-BE49-F238E27FC236}">
              <a16:creationId xmlns:a16="http://schemas.microsoft.com/office/drawing/2014/main" id="{282F55F9-5BA0-42F9-ADB5-6C0BCCBB1F23}"/>
            </a:ext>
          </a:extLst>
        </xdr:cNvPr>
        <xdr:cNvSpPr txBox="1"/>
      </xdr:nvSpPr>
      <xdr:spPr>
        <a:xfrm>
          <a:off x="12623800" y="95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B2D2B739-DB28-4398-870F-75029482051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694D8882-1267-4714-87C9-5CAD4562955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3E5901E5-14F1-44A8-B667-7BC9BB7FCE5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DA278F7A-419F-4462-AE41-69DFF657C82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B6927097-B8CF-4D44-AD67-0E3B9036689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F740C775-3AFB-44FD-8B8C-25C1BD412A6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85A50C32-E2CB-4DF7-B124-EFD5C55E2392}"/>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C4433D7-A674-4CCF-9452-554BCDC6376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B0E66205-E664-4ACC-A176-06BC54673A7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A254D436-1143-4DD4-A041-E744985EFC6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E41E156D-EE4F-4930-B1D0-8C5E5D6FAC9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依然として補助費等は、類似団体や全国平均と比較して高い水準にあり、主な要因である一部事務組合等への負担金は年々上昇傾向であるため、類似団体と比較しても大きく上回っている。</a:t>
          </a:r>
        </a:p>
        <a:p>
          <a:r>
            <a:rPr kumimoji="1" lang="ja-JP" altLang="en-US" sz="1300">
              <a:latin typeface="ＭＳ Ｐゴシック" panose="020B0600070205080204" pitchFamily="50" charset="-128"/>
              <a:ea typeface="ＭＳ Ｐゴシック" panose="020B0600070205080204" pitchFamily="50" charset="-128"/>
            </a:rPr>
            <a:t>　また、各種補助金については、若狭町行財政改革プランに基づき、一律の削減を実施し経費削減に努めたが、今後も目的や効果を確認しながら、更なる削減に努める。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E1555CF7-75BE-4F14-806F-8FD661958B1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57AE0615-3568-485B-853E-553C49A01E8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E9536FA-5093-488D-B771-066ED4BB79B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CA07F54D-32AA-49C0-A3AE-BD5A817611DC}"/>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3ED8B844-9F98-4C38-922F-CCA10EEDACB7}"/>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FFBC46E0-0E58-4AA9-BB67-E65E9C04F424}"/>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5FFF1F13-532C-42D0-A79B-06895119C228}"/>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FEE58B0A-FEC4-4D3E-9550-87CD0EED8214}"/>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F5C550B6-3F87-4B76-872C-EDADD4B275C8}"/>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BCAD8AE-389C-4B0D-9C50-2F0B9426B7EA}"/>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7412BE78-A271-4E7F-83FA-604DC68923D1}"/>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4F06186-C0C3-49A0-BAA2-B9ECFEDAA321}"/>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A1380381-1E5D-438C-9AA5-7C6E32A61E54}"/>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57C514BD-781A-422F-9159-0C0EDD0C7016}"/>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42F5D3C5-66F6-46E9-9786-2895C5FF1CA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7077933B-0279-43A3-9BDA-E6EEAF7ED9C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79586921-A4B7-456B-A2D8-0CB952946F9A}"/>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80C8377C-6693-42DA-9A7A-00D355EC2D64}"/>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9301A92-A975-4FCF-9871-BD459038E27D}"/>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7BA07192-62C1-42B0-9F1E-6B7BDCF03914}"/>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A8829073-008A-42A2-A36E-90F98BF7DB3C}"/>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62230</xdr:rowOff>
    </xdr:from>
    <xdr:to>
      <xdr:col>82</xdr:col>
      <xdr:colOff>107950</xdr:colOff>
      <xdr:row>40</xdr:row>
      <xdr:rowOff>35560</xdr:rowOff>
    </xdr:to>
    <xdr:cxnSp macro="">
      <xdr:nvCxnSpPr>
        <xdr:cNvPr id="316" name="直線コネクタ 315">
          <a:extLst>
            <a:ext uri="{FF2B5EF4-FFF2-40B4-BE49-F238E27FC236}">
              <a16:creationId xmlns:a16="http://schemas.microsoft.com/office/drawing/2014/main" id="{63703B76-7946-4939-B21A-32732A659296}"/>
            </a:ext>
          </a:extLst>
        </xdr:cNvPr>
        <xdr:cNvCxnSpPr/>
      </xdr:nvCxnSpPr>
      <xdr:spPr>
        <a:xfrm>
          <a:off x="15671800" y="6748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2DF302D8-17EB-4AB7-B9DA-5771D119FAF7}"/>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657C3CE1-717C-41E4-9715-CF997DA51221}"/>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40</xdr:row>
      <xdr:rowOff>58420</xdr:rowOff>
    </xdr:to>
    <xdr:cxnSp macro="">
      <xdr:nvCxnSpPr>
        <xdr:cNvPr id="319" name="直線コネクタ 318">
          <a:extLst>
            <a:ext uri="{FF2B5EF4-FFF2-40B4-BE49-F238E27FC236}">
              <a16:creationId xmlns:a16="http://schemas.microsoft.com/office/drawing/2014/main" id="{C4AB9CB4-6C1F-4D44-928B-558C28C50D66}"/>
            </a:ext>
          </a:extLst>
        </xdr:cNvPr>
        <xdr:cNvCxnSpPr/>
      </xdr:nvCxnSpPr>
      <xdr:spPr>
        <a:xfrm flipV="1">
          <a:off x="14782800" y="6748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95C79130-6483-4245-A8DF-BC68434C7F2A}"/>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84C41417-EC31-41EB-AEE2-C336E93771F5}"/>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40</xdr:row>
      <xdr:rowOff>58420</xdr:rowOff>
    </xdr:to>
    <xdr:cxnSp macro="">
      <xdr:nvCxnSpPr>
        <xdr:cNvPr id="322" name="直線コネクタ 321">
          <a:extLst>
            <a:ext uri="{FF2B5EF4-FFF2-40B4-BE49-F238E27FC236}">
              <a16:creationId xmlns:a16="http://schemas.microsoft.com/office/drawing/2014/main" id="{052C87E6-8DF8-4D9C-BE65-DD47685C9A96}"/>
            </a:ext>
          </a:extLst>
        </xdr:cNvPr>
        <xdr:cNvCxnSpPr/>
      </xdr:nvCxnSpPr>
      <xdr:spPr>
        <a:xfrm>
          <a:off x="13893800" y="6779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AE5913A8-F07F-44BB-8F13-04315E341D64}"/>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EAD62A1-1F08-416C-B295-D4E36ED1FE94}"/>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8890</xdr:rowOff>
    </xdr:from>
    <xdr:to>
      <xdr:col>69</xdr:col>
      <xdr:colOff>92075</xdr:colOff>
      <xdr:row>39</xdr:row>
      <xdr:rowOff>92710</xdr:rowOff>
    </xdr:to>
    <xdr:cxnSp macro="">
      <xdr:nvCxnSpPr>
        <xdr:cNvPr id="325" name="直線コネクタ 324">
          <a:extLst>
            <a:ext uri="{FF2B5EF4-FFF2-40B4-BE49-F238E27FC236}">
              <a16:creationId xmlns:a16="http://schemas.microsoft.com/office/drawing/2014/main" id="{772C73ED-934B-42D9-9CC1-ED67AC9D4314}"/>
            </a:ext>
          </a:extLst>
        </xdr:cNvPr>
        <xdr:cNvCxnSpPr/>
      </xdr:nvCxnSpPr>
      <xdr:spPr>
        <a:xfrm>
          <a:off x="13004800" y="669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3AD99DB2-5ECA-42AC-BBFD-D7B59E607EB1}"/>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C402C6BF-3900-4F83-86C1-CEE30320BB31}"/>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4FFF7C1A-F9CE-47A9-8D3C-84F3A280765E}"/>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5F398515-6677-4EA0-8E82-722EA01B7A57}"/>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1709DFE6-1218-407D-9B14-0D29EA47EC4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C571CD3E-C3C4-4576-B8F0-AC585F92F59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56BCC6AA-6106-487B-AB5F-F589901DD7A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1A4C180C-F4E3-4D82-B475-0D4057724C1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7B3D0AB2-B884-406E-9041-2247A469491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156210</xdr:rowOff>
    </xdr:from>
    <xdr:to>
      <xdr:col>82</xdr:col>
      <xdr:colOff>158750</xdr:colOff>
      <xdr:row>40</xdr:row>
      <xdr:rowOff>86360</xdr:rowOff>
    </xdr:to>
    <xdr:sp macro="" textlink="">
      <xdr:nvSpPr>
        <xdr:cNvPr id="335" name="楕円 334">
          <a:extLst>
            <a:ext uri="{FF2B5EF4-FFF2-40B4-BE49-F238E27FC236}">
              <a16:creationId xmlns:a16="http://schemas.microsoft.com/office/drawing/2014/main" id="{DC6A4AB3-6154-4F63-B137-6E54814A877A}"/>
            </a:ext>
          </a:extLst>
        </xdr:cNvPr>
        <xdr:cNvSpPr/>
      </xdr:nvSpPr>
      <xdr:spPr>
        <a:xfrm>
          <a:off x="16459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128287</xdr:rowOff>
    </xdr:from>
    <xdr:ext cx="762000" cy="259045"/>
    <xdr:sp macro="" textlink="">
      <xdr:nvSpPr>
        <xdr:cNvPr id="336" name="補助費等該当値テキスト">
          <a:extLst>
            <a:ext uri="{FF2B5EF4-FFF2-40B4-BE49-F238E27FC236}">
              <a16:creationId xmlns:a16="http://schemas.microsoft.com/office/drawing/2014/main" id="{88F0B185-A2C2-429E-8EA8-54C8089C844D}"/>
            </a:ext>
          </a:extLst>
        </xdr:cNvPr>
        <xdr:cNvSpPr txBox="1"/>
      </xdr:nvSpPr>
      <xdr:spPr>
        <a:xfrm>
          <a:off x="16598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11430</xdr:rowOff>
    </xdr:from>
    <xdr:to>
      <xdr:col>78</xdr:col>
      <xdr:colOff>120650</xdr:colOff>
      <xdr:row>39</xdr:row>
      <xdr:rowOff>113030</xdr:rowOff>
    </xdr:to>
    <xdr:sp macro="" textlink="">
      <xdr:nvSpPr>
        <xdr:cNvPr id="337" name="楕円 336">
          <a:extLst>
            <a:ext uri="{FF2B5EF4-FFF2-40B4-BE49-F238E27FC236}">
              <a16:creationId xmlns:a16="http://schemas.microsoft.com/office/drawing/2014/main" id="{89458B9A-102E-4A9B-9F45-FFA90A6BF84E}"/>
            </a:ext>
          </a:extLst>
        </xdr:cNvPr>
        <xdr:cNvSpPr/>
      </xdr:nvSpPr>
      <xdr:spPr>
        <a:xfrm>
          <a:off x="15621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97807</xdr:rowOff>
    </xdr:from>
    <xdr:ext cx="736600" cy="259045"/>
    <xdr:sp macro="" textlink="">
      <xdr:nvSpPr>
        <xdr:cNvPr id="338" name="テキスト ボックス 337">
          <a:extLst>
            <a:ext uri="{FF2B5EF4-FFF2-40B4-BE49-F238E27FC236}">
              <a16:creationId xmlns:a16="http://schemas.microsoft.com/office/drawing/2014/main" id="{DBAABEE6-CCCD-4AF6-8202-F16993B423F7}"/>
            </a:ext>
          </a:extLst>
        </xdr:cNvPr>
        <xdr:cNvSpPr txBox="1"/>
      </xdr:nvSpPr>
      <xdr:spPr>
        <a:xfrm>
          <a:off x="15290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xdr:rowOff>
    </xdr:from>
    <xdr:to>
      <xdr:col>74</xdr:col>
      <xdr:colOff>31750</xdr:colOff>
      <xdr:row>40</xdr:row>
      <xdr:rowOff>109220</xdr:rowOff>
    </xdr:to>
    <xdr:sp macro="" textlink="">
      <xdr:nvSpPr>
        <xdr:cNvPr id="339" name="楕円 338">
          <a:extLst>
            <a:ext uri="{FF2B5EF4-FFF2-40B4-BE49-F238E27FC236}">
              <a16:creationId xmlns:a16="http://schemas.microsoft.com/office/drawing/2014/main" id="{16F2AFCC-42BA-4E71-97E3-B75597EB65F1}"/>
            </a:ext>
          </a:extLst>
        </xdr:cNvPr>
        <xdr:cNvSpPr/>
      </xdr:nvSpPr>
      <xdr:spPr>
        <a:xfrm>
          <a:off x="14732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93997</xdr:rowOff>
    </xdr:from>
    <xdr:ext cx="762000" cy="259045"/>
    <xdr:sp macro="" textlink="">
      <xdr:nvSpPr>
        <xdr:cNvPr id="340" name="テキスト ボックス 339">
          <a:extLst>
            <a:ext uri="{FF2B5EF4-FFF2-40B4-BE49-F238E27FC236}">
              <a16:creationId xmlns:a16="http://schemas.microsoft.com/office/drawing/2014/main" id="{75F7005E-305B-4BAF-9B9A-E119A4B8BF56}"/>
            </a:ext>
          </a:extLst>
        </xdr:cNvPr>
        <xdr:cNvSpPr txBox="1"/>
      </xdr:nvSpPr>
      <xdr:spPr>
        <a:xfrm>
          <a:off x="14401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41" name="楕円 340">
          <a:extLst>
            <a:ext uri="{FF2B5EF4-FFF2-40B4-BE49-F238E27FC236}">
              <a16:creationId xmlns:a16="http://schemas.microsoft.com/office/drawing/2014/main" id="{8DAD9D7D-D933-45F8-B57B-4785364E538B}"/>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42" name="テキスト ボックス 341">
          <a:extLst>
            <a:ext uri="{FF2B5EF4-FFF2-40B4-BE49-F238E27FC236}">
              <a16:creationId xmlns:a16="http://schemas.microsoft.com/office/drawing/2014/main" id="{12A41114-5586-4951-82EB-0C3D2940E435}"/>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129540</xdr:rowOff>
    </xdr:from>
    <xdr:to>
      <xdr:col>65</xdr:col>
      <xdr:colOff>53975</xdr:colOff>
      <xdr:row>39</xdr:row>
      <xdr:rowOff>59690</xdr:rowOff>
    </xdr:to>
    <xdr:sp macro="" textlink="">
      <xdr:nvSpPr>
        <xdr:cNvPr id="343" name="楕円 342">
          <a:extLst>
            <a:ext uri="{FF2B5EF4-FFF2-40B4-BE49-F238E27FC236}">
              <a16:creationId xmlns:a16="http://schemas.microsoft.com/office/drawing/2014/main" id="{EDD24428-19B8-4FA1-ACCC-672FC59EA23B}"/>
            </a:ext>
          </a:extLst>
        </xdr:cNvPr>
        <xdr:cNvSpPr/>
      </xdr:nvSpPr>
      <xdr:spPr>
        <a:xfrm>
          <a:off x="1295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44467</xdr:rowOff>
    </xdr:from>
    <xdr:ext cx="762000" cy="259045"/>
    <xdr:sp macro="" textlink="">
      <xdr:nvSpPr>
        <xdr:cNvPr id="344" name="テキスト ボックス 343">
          <a:extLst>
            <a:ext uri="{FF2B5EF4-FFF2-40B4-BE49-F238E27FC236}">
              <a16:creationId xmlns:a16="http://schemas.microsoft.com/office/drawing/2014/main" id="{3F6E2776-A9C9-4B0F-9A23-D15D57163446}"/>
            </a:ext>
          </a:extLst>
        </xdr:cNvPr>
        <xdr:cNvSpPr txBox="1"/>
      </xdr:nvSpPr>
      <xdr:spPr>
        <a:xfrm>
          <a:off x="12623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7A953CF9-848F-4823-8132-9189EA6108D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4DEDC9F9-E229-43F7-8C82-75BB0CDA3C8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32CFB2DA-43BA-4B83-8168-FB965D89128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86478643-809D-4FD9-83D9-71B2AE892CF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27254085-5434-4D33-B66B-9AA39BBDD2DD}"/>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BF731E15-F826-4502-8C22-A0934ACED17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7E8053B2-E2F2-41AE-A8DE-2A3349C74B9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393CE3BF-0A90-4B76-A59C-4BEBDBAE0E1C}"/>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71E6C486-8995-4010-AAD2-1DEFA2086125}"/>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8A8A9E-1DA2-4D08-B7C8-88136728C30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5B8AE4FC-06A3-4789-89BC-A6FAF30C3AEC}"/>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年度以降類似団体を上回っている。合併以降の大規模事業の推進による地方債償還が本格的に始まってきたことが要因であり、償還ピークは終了したが、依然として高い水準にある。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今後も計画的な建設事業の実施と地方債の年間発行額の上限設定により、公債費に係る経常収支比率の抑制に努める。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C89B07CC-5785-4EBA-80AA-056A83BD95D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51041988-4685-42B4-82A1-73FA50714BED}"/>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D27EC03-4A1B-4CA2-9C67-552F123D282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829D0857-5D74-466C-AC05-3F53C9430A72}"/>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668D7669-F5D8-4433-B7D6-2FA207225F7B}"/>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1C20CF29-254A-4B70-962F-546FB9CAAAAC}"/>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1EE3D924-8080-4283-805D-CCC6A3515F05}"/>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D9976821-A0C0-4DD9-8897-BA126548D9D3}"/>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A8930AB4-23F1-47FA-A45D-03E72EA5945A}"/>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A77BC228-9A3D-4D39-A22F-9AB8F8059ABB}"/>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BA6ACC8B-BE56-4C2E-9B09-39370292DA94}"/>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DBB772A3-CAC5-41E3-98DF-C15D69D33F1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47FB5FEB-DDD9-4C0F-8D9F-29781142FDB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2413AE88-1279-48C6-9DC4-C0EBB0B49769}"/>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E8A2ACAD-6273-45FF-967E-2CFFA20D83B1}"/>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58D7EC25-1E7B-445E-97D1-5EDF80605618}"/>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3D353799-CFD7-4900-9B32-A804ADCCBC1A}"/>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51FE8430-33EF-4613-BABE-80DBD43FD3CD}"/>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85852</xdr:rowOff>
    </xdr:to>
    <xdr:cxnSp macro="">
      <xdr:nvCxnSpPr>
        <xdr:cNvPr id="374" name="直線コネクタ 373">
          <a:extLst>
            <a:ext uri="{FF2B5EF4-FFF2-40B4-BE49-F238E27FC236}">
              <a16:creationId xmlns:a16="http://schemas.microsoft.com/office/drawing/2014/main" id="{E105FF38-EEC6-4332-91FB-11BBF051860A}"/>
            </a:ext>
          </a:extLst>
        </xdr:cNvPr>
        <xdr:cNvCxnSpPr/>
      </xdr:nvCxnSpPr>
      <xdr:spPr>
        <a:xfrm>
          <a:off x="3987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15759B29-8B09-4D0C-9CC0-5E9FEF4640D3}"/>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251F8D8-5B64-4082-8763-5B3FF64D0A6F}"/>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99568</xdr:rowOff>
    </xdr:to>
    <xdr:cxnSp macro="">
      <xdr:nvCxnSpPr>
        <xdr:cNvPr id="377" name="直線コネクタ 376">
          <a:extLst>
            <a:ext uri="{FF2B5EF4-FFF2-40B4-BE49-F238E27FC236}">
              <a16:creationId xmlns:a16="http://schemas.microsoft.com/office/drawing/2014/main" id="{91C8CEAB-B2E6-4FD0-90AC-901E64C5A5B6}"/>
            </a:ext>
          </a:extLst>
        </xdr:cNvPr>
        <xdr:cNvCxnSpPr/>
      </xdr:nvCxnSpPr>
      <xdr:spPr>
        <a:xfrm flipV="1">
          <a:off x="3098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41AC0E13-A551-40DF-861A-E552266A3AAE}"/>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D7D72181-94D4-406D-BB5B-7C462F33CE18}"/>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99568</xdr:rowOff>
    </xdr:from>
    <xdr:to>
      <xdr:col>15</xdr:col>
      <xdr:colOff>98425</xdr:colOff>
      <xdr:row>78</xdr:row>
      <xdr:rowOff>136144</xdr:rowOff>
    </xdr:to>
    <xdr:cxnSp macro="">
      <xdr:nvCxnSpPr>
        <xdr:cNvPr id="380" name="直線コネクタ 379">
          <a:extLst>
            <a:ext uri="{FF2B5EF4-FFF2-40B4-BE49-F238E27FC236}">
              <a16:creationId xmlns:a16="http://schemas.microsoft.com/office/drawing/2014/main" id="{473853DF-82CF-455E-9538-4B7BD927C406}"/>
            </a:ext>
          </a:extLst>
        </xdr:cNvPr>
        <xdr:cNvCxnSpPr/>
      </xdr:nvCxnSpPr>
      <xdr:spPr>
        <a:xfrm flipV="1">
          <a:off x="2209800" y="13472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FB560E4C-7B37-4F56-ADAF-5E7597DB19A7}"/>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D95FBF4F-138E-4D89-9027-534825F54646}"/>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78</xdr:row>
      <xdr:rowOff>136144</xdr:rowOff>
    </xdr:to>
    <xdr:cxnSp macro="">
      <xdr:nvCxnSpPr>
        <xdr:cNvPr id="383" name="直線コネクタ 382">
          <a:extLst>
            <a:ext uri="{FF2B5EF4-FFF2-40B4-BE49-F238E27FC236}">
              <a16:creationId xmlns:a16="http://schemas.microsoft.com/office/drawing/2014/main" id="{6B5F5843-F591-470F-92BD-6E2994819347}"/>
            </a:ext>
          </a:extLst>
        </xdr:cNvPr>
        <xdr:cNvCxnSpPr/>
      </xdr:nvCxnSpPr>
      <xdr:spPr>
        <a:xfrm>
          <a:off x="1320800" y="13495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7B527EF4-6F7D-4EBC-A2F6-818A446A4313}"/>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AEF96E6-922B-45DE-8A10-601959BDD267}"/>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3091350-36AA-4A57-BBC4-01F03E1D46A2}"/>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65C5038B-7234-40E3-8372-C1E3AF4BF02E}"/>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800F0C84-C141-4C68-A529-BC58FBC1F25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5908B05F-0501-4B02-BB3C-133EAA39716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8D00EF99-4653-4F3E-9451-28EDBC04C24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C998C7CC-0112-4059-A6D3-FE97A11CDE9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A6568BB-4C73-4EBF-960D-A701098E2ED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93" name="楕円 392">
          <a:extLst>
            <a:ext uri="{FF2B5EF4-FFF2-40B4-BE49-F238E27FC236}">
              <a16:creationId xmlns:a16="http://schemas.microsoft.com/office/drawing/2014/main" id="{EDFAD8E6-69A5-4F78-A91D-F0E0B99C7C99}"/>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94" name="公債費該当値テキスト">
          <a:extLst>
            <a:ext uri="{FF2B5EF4-FFF2-40B4-BE49-F238E27FC236}">
              <a16:creationId xmlns:a16="http://schemas.microsoft.com/office/drawing/2014/main" id="{94AA7E30-E9D9-4459-9033-616F12C916B5}"/>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95" name="楕円 394">
          <a:extLst>
            <a:ext uri="{FF2B5EF4-FFF2-40B4-BE49-F238E27FC236}">
              <a16:creationId xmlns:a16="http://schemas.microsoft.com/office/drawing/2014/main" id="{FF5B4651-7466-44F8-874C-8502B93E2A5C}"/>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96" name="テキスト ボックス 395">
          <a:extLst>
            <a:ext uri="{FF2B5EF4-FFF2-40B4-BE49-F238E27FC236}">
              <a16:creationId xmlns:a16="http://schemas.microsoft.com/office/drawing/2014/main" id="{16293D9D-8E26-45DF-B080-1788F50E49CF}"/>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7" name="楕円 396">
          <a:extLst>
            <a:ext uri="{FF2B5EF4-FFF2-40B4-BE49-F238E27FC236}">
              <a16:creationId xmlns:a16="http://schemas.microsoft.com/office/drawing/2014/main" id="{0A695CF5-DE2B-416E-82F8-37D30DDA6E47}"/>
            </a:ext>
          </a:extLst>
        </xdr:cNvPr>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8" name="テキスト ボックス 397">
          <a:extLst>
            <a:ext uri="{FF2B5EF4-FFF2-40B4-BE49-F238E27FC236}">
              <a16:creationId xmlns:a16="http://schemas.microsoft.com/office/drawing/2014/main" id="{D5924232-58B0-4FC2-A08B-3B8229DE9497}"/>
            </a:ext>
          </a:extLst>
        </xdr:cNvPr>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99" name="楕円 398">
          <a:extLst>
            <a:ext uri="{FF2B5EF4-FFF2-40B4-BE49-F238E27FC236}">
              <a16:creationId xmlns:a16="http://schemas.microsoft.com/office/drawing/2014/main" id="{318C3C75-8D84-40B0-A853-C6E1E302B3FB}"/>
            </a:ext>
          </a:extLst>
        </xdr:cNvPr>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400" name="テキスト ボックス 399">
          <a:extLst>
            <a:ext uri="{FF2B5EF4-FFF2-40B4-BE49-F238E27FC236}">
              <a16:creationId xmlns:a16="http://schemas.microsoft.com/office/drawing/2014/main" id="{1BFDF368-930C-4873-B781-02C52654F524}"/>
            </a:ext>
          </a:extLst>
        </xdr:cNvPr>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401" name="楕円 400">
          <a:extLst>
            <a:ext uri="{FF2B5EF4-FFF2-40B4-BE49-F238E27FC236}">
              <a16:creationId xmlns:a16="http://schemas.microsoft.com/office/drawing/2014/main" id="{4E9C01DE-A957-43AD-AF8F-43395FA7E454}"/>
            </a:ext>
          </a:extLst>
        </xdr:cNvPr>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402" name="テキスト ボックス 401">
          <a:extLst>
            <a:ext uri="{FF2B5EF4-FFF2-40B4-BE49-F238E27FC236}">
              <a16:creationId xmlns:a16="http://schemas.microsoft.com/office/drawing/2014/main" id="{F40CF736-A206-4CAD-AA39-0DA8C3B873FC}"/>
            </a:ext>
          </a:extLst>
        </xdr:cNvPr>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EC6C0010-52A1-47B0-8EA9-5E96A8698EF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9FDFE4AB-0CE7-4A56-A13F-ACC699D926E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A41A7299-0BD4-498A-877D-7198D7EA0FCA}"/>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24BE2796-922C-4A7C-A5DD-37336B03663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A871F925-0FA8-4622-B9FC-A77E1BD651D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54D02E63-C06F-40EA-8E66-E3E68F166CA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72FDD559-E04A-40D8-B5AF-2093BA6A047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1515C6D9-6E57-46DB-8D5C-D06D4BB067E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F2C4DCB4-456F-4D99-99D5-48BECBFFC2A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FB3C9617-6F80-4A63-A7C7-A99A95D43B77}"/>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78F556D7-5B62-4024-817E-68DB2784C64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公債費以外の経費で、経常収支比率全体に占める割合は、平成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年度以降同水準で推移してきている。</a:t>
          </a:r>
        </a:p>
        <a:p>
          <a:r>
            <a:rPr kumimoji="1" lang="ja-JP" altLang="en-US" sz="1300">
              <a:latin typeface="ＭＳ Ｐゴシック" panose="020B0600070205080204" pitchFamily="50" charset="-128"/>
              <a:ea typeface="ＭＳ Ｐゴシック" panose="020B0600070205080204" pitchFamily="50" charset="-128"/>
            </a:rPr>
            <a:t>　今後は、若狭町行財政改革プランに基づき、「歳入に見合った歳出」を念頭に効率的かつ安定した財政運営に努めていく。</a:t>
          </a:r>
        </a:p>
        <a:p>
          <a:r>
            <a:rPr kumimoji="1" lang="ja-JP" altLang="en-US" sz="1300">
              <a:latin typeface="ＭＳ Ｐゴシック" panose="020B0600070205080204" pitchFamily="50" charset="-128"/>
              <a:ea typeface="ＭＳ Ｐゴシック" panose="020B0600070205080204" pitchFamily="50" charset="-128"/>
            </a:rPr>
            <a:t>　また、今後予想される社会保障関係経費の自然増も視野に入れながら、住民サービスの低下を招かないように経費の削減に努める。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593BE20E-697F-409D-B164-D29E6780861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FF2D7304-7634-4387-859D-645C5D27796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65BC51A-CE09-4347-AFB4-40BC7D194C7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E4A67AE4-5525-49C6-8890-60A404A55293}"/>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E1446304-E900-4ED4-94C0-AD149BFEDCDE}"/>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B71218A4-9BFD-4DD0-AAE4-E508B6FA78EC}"/>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D914E7E7-F079-445D-917D-FEC6FA6D098F}"/>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474F40C9-EE7D-4553-BBBB-A8B43BA9DCEC}"/>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E33FC895-6570-47BF-A8E9-2049AFDBF55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324A152C-34CD-4AD0-AC33-DD768EACE021}"/>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E83F91F0-3309-4DDA-B932-E0F4169BF8A2}"/>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D120F7C9-1861-4920-B59A-D51DEA6E37B8}"/>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E22FFD19-72B7-4EF5-BB7C-02B21E6A4C5F}"/>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DAA318A9-F052-43B8-AE3B-60726059647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5CB386B1-6C99-425A-BD40-7C70EC07961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DE43E23D-5267-420D-8A54-3522D6996779}"/>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9631B7F3-8BB1-43AA-B25C-DDB90F72C089}"/>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168ED518-D9C8-4750-B266-3A67C790199B}"/>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519F2F16-B97B-4BAB-ABD8-D67F964F11A6}"/>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6A4A5EFC-54BB-4BE4-8750-66BD3CF5E806}"/>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BCE20B2A-F3F7-41FA-AADB-941B79758EB8}"/>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39370</xdr:rowOff>
    </xdr:from>
    <xdr:to>
      <xdr:col>82</xdr:col>
      <xdr:colOff>107950</xdr:colOff>
      <xdr:row>77</xdr:row>
      <xdr:rowOff>16511</xdr:rowOff>
    </xdr:to>
    <xdr:cxnSp macro="">
      <xdr:nvCxnSpPr>
        <xdr:cNvPr id="435" name="直線コネクタ 434">
          <a:extLst>
            <a:ext uri="{FF2B5EF4-FFF2-40B4-BE49-F238E27FC236}">
              <a16:creationId xmlns:a16="http://schemas.microsoft.com/office/drawing/2014/main" id="{BF45F7F8-0EBE-46AF-9C8B-9EF99128D5CB}"/>
            </a:ext>
          </a:extLst>
        </xdr:cNvPr>
        <xdr:cNvCxnSpPr/>
      </xdr:nvCxnSpPr>
      <xdr:spPr>
        <a:xfrm>
          <a:off x="15671800" y="1306957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642341E8-1CD1-4796-9AE5-2D4B79379B93}"/>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914CB9D5-298C-4EFA-AA97-9CC133B1E25C}"/>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77</xdr:row>
      <xdr:rowOff>1270</xdr:rowOff>
    </xdr:to>
    <xdr:cxnSp macro="">
      <xdr:nvCxnSpPr>
        <xdr:cNvPr id="438" name="直線コネクタ 437">
          <a:extLst>
            <a:ext uri="{FF2B5EF4-FFF2-40B4-BE49-F238E27FC236}">
              <a16:creationId xmlns:a16="http://schemas.microsoft.com/office/drawing/2014/main" id="{6646A125-1598-4A52-8887-CAF165569B84}"/>
            </a:ext>
          </a:extLst>
        </xdr:cNvPr>
        <xdr:cNvCxnSpPr/>
      </xdr:nvCxnSpPr>
      <xdr:spPr>
        <a:xfrm flipV="1">
          <a:off x="14782800" y="130695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CD2E7F0F-8116-4AA0-8A43-80DFF54D9EA9}"/>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F0285CB1-ED75-4DD7-A264-8E1E6DD82224}"/>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92711</xdr:rowOff>
    </xdr:to>
    <xdr:cxnSp macro="">
      <xdr:nvCxnSpPr>
        <xdr:cNvPr id="441" name="直線コネクタ 440">
          <a:extLst>
            <a:ext uri="{FF2B5EF4-FFF2-40B4-BE49-F238E27FC236}">
              <a16:creationId xmlns:a16="http://schemas.microsoft.com/office/drawing/2014/main" id="{359E936E-771D-446F-90B3-0B24CA70252B}"/>
            </a:ext>
          </a:extLst>
        </xdr:cNvPr>
        <xdr:cNvCxnSpPr/>
      </xdr:nvCxnSpPr>
      <xdr:spPr>
        <a:xfrm flipV="1">
          <a:off x="13893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A726DB20-4C8D-454C-9EB8-99CD3DE4F1D4}"/>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CD663C13-2FEB-4458-B151-9B7653C00052}"/>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92711</xdr:rowOff>
    </xdr:to>
    <xdr:cxnSp macro="">
      <xdr:nvCxnSpPr>
        <xdr:cNvPr id="444" name="直線コネクタ 443">
          <a:extLst>
            <a:ext uri="{FF2B5EF4-FFF2-40B4-BE49-F238E27FC236}">
              <a16:creationId xmlns:a16="http://schemas.microsoft.com/office/drawing/2014/main" id="{BDDFD65C-540D-4B77-B504-C730F6ECD80D}"/>
            </a:ext>
          </a:extLst>
        </xdr:cNvPr>
        <xdr:cNvCxnSpPr/>
      </xdr:nvCxnSpPr>
      <xdr:spPr>
        <a:xfrm>
          <a:off x="13004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D335D778-4B71-4AF2-B14C-4F3ECF14764E}"/>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6" name="テキスト ボックス 445">
          <a:extLst>
            <a:ext uri="{FF2B5EF4-FFF2-40B4-BE49-F238E27FC236}">
              <a16:creationId xmlns:a16="http://schemas.microsoft.com/office/drawing/2014/main" id="{7DBED55B-7FF5-49C9-B453-11FDF8A91E54}"/>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B7E81B64-AE87-4108-A820-56DE40ADD97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8" name="テキスト ボックス 447">
          <a:extLst>
            <a:ext uri="{FF2B5EF4-FFF2-40B4-BE49-F238E27FC236}">
              <a16:creationId xmlns:a16="http://schemas.microsoft.com/office/drawing/2014/main" id="{E45C1222-1A8D-4C16-9DE8-5E3D9BAA4473}"/>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10D660F0-BE34-4584-98EA-4A42BAE8CE5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E18281DD-E121-4F18-822A-B7C0EFCCB648}"/>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12D1AE51-9CA2-4BF1-A040-FAF54B728C4A}"/>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C2D66ED8-2EF9-4C5B-98E4-85AD06840DA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174F8342-DEA6-465E-A264-857F1E45EF1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4" name="楕円 453">
          <a:extLst>
            <a:ext uri="{FF2B5EF4-FFF2-40B4-BE49-F238E27FC236}">
              <a16:creationId xmlns:a16="http://schemas.microsoft.com/office/drawing/2014/main" id="{E375531D-0B27-426E-8955-E34D165CC2F1}"/>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55" name="公債費以外該当値テキスト">
          <a:extLst>
            <a:ext uri="{FF2B5EF4-FFF2-40B4-BE49-F238E27FC236}">
              <a16:creationId xmlns:a16="http://schemas.microsoft.com/office/drawing/2014/main" id="{8BEF7634-DE65-4EB3-9DB2-E86FBABC2436}"/>
            </a:ext>
          </a:extLst>
        </xdr:cNvPr>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160020</xdr:rowOff>
    </xdr:from>
    <xdr:to>
      <xdr:col>78</xdr:col>
      <xdr:colOff>120650</xdr:colOff>
      <xdr:row>76</xdr:row>
      <xdr:rowOff>90170</xdr:rowOff>
    </xdr:to>
    <xdr:sp macro="" textlink="">
      <xdr:nvSpPr>
        <xdr:cNvPr id="456" name="楕円 455">
          <a:extLst>
            <a:ext uri="{FF2B5EF4-FFF2-40B4-BE49-F238E27FC236}">
              <a16:creationId xmlns:a16="http://schemas.microsoft.com/office/drawing/2014/main" id="{C382ECEE-B1A5-4EC5-81D9-CFD0A0ED8106}"/>
            </a:ext>
          </a:extLst>
        </xdr:cNvPr>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100347</xdr:rowOff>
    </xdr:from>
    <xdr:ext cx="736600" cy="259045"/>
    <xdr:sp macro="" textlink="">
      <xdr:nvSpPr>
        <xdr:cNvPr id="457" name="テキスト ボックス 456">
          <a:extLst>
            <a:ext uri="{FF2B5EF4-FFF2-40B4-BE49-F238E27FC236}">
              <a16:creationId xmlns:a16="http://schemas.microsoft.com/office/drawing/2014/main" id="{75D15955-3DE3-47F1-A9A0-AB38EDC4C625}"/>
            </a:ext>
          </a:extLst>
        </xdr:cNvPr>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8" name="楕円 457">
          <a:extLst>
            <a:ext uri="{FF2B5EF4-FFF2-40B4-BE49-F238E27FC236}">
              <a16:creationId xmlns:a16="http://schemas.microsoft.com/office/drawing/2014/main" id="{553090AF-1F54-4B58-8EA1-4AC38622E182}"/>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9" name="テキスト ボックス 458">
          <a:extLst>
            <a:ext uri="{FF2B5EF4-FFF2-40B4-BE49-F238E27FC236}">
              <a16:creationId xmlns:a16="http://schemas.microsoft.com/office/drawing/2014/main" id="{D76704D8-4B3B-4AB1-BAA2-7062D9EF9752}"/>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60" name="楕円 459">
          <a:extLst>
            <a:ext uri="{FF2B5EF4-FFF2-40B4-BE49-F238E27FC236}">
              <a16:creationId xmlns:a16="http://schemas.microsoft.com/office/drawing/2014/main" id="{43BC2160-09BC-419D-8F2F-86D8CF2360E5}"/>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61" name="テキスト ボックス 460">
          <a:extLst>
            <a:ext uri="{FF2B5EF4-FFF2-40B4-BE49-F238E27FC236}">
              <a16:creationId xmlns:a16="http://schemas.microsoft.com/office/drawing/2014/main" id="{5E6954E1-35C1-440C-A6EC-179092FE4122}"/>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62" name="楕円 461">
          <a:extLst>
            <a:ext uri="{FF2B5EF4-FFF2-40B4-BE49-F238E27FC236}">
              <a16:creationId xmlns:a16="http://schemas.microsoft.com/office/drawing/2014/main" id="{5DF051E5-5679-46E3-810B-D9C2339AD62E}"/>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63" name="テキスト ボックス 462">
          <a:extLst>
            <a:ext uri="{FF2B5EF4-FFF2-40B4-BE49-F238E27FC236}">
              <a16:creationId xmlns:a16="http://schemas.microsoft.com/office/drawing/2014/main" id="{6F06C38E-C18A-4236-9756-29137FCB913E}"/>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66FEB089-567B-4691-9A59-19D59FB64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69841022-496F-4FF9-8E25-F12E7414A872}"/>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E3FB0F2-40B4-48E3-BD72-01AF42F3F7D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AD0127C-6A66-46BB-85A0-67C88BF87EB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D62E4AC-4223-43E3-BAA2-4B41514D43CB}"/>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9683B52-E56C-4363-9AC4-2A189386634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959822B-13B9-49DD-B1F9-D160AE4B9A6C}"/>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0001A88-8DE0-4EFB-9EFD-9393EB9F383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EBEE038-7BE8-4D02-A580-1721E9345957}"/>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F4FE9D9-801E-4249-9266-60D2E6A83A1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9DEFD94-F824-4845-8BB5-F4804C92B12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E86F495-F4F1-4333-8C85-52DEDAA2FB7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3452329-843C-436A-891B-4D7F9F6EA29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E82729E-52E3-466F-8D66-E8DBEFD2875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C4405F50-BB71-4086-B864-8AAB6910B402}"/>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7A520E6-BB87-422D-ACC7-DE6B442E77D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9C1155E-4C49-4AA4-A8E0-D52CF72E97B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EC399D3-C21F-4346-B150-FD7D50E25CF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4685592-F119-41CA-8EEE-5AF56AEAC7F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0888431-4045-4E9C-94A3-9711FEC14C8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72FD3CA-AE3E-42D2-A51F-649721B6D8A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2BD39AA-FF85-4D68-BF90-13EF7346B1C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E31866F-3F8D-44B0-B862-151EED171DF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CDBEF5D-FFFF-4065-923A-C84534A370A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B09A4B7-C041-4A96-8064-CDE12C6DE772}"/>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585E829-EA34-4CFC-AC88-221A5277CE0F}"/>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978E71B-CED9-4C96-A91C-018C45CC97F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7E6DA8C-AB23-490A-B1F5-8B39A92FEC2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AFCC29D-F080-45A4-B599-428D9BCEBCB1}"/>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CA6E8E42-8C02-4640-B7C1-45681582A96A}"/>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A3307019-5862-451B-A5B4-8C741B94E45D}"/>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E2362E54-9B3B-4452-BA4F-1C9FB620DBF8}"/>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82B72CA7-1205-43D6-B068-407844D0926E}"/>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721C5906-4F1A-4F93-9DC3-AED01D98EC98}"/>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AF2696CB-7A3C-414C-BCE5-77679CD729BB}"/>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8A765837-7AA5-409F-A288-7984FF6AEBFD}"/>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D5870C24-E72E-4609-AFBF-9DECD816F17B}"/>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811D3521-A3A7-4A92-B597-7A1525E15D3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4AFE2041-00B1-44F2-8FE1-E69A345CAF56}"/>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E0CC991F-4F7E-4461-8856-699F840A8097}"/>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F75DC889-68A8-4027-A80F-A824BD5388A6}"/>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195BC2E8-B844-4BCD-9917-C124F0337729}"/>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4554E45A-184F-4A55-96B9-F9287CEABDEA}"/>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9D70FE32-E527-4B75-A992-1D4587A90D54}"/>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5975744C-8247-4A69-8602-746132EAE0C3}"/>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169335</xdr:rowOff>
    </xdr:from>
    <xdr:to>
      <xdr:col>29</xdr:col>
      <xdr:colOff>127000</xdr:colOff>
      <xdr:row>16</xdr:row>
      <xdr:rowOff>13220</xdr:rowOff>
    </xdr:to>
    <xdr:cxnSp macro="">
      <xdr:nvCxnSpPr>
        <xdr:cNvPr id="47" name="直線コネクタ 46">
          <a:extLst>
            <a:ext uri="{FF2B5EF4-FFF2-40B4-BE49-F238E27FC236}">
              <a16:creationId xmlns:a16="http://schemas.microsoft.com/office/drawing/2014/main" id="{9D3A0175-9557-41AD-A179-90D925A69E69}"/>
            </a:ext>
          </a:extLst>
        </xdr:cNvPr>
        <xdr:cNvCxnSpPr/>
      </xdr:nvCxnSpPr>
      <xdr:spPr bwMode="auto">
        <a:xfrm flipV="1">
          <a:off x="5003800" y="2788710"/>
          <a:ext cx="647700" cy="1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140AF800-9AB9-45F5-AF72-C4FA77B626B2}"/>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C7F1D26E-4F50-4982-B069-686DC102E9A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13220</xdr:rowOff>
    </xdr:from>
    <xdr:to>
      <xdr:col>26</xdr:col>
      <xdr:colOff>50800</xdr:colOff>
      <xdr:row>16</xdr:row>
      <xdr:rowOff>31965</xdr:rowOff>
    </xdr:to>
    <xdr:cxnSp macro="">
      <xdr:nvCxnSpPr>
        <xdr:cNvPr id="50" name="直線コネクタ 49">
          <a:extLst>
            <a:ext uri="{FF2B5EF4-FFF2-40B4-BE49-F238E27FC236}">
              <a16:creationId xmlns:a16="http://schemas.microsoft.com/office/drawing/2014/main" id="{7BCA3A5A-E9C2-4C9F-823A-C7D7516FA11F}"/>
            </a:ext>
          </a:extLst>
        </xdr:cNvPr>
        <xdr:cNvCxnSpPr/>
      </xdr:nvCxnSpPr>
      <xdr:spPr bwMode="auto">
        <a:xfrm flipV="1">
          <a:off x="4305300" y="2804045"/>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62599747-2B5E-4721-930A-B47EF47B4D2D}"/>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63AA1167-D760-4B45-BF05-8C3EA8E81D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31965</xdr:rowOff>
    </xdr:from>
    <xdr:to>
      <xdr:col>22</xdr:col>
      <xdr:colOff>114300</xdr:colOff>
      <xdr:row>16</xdr:row>
      <xdr:rowOff>51556</xdr:rowOff>
    </xdr:to>
    <xdr:cxnSp macro="">
      <xdr:nvCxnSpPr>
        <xdr:cNvPr id="53" name="直線コネクタ 52">
          <a:extLst>
            <a:ext uri="{FF2B5EF4-FFF2-40B4-BE49-F238E27FC236}">
              <a16:creationId xmlns:a16="http://schemas.microsoft.com/office/drawing/2014/main" id="{44ED554C-CBC5-47AF-BB5B-874A4AF2BEE4}"/>
            </a:ext>
          </a:extLst>
        </xdr:cNvPr>
        <xdr:cNvCxnSpPr/>
      </xdr:nvCxnSpPr>
      <xdr:spPr bwMode="auto">
        <a:xfrm flipV="1">
          <a:off x="3606800" y="2822790"/>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1ED9B0C9-807C-4562-8464-F3C211C1A252}"/>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215C8B81-DE62-4CE2-AE9C-5E54E74E64A3}"/>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51556</xdr:rowOff>
    </xdr:from>
    <xdr:to>
      <xdr:col>18</xdr:col>
      <xdr:colOff>177800</xdr:colOff>
      <xdr:row>16</xdr:row>
      <xdr:rowOff>88141</xdr:rowOff>
    </xdr:to>
    <xdr:cxnSp macro="">
      <xdr:nvCxnSpPr>
        <xdr:cNvPr id="56" name="直線コネクタ 55">
          <a:extLst>
            <a:ext uri="{FF2B5EF4-FFF2-40B4-BE49-F238E27FC236}">
              <a16:creationId xmlns:a16="http://schemas.microsoft.com/office/drawing/2014/main" id="{14954ED3-C301-4D1F-9BC3-CE65DE35DC80}"/>
            </a:ext>
          </a:extLst>
        </xdr:cNvPr>
        <xdr:cNvCxnSpPr/>
      </xdr:nvCxnSpPr>
      <xdr:spPr bwMode="auto">
        <a:xfrm flipV="1">
          <a:off x="2908300" y="2842381"/>
          <a:ext cx="698500" cy="36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2C220344-76B9-488F-ADCB-EF94033FCFCB}"/>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A5DCF8D9-D305-4006-B58C-99ED6044CC06}"/>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3A3B0BEF-0ECE-4C7B-8EAB-A53D05C79BA4}"/>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1A5B7554-9FC5-4A69-B91D-422F1F581ECC}"/>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58414A23-5392-49F3-B4F8-9D3BCEFE4DB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F306557B-97BA-490E-A46F-8440E8570AB3}"/>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43EB2DE8-085F-49DA-8F37-970B1481AEA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FBD46CA6-39B9-4953-8B42-F24CDF8DEE8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3D65E22-9F60-4F5C-BF08-92BBFCDFEE3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118535</xdr:rowOff>
    </xdr:from>
    <xdr:to>
      <xdr:col>29</xdr:col>
      <xdr:colOff>177800</xdr:colOff>
      <xdr:row>16</xdr:row>
      <xdr:rowOff>48685</xdr:rowOff>
    </xdr:to>
    <xdr:sp macro="" textlink="">
      <xdr:nvSpPr>
        <xdr:cNvPr id="66" name="楕円 65">
          <a:extLst>
            <a:ext uri="{FF2B5EF4-FFF2-40B4-BE49-F238E27FC236}">
              <a16:creationId xmlns:a16="http://schemas.microsoft.com/office/drawing/2014/main" id="{A74AF8AD-97F1-4CA9-B960-AB8732CD07A7}"/>
            </a:ext>
          </a:extLst>
        </xdr:cNvPr>
        <xdr:cNvSpPr/>
      </xdr:nvSpPr>
      <xdr:spPr bwMode="auto">
        <a:xfrm>
          <a:off x="5600700" y="273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135062</xdr:rowOff>
    </xdr:from>
    <xdr:ext cx="762000" cy="259045"/>
    <xdr:sp macro="" textlink="">
      <xdr:nvSpPr>
        <xdr:cNvPr id="67" name="人口1人当たり決算額の推移該当値テキスト130">
          <a:extLst>
            <a:ext uri="{FF2B5EF4-FFF2-40B4-BE49-F238E27FC236}">
              <a16:creationId xmlns:a16="http://schemas.microsoft.com/office/drawing/2014/main" id="{9B36BB41-5D74-47F9-B525-478830CD6454}"/>
            </a:ext>
          </a:extLst>
        </xdr:cNvPr>
        <xdr:cNvSpPr txBox="1"/>
      </xdr:nvSpPr>
      <xdr:spPr>
        <a:xfrm>
          <a:off x="5740400" y="25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133870</xdr:rowOff>
    </xdr:from>
    <xdr:to>
      <xdr:col>26</xdr:col>
      <xdr:colOff>101600</xdr:colOff>
      <xdr:row>16</xdr:row>
      <xdr:rowOff>64020</xdr:rowOff>
    </xdr:to>
    <xdr:sp macro="" textlink="">
      <xdr:nvSpPr>
        <xdr:cNvPr id="68" name="楕円 67">
          <a:extLst>
            <a:ext uri="{FF2B5EF4-FFF2-40B4-BE49-F238E27FC236}">
              <a16:creationId xmlns:a16="http://schemas.microsoft.com/office/drawing/2014/main" id="{9EECC78F-C8A1-43B8-AFB9-B5456C4605DB}"/>
            </a:ext>
          </a:extLst>
        </xdr:cNvPr>
        <xdr:cNvSpPr/>
      </xdr:nvSpPr>
      <xdr:spPr bwMode="auto">
        <a:xfrm>
          <a:off x="4953000" y="275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74197</xdr:rowOff>
    </xdr:from>
    <xdr:ext cx="736600" cy="259045"/>
    <xdr:sp macro="" textlink="">
      <xdr:nvSpPr>
        <xdr:cNvPr id="69" name="テキスト ボックス 68">
          <a:extLst>
            <a:ext uri="{FF2B5EF4-FFF2-40B4-BE49-F238E27FC236}">
              <a16:creationId xmlns:a16="http://schemas.microsoft.com/office/drawing/2014/main" id="{6DDBBB07-6249-44E4-9B35-F37C4E2CF28E}"/>
            </a:ext>
          </a:extLst>
        </xdr:cNvPr>
        <xdr:cNvSpPr txBox="1"/>
      </xdr:nvSpPr>
      <xdr:spPr>
        <a:xfrm>
          <a:off x="4622800" y="2522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152615</xdr:rowOff>
    </xdr:from>
    <xdr:to>
      <xdr:col>22</xdr:col>
      <xdr:colOff>165100</xdr:colOff>
      <xdr:row>16</xdr:row>
      <xdr:rowOff>82765</xdr:rowOff>
    </xdr:to>
    <xdr:sp macro="" textlink="">
      <xdr:nvSpPr>
        <xdr:cNvPr id="70" name="楕円 69">
          <a:extLst>
            <a:ext uri="{FF2B5EF4-FFF2-40B4-BE49-F238E27FC236}">
              <a16:creationId xmlns:a16="http://schemas.microsoft.com/office/drawing/2014/main" id="{C92273B0-EC3C-476F-A569-F7E484502819}"/>
            </a:ext>
          </a:extLst>
        </xdr:cNvPr>
        <xdr:cNvSpPr/>
      </xdr:nvSpPr>
      <xdr:spPr bwMode="auto">
        <a:xfrm>
          <a:off x="4254500" y="277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92942</xdr:rowOff>
    </xdr:from>
    <xdr:ext cx="762000" cy="259045"/>
    <xdr:sp macro="" textlink="">
      <xdr:nvSpPr>
        <xdr:cNvPr id="71" name="テキスト ボックス 70">
          <a:extLst>
            <a:ext uri="{FF2B5EF4-FFF2-40B4-BE49-F238E27FC236}">
              <a16:creationId xmlns:a16="http://schemas.microsoft.com/office/drawing/2014/main" id="{8C4B2673-FA36-49F2-A298-1EB1D8321C8E}"/>
            </a:ext>
          </a:extLst>
        </xdr:cNvPr>
        <xdr:cNvSpPr txBox="1"/>
      </xdr:nvSpPr>
      <xdr:spPr>
        <a:xfrm>
          <a:off x="3924300" y="254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756</xdr:rowOff>
    </xdr:from>
    <xdr:to>
      <xdr:col>19</xdr:col>
      <xdr:colOff>38100</xdr:colOff>
      <xdr:row>16</xdr:row>
      <xdr:rowOff>102356</xdr:rowOff>
    </xdr:to>
    <xdr:sp macro="" textlink="">
      <xdr:nvSpPr>
        <xdr:cNvPr id="72" name="楕円 71">
          <a:extLst>
            <a:ext uri="{FF2B5EF4-FFF2-40B4-BE49-F238E27FC236}">
              <a16:creationId xmlns:a16="http://schemas.microsoft.com/office/drawing/2014/main" id="{EEA99926-3283-4E47-810F-8C92902135F2}"/>
            </a:ext>
          </a:extLst>
        </xdr:cNvPr>
        <xdr:cNvSpPr/>
      </xdr:nvSpPr>
      <xdr:spPr bwMode="auto">
        <a:xfrm>
          <a:off x="3556000" y="279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112533</xdr:rowOff>
    </xdr:from>
    <xdr:ext cx="762000" cy="259045"/>
    <xdr:sp macro="" textlink="">
      <xdr:nvSpPr>
        <xdr:cNvPr id="73" name="テキスト ボックス 72">
          <a:extLst>
            <a:ext uri="{FF2B5EF4-FFF2-40B4-BE49-F238E27FC236}">
              <a16:creationId xmlns:a16="http://schemas.microsoft.com/office/drawing/2014/main" id="{CD1690EA-1A10-445B-BAE5-62AD3748F69D}"/>
            </a:ext>
          </a:extLst>
        </xdr:cNvPr>
        <xdr:cNvSpPr txBox="1"/>
      </xdr:nvSpPr>
      <xdr:spPr>
        <a:xfrm>
          <a:off x="3225800" y="25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37341</xdr:rowOff>
    </xdr:from>
    <xdr:to>
      <xdr:col>15</xdr:col>
      <xdr:colOff>101600</xdr:colOff>
      <xdr:row>16</xdr:row>
      <xdr:rowOff>138941</xdr:rowOff>
    </xdr:to>
    <xdr:sp macro="" textlink="">
      <xdr:nvSpPr>
        <xdr:cNvPr id="74" name="楕円 73">
          <a:extLst>
            <a:ext uri="{FF2B5EF4-FFF2-40B4-BE49-F238E27FC236}">
              <a16:creationId xmlns:a16="http://schemas.microsoft.com/office/drawing/2014/main" id="{C9BA38C9-EE2F-40CB-AED6-10C52140EC8B}"/>
            </a:ext>
          </a:extLst>
        </xdr:cNvPr>
        <xdr:cNvSpPr/>
      </xdr:nvSpPr>
      <xdr:spPr bwMode="auto">
        <a:xfrm>
          <a:off x="2857500" y="282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149118</xdr:rowOff>
    </xdr:from>
    <xdr:ext cx="762000" cy="259045"/>
    <xdr:sp macro="" textlink="">
      <xdr:nvSpPr>
        <xdr:cNvPr id="75" name="テキスト ボックス 74">
          <a:extLst>
            <a:ext uri="{FF2B5EF4-FFF2-40B4-BE49-F238E27FC236}">
              <a16:creationId xmlns:a16="http://schemas.microsoft.com/office/drawing/2014/main" id="{548878BE-36F3-412C-A83C-549347A5FC96}"/>
            </a:ext>
          </a:extLst>
        </xdr:cNvPr>
        <xdr:cNvSpPr txBox="1"/>
      </xdr:nvSpPr>
      <xdr:spPr>
        <a:xfrm>
          <a:off x="2527300" y="25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E965C320-EF0C-4EB6-8514-C27C9FEFD75F}"/>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94BF0351-4C80-442E-9062-EE796FC8D7D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C63CB37B-14DA-49C3-8C02-04F9B4779B2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12F8AC57-CA5D-42B8-9988-8CFBCF835C12}"/>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112BFA27-480E-4295-858C-BB38B87340A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D0BF456E-0C48-422D-BB0C-94AA5AD17507}"/>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B4FF1743-1BB4-4695-A37D-9F054DEE28C6}"/>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4428EC3F-1FA7-4470-B043-B7B37C29CAA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6099FECF-81E0-4E13-9002-D27CDFF9682E}"/>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855A2676-12AE-4FBC-876E-FF82E0C550C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2C92E4C0-5177-4C3C-8967-14D37DBBD6C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62796AFC-E722-4E2D-9139-0E984CCA847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60C227BE-DF02-494E-97D1-06595E9DC197}"/>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A27173B5-790C-4D59-85BA-E2CE9DA1D2E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1653F76E-DADF-4EA9-9F5F-042A9D06AC4D}"/>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26F099A4-DCF3-428D-A8F3-B3C54B5DC126}"/>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CBDE2221-72CE-42FA-8852-AC8A083D24D2}"/>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E995FF0C-F114-4A28-B43A-6C219119E3FF}"/>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4E3AE4C4-8DDD-41BC-AF3B-531916FB40E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A360ED10-744D-42BD-825D-3A3CE99557BE}"/>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A68234A0-8D05-4560-9BAC-BF81D258CB3C}"/>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6E2446A9-63A2-4910-93A9-C8434AD0F14E}"/>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A106DC02-9DDF-4671-B3D2-AF8940094C69}"/>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A69FCCE3-94A6-4210-B5AF-307091CEE66A}"/>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D2C2A47B-37A7-40DC-BED1-EE662DC850E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D2422CA5-09D6-4C4E-98C5-B5D3E728ED9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EA60149C-5B44-4303-A99B-5FBC06D4CEC6}"/>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144A118D-EF11-4062-AE2E-ACA5AF359DA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C13721EB-7A69-4031-A044-517C19C7EF2F}"/>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76A76F7-772A-4EF1-8BEF-84E0CC805B43}"/>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3FE7EFAE-961A-4A67-8337-2EC04069C5FF}"/>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2C1FA0F9-47CA-4AB2-89E2-92FE3CEE2D7E}"/>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244158</xdr:rowOff>
    </xdr:from>
    <xdr:to>
      <xdr:col>29</xdr:col>
      <xdr:colOff>127000</xdr:colOff>
      <xdr:row>33</xdr:row>
      <xdr:rowOff>247015</xdr:rowOff>
    </xdr:to>
    <xdr:cxnSp macro="">
      <xdr:nvCxnSpPr>
        <xdr:cNvPr id="108" name="直線コネクタ 107">
          <a:extLst>
            <a:ext uri="{FF2B5EF4-FFF2-40B4-BE49-F238E27FC236}">
              <a16:creationId xmlns:a16="http://schemas.microsoft.com/office/drawing/2014/main" id="{AB02E8FC-8402-4846-B0DD-3A808B4B642E}"/>
            </a:ext>
          </a:extLst>
        </xdr:cNvPr>
        <xdr:cNvCxnSpPr/>
      </xdr:nvCxnSpPr>
      <xdr:spPr bwMode="auto">
        <a:xfrm>
          <a:off x="5003800" y="6168708"/>
          <a:ext cx="6477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D15BEE00-E513-438B-A918-21F57F90A6E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A157C91A-B309-4F3B-98E0-C1568109A18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244158</xdr:rowOff>
    </xdr:from>
    <xdr:to>
      <xdr:col>26</xdr:col>
      <xdr:colOff>50800</xdr:colOff>
      <xdr:row>33</xdr:row>
      <xdr:rowOff>250082</xdr:rowOff>
    </xdr:to>
    <xdr:cxnSp macro="">
      <xdr:nvCxnSpPr>
        <xdr:cNvPr id="111" name="直線コネクタ 110">
          <a:extLst>
            <a:ext uri="{FF2B5EF4-FFF2-40B4-BE49-F238E27FC236}">
              <a16:creationId xmlns:a16="http://schemas.microsoft.com/office/drawing/2014/main" id="{ABF0F958-29C2-4773-8DA3-8DF7E7B202F8}"/>
            </a:ext>
          </a:extLst>
        </xdr:cNvPr>
        <xdr:cNvCxnSpPr/>
      </xdr:nvCxnSpPr>
      <xdr:spPr bwMode="auto">
        <a:xfrm flipV="1">
          <a:off x="4305300" y="6168708"/>
          <a:ext cx="698500" cy="5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1C1A13DB-9397-4194-BFA0-90EF316856D1}"/>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789F584C-4BF2-4B32-93F6-8FF394780FF7}"/>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250082</xdr:rowOff>
    </xdr:from>
    <xdr:to>
      <xdr:col>22</xdr:col>
      <xdr:colOff>114300</xdr:colOff>
      <xdr:row>33</xdr:row>
      <xdr:rowOff>259397</xdr:rowOff>
    </xdr:to>
    <xdr:cxnSp macro="">
      <xdr:nvCxnSpPr>
        <xdr:cNvPr id="114" name="直線コネクタ 113">
          <a:extLst>
            <a:ext uri="{FF2B5EF4-FFF2-40B4-BE49-F238E27FC236}">
              <a16:creationId xmlns:a16="http://schemas.microsoft.com/office/drawing/2014/main" id="{25FEC990-857A-4DC6-81CB-CE8E713DDA55}"/>
            </a:ext>
          </a:extLst>
        </xdr:cNvPr>
        <xdr:cNvCxnSpPr/>
      </xdr:nvCxnSpPr>
      <xdr:spPr bwMode="auto">
        <a:xfrm flipV="1">
          <a:off x="3606800" y="6174632"/>
          <a:ext cx="698500" cy="9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5928EEA9-BB37-4446-98C2-38E3369BD37B}"/>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977E5D87-21B4-4BE1-833A-583EC662C154}"/>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259397</xdr:rowOff>
    </xdr:from>
    <xdr:to>
      <xdr:col>18</xdr:col>
      <xdr:colOff>177800</xdr:colOff>
      <xdr:row>33</xdr:row>
      <xdr:rowOff>314395</xdr:rowOff>
    </xdr:to>
    <xdr:cxnSp macro="">
      <xdr:nvCxnSpPr>
        <xdr:cNvPr id="117" name="直線コネクタ 116">
          <a:extLst>
            <a:ext uri="{FF2B5EF4-FFF2-40B4-BE49-F238E27FC236}">
              <a16:creationId xmlns:a16="http://schemas.microsoft.com/office/drawing/2014/main" id="{5A8F4541-C9A1-4552-B11B-CCA77EA66A8A}"/>
            </a:ext>
          </a:extLst>
        </xdr:cNvPr>
        <xdr:cNvCxnSpPr/>
      </xdr:nvCxnSpPr>
      <xdr:spPr bwMode="auto">
        <a:xfrm flipV="1">
          <a:off x="2908300" y="6183947"/>
          <a:ext cx="698500" cy="5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2E69AF43-63AB-451F-B799-0B9AE7C5B959}"/>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a:extLst>
            <a:ext uri="{FF2B5EF4-FFF2-40B4-BE49-F238E27FC236}">
              <a16:creationId xmlns:a16="http://schemas.microsoft.com/office/drawing/2014/main" id="{FAA58387-F066-4EA3-A5B8-32A03542AA6C}"/>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BAE3B30F-FDC2-4567-9E7D-2E42A41CB71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226985</xdr:rowOff>
    </xdr:from>
    <xdr:ext cx="762000" cy="259045"/>
    <xdr:sp macro="" textlink="">
      <xdr:nvSpPr>
        <xdr:cNvPr id="121" name="テキスト ボックス 120">
          <a:extLst>
            <a:ext uri="{FF2B5EF4-FFF2-40B4-BE49-F238E27FC236}">
              <a16:creationId xmlns:a16="http://schemas.microsoft.com/office/drawing/2014/main" id="{0AE1E830-8FC6-4511-98C0-947957358CCA}"/>
            </a:ext>
          </a:extLst>
        </xdr:cNvPr>
        <xdr:cNvSpPr txBox="1"/>
      </xdr:nvSpPr>
      <xdr:spPr>
        <a:xfrm>
          <a:off x="2527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D7283A83-3948-4C0C-8AAE-3516FB67EC3B}"/>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CC46CBFF-3A0A-4D97-89B7-F6CACDC8F84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FA8557E8-066C-425A-8642-E229E267394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FC15B12A-E2E9-468D-92C2-69FA21A40498}"/>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B9636C31-7D67-4479-AD42-5D56CDD6F16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196215</xdr:rowOff>
    </xdr:from>
    <xdr:to>
      <xdr:col>29</xdr:col>
      <xdr:colOff>177800</xdr:colOff>
      <xdr:row>33</xdr:row>
      <xdr:rowOff>297815</xdr:rowOff>
    </xdr:to>
    <xdr:sp macro="" textlink="">
      <xdr:nvSpPr>
        <xdr:cNvPr id="127" name="楕円 126">
          <a:extLst>
            <a:ext uri="{FF2B5EF4-FFF2-40B4-BE49-F238E27FC236}">
              <a16:creationId xmlns:a16="http://schemas.microsoft.com/office/drawing/2014/main" id="{9D18E1A4-74C8-477C-AC05-68F270659378}"/>
            </a:ext>
          </a:extLst>
        </xdr:cNvPr>
        <xdr:cNvSpPr/>
      </xdr:nvSpPr>
      <xdr:spPr bwMode="auto">
        <a:xfrm>
          <a:off x="5600700" y="612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41292</xdr:rowOff>
    </xdr:from>
    <xdr:ext cx="762000" cy="259045"/>
    <xdr:sp macro="" textlink="">
      <xdr:nvSpPr>
        <xdr:cNvPr id="128" name="人口1人当たり決算額の推移該当値テキスト445">
          <a:extLst>
            <a:ext uri="{FF2B5EF4-FFF2-40B4-BE49-F238E27FC236}">
              <a16:creationId xmlns:a16="http://schemas.microsoft.com/office/drawing/2014/main" id="{7E000B2F-36C6-4810-9D1C-6218A67AEF59}"/>
            </a:ext>
          </a:extLst>
        </xdr:cNvPr>
        <xdr:cNvSpPr txBox="1"/>
      </xdr:nvSpPr>
      <xdr:spPr>
        <a:xfrm>
          <a:off x="57404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193358</xdr:rowOff>
    </xdr:from>
    <xdr:to>
      <xdr:col>26</xdr:col>
      <xdr:colOff>101600</xdr:colOff>
      <xdr:row>33</xdr:row>
      <xdr:rowOff>294958</xdr:rowOff>
    </xdr:to>
    <xdr:sp macro="" textlink="">
      <xdr:nvSpPr>
        <xdr:cNvPr id="129" name="楕円 128">
          <a:extLst>
            <a:ext uri="{FF2B5EF4-FFF2-40B4-BE49-F238E27FC236}">
              <a16:creationId xmlns:a16="http://schemas.microsoft.com/office/drawing/2014/main" id="{7765B6F3-811B-4C1B-B3E8-4F6F726D4380}"/>
            </a:ext>
          </a:extLst>
        </xdr:cNvPr>
        <xdr:cNvSpPr/>
      </xdr:nvSpPr>
      <xdr:spPr bwMode="auto">
        <a:xfrm>
          <a:off x="4953000" y="6117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133685</xdr:rowOff>
    </xdr:from>
    <xdr:ext cx="736600" cy="259045"/>
    <xdr:sp macro="" textlink="">
      <xdr:nvSpPr>
        <xdr:cNvPr id="130" name="テキスト ボックス 129">
          <a:extLst>
            <a:ext uri="{FF2B5EF4-FFF2-40B4-BE49-F238E27FC236}">
              <a16:creationId xmlns:a16="http://schemas.microsoft.com/office/drawing/2014/main" id="{C6F8ABA4-B701-4308-B82F-DD0A11E29766}"/>
            </a:ext>
          </a:extLst>
        </xdr:cNvPr>
        <xdr:cNvSpPr txBox="1"/>
      </xdr:nvSpPr>
      <xdr:spPr>
        <a:xfrm>
          <a:off x="4622800" y="588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199282</xdr:rowOff>
    </xdr:from>
    <xdr:to>
      <xdr:col>22</xdr:col>
      <xdr:colOff>165100</xdr:colOff>
      <xdr:row>33</xdr:row>
      <xdr:rowOff>300882</xdr:rowOff>
    </xdr:to>
    <xdr:sp macro="" textlink="">
      <xdr:nvSpPr>
        <xdr:cNvPr id="131" name="楕円 130">
          <a:extLst>
            <a:ext uri="{FF2B5EF4-FFF2-40B4-BE49-F238E27FC236}">
              <a16:creationId xmlns:a16="http://schemas.microsoft.com/office/drawing/2014/main" id="{60F80B91-7757-4F3C-94A8-89565A3A4704}"/>
            </a:ext>
          </a:extLst>
        </xdr:cNvPr>
        <xdr:cNvSpPr/>
      </xdr:nvSpPr>
      <xdr:spPr bwMode="auto">
        <a:xfrm>
          <a:off x="4254500" y="612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139609</xdr:rowOff>
    </xdr:from>
    <xdr:ext cx="762000" cy="259045"/>
    <xdr:sp macro="" textlink="">
      <xdr:nvSpPr>
        <xdr:cNvPr id="132" name="テキスト ボックス 131">
          <a:extLst>
            <a:ext uri="{FF2B5EF4-FFF2-40B4-BE49-F238E27FC236}">
              <a16:creationId xmlns:a16="http://schemas.microsoft.com/office/drawing/2014/main" id="{5CCEBB44-BDCE-4122-B0E6-C1E73504E5D5}"/>
            </a:ext>
          </a:extLst>
        </xdr:cNvPr>
        <xdr:cNvSpPr txBox="1"/>
      </xdr:nvSpPr>
      <xdr:spPr>
        <a:xfrm>
          <a:off x="3924300" y="58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208597</xdr:rowOff>
    </xdr:from>
    <xdr:to>
      <xdr:col>19</xdr:col>
      <xdr:colOff>38100</xdr:colOff>
      <xdr:row>33</xdr:row>
      <xdr:rowOff>310197</xdr:rowOff>
    </xdr:to>
    <xdr:sp macro="" textlink="">
      <xdr:nvSpPr>
        <xdr:cNvPr id="133" name="楕円 132">
          <a:extLst>
            <a:ext uri="{FF2B5EF4-FFF2-40B4-BE49-F238E27FC236}">
              <a16:creationId xmlns:a16="http://schemas.microsoft.com/office/drawing/2014/main" id="{F4675AC5-64D2-4602-AE68-A500BB11182E}"/>
            </a:ext>
          </a:extLst>
        </xdr:cNvPr>
        <xdr:cNvSpPr/>
      </xdr:nvSpPr>
      <xdr:spPr bwMode="auto">
        <a:xfrm>
          <a:off x="3556000" y="6133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148924</xdr:rowOff>
    </xdr:from>
    <xdr:ext cx="762000" cy="259045"/>
    <xdr:sp macro="" textlink="">
      <xdr:nvSpPr>
        <xdr:cNvPr id="134" name="テキスト ボックス 133">
          <a:extLst>
            <a:ext uri="{FF2B5EF4-FFF2-40B4-BE49-F238E27FC236}">
              <a16:creationId xmlns:a16="http://schemas.microsoft.com/office/drawing/2014/main" id="{09B29F7F-29FC-490E-9317-AB1874F73BF7}"/>
            </a:ext>
          </a:extLst>
        </xdr:cNvPr>
        <xdr:cNvSpPr txBox="1"/>
      </xdr:nvSpPr>
      <xdr:spPr>
        <a:xfrm>
          <a:off x="3225800" y="590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263595</xdr:rowOff>
    </xdr:from>
    <xdr:to>
      <xdr:col>15</xdr:col>
      <xdr:colOff>101600</xdr:colOff>
      <xdr:row>34</xdr:row>
      <xdr:rowOff>22295</xdr:rowOff>
    </xdr:to>
    <xdr:sp macro="" textlink="">
      <xdr:nvSpPr>
        <xdr:cNvPr id="135" name="楕円 134">
          <a:extLst>
            <a:ext uri="{FF2B5EF4-FFF2-40B4-BE49-F238E27FC236}">
              <a16:creationId xmlns:a16="http://schemas.microsoft.com/office/drawing/2014/main" id="{F8B2B6F8-6280-4F34-A82B-E35B08EF12A1}"/>
            </a:ext>
          </a:extLst>
        </xdr:cNvPr>
        <xdr:cNvSpPr/>
      </xdr:nvSpPr>
      <xdr:spPr bwMode="auto">
        <a:xfrm>
          <a:off x="2857500" y="618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32472</xdr:rowOff>
    </xdr:from>
    <xdr:ext cx="762000" cy="259045"/>
    <xdr:sp macro="" textlink="">
      <xdr:nvSpPr>
        <xdr:cNvPr id="136" name="テキスト ボックス 135">
          <a:extLst>
            <a:ext uri="{FF2B5EF4-FFF2-40B4-BE49-F238E27FC236}">
              <a16:creationId xmlns:a16="http://schemas.microsoft.com/office/drawing/2014/main" id="{A7BF8DBC-DCEF-4EE8-96B2-0164B6533151}"/>
            </a:ext>
          </a:extLst>
        </xdr:cNvPr>
        <xdr:cNvSpPr txBox="1"/>
      </xdr:nvSpPr>
      <xdr:spPr>
        <a:xfrm>
          <a:off x="2527300" y="595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6D1C13-D8F6-49A2-99FD-F1B85FD04A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0EBBBD5-5517-4EEC-8454-CAF25CAF670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7D1CEE8-229A-472E-90CE-D716277212A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EB26E6C-0CDF-42CF-B5D7-575CF9E8744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1A7976-E9F4-43E6-AB7D-3B6E5D932D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A91A07-FD19-462E-8A14-648D95C6F0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FC72D3-5DCB-49E1-AAB7-B279F68D6C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A81743-7564-4965-B604-DDCCF9CBFD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440E99-FCB1-4C50-806F-6BC0254B2B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85FC018-1E16-44C3-BC48-1FDC1CE4AAE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87145F-9A37-4A76-BE91-787B7AF1CA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9F7F7E-065F-40DB-8416-EC2357B239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6D087B-3C2C-46BF-B150-C08E1F9F0D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75147B-E6A8-4E1A-9C74-A995442158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61FAD4-B4C2-42C4-A88A-95A9690AFC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F3A947D-C8C0-4F03-AE27-AE3F23F9D28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0CDB92F-551A-4D6B-8AE5-44D9A2FB41E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E216C2A-5B39-4C99-BDB5-3323446D643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FD8168D-B5A6-4A7A-9CFF-12A5C4A64E2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646C76-2984-44AA-9C71-14FBC7B4E1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FA75020-C931-4811-BAD3-B7C2A109759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AEE2D99-57F6-49DD-B991-46F7D06A2E1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2E651E1-3C18-48A4-B8B9-B231196CD59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1731528-13DD-4365-9577-08E632C49AF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3AEEF0-FAA8-4FDE-BAF9-36B5D67F2C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486301B-008B-4B4D-84E4-ADD9465A6A2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0895C2-ADC9-4C06-BFAB-C216D90D4A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C9D0313-DA90-4E46-9C0D-BEA9C482A1B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CB7A7CF-9AA8-4D07-9116-2459EFD3B10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2706A0F-9620-4BE4-A19A-01F34EF4AF6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F5AE872-45AA-49DA-AF9A-5E93B06EC66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E6384DA-3568-43AD-B028-BA98735D7B5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D021B3E-FD6D-435B-9302-E93F8310399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C038182-D0E5-48EA-A7CF-A08F09BEDE9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632846B-6180-478D-A259-90B96040D6E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61C3C8D-541C-4F73-91E3-66846AF1067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254CB31-21CD-4B10-B28A-7F05AC1091C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E222385-F79A-4AF1-A112-CBD313878D5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1CA8785-4C08-49B2-A029-5DDEA5B06A8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F2E627D-482B-4561-A842-187DE5346F6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A8DB4296-FF24-4D2A-91FE-A8B2217619A5}"/>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B96E943A-4DA9-4726-891E-59FD3154846F}"/>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B397425D-FBC1-4C49-9211-6024173B73A7}"/>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DBD8359F-6D94-407A-8DEB-E8AAFB73EAF5}"/>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1EE3BCBC-CD5F-4F57-BC1D-AC11C4AF4686}"/>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7D0828A8-9D53-47A3-9E6C-81850E9B7DC6}"/>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81412FD3-0A99-43C7-8479-5F3E37F1E9C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77A7AA06-5EBE-447A-88EA-E14541239DB1}"/>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FDFE9C3E-0D4B-4258-B8C8-6E41B299E06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1B08966-0D6F-4254-A798-46E9518E159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A8705FA6-3FF4-4FF2-9E6B-882B093415D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B5C261AE-9858-4BBF-A4D4-FE4674C19587}"/>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D65A15C1-9A21-4122-9B26-FF98369996F7}"/>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FB2A8EFF-BB89-49F8-9425-C5A15732E9C1}"/>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3A92F913-6805-42CB-BFC7-3B195FB5075C}"/>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4EEFF92F-2B85-40E1-AB62-F532C8F05114}"/>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85782</xdr:rowOff>
    </xdr:from>
    <xdr:to>
      <xdr:col>24</xdr:col>
      <xdr:colOff>63500</xdr:colOff>
      <xdr:row>35</xdr:row>
      <xdr:rowOff>91420</xdr:rowOff>
    </xdr:to>
    <xdr:cxnSp macro="">
      <xdr:nvCxnSpPr>
        <xdr:cNvPr id="58" name="直線コネクタ 57">
          <a:extLst>
            <a:ext uri="{FF2B5EF4-FFF2-40B4-BE49-F238E27FC236}">
              <a16:creationId xmlns:a16="http://schemas.microsoft.com/office/drawing/2014/main" id="{C9FEA548-2F66-4E3F-9962-6A016E9DC210}"/>
            </a:ext>
          </a:extLst>
        </xdr:cNvPr>
        <xdr:cNvCxnSpPr/>
      </xdr:nvCxnSpPr>
      <xdr:spPr>
        <a:xfrm flipV="1">
          <a:off x="3797300" y="6086532"/>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7D653B29-607C-4993-8EAE-B4ACF5B510BF}"/>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6A6EC3B2-9AD5-4893-B84B-6DFCBE27C411}"/>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91420</xdr:rowOff>
    </xdr:from>
    <xdr:to>
      <xdr:col>19</xdr:col>
      <xdr:colOff>177800</xdr:colOff>
      <xdr:row>35</xdr:row>
      <xdr:rowOff>120626</xdr:rowOff>
    </xdr:to>
    <xdr:cxnSp macro="">
      <xdr:nvCxnSpPr>
        <xdr:cNvPr id="61" name="直線コネクタ 60">
          <a:extLst>
            <a:ext uri="{FF2B5EF4-FFF2-40B4-BE49-F238E27FC236}">
              <a16:creationId xmlns:a16="http://schemas.microsoft.com/office/drawing/2014/main" id="{297AF986-B1E7-4D80-868D-59AD412B78E7}"/>
            </a:ext>
          </a:extLst>
        </xdr:cNvPr>
        <xdr:cNvCxnSpPr/>
      </xdr:nvCxnSpPr>
      <xdr:spPr>
        <a:xfrm flipV="1">
          <a:off x="2908300" y="6092170"/>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FBF4102F-15A2-4F96-996D-205978193333}"/>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836ACD6F-6E74-46C1-9CFD-ADEE52A9C39E}"/>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120626</xdr:rowOff>
    </xdr:from>
    <xdr:to>
      <xdr:col>15</xdr:col>
      <xdr:colOff>50800</xdr:colOff>
      <xdr:row>36</xdr:row>
      <xdr:rowOff>8150</xdr:rowOff>
    </xdr:to>
    <xdr:cxnSp macro="">
      <xdr:nvCxnSpPr>
        <xdr:cNvPr id="64" name="直線コネクタ 63">
          <a:extLst>
            <a:ext uri="{FF2B5EF4-FFF2-40B4-BE49-F238E27FC236}">
              <a16:creationId xmlns:a16="http://schemas.microsoft.com/office/drawing/2014/main" id="{3372762C-615C-43E0-B591-D7027C08C485}"/>
            </a:ext>
          </a:extLst>
        </xdr:cNvPr>
        <xdr:cNvCxnSpPr/>
      </xdr:nvCxnSpPr>
      <xdr:spPr>
        <a:xfrm flipV="1">
          <a:off x="2019300" y="6121376"/>
          <a:ext cx="8890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173645BD-60EE-46B4-80F2-3EF391A08F4A}"/>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F748221E-E0F4-45CB-BC71-23C618CB4C88}"/>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8150</xdr:rowOff>
    </xdr:from>
    <xdr:to>
      <xdr:col>10</xdr:col>
      <xdr:colOff>114300</xdr:colOff>
      <xdr:row>36</xdr:row>
      <xdr:rowOff>10139</xdr:rowOff>
    </xdr:to>
    <xdr:cxnSp macro="">
      <xdr:nvCxnSpPr>
        <xdr:cNvPr id="67" name="直線コネクタ 66">
          <a:extLst>
            <a:ext uri="{FF2B5EF4-FFF2-40B4-BE49-F238E27FC236}">
              <a16:creationId xmlns:a16="http://schemas.microsoft.com/office/drawing/2014/main" id="{826963AA-8D04-454A-AFA5-80758C1F0549}"/>
            </a:ext>
          </a:extLst>
        </xdr:cNvPr>
        <xdr:cNvCxnSpPr/>
      </xdr:nvCxnSpPr>
      <xdr:spPr>
        <a:xfrm flipV="1">
          <a:off x="1130300" y="6180350"/>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17B5F17D-F3CB-4776-B021-10D9DF43E291}"/>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16333A54-1DBB-49B4-87D6-F3361423DE18}"/>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196710C-C99D-4DAD-9E34-29319E5087FC}"/>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EBC67E8B-BC65-4EFC-A0AF-F3F1091724AB}"/>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BA1092FB-64DF-4275-8BC9-A613CCD22B0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4AC1E0F8-9AEC-458F-B2CD-89B385D193A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B356799C-FE2D-4821-AC3A-24484835DD0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E9F0EA7-2801-4952-86C2-A5D2D6503F5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8883966-5AA4-4EE8-86D0-4E099F783B2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34982</xdr:rowOff>
    </xdr:from>
    <xdr:to>
      <xdr:col>24</xdr:col>
      <xdr:colOff>114300</xdr:colOff>
      <xdr:row>35</xdr:row>
      <xdr:rowOff>136582</xdr:rowOff>
    </xdr:to>
    <xdr:sp macro="" textlink="">
      <xdr:nvSpPr>
        <xdr:cNvPr id="77" name="楕円 76">
          <a:extLst>
            <a:ext uri="{FF2B5EF4-FFF2-40B4-BE49-F238E27FC236}">
              <a16:creationId xmlns:a16="http://schemas.microsoft.com/office/drawing/2014/main" id="{3AF326B5-5CC5-4195-9C60-AB85E31C5370}"/>
            </a:ext>
          </a:extLst>
        </xdr:cNvPr>
        <xdr:cNvSpPr/>
      </xdr:nvSpPr>
      <xdr:spPr>
        <a:xfrm>
          <a:off x="4584700" y="60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57859</xdr:rowOff>
    </xdr:from>
    <xdr:ext cx="599010" cy="259045"/>
    <xdr:sp macro="" textlink="">
      <xdr:nvSpPr>
        <xdr:cNvPr id="78" name="人件費該当値テキスト">
          <a:extLst>
            <a:ext uri="{FF2B5EF4-FFF2-40B4-BE49-F238E27FC236}">
              <a16:creationId xmlns:a16="http://schemas.microsoft.com/office/drawing/2014/main" id="{3DB56EBE-73C8-40C8-A2EF-D189B52B4546}"/>
            </a:ext>
          </a:extLst>
        </xdr:cNvPr>
        <xdr:cNvSpPr txBox="1"/>
      </xdr:nvSpPr>
      <xdr:spPr>
        <a:xfrm>
          <a:off x="4686300" y="58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40620</xdr:rowOff>
    </xdr:from>
    <xdr:to>
      <xdr:col>20</xdr:col>
      <xdr:colOff>38100</xdr:colOff>
      <xdr:row>35</xdr:row>
      <xdr:rowOff>142220</xdr:rowOff>
    </xdr:to>
    <xdr:sp macro="" textlink="">
      <xdr:nvSpPr>
        <xdr:cNvPr id="79" name="楕円 78">
          <a:extLst>
            <a:ext uri="{FF2B5EF4-FFF2-40B4-BE49-F238E27FC236}">
              <a16:creationId xmlns:a16="http://schemas.microsoft.com/office/drawing/2014/main" id="{60C30D0B-4B57-4C3D-ABC7-9A7F2AADB841}"/>
            </a:ext>
          </a:extLst>
        </xdr:cNvPr>
        <xdr:cNvSpPr/>
      </xdr:nvSpPr>
      <xdr:spPr>
        <a:xfrm>
          <a:off x="3746500" y="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158747</xdr:rowOff>
    </xdr:from>
    <xdr:ext cx="599010" cy="259045"/>
    <xdr:sp macro="" textlink="">
      <xdr:nvSpPr>
        <xdr:cNvPr id="80" name="テキスト ボックス 79">
          <a:extLst>
            <a:ext uri="{FF2B5EF4-FFF2-40B4-BE49-F238E27FC236}">
              <a16:creationId xmlns:a16="http://schemas.microsoft.com/office/drawing/2014/main" id="{27F13DAB-53C5-4CFA-AC6D-C97706789DFC}"/>
            </a:ext>
          </a:extLst>
        </xdr:cNvPr>
        <xdr:cNvSpPr txBox="1"/>
      </xdr:nvSpPr>
      <xdr:spPr>
        <a:xfrm>
          <a:off x="3497795" y="581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69826</xdr:rowOff>
    </xdr:from>
    <xdr:to>
      <xdr:col>15</xdr:col>
      <xdr:colOff>101600</xdr:colOff>
      <xdr:row>35</xdr:row>
      <xdr:rowOff>171426</xdr:rowOff>
    </xdr:to>
    <xdr:sp macro="" textlink="">
      <xdr:nvSpPr>
        <xdr:cNvPr id="81" name="楕円 80">
          <a:extLst>
            <a:ext uri="{FF2B5EF4-FFF2-40B4-BE49-F238E27FC236}">
              <a16:creationId xmlns:a16="http://schemas.microsoft.com/office/drawing/2014/main" id="{87FD284F-339F-49F2-98B0-7CCF72DEDAE8}"/>
            </a:ext>
          </a:extLst>
        </xdr:cNvPr>
        <xdr:cNvSpPr/>
      </xdr:nvSpPr>
      <xdr:spPr>
        <a:xfrm>
          <a:off x="2857500" y="60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16503</xdr:rowOff>
    </xdr:from>
    <xdr:ext cx="599010" cy="259045"/>
    <xdr:sp macro="" textlink="">
      <xdr:nvSpPr>
        <xdr:cNvPr id="82" name="テキスト ボックス 81">
          <a:extLst>
            <a:ext uri="{FF2B5EF4-FFF2-40B4-BE49-F238E27FC236}">
              <a16:creationId xmlns:a16="http://schemas.microsoft.com/office/drawing/2014/main" id="{F5E3D142-9152-4D44-8C3C-B9C6CA427132}"/>
            </a:ext>
          </a:extLst>
        </xdr:cNvPr>
        <xdr:cNvSpPr txBox="1"/>
      </xdr:nvSpPr>
      <xdr:spPr>
        <a:xfrm>
          <a:off x="2608795" y="584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128800</xdr:rowOff>
    </xdr:from>
    <xdr:to>
      <xdr:col>10</xdr:col>
      <xdr:colOff>165100</xdr:colOff>
      <xdr:row>36</xdr:row>
      <xdr:rowOff>58950</xdr:rowOff>
    </xdr:to>
    <xdr:sp macro="" textlink="">
      <xdr:nvSpPr>
        <xdr:cNvPr id="83" name="楕円 82">
          <a:extLst>
            <a:ext uri="{FF2B5EF4-FFF2-40B4-BE49-F238E27FC236}">
              <a16:creationId xmlns:a16="http://schemas.microsoft.com/office/drawing/2014/main" id="{93AB9E4C-C190-49AB-9D9C-38C1963AB9D9}"/>
            </a:ext>
          </a:extLst>
        </xdr:cNvPr>
        <xdr:cNvSpPr/>
      </xdr:nvSpPr>
      <xdr:spPr>
        <a:xfrm>
          <a:off x="1968500" y="61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75477</xdr:rowOff>
    </xdr:from>
    <xdr:ext cx="599010" cy="259045"/>
    <xdr:sp macro="" textlink="">
      <xdr:nvSpPr>
        <xdr:cNvPr id="84" name="テキスト ボックス 83">
          <a:extLst>
            <a:ext uri="{FF2B5EF4-FFF2-40B4-BE49-F238E27FC236}">
              <a16:creationId xmlns:a16="http://schemas.microsoft.com/office/drawing/2014/main" id="{A119DA0A-1750-4A4C-8E9A-9552D29C99E8}"/>
            </a:ext>
          </a:extLst>
        </xdr:cNvPr>
        <xdr:cNvSpPr txBox="1"/>
      </xdr:nvSpPr>
      <xdr:spPr>
        <a:xfrm>
          <a:off x="1719795" y="59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130789</xdr:rowOff>
    </xdr:from>
    <xdr:to>
      <xdr:col>6</xdr:col>
      <xdr:colOff>38100</xdr:colOff>
      <xdr:row>36</xdr:row>
      <xdr:rowOff>60939</xdr:rowOff>
    </xdr:to>
    <xdr:sp macro="" textlink="">
      <xdr:nvSpPr>
        <xdr:cNvPr id="85" name="楕円 84">
          <a:extLst>
            <a:ext uri="{FF2B5EF4-FFF2-40B4-BE49-F238E27FC236}">
              <a16:creationId xmlns:a16="http://schemas.microsoft.com/office/drawing/2014/main" id="{8C00088A-3789-4B3D-977C-F9F12AAD9E80}"/>
            </a:ext>
          </a:extLst>
        </xdr:cNvPr>
        <xdr:cNvSpPr/>
      </xdr:nvSpPr>
      <xdr:spPr>
        <a:xfrm>
          <a:off x="1079500" y="61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77466</xdr:rowOff>
    </xdr:from>
    <xdr:ext cx="599010" cy="259045"/>
    <xdr:sp macro="" textlink="">
      <xdr:nvSpPr>
        <xdr:cNvPr id="86" name="テキスト ボックス 85">
          <a:extLst>
            <a:ext uri="{FF2B5EF4-FFF2-40B4-BE49-F238E27FC236}">
              <a16:creationId xmlns:a16="http://schemas.microsoft.com/office/drawing/2014/main" id="{581E9D1A-A200-4A4A-86BD-B81FD102EF89}"/>
            </a:ext>
          </a:extLst>
        </xdr:cNvPr>
        <xdr:cNvSpPr txBox="1"/>
      </xdr:nvSpPr>
      <xdr:spPr>
        <a:xfrm>
          <a:off x="830795" y="59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AB08EDF6-15A4-4D78-BCB9-FAAD84116A0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C21B2A67-F461-476F-B2BA-386DB2ED202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B4173968-9E2C-4C47-835A-89D90D556D1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D305ED7D-7EB0-44A6-89ED-A96F3E9FE07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7004FC26-D152-410D-BA6A-E58072FDC2D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2FBB0C7F-19DA-49FD-B32A-CC1AFAA6D47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BB45C78F-FF84-43FA-A49C-36AA9719C97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5B5AF52C-2A08-4C2C-ACD6-1918F4F69F5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27D461C5-89D2-44AC-81A8-5764E8F9D04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6FA5B423-31F0-4135-BBB1-23635432794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F607ED4E-11B1-499F-8CC3-81E62AD4BCF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4BDBCD3E-96B1-4BAD-901F-7925771D29E5}"/>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7A36C53D-1F32-4606-AD04-CF8E98CBC815}"/>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544E3853-45AF-4078-9214-EB99F5206EC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87632330-721D-4A47-A53D-CF474D39B453}"/>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6C5C3826-81C4-40DA-A472-5B0CB5A175D5}"/>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F3F17D9A-647F-48BE-AC0C-3284EB0113BD}"/>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EE351279-5192-4C2B-80AA-FF208E4EE866}"/>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EE61B541-ABE4-4236-9E94-1DD1BDF0338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46D12C52-C2FA-4F39-9BB7-817A4C86C87B}"/>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9DEBF4FE-7C6A-48B7-9DF4-9D12C2DDBC3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CD400BC8-224D-4D3D-9D11-554CC24EC98F}"/>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E7744D9E-02E5-4546-8EE8-A9B3C887F24F}"/>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AC1DF9DF-2283-4C5C-9FEF-B4D6943E02E2}"/>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14FCBE1-C330-4941-948C-46EE2A7C7C65}"/>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4D8E9F6A-A7AD-4C46-A124-4CBD7C562D4D}"/>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122002</xdr:rowOff>
    </xdr:from>
    <xdr:to>
      <xdr:col>24</xdr:col>
      <xdr:colOff>63500</xdr:colOff>
      <xdr:row>55</xdr:row>
      <xdr:rowOff>154088</xdr:rowOff>
    </xdr:to>
    <xdr:cxnSp macro="">
      <xdr:nvCxnSpPr>
        <xdr:cNvPr id="113" name="直線コネクタ 112">
          <a:extLst>
            <a:ext uri="{FF2B5EF4-FFF2-40B4-BE49-F238E27FC236}">
              <a16:creationId xmlns:a16="http://schemas.microsoft.com/office/drawing/2014/main" id="{FF9D1D59-56BC-43D2-8F32-32A7F39930E4}"/>
            </a:ext>
          </a:extLst>
        </xdr:cNvPr>
        <xdr:cNvCxnSpPr/>
      </xdr:nvCxnSpPr>
      <xdr:spPr>
        <a:xfrm flipV="1">
          <a:off x="3797300" y="9551752"/>
          <a:ext cx="8382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9E94F1E6-D1AF-4D5C-9248-F0A47961F101}"/>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D5288495-F7CE-42B4-9857-4F2F5BF2EE4A}"/>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127026</xdr:rowOff>
    </xdr:from>
    <xdr:to>
      <xdr:col>19</xdr:col>
      <xdr:colOff>177800</xdr:colOff>
      <xdr:row>55</xdr:row>
      <xdr:rowOff>154088</xdr:rowOff>
    </xdr:to>
    <xdr:cxnSp macro="">
      <xdr:nvCxnSpPr>
        <xdr:cNvPr id="116" name="直線コネクタ 115">
          <a:extLst>
            <a:ext uri="{FF2B5EF4-FFF2-40B4-BE49-F238E27FC236}">
              <a16:creationId xmlns:a16="http://schemas.microsoft.com/office/drawing/2014/main" id="{EC4E0A17-3ACD-4EB6-B9C0-A4202615466D}"/>
            </a:ext>
          </a:extLst>
        </xdr:cNvPr>
        <xdr:cNvCxnSpPr/>
      </xdr:nvCxnSpPr>
      <xdr:spPr>
        <a:xfrm>
          <a:off x="2908300" y="9556776"/>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3FCA39EC-2944-41AE-8257-34D54217C11C}"/>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B62104F4-7C09-432F-9413-D489624C3762}"/>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127026</xdr:rowOff>
    </xdr:from>
    <xdr:to>
      <xdr:col>15</xdr:col>
      <xdr:colOff>50800</xdr:colOff>
      <xdr:row>56</xdr:row>
      <xdr:rowOff>42170</xdr:rowOff>
    </xdr:to>
    <xdr:cxnSp macro="">
      <xdr:nvCxnSpPr>
        <xdr:cNvPr id="119" name="直線コネクタ 118">
          <a:extLst>
            <a:ext uri="{FF2B5EF4-FFF2-40B4-BE49-F238E27FC236}">
              <a16:creationId xmlns:a16="http://schemas.microsoft.com/office/drawing/2014/main" id="{D9D5AF45-EA32-4933-88D9-288C12F6DC51}"/>
            </a:ext>
          </a:extLst>
        </xdr:cNvPr>
        <xdr:cNvCxnSpPr/>
      </xdr:nvCxnSpPr>
      <xdr:spPr>
        <a:xfrm flipV="1">
          <a:off x="2019300" y="9556776"/>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2BF9895E-18E9-471E-8952-206E8FCC0556}"/>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21FDDFAE-6DA4-4BB5-854E-599C6E1FDE2D}"/>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42170</xdr:rowOff>
    </xdr:from>
    <xdr:to>
      <xdr:col>10</xdr:col>
      <xdr:colOff>114300</xdr:colOff>
      <xdr:row>56</xdr:row>
      <xdr:rowOff>61048</xdr:rowOff>
    </xdr:to>
    <xdr:cxnSp macro="">
      <xdr:nvCxnSpPr>
        <xdr:cNvPr id="122" name="直線コネクタ 121">
          <a:extLst>
            <a:ext uri="{FF2B5EF4-FFF2-40B4-BE49-F238E27FC236}">
              <a16:creationId xmlns:a16="http://schemas.microsoft.com/office/drawing/2014/main" id="{FCE3205C-C3A1-4722-94E8-B24778FD33E0}"/>
            </a:ext>
          </a:extLst>
        </xdr:cNvPr>
        <xdr:cNvCxnSpPr/>
      </xdr:nvCxnSpPr>
      <xdr:spPr>
        <a:xfrm flipV="1">
          <a:off x="1130300" y="9643370"/>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B435E81C-3D3A-421E-99A0-A8F8C4FD4291}"/>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90196794-19C6-4F32-AB75-15CC50365632}"/>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6FC7DBE0-FA9A-4B7A-81ED-37DD5FE67C97}"/>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106577</xdr:rowOff>
    </xdr:from>
    <xdr:ext cx="534377" cy="259045"/>
    <xdr:sp macro="" textlink="">
      <xdr:nvSpPr>
        <xdr:cNvPr id="126" name="テキスト ボックス 125">
          <a:extLst>
            <a:ext uri="{FF2B5EF4-FFF2-40B4-BE49-F238E27FC236}">
              <a16:creationId xmlns:a16="http://schemas.microsoft.com/office/drawing/2014/main" id="{052D804D-FF31-465E-98FF-2061897DE03B}"/>
            </a:ext>
          </a:extLst>
        </xdr:cNvPr>
        <xdr:cNvSpPr txBox="1"/>
      </xdr:nvSpPr>
      <xdr:spPr>
        <a:xfrm>
          <a:off x="863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26FEF915-4302-4C60-987F-8D0142B0F9F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945028BB-7637-4EBD-9957-F593091170D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B7B642A8-5DFA-4864-8D4D-B252DE48E21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F1F8C92F-43A8-4615-814C-166536861C1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7B3668EC-57C6-4AEC-AC62-223910D4983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71202</xdr:rowOff>
    </xdr:from>
    <xdr:to>
      <xdr:col>24</xdr:col>
      <xdr:colOff>114300</xdr:colOff>
      <xdr:row>56</xdr:row>
      <xdr:rowOff>1352</xdr:rowOff>
    </xdr:to>
    <xdr:sp macro="" textlink="">
      <xdr:nvSpPr>
        <xdr:cNvPr id="132" name="楕円 131">
          <a:extLst>
            <a:ext uri="{FF2B5EF4-FFF2-40B4-BE49-F238E27FC236}">
              <a16:creationId xmlns:a16="http://schemas.microsoft.com/office/drawing/2014/main" id="{7BE09A62-19C4-4418-9997-6EAD6EBBF7B2}"/>
            </a:ext>
          </a:extLst>
        </xdr:cNvPr>
        <xdr:cNvSpPr/>
      </xdr:nvSpPr>
      <xdr:spPr>
        <a:xfrm>
          <a:off x="4584700" y="95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94079</xdr:rowOff>
    </xdr:from>
    <xdr:ext cx="599010" cy="259045"/>
    <xdr:sp macro="" textlink="">
      <xdr:nvSpPr>
        <xdr:cNvPr id="133" name="物件費該当値テキスト">
          <a:extLst>
            <a:ext uri="{FF2B5EF4-FFF2-40B4-BE49-F238E27FC236}">
              <a16:creationId xmlns:a16="http://schemas.microsoft.com/office/drawing/2014/main" id="{3851F43E-94B1-4B6E-B3B3-816412C76D7E}"/>
            </a:ext>
          </a:extLst>
        </xdr:cNvPr>
        <xdr:cNvSpPr txBox="1"/>
      </xdr:nvSpPr>
      <xdr:spPr>
        <a:xfrm>
          <a:off x="4686300" y="935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103288</xdr:rowOff>
    </xdr:from>
    <xdr:to>
      <xdr:col>20</xdr:col>
      <xdr:colOff>38100</xdr:colOff>
      <xdr:row>56</xdr:row>
      <xdr:rowOff>33438</xdr:rowOff>
    </xdr:to>
    <xdr:sp macro="" textlink="">
      <xdr:nvSpPr>
        <xdr:cNvPr id="134" name="楕円 133">
          <a:extLst>
            <a:ext uri="{FF2B5EF4-FFF2-40B4-BE49-F238E27FC236}">
              <a16:creationId xmlns:a16="http://schemas.microsoft.com/office/drawing/2014/main" id="{DEF8CE8C-1834-412C-BAEB-33E6FB029BEF}"/>
            </a:ext>
          </a:extLst>
        </xdr:cNvPr>
        <xdr:cNvSpPr/>
      </xdr:nvSpPr>
      <xdr:spPr>
        <a:xfrm>
          <a:off x="3746500" y="9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49965</xdr:rowOff>
    </xdr:from>
    <xdr:ext cx="599010" cy="259045"/>
    <xdr:sp macro="" textlink="">
      <xdr:nvSpPr>
        <xdr:cNvPr id="135" name="テキスト ボックス 134">
          <a:extLst>
            <a:ext uri="{FF2B5EF4-FFF2-40B4-BE49-F238E27FC236}">
              <a16:creationId xmlns:a16="http://schemas.microsoft.com/office/drawing/2014/main" id="{F329952F-AB56-46CB-B82C-4C8935A7ED83}"/>
            </a:ext>
          </a:extLst>
        </xdr:cNvPr>
        <xdr:cNvSpPr txBox="1"/>
      </xdr:nvSpPr>
      <xdr:spPr>
        <a:xfrm>
          <a:off x="3497795" y="930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76226</xdr:rowOff>
    </xdr:from>
    <xdr:to>
      <xdr:col>15</xdr:col>
      <xdr:colOff>101600</xdr:colOff>
      <xdr:row>56</xdr:row>
      <xdr:rowOff>6376</xdr:rowOff>
    </xdr:to>
    <xdr:sp macro="" textlink="">
      <xdr:nvSpPr>
        <xdr:cNvPr id="136" name="楕円 135">
          <a:extLst>
            <a:ext uri="{FF2B5EF4-FFF2-40B4-BE49-F238E27FC236}">
              <a16:creationId xmlns:a16="http://schemas.microsoft.com/office/drawing/2014/main" id="{1105B4AC-55ED-48C1-81B4-FF8EB5DD2264}"/>
            </a:ext>
          </a:extLst>
        </xdr:cNvPr>
        <xdr:cNvSpPr/>
      </xdr:nvSpPr>
      <xdr:spPr>
        <a:xfrm>
          <a:off x="2857500" y="95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22903</xdr:rowOff>
    </xdr:from>
    <xdr:ext cx="599010" cy="259045"/>
    <xdr:sp macro="" textlink="">
      <xdr:nvSpPr>
        <xdr:cNvPr id="137" name="テキスト ボックス 136">
          <a:extLst>
            <a:ext uri="{FF2B5EF4-FFF2-40B4-BE49-F238E27FC236}">
              <a16:creationId xmlns:a16="http://schemas.microsoft.com/office/drawing/2014/main" id="{D301494A-BA79-47D1-9D1B-C73206A36D90}"/>
            </a:ext>
          </a:extLst>
        </xdr:cNvPr>
        <xdr:cNvSpPr txBox="1"/>
      </xdr:nvSpPr>
      <xdr:spPr>
        <a:xfrm>
          <a:off x="2608795" y="928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162820</xdr:rowOff>
    </xdr:from>
    <xdr:to>
      <xdr:col>10</xdr:col>
      <xdr:colOff>165100</xdr:colOff>
      <xdr:row>56</xdr:row>
      <xdr:rowOff>92970</xdr:rowOff>
    </xdr:to>
    <xdr:sp macro="" textlink="">
      <xdr:nvSpPr>
        <xdr:cNvPr id="138" name="楕円 137">
          <a:extLst>
            <a:ext uri="{FF2B5EF4-FFF2-40B4-BE49-F238E27FC236}">
              <a16:creationId xmlns:a16="http://schemas.microsoft.com/office/drawing/2014/main" id="{271F5D31-1AC6-4D2E-9669-8EF23DCECBC2}"/>
            </a:ext>
          </a:extLst>
        </xdr:cNvPr>
        <xdr:cNvSpPr/>
      </xdr:nvSpPr>
      <xdr:spPr>
        <a:xfrm>
          <a:off x="1968500" y="9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109497</xdr:rowOff>
    </xdr:from>
    <xdr:ext cx="534377" cy="259045"/>
    <xdr:sp macro="" textlink="">
      <xdr:nvSpPr>
        <xdr:cNvPr id="139" name="テキスト ボックス 138">
          <a:extLst>
            <a:ext uri="{FF2B5EF4-FFF2-40B4-BE49-F238E27FC236}">
              <a16:creationId xmlns:a16="http://schemas.microsoft.com/office/drawing/2014/main" id="{7182AC07-68E5-4869-9E25-1A1925779494}"/>
            </a:ext>
          </a:extLst>
        </xdr:cNvPr>
        <xdr:cNvSpPr txBox="1"/>
      </xdr:nvSpPr>
      <xdr:spPr>
        <a:xfrm>
          <a:off x="1752111" y="93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10248</xdr:rowOff>
    </xdr:from>
    <xdr:to>
      <xdr:col>6</xdr:col>
      <xdr:colOff>38100</xdr:colOff>
      <xdr:row>56</xdr:row>
      <xdr:rowOff>111848</xdr:rowOff>
    </xdr:to>
    <xdr:sp macro="" textlink="">
      <xdr:nvSpPr>
        <xdr:cNvPr id="140" name="楕円 139">
          <a:extLst>
            <a:ext uri="{FF2B5EF4-FFF2-40B4-BE49-F238E27FC236}">
              <a16:creationId xmlns:a16="http://schemas.microsoft.com/office/drawing/2014/main" id="{E2CC28E0-DE98-4573-A197-0E6C977ACD23}"/>
            </a:ext>
          </a:extLst>
        </xdr:cNvPr>
        <xdr:cNvSpPr/>
      </xdr:nvSpPr>
      <xdr:spPr>
        <a:xfrm>
          <a:off x="1079500" y="9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128375</xdr:rowOff>
    </xdr:from>
    <xdr:ext cx="534377" cy="259045"/>
    <xdr:sp macro="" textlink="">
      <xdr:nvSpPr>
        <xdr:cNvPr id="141" name="テキスト ボックス 140">
          <a:extLst>
            <a:ext uri="{FF2B5EF4-FFF2-40B4-BE49-F238E27FC236}">
              <a16:creationId xmlns:a16="http://schemas.microsoft.com/office/drawing/2014/main" id="{7CEC19BC-A1F5-48F2-A0DB-93D6748807B1}"/>
            </a:ext>
          </a:extLst>
        </xdr:cNvPr>
        <xdr:cNvSpPr txBox="1"/>
      </xdr:nvSpPr>
      <xdr:spPr>
        <a:xfrm>
          <a:off x="863111" y="93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FE7326E0-D26A-4CBD-BA3B-46CDFF31EA0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91CBB290-E2DD-43A1-97A7-AE809926CF7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18B19348-2F71-4ADB-8B3A-F11164966C0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22D561F0-2289-42EC-9AAE-D761FF42237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C5FB57BE-02D3-4258-8B97-B51A265ADE8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83180EEB-CB3F-449B-93BB-9D34EA042EC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21B90469-A1C5-4047-8AFB-F56AC4AFB49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AFDFF2C9-F628-4609-8448-7FF42E59CF7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950685C2-10B4-4760-8D2F-3F801E10E33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E0D65FD9-BF0F-48B3-ABCF-85943C6AC88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429F1291-8580-439E-859C-0E72E5F344A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BF51B3B3-801C-4135-9595-0D2C3674BFEF}"/>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B56CD17C-6C76-4CF2-B554-B2B00F3370A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49D2EF72-6608-495B-B045-C2D24028061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8BFD41B-2A6D-408E-8371-68F79034A64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D58E8A84-5EB8-4016-8E88-F33768AF4D7E}"/>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6B5C703A-E552-457C-B24B-FBFFFF3D0D3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814837C-EA08-4E5D-A75F-E2FF16F518FD}"/>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F5F51ED8-3A34-4B7A-859A-33952BADA1A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8B6883EF-57B1-4A84-96B2-DBA19A911A49}"/>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A4834D24-CB5A-4FF6-8459-AD167979294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9A2348D5-1A74-4E75-ABF7-CFDD56DF629F}"/>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1051C635-9110-4958-A026-3450177D8DF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D692142C-D559-4BC6-9311-7AF4ACF1197C}"/>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4CD58008-FDE5-4301-AC4B-6256664F6C42}"/>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C6DFE04D-9E39-4454-8E30-6B9D281DFEF2}"/>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B13E63CF-6F1D-4F0E-B828-831EC47C8439}"/>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969AED5B-4356-4920-A111-1FF0E654C35E}"/>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24637</xdr:rowOff>
    </xdr:from>
    <xdr:to>
      <xdr:col>24</xdr:col>
      <xdr:colOff>63500</xdr:colOff>
      <xdr:row>76</xdr:row>
      <xdr:rowOff>56908</xdr:rowOff>
    </xdr:to>
    <xdr:cxnSp macro="">
      <xdr:nvCxnSpPr>
        <xdr:cNvPr id="170" name="直線コネクタ 169">
          <a:extLst>
            <a:ext uri="{FF2B5EF4-FFF2-40B4-BE49-F238E27FC236}">
              <a16:creationId xmlns:a16="http://schemas.microsoft.com/office/drawing/2014/main" id="{5E37F751-DC81-4190-BFC1-2BDBD37BC0A3}"/>
            </a:ext>
          </a:extLst>
        </xdr:cNvPr>
        <xdr:cNvCxnSpPr/>
      </xdr:nvCxnSpPr>
      <xdr:spPr>
        <a:xfrm flipV="1">
          <a:off x="3797300" y="13054837"/>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94188F52-FCAB-46F8-AFD0-91FEF197E218}"/>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F311F4DA-4103-4C40-AA87-A7BB6FA20F23}"/>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56908</xdr:rowOff>
    </xdr:from>
    <xdr:to>
      <xdr:col>19</xdr:col>
      <xdr:colOff>177800</xdr:colOff>
      <xdr:row>76</xdr:row>
      <xdr:rowOff>85561</xdr:rowOff>
    </xdr:to>
    <xdr:cxnSp macro="">
      <xdr:nvCxnSpPr>
        <xdr:cNvPr id="173" name="直線コネクタ 172">
          <a:extLst>
            <a:ext uri="{FF2B5EF4-FFF2-40B4-BE49-F238E27FC236}">
              <a16:creationId xmlns:a16="http://schemas.microsoft.com/office/drawing/2014/main" id="{40C26C79-F60F-4B49-AEB6-3B832F3250FD}"/>
            </a:ext>
          </a:extLst>
        </xdr:cNvPr>
        <xdr:cNvCxnSpPr/>
      </xdr:nvCxnSpPr>
      <xdr:spPr>
        <a:xfrm flipV="1">
          <a:off x="2908300" y="13087108"/>
          <a:ext cx="8890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A5E3016D-50BA-4ED8-B073-E3448D65C3F6}"/>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E4317D0-D038-4D34-BF25-D00DF0E16AFD}"/>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85561</xdr:rowOff>
    </xdr:from>
    <xdr:to>
      <xdr:col>15</xdr:col>
      <xdr:colOff>50800</xdr:colOff>
      <xdr:row>77</xdr:row>
      <xdr:rowOff>137719</xdr:rowOff>
    </xdr:to>
    <xdr:cxnSp macro="">
      <xdr:nvCxnSpPr>
        <xdr:cNvPr id="176" name="直線コネクタ 175">
          <a:extLst>
            <a:ext uri="{FF2B5EF4-FFF2-40B4-BE49-F238E27FC236}">
              <a16:creationId xmlns:a16="http://schemas.microsoft.com/office/drawing/2014/main" id="{B2EFFFB4-EEE0-4359-AB1C-A3A7DF476F40}"/>
            </a:ext>
          </a:extLst>
        </xdr:cNvPr>
        <xdr:cNvCxnSpPr/>
      </xdr:nvCxnSpPr>
      <xdr:spPr>
        <a:xfrm flipV="1">
          <a:off x="2019300" y="13115761"/>
          <a:ext cx="889000" cy="2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CD6CFAEB-F326-415C-91F2-A19CAE0CEF95}"/>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692D7017-EE6F-4CE6-BBB7-02AF0A2AADF4}"/>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137719</xdr:rowOff>
    </xdr:from>
    <xdr:to>
      <xdr:col>10</xdr:col>
      <xdr:colOff>114300</xdr:colOff>
      <xdr:row>77</xdr:row>
      <xdr:rowOff>147434</xdr:rowOff>
    </xdr:to>
    <xdr:cxnSp macro="">
      <xdr:nvCxnSpPr>
        <xdr:cNvPr id="179" name="直線コネクタ 178">
          <a:extLst>
            <a:ext uri="{FF2B5EF4-FFF2-40B4-BE49-F238E27FC236}">
              <a16:creationId xmlns:a16="http://schemas.microsoft.com/office/drawing/2014/main" id="{F11716FC-865B-4C2C-9BBF-4081CD9B8143}"/>
            </a:ext>
          </a:extLst>
        </xdr:cNvPr>
        <xdr:cNvCxnSpPr/>
      </xdr:nvCxnSpPr>
      <xdr:spPr>
        <a:xfrm flipV="1">
          <a:off x="1130300" y="1333936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CD1559A6-6858-45AA-8D17-9E03CF633C41}"/>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12540</xdr:rowOff>
    </xdr:from>
    <xdr:ext cx="469744" cy="259045"/>
    <xdr:sp macro="" textlink="">
      <xdr:nvSpPr>
        <xdr:cNvPr id="181" name="テキスト ボックス 180">
          <a:extLst>
            <a:ext uri="{FF2B5EF4-FFF2-40B4-BE49-F238E27FC236}">
              <a16:creationId xmlns:a16="http://schemas.microsoft.com/office/drawing/2014/main" id="{7BE77027-1516-4C4A-B062-BF97A6D87584}"/>
            </a:ext>
          </a:extLst>
        </xdr:cNvPr>
        <xdr:cNvSpPr txBox="1"/>
      </xdr:nvSpPr>
      <xdr:spPr>
        <a:xfrm>
          <a:off x="1784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B8B7F116-78EC-4BF8-8A03-4AE8A2D0ABBB}"/>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23168</xdr:rowOff>
    </xdr:from>
    <xdr:ext cx="469744" cy="259045"/>
    <xdr:sp macro="" textlink="">
      <xdr:nvSpPr>
        <xdr:cNvPr id="183" name="テキスト ボックス 182">
          <a:extLst>
            <a:ext uri="{FF2B5EF4-FFF2-40B4-BE49-F238E27FC236}">
              <a16:creationId xmlns:a16="http://schemas.microsoft.com/office/drawing/2014/main" id="{EA4DA894-425B-443D-A123-DA01B131C5A7}"/>
            </a:ext>
          </a:extLst>
        </xdr:cNvPr>
        <xdr:cNvSpPr txBox="1"/>
      </xdr:nvSpPr>
      <xdr:spPr>
        <a:xfrm>
          <a:off x="895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64819F00-D667-47BA-9CD1-05A8FB7C9A1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BB1293BC-8589-42D0-B3E6-105607823B2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18CE7DB0-DB4D-40FC-AE93-8EDDEB91B64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833D4027-3DA1-4FC5-ACF4-A5FE488FD88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865DB24-11BF-46DA-A42F-814D81AE9B5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145288</xdr:rowOff>
    </xdr:from>
    <xdr:to>
      <xdr:col>24</xdr:col>
      <xdr:colOff>114300</xdr:colOff>
      <xdr:row>76</xdr:row>
      <xdr:rowOff>75437</xdr:rowOff>
    </xdr:to>
    <xdr:sp macro="" textlink="">
      <xdr:nvSpPr>
        <xdr:cNvPr id="189" name="楕円 188">
          <a:extLst>
            <a:ext uri="{FF2B5EF4-FFF2-40B4-BE49-F238E27FC236}">
              <a16:creationId xmlns:a16="http://schemas.microsoft.com/office/drawing/2014/main" id="{7A2D3066-39E9-45B1-9689-28D30769BD0E}"/>
            </a:ext>
          </a:extLst>
        </xdr:cNvPr>
        <xdr:cNvSpPr/>
      </xdr:nvSpPr>
      <xdr:spPr>
        <a:xfrm>
          <a:off x="45847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534377" cy="259045"/>
    <xdr:sp macro="" textlink="">
      <xdr:nvSpPr>
        <xdr:cNvPr id="190" name="維持補修費該当値テキスト">
          <a:extLst>
            <a:ext uri="{FF2B5EF4-FFF2-40B4-BE49-F238E27FC236}">
              <a16:creationId xmlns:a16="http://schemas.microsoft.com/office/drawing/2014/main" id="{D90718FC-6034-4287-B723-59D2C4E3A35E}"/>
            </a:ext>
          </a:extLst>
        </xdr:cNvPr>
        <xdr:cNvSpPr txBox="1"/>
      </xdr:nvSpPr>
      <xdr:spPr>
        <a:xfrm>
          <a:off x="4686300" y="128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6108</xdr:rowOff>
    </xdr:from>
    <xdr:to>
      <xdr:col>20</xdr:col>
      <xdr:colOff>38100</xdr:colOff>
      <xdr:row>76</xdr:row>
      <xdr:rowOff>107708</xdr:rowOff>
    </xdr:to>
    <xdr:sp macro="" textlink="">
      <xdr:nvSpPr>
        <xdr:cNvPr id="191" name="楕円 190">
          <a:extLst>
            <a:ext uri="{FF2B5EF4-FFF2-40B4-BE49-F238E27FC236}">
              <a16:creationId xmlns:a16="http://schemas.microsoft.com/office/drawing/2014/main" id="{1493ABBA-0897-4C91-A72F-73F666FA2595}"/>
            </a:ext>
          </a:extLst>
        </xdr:cNvPr>
        <xdr:cNvSpPr/>
      </xdr:nvSpPr>
      <xdr:spPr>
        <a:xfrm>
          <a:off x="3746500" y="130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124236</xdr:rowOff>
    </xdr:from>
    <xdr:ext cx="534377" cy="259045"/>
    <xdr:sp macro="" textlink="">
      <xdr:nvSpPr>
        <xdr:cNvPr id="192" name="テキスト ボックス 191">
          <a:extLst>
            <a:ext uri="{FF2B5EF4-FFF2-40B4-BE49-F238E27FC236}">
              <a16:creationId xmlns:a16="http://schemas.microsoft.com/office/drawing/2014/main" id="{38FB2A07-57D9-451D-9FBF-94A2D0227CD4}"/>
            </a:ext>
          </a:extLst>
        </xdr:cNvPr>
        <xdr:cNvSpPr txBox="1"/>
      </xdr:nvSpPr>
      <xdr:spPr>
        <a:xfrm>
          <a:off x="3530111" y="128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34761</xdr:rowOff>
    </xdr:from>
    <xdr:to>
      <xdr:col>15</xdr:col>
      <xdr:colOff>101600</xdr:colOff>
      <xdr:row>76</xdr:row>
      <xdr:rowOff>136361</xdr:rowOff>
    </xdr:to>
    <xdr:sp macro="" textlink="">
      <xdr:nvSpPr>
        <xdr:cNvPr id="193" name="楕円 192">
          <a:extLst>
            <a:ext uri="{FF2B5EF4-FFF2-40B4-BE49-F238E27FC236}">
              <a16:creationId xmlns:a16="http://schemas.microsoft.com/office/drawing/2014/main" id="{449F52B1-EBBA-49B7-858B-5779E0606CD4}"/>
            </a:ext>
          </a:extLst>
        </xdr:cNvPr>
        <xdr:cNvSpPr/>
      </xdr:nvSpPr>
      <xdr:spPr>
        <a:xfrm>
          <a:off x="2857500" y="13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152887</xdr:rowOff>
    </xdr:from>
    <xdr:ext cx="534377" cy="259045"/>
    <xdr:sp macro="" textlink="">
      <xdr:nvSpPr>
        <xdr:cNvPr id="194" name="テキスト ボックス 193">
          <a:extLst>
            <a:ext uri="{FF2B5EF4-FFF2-40B4-BE49-F238E27FC236}">
              <a16:creationId xmlns:a16="http://schemas.microsoft.com/office/drawing/2014/main" id="{D4570D60-72D4-497B-8A98-66981D768A35}"/>
            </a:ext>
          </a:extLst>
        </xdr:cNvPr>
        <xdr:cNvSpPr txBox="1"/>
      </xdr:nvSpPr>
      <xdr:spPr>
        <a:xfrm>
          <a:off x="2641111" y="128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86919</xdr:rowOff>
    </xdr:from>
    <xdr:to>
      <xdr:col>10</xdr:col>
      <xdr:colOff>165100</xdr:colOff>
      <xdr:row>78</xdr:row>
      <xdr:rowOff>17069</xdr:rowOff>
    </xdr:to>
    <xdr:sp macro="" textlink="">
      <xdr:nvSpPr>
        <xdr:cNvPr id="195" name="楕円 194">
          <a:extLst>
            <a:ext uri="{FF2B5EF4-FFF2-40B4-BE49-F238E27FC236}">
              <a16:creationId xmlns:a16="http://schemas.microsoft.com/office/drawing/2014/main" id="{821B94A2-9413-40BA-80CD-CCE07FB540CC}"/>
            </a:ext>
          </a:extLst>
        </xdr:cNvPr>
        <xdr:cNvSpPr/>
      </xdr:nvSpPr>
      <xdr:spPr>
        <a:xfrm>
          <a:off x="1968500" y="132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33596</xdr:rowOff>
    </xdr:from>
    <xdr:ext cx="469744" cy="259045"/>
    <xdr:sp macro="" textlink="">
      <xdr:nvSpPr>
        <xdr:cNvPr id="196" name="テキスト ボックス 195">
          <a:extLst>
            <a:ext uri="{FF2B5EF4-FFF2-40B4-BE49-F238E27FC236}">
              <a16:creationId xmlns:a16="http://schemas.microsoft.com/office/drawing/2014/main" id="{7FEFA482-42B1-4003-B94D-8659BC0B6916}"/>
            </a:ext>
          </a:extLst>
        </xdr:cNvPr>
        <xdr:cNvSpPr txBox="1"/>
      </xdr:nvSpPr>
      <xdr:spPr>
        <a:xfrm>
          <a:off x="1784428" y="130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96634</xdr:rowOff>
    </xdr:from>
    <xdr:to>
      <xdr:col>6</xdr:col>
      <xdr:colOff>38100</xdr:colOff>
      <xdr:row>78</xdr:row>
      <xdr:rowOff>26784</xdr:rowOff>
    </xdr:to>
    <xdr:sp macro="" textlink="">
      <xdr:nvSpPr>
        <xdr:cNvPr id="197" name="楕円 196">
          <a:extLst>
            <a:ext uri="{FF2B5EF4-FFF2-40B4-BE49-F238E27FC236}">
              <a16:creationId xmlns:a16="http://schemas.microsoft.com/office/drawing/2014/main" id="{4827A95A-26E2-45A0-B560-887FC5B59194}"/>
            </a:ext>
          </a:extLst>
        </xdr:cNvPr>
        <xdr:cNvSpPr/>
      </xdr:nvSpPr>
      <xdr:spPr>
        <a:xfrm>
          <a:off x="1079500" y="132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43311</xdr:rowOff>
    </xdr:from>
    <xdr:ext cx="469744" cy="259045"/>
    <xdr:sp macro="" textlink="">
      <xdr:nvSpPr>
        <xdr:cNvPr id="198" name="テキスト ボックス 197">
          <a:extLst>
            <a:ext uri="{FF2B5EF4-FFF2-40B4-BE49-F238E27FC236}">
              <a16:creationId xmlns:a16="http://schemas.microsoft.com/office/drawing/2014/main" id="{57DDD47F-9B0B-4900-A6D5-BD77BDBE8D68}"/>
            </a:ext>
          </a:extLst>
        </xdr:cNvPr>
        <xdr:cNvSpPr txBox="1"/>
      </xdr:nvSpPr>
      <xdr:spPr>
        <a:xfrm>
          <a:off x="895428" y="1307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D877901F-59F9-4EA3-9FAC-1D4956E7C1C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4276FDEC-C92D-4A94-869A-313CF3B2C6E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35E321DC-6E47-4216-9745-2EC2F4293A2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4F57B882-5224-48C2-9353-04EB873FAEC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730B600B-2935-4ACA-B4A6-D8A189AE3E0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FFC09791-F3FA-4CBE-AAED-A7863234B9F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E0E3B66D-F37B-4457-89EA-EA50383CD55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57651D37-18DD-4C4C-AB4E-966E815A6A5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FF95DD8F-3E69-45C8-9FAB-51DA3A5E1FA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C27AD10B-FFF5-487E-A1E0-828D822938A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A7236A7F-EBF0-4729-A74F-B7FB8ADA0DDA}"/>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AD543B90-0706-43D6-8523-2345E130C882}"/>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3A59BE7C-1115-47CA-A20C-BB147D3F52A6}"/>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E010D509-5CA6-488B-8A9D-BCA0807B8F44}"/>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EC0A2A47-7575-4037-B368-8D1526BDA9F8}"/>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A96D3B30-CDB7-4C86-9071-6759B9250C4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B240D03A-886E-4A46-8579-6742E372AB3A}"/>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853627E1-C627-48DF-8DE4-3C63704EA7E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1E1C911B-74C3-459A-915D-17A1B326158B}"/>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F4394162-5AE2-4684-A3A0-01D0AF3E6709}"/>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8F79EEF2-EE75-4F04-BC35-8085C92D5289}"/>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AC62D9B7-886E-43CD-AD60-0A0CA2C55D37}"/>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A0175F00-8AFE-4AFC-BCB8-696ACB2A1705}"/>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56972EE5-4AF1-4AB9-BE3A-542898B999E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CD8BB030-DF14-43C2-8897-32E39121EF8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10BFBF82-6452-4FDB-8123-4C766D094D9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2D3DCC9D-8A82-4C09-8960-A6BAB39F07DB}"/>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856701F3-3384-4E27-AEBB-3B0ED33B7A36}"/>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8156F584-8742-4AAF-8F85-D1BFC38DB0A6}"/>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8D9A66B8-A165-478A-88D3-7812CB920172}"/>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16EB5D9E-C7F3-4F6D-AB1D-B32A6982BD1F}"/>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165444</xdr:rowOff>
    </xdr:from>
    <xdr:to>
      <xdr:col>24</xdr:col>
      <xdr:colOff>63500</xdr:colOff>
      <xdr:row>96</xdr:row>
      <xdr:rowOff>157749</xdr:rowOff>
    </xdr:to>
    <xdr:cxnSp macro="">
      <xdr:nvCxnSpPr>
        <xdr:cNvPr id="230" name="直線コネクタ 229">
          <a:extLst>
            <a:ext uri="{FF2B5EF4-FFF2-40B4-BE49-F238E27FC236}">
              <a16:creationId xmlns:a16="http://schemas.microsoft.com/office/drawing/2014/main" id="{21873C2D-4491-473E-B993-1D4DD4CF9D62}"/>
            </a:ext>
          </a:extLst>
        </xdr:cNvPr>
        <xdr:cNvCxnSpPr/>
      </xdr:nvCxnSpPr>
      <xdr:spPr>
        <a:xfrm>
          <a:off x="3797300" y="16453194"/>
          <a:ext cx="838200" cy="16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7502C972-197F-42A9-B4FC-6012510AADB9}"/>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ABE4519A-1E61-4CC4-B6BF-AEB1E0702747}"/>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165444</xdr:rowOff>
    </xdr:from>
    <xdr:to>
      <xdr:col>19</xdr:col>
      <xdr:colOff>177800</xdr:colOff>
      <xdr:row>97</xdr:row>
      <xdr:rowOff>92249</xdr:rowOff>
    </xdr:to>
    <xdr:cxnSp macro="">
      <xdr:nvCxnSpPr>
        <xdr:cNvPr id="233" name="直線コネクタ 232">
          <a:extLst>
            <a:ext uri="{FF2B5EF4-FFF2-40B4-BE49-F238E27FC236}">
              <a16:creationId xmlns:a16="http://schemas.microsoft.com/office/drawing/2014/main" id="{36EEEF35-3497-4FFF-A0CD-9EBC87404FB0}"/>
            </a:ext>
          </a:extLst>
        </xdr:cNvPr>
        <xdr:cNvCxnSpPr/>
      </xdr:nvCxnSpPr>
      <xdr:spPr>
        <a:xfrm flipV="1">
          <a:off x="2908300" y="16453194"/>
          <a:ext cx="889000" cy="2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C63EA68-A43A-493C-A805-E82113E11C2B}"/>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150ADC89-F727-4183-8BD7-D637661A2978}"/>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72644</xdr:rowOff>
    </xdr:from>
    <xdr:to>
      <xdr:col>15</xdr:col>
      <xdr:colOff>50800</xdr:colOff>
      <xdr:row>97</xdr:row>
      <xdr:rowOff>92249</xdr:rowOff>
    </xdr:to>
    <xdr:cxnSp macro="">
      <xdr:nvCxnSpPr>
        <xdr:cNvPr id="236" name="直線コネクタ 235">
          <a:extLst>
            <a:ext uri="{FF2B5EF4-FFF2-40B4-BE49-F238E27FC236}">
              <a16:creationId xmlns:a16="http://schemas.microsoft.com/office/drawing/2014/main" id="{231C98FC-0182-4749-BBA0-C85BC8BC26C4}"/>
            </a:ext>
          </a:extLst>
        </xdr:cNvPr>
        <xdr:cNvCxnSpPr/>
      </xdr:nvCxnSpPr>
      <xdr:spPr>
        <a:xfrm>
          <a:off x="2019300" y="16703294"/>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940ADFC3-FE5E-400B-B652-DD31D0219EEB}"/>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36A9EB23-75F1-4E04-9BD6-2AAC91E9189F}"/>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72644</xdr:rowOff>
    </xdr:from>
    <xdr:to>
      <xdr:col>10</xdr:col>
      <xdr:colOff>114300</xdr:colOff>
      <xdr:row>97</xdr:row>
      <xdr:rowOff>73820</xdr:rowOff>
    </xdr:to>
    <xdr:cxnSp macro="">
      <xdr:nvCxnSpPr>
        <xdr:cNvPr id="239" name="直線コネクタ 238">
          <a:extLst>
            <a:ext uri="{FF2B5EF4-FFF2-40B4-BE49-F238E27FC236}">
              <a16:creationId xmlns:a16="http://schemas.microsoft.com/office/drawing/2014/main" id="{680593D4-6249-45B8-AC05-6AEC96FEA05C}"/>
            </a:ext>
          </a:extLst>
        </xdr:cNvPr>
        <xdr:cNvCxnSpPr/>
      </xdr:nvCxnSpPr>
      <xdr:spPr>
        <a:xfrm flipV="1">
          <a:off x="1130300" y="16703294"/>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F9ECB980-106F-476F-A972-55F4F105C80B}"/>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29DDE0BB-0A13-4745-B59B-EC281619ED3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2C85D384-3BA1-44FB-A12C-3ACE9A0B796E}"/>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2F1F3C56-4509-4AA5-B52B-9ACCA9BCC733}"/>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37EFEB80-149B-48BF-9B80-7C1224350CE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AF8FF13E-FC0C-42D4-8091-B647626D400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7177C04-1FF8-4F1E-B099-40C06B899EE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A4BAFFA-C7B9-43A9-9B6F-AFD2A06188D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8D5638B-2437-433A-B32C-87CFB1C2D2A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106949</xdr:rowOff>
    </xdr:from>
    <xdr:to>
      <xdr:col>24</xdr:col>
      <xdr:colOff>114300</xdr:colOff>
      <xdr:row>97</xdr:row>
      <xdr:rowOff>37099</xdr:rowOff>
    </xdr:to>
    <xdr:sp macro="" textlink="">
      <xdr:nvSpPr>
        <xdr:cNvPr id="249" name="楕円 248">
          <a:extLst>
            <a:ext uri="{FF2B5EF4-FFF2-40B4-BE49-F238E27FC236}">
              <a16:creationId xmlns:a16="http://schemas.microsoft.com/office/drawing/2014/main" id="{DA6B73B3-96FD-4AED-A32C-1B97692CA25D}"/>
            </a:ext>
          </a:extLst>
        </xdr:cNvPr>
        <xdr:cNvSpPr/>
      </xdr:nvSpPr>
      <xdr:spPr>
        <a:xfrm>
          <a:off x="4584700" y="165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85376</xdr:rowOff>
    </xdr:from>
    <xdr:ext cx="534377" cy="259045"/>
    <xdr:sp macro="" textlink="">
      <xdr:nvSpPr>
        <xdr:cNvPr id="250" name="扶助費該当値テキスト">
          <a:extLst>
            <a:ext uri="{FF2B5EF4-FFF2-40B4-BE49-F238E27FC236}">
              <a16:creationId xmlns:a16="http://schemas.microsoft.com/office/drawing/2014/main" id="{ECB3DEE3-D0D2-416F-8F04-A5CABE016B5B}"/>
            </a:ext>
          </a:extLst>
        </xdr:cNvPr>
        <xdr:cNvSpPr txBox="1"/>
      </xdr:nvSpPr>
      <xdr:spPr>
        <a:xfrm>
          <a:off x="4686300" y="165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114644</xdr:rowOff>
    </xdr:from>
    <xdr:to>
      <xdr:col>20</xdr:col>
      <xdr:colOff>38100</xdr:colOff>
      <xdr:row>96</xdr:row>
      <xdr:rowOff>44794</xdr:rowOff>
    </xdr:to>
    <xdr:sp macro="" textlink="">
      <xdr:nvSpPr>
        <xdr:cNvPr id="251" name="楕円 250">
          <a:extLst>
            <a:ext uri="{FF2B5EF4-FFF2-40B4-BE49-F238E27FC236}">
              <a16:creationId xmlns:a16="http://schemas.microsoft.com/office/drawing/2014/main" id="{348AC790-123E-4375-A279-DE82EB5B30DC}"/>
            </a:ext>
          </a:extLst>
        </xdr:cNvPr>
        <xdr:cNvSpPr/>
      </xdr:nvSpPr>
      <xdr:spPr>
        <a:xfrm>
          <a:off x="3746500" y="164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35921</xdr:rowOff>
    </xdr:from>
    <xdr:ext cx="534377" cy="259045"/>
    <xdr:sp macro="" textlink="">
      <xdr:nvSpPr>
        <xdr:cNvPr id="252" name="テキスト ボックス 251">
          <a:extLst>
            <a:ext uri="{FF2B5EF4-FFF2-40B4-BE49-F238E27FC236}">
              <a16:creationId xmlns:a16="http://schemas.microsoft.com/office/drawing/2014/main" id="{49E3044D-F91B-44FB-AA2B-6B7E1585AAE6}"/>
            </a:ext>
          </a:extLst>
        </xdr:cNvPr>
        <xdr:cNvSpPr txBox="1"/>
      </xdr:nvSpPr>
      <xdr:spPr>
        <a:xfrm>
          <a:off x="3530111" y="164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41449</xdr:rowOff>
    </xdr:from>
    <xdr:to>
      <xdr:col>15</xdr:col>
      <xdr:colOff>101600</xdr:colOff>
      <xdr:row>97</xdr:row>
      <xdr:rowOff>143049</xdr:rowOff>
    </xdr:to>
    <xdr:sp macro="" textlink="">
      <xdr:nvSpPr>
        <xdr:cNvPr id="253" name="楕円 252">
          <a:extLst>
            <a:ext uri="{FF2B5EF4-FFF2-40B4-BE49-F238E27FC236}">
              <a16:creationId xmlns:a16="http://schemas.microsoft.com/office/drawing/2014/main" id="{9746E525-815E-40FC-824E-97B30EAEC638}"/>
            </a:ext>
          </a:extLst>
        </xdr:cNvPr>
        <xdr:cNvSpPr/>
      </xdr:nvSpPr>
      <xdr:spPr>
        <a:xfrm>
          <a:off x="2857500" y="166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134176</xdr:rowOff>
    </xdr:from>
    <xdr:ext cx="534377" cy="259045"/>
    <xdr:sp macro="" textlink="">
      <xdr:nvSpPr>
        <xdr:cNvPr id="254" name="テキスト ボックス 253">
          <a:extLst>
            <a:ext uri="{FF2B5EF4-FFF2-40B4-BE49-F238E27FC236}">
              <a16:creationId xmlns:a16="http://schemas.microsoft.com/office/drawing/2014/main" id="{0BE46BF7-F5F8-4D82-BB6C-4C6AAAB2DA9F}"/>
            </a:ext>
          </a:extLst>
        </xdr:cNvPr>
        <xdr:cNvSpPr txBox="1"/>
      </xdr:nvSpPr>
      <xdr:spPr>
        <a:xfrm>
          <a:off x="2641111" y="167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21844</xdr:rowOff>
    </xdr:from>
    <xdr:to>
      <xdr:col>10</xdr:col>
      <xdr:colOff>165100</xdr:colOff>
      <xdr:row>97</xdr:row>
      <xdr:rowOff>123444</xdr:rowOff>
    </xdr:to>
    <xdr:sp macro="" textlink="">
      <xdr:nvSpPr>
        <xdr:cNvPr id="255" name="楕円 254">
          <a:extLst>
            <a:ext uri="{FF2B5EF4-FFF2-40B4-BE49-F238E27FC236}">
              <a16:creationId xmlns:a16="http://schemas.microsoft.com/office/drawing/2014/main" id="{91FA574B-1104-4196-9778-0785882E514A}"/>
            </a:ext>
          </a:extLst>
        </xdr:cNvPr>
        <xdr:cNvSpPr/>
      </xdr:nvSpPr>
      <xdr:spPr>
        <a:xfrm>
          <a:off x="1968500" y="16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114571</xdr:rowOff>
    </xdr:from>
    <xdr:ext cx="534377" cy="259045"/>
    <xdr:sp macro="" textlink="">
      <xdr:nvSpPr>
        <xdr:cNvPr id="256" name="テキスト ボックス 255">
          <a:extLst>
            <a:ext uri="{FF2B5EF4-FFF2-40B4-BE49-F238E27FC236}">
              <a16:creationId xmlns:a16="http://schemas.microsoft.com/office/drawing/2014/main" id="{84C3917D-D975-4698-A939-FDB737E6B8FB}"/>
            </a:ext>
          </a:extLst>
        </xdr:cNvPr>
        <xdr:cNvSpPr txBox="1"/>
      </xdr:nvSpPr>
      <xdr:spPr>
        <a:xfrm>
          <a:off x="1752111" y="167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23020</xdr:rowOff>
    </xdr:from>
    <xdr:to>
      <xdr:col>6</xdr:col>
      <xdr:colOff>38100</xdr:colOff>
      <xdr:row>97</xdr:row>
      <xdr:rowOff>124620</xdr:rowOff>
    </xdr:to>
    <xdr:sp macro="" textlink="">
      <xdr:nvSpPr>
        <xdr:cNvPr id="257" name="楕円 256">
          <a:extLst>
            <a:ext uri="{FF2B5EF4-FFF2-40B4-BE49-F238E27FC236}">
              <a16:creationId xmlns:a16="http://schemas.microsoft.com/office/drawing/2014/main" id="{D47EE242-1436-4F19-8018-28A27EF4B66B}"/>
            </a:ext>
          </a:extLst>
        </xdr:cNvPr>
        <xdr:cNvSpPr/>
      </xdr:nvSpPr>
      <xdr:spPr>
        <a:xfrm>
          <a:off x="1079500" y="166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115747</xdr:rowOff>
    </xdr:from>
    <xdr:ext cx="534377" cy="259045"/>
    <xdr:sp macro="" textlink="">
      <xdr:nvSpPr>
        <xdr:cNvPr id="258" name="テキスト ボックス 257">
          <a:extLst>
            <a:ext uri="{FF2B5EF4-FFF2-40B4-BE49-F238E27FC236}">
              <a16:creationId xmlns:a16="http://schemas.microsoft.com/office/drawing/2014/main" id="{D1A264BE-58D9-45E4-B88E-09730A84F531}"/>
            </a:ext>
          </a:extLst>
        </xdr:cNvPr>
        <xdr:cNvSpPr txBox="1"/>
      </xdr:nvSpPr>
      <xdr:spPr>
        <a:xfrm>
          <a:off x="863111" y="167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1AD38E0F-9F62-4D38-B64A-14D6D627211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BF11E38B-1FC6-461A-900C-4DEB54F1FDC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CA112A13-D838-447A-A4E8-0D5223647F7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E8420E85-85C6-4512-BE3F-AF51C72C7AF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AA1AFD17-4069-4D43-91C4-85BB797079D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C2B0E894-5580-4BA6-872E-B7EAB2508F4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33A0ABD2-093D-4927-8B65-85B98157572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C1A3762E-3670-4039-8B9D-D169644658A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DA0C4F0F-2D7C-4492-8F60-87263315312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3CCF7DCA-1D8F-4130-A6FC-BDDAE95CB3B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7BC63B94-0A2B-428D-BACA-C9B01A5D646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2722F177-6E03-4723-A822-2A83C60C5CFD}"/>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274A6CDB-A8C9-4F27-9194-8A728F244C5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1B08BE8B-7D10-442C-9952-23EFACE42F6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721E4A62-49BD-4745-9F7A-8467F3838936}"/>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89A7AE78-7382-4B82-8E01-1A6639BC4639}"/>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E72EEF16-324F-4C69-9CC3-23AA0196232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93A0B0E-3E36-42BA-95C7-80B22805E598}"/>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16B69D88-E4BD-4532-B602-8AC4A306260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2D20DE8D-EA67-4E50-901D-5DCF69B39541}"/>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3E9B452D-F686-414C-9DF5-06603EA44D3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59D94010-D9D7-48B8-8D4E-5D605CB38722}"/>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A64459F7-9676-490D-9086-8F9E6234E61A}"/>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AA535246-2B1E-41A8-8E34-F54D63A8BFD8}"/>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ABD2F5DA-B4D6-4B92-ADE8-C642C9D429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C5CED8C6-A095-4581-AA6D-968CA3F3A962}"/>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84749</xdr:rowOff>
    </xdr:from>
    <xdr:to>
      <xdr:col>55</xdr:col>
      <xdr:colOff>0</xdr:colOff>
      <xdr:row>34</xdr:row>
      <xdr:rowOff>92339</xdr:rowOff>
    </xdr:to>
    <xdr:cxnSp macro="">
      <xdr:nvCxnSpPr>
        <xdr:cNvPr id="285" name="直線コネクタ 284">
          <a:extLst>
            <a:ext uri="{FF2B5EF4-FFF2-40B4-BE49-F238E27FC236}">
              <a16:creationId xmlns:a16="http://schemas.microsoft.com/office/drawing/2014/main" id="{C89C3A85-A0A6-4022-B80E-F8FD48D65704}"/>
            </a:ext>
          </a:extLst>
        </xdr:cNvPr>
        <xdr:cNvCxnSpPr/>
      </xdr:nvCxnSpPr>
      <xdr:spPr>
        <a:xfrm flipV="1">
          <a:off x="9639300" y="5914049"/>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BC73BD47-4A62-45C8-A548-540A3F26DD69}"/>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5D188263-A81F-4287-B84D-D3DEDD9B2AC2}"/>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38604</xdr:rowOff>
    </xdr:from>
    <xdr:to>
      <xdr:col>50</xdr:col>
      <xdr:colOff>114300</xdr:colOff>
      <xdr:row>34</xdr:row>
      <xdr:rowOff>92339</xdr:rowOff>
    </xdr:to>
    <xdr:cxnSp macro="">
      <xdr:nvCxnSpPr>
        <xdr:cNvPr id="288" name="直線コネクタ 287">
          <a:extLst>
            <a:ext uri="{FF2B5EF4-FFF2-40B4-BE49-F238E27FC236}">
              <a16:creationId xmlns:a16="http://schemas.microsoft.com/office/drawing/2014/main" id="{CA7CD0C0-5BCE-47A0-A2F2-9F50C77A8179}"/>
            </a:ext>
          </a:extLst>
        </xdr:cNvPr>
        <xdr:cNvCxnSpPr/>
      </xdr:nvCxnSpPr>
      <xdr:spPr>
        <a:xfrm>
          <a:off x="8750300" y="5525004"/>
          <a:ext cx="889000" cy="39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C3EAC704-8DB7-4061-855E-5F271D1CB94C}"/>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699FCB43-3E13-4A92-9FE1-616394A42B2C}"/>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38604</xdr:rowOff>
    </xdr:from>
    <xdr:to>
      <xdr:col>45</xdr:col>
      <xdr:colOff>177800</xdr:colOff>
      <xdr:row>35</xdr:row>
      <xdr:rowOff>36140</xdr:rowOff>
    </xdr:to>
    <xdr:cxnSp macro="">
      <xdr:nvCxnSpPr>
        <xdr:cNvPr id="291" name="直線コネクタ 290">
          <a:extLst>
            <a:ext uri="{FF2B5EF4-FFF2-40B4-BE49-F238E27FC236}">
              <a16:creationId xmlns:a16="http://schemas.microsoft.com/office/drawing/2014/main" id="{1DD3C8D5-B963-4E4E-B944-2E1AB7ADA6D3}"/>
            </a:ext>
          </a:extLst>
        </xdr:cNvPr>
        <xdr:cNvCxnSpPr/>
      </xdr:nvCxnSpPr>
      <xdr:spPr>
        <a:xfrm flipV="1">
          <a:off x="7861300" y="5525004"/>
          <a:ext cx="889000" cy="5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674BA423-3596-401A-B6FB-C9FAF2FBD5EC}"/>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1CEB2B35-32A5-4325-82D3-078F647A4641}"/>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21441</xdr:rowOff>
    </xdr:from>
    <xdr:to>
      <xdr:col>41</xdr:col>
      <xdr:colOff>50800</xdr:colOff>
      <xdr:row>35</xdr:row>
      <xdr:rowOff>36140</xdr:rowOff>
    </xdr:to>
    <xdr:cxnSp macro="">
      <xdr:nvCxnSpPr>
        <xdr:cNvPr id="294" name="直線コネクタ 293">
          <a:extLst>
            <a:ext uri="{FF2B5EF4-FFF2-40B4-BE49-F238E27FC236}">
              <a16:creationId xmlns:a16="http://schemas.microsoft.com/office/drawing/2014/main" id="{1442687E-18D7-46F6-B707-C7931B4C7CE4}"/>
            </a:ext>
          </a:extLst>
        </xdr:cNvPr>
        <xdr:cNvCxnSpPr/>
      </xdr:nvCxnSpPr>
      <xdr:spPr>
        <a:xfrm>
          <a:off x="6972300" y="6022191"/>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A6288556-7514-435E-A2D7-702ED23EFDAF}"/>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1FFF25B3-9AC6-4819-BD86-A5E12A907395}"/>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8187BE05-87AD-472C-ACDB-762AB71DA492}"/>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298" name="テキスト ボックス 297">
          <a:extLst>
            <a:ext uri="{FF2B5EF4-FFF2-40B4-BE49-F238E27FC236}">
              <a16:creationId xmlns:a16="http://schemas.microsoft.com/office/drawing/2014/main" id="{FC19120D-1837-403E-B407-CBD914973DC5}"/>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FF005EC8-2B69-4A60-93B0-67761C1FA2C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27FF5776-FB69-49D1-A701-43A6DC14EE3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B7C2D374-5E3B-495E-9699-730347DD86A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D3D15AA-451E-4E13-A237-4027EC67B2D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99A7B37D-4804-4E1C-A4FD-4C5563B8F31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33949</xdr:rowOff>
    </xdr:from>
    <xdr:to>
      <xdr:col>55</xdr:col>
      <xdr:colOff>50800</xdr:colOff>
      <xdr:row>34</xdr:row>
      <xdr:rowOff>135549</xdr:rowOff>
    </xdr:to>
    <xdr:sp macro="" textlink="">
      <xdr:nvSpPr>
        <xdr:cNvPr id="304" name="楕円 303">
          <a:extLst>
            <a:ext uri="{FF2B5EF4-FFF2-40B4-BE49-F238E27FC236}">
              <a16:creationId xmlns:a16="http://schemas.microsoft.com/office/drawing/2014/main" id="{8AC74D99-3301-4978-BA73-E61640F79BED}"/>
            </a:ext>
          </a:extLst>
        </xdr:cNvPr>
        <xdr:cNvSpPr/>
      </xdr:nvSpPr>
      <xdr:spPr>
        <a:xfrm>
          <a:off x="10426700" y="58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56826</xdr:rowOff>
    </xdr:from>
    <xdr:ext cx="599010" cy="259045"/>
    <xdr:sp macro="" textlink="">
      <xdr:nvSpPr>
        <xdr:cNvPr id="305" name="補助費等該当値テキスト">
          <a:extLst>
            <a:ext uri="{FF2B5EF4-FFF2-40B4-BE49-F238E27FC236}">
              <a16:creationId xmlns:a16="http://schemas.microsoft.com/office/drawing/2014/main" id="{4BEA02E0-00C8-403B-ADA1-C30FCAAD3641}"/>
            </a:ext>
          </a:extLst>
        </xdr:cNvPr>
        <xdr:cNvSpPr txBox="1"/>
      </xdr:nvSpPr>
      <xdr:spPr>
        <a:xfrm>
          <a:off x="10528300" y="571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41539</xdr:rowOff>
    </xdr:from>
    <xdr:to>
      <xdr:col>50</xdr:col>
      <xdr:colOff>165100</xdr:colOff>
      <xdr:row>34</xdr:row>
      <xdr:rowOff>143139</xdr:rowOff>
    </xdr:to>
    <xdr:sp macro="" textlink="">
      <xdr:nvSpPr>
        <xdr:cNvPr id="306" name="楕円 305">
          <a:extLst>
            <a:ext uri="{FF2B5EF4-FFF2-40B4-BE49-F238E27FC236}">
              <a16:creationId xmlns:a16="http://schemas.microsoft.com/office/drawing/2014/main" id="{72679505-234C-4EBF-BFDA-96B0A9762F2B}"/>
            </a:ext>
          </a:extLst>
        </xdr:cNvPr>
        <xdr:cNvSpPr/>
      </xdr:nvSpPr>
      <xdr:spPr>
        <a:xfrm>
          <a:off x="9588500" y="58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159666</xdr:rowOff>
    </xdr:from>
    <xdr:ext cx="599010" cy="259045"/>
    <xdr:sp macro="" textlink="">
      <xdr:nvSpPr>
        <xdr:cNvPr id="307" name="テキスト ボックス 306">
          <a:extLst>
            <a:ext uri="{FF2B5EF4-FFF2-40B4-BE49-F238E27FC236}">
              <a16:creationId xmlns:a16="http://schemas.microsoft.com/office/drawing/2014/main" id="{A56DB677-B281-46E2-A7CD-679F665D44F5}"/>
            </a:ext>
          </a:extLst>
        </xdr:cNvPr>
        <xdr:cNvSpPr txBox="1"/>
      </xdr:nvSpPr>
      <xdr:spPr>
        <a:xfrm>
          <a:off x="9339795" y="564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159254</xdr:rowOff>
    </xdr:from>
    <xdr:to>
      <xdr:col>46</xdr:col>
      <xdr:colOff>38100</xdr:colOff>
      <xdr:row>32</xdr:row>
      <xdr:rowOff>89404</xdr:rowOff>
    </xdr:to>
    <xdr:sp macro="" textlink="">
      <xdr:nvSpPr>
        <xdr:cNvPr id="308" name="楕円 307">
          <a:extLst>
            <a:ext uri="{FF2B5EF4-FFF2-40B4-BE49-F238E27FC236}">
              <a16:creationId xmlns:a16="http://schemas.microsoft.com/office/drawing/2014/main" id="{477FB5CC-FDD1-4701-BD70-C7E40E3FD4D3}"/>
            </a:ext>
          </a:extLst>
        </xdr:cNvPr>
        <xdr:cNvSpPr/>
      </xdr:nvSpPr>
      <xdr:spPr>
        <a:xfrm>
          <a:off x="8699500" y="54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105931</xdr:rowOff>
    </xdr:from>
    <xdr:ext cx="599010" cy="259045"/>
    <xdr:sp macro="" textlink="">
      <xdr:nvSpPr>
        <xdr:cNvPr id="309" name="テキスト ボックス 308">
          <a:extLst>
            <a:ext uri="{FF2B5EF4-FFF2-40B4-BE49-F238E27FC236}">
              <a16:creationId xmlns:a16="http://schemas.microsoft.com/office/drawing/2014/main" id="{3C843767-5669-48D4-BC08-87879AF5D9AC}"/>
            </a:ext>
          </a:extLst>
        </xdr:cNvPr>
        <xdr:cNvSpPr txBox="1"/>
      </xdr:nvSpPr>
      <xdr:spPr>
        <a:xfrm>
          <a:off x="8450795" y="524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156790</xdr:rowOff>
    </xdr:from>
    <xdr:to>
      <xdr:col>41</xdr:col>
      <xdr:colOff>101600</xdr:colOff>
      <xdr:row>35</xdr:row>
      <xdr:rowOff>86940</xdr:rowOff>
    </xdr:to>
    <xdr:sp macro="" textlink="">
      <xdr:nvSpPr>
        <xdr:cNvPr id="310" name="楕円 309">
          <a:extLst>
            <a:ext uri="{FF2B5EF4-FFF2-40B4-BE49-F238E27FC236}">
              <a16:creationId xmlns:a16="http://schemas.microsoft.com/office/drawing/2014/main" id="{40F0FB73-52D9-46DA-8417-9B409F9AE6FB}"/>
            </a:ext>
          </a:extLst>
        </xdr:cNvPr>
        <xdr:cNvSpPr/>
      </xdr:nvSpPr>
      <xdr:spPr>
        <a:xfrm>
          <a:off x="7810500" y="59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103467</xdr:rowOff>
    </xdr:from>
    <xdr:ext cx="599010" cy="259045"/>
    <xdr:sp macro="" textlink="">
      <xdr:nvSpPr>
        <xdr:cNvPr id="311" name="テキスト ボックス 310">
          <a:extLst>
            <a:ext uri="{FF2B5EF4-FFF2-40B4-BE49-F238E27FC236}">
              <a16:creationId xmlns:a16="http://schemas.microsoft.com/office/drawing/2014/main" id="{EF56386E-0855-4822-9E87-4AD96C7F946C}"/>
            </a:ext>
          </a:extLst>
        </xdr:cNvPr>
        <xdr:cNvSpPr txBox="1"/>
      </xdr:nvSpPr>
      <xdr:spPr>
        <a:xfrm>
          <a:off x="7561795" y="576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142091</xdr:rowOff>
    </xdr:from>
    <xdr:to>
      <xdr:col>36</xdr:col>
      <xdr:colOff>165100</xdr:colOff>
      <xdr:row>35</xdr:row>
      <xdr:rowOff>72241</xdr:rowOff>
    </xdr:to>
    <xdr:sp macro="" textlink="">
      <xdr:nvSpPr>
        <xdr:cNvPr id="312" name="楕円 311">
          <a:extLst>
            <a:ext uri="{FF2B5EF4-FFF2-40B4-BE49-F238E27FC236}">
              <a16:creationId xmlns:a16="http://schemas.microsoft.com/office/drawing/2014/main" id="{2055DE9E-9867-4D34-B8DA-8BCF406DE38E}"/>
            </a:ext>
          </a:extLst>
        </xdr:cNvPr>
        <xdr:cNvSpPr/>
      </xdr:nvSpPr>
      <xdr:spPr>
        <a:xfrm>
          <a:off x="6921500" y="59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88768</xdr:rowOff>
    </xdr:from>
    <xdr:ext cx="599010" cy="259045"/>
    <xdr:sp macro="" textlink="">
      <xdr:nvSpPr>
        <xdr:cNvPr id="313" name="テキスト ボックス 312">
          <a:extLst>
            <a:ext uri="{FF2B5EF4-FFF2-40B4-BE49-F238E27FC236}">
              <a16:creationId xmlns:a16="http://schemas.microsoft.com/office/drawing/2014/main" id="{8EC99EE1-C1C7-4E14-82C1-79C9765EA1BE}"/>
            </a:ext>
          </a:extLst>
        </xdr:cNvPr>
        <xdr:cNvSpPr txBox="1"/>
      </xdr:nvSpPr>
      <xdr:spPr>
        <a:xfrm>
          <a:off x="6672795" y="574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600F74B0-FCA4-465E-B230-EDA6FB062D6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3D2D22FD-5A35-4D60-B9A8-4F5B9EA3CBB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6FB548B6-B484-442D-A88E-6653D355840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BB29F2C8-C236-4197-9BD5-17F8B40C593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F45142B0-D0C5-4723-8C0D-85B1E8EC8A0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E0900697-EE2A-4B24-B95F-A4D6459DC53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A2D1B849-C883-4B3F-994C-B1EEB34B50C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4C4733D9-23E5-4751-9327-70A0F069CA9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D5CCB2AA-459E-4A05-9103-7CEB0CB09E6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2579A1DB-3BF7-4917-B334-7DA0674BCCD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3C936FAD-EDC8-47E7-81A4-4075478A472B}"/>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B7EE6C37-D48C-453F-B232-29DC98E10B17}"/>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776C1FD4-EC43-4EB8-B3FC-9EDD60EAC284}"/>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5754F5AB-F4E4-4B4D-9283-3B2BEFEAE3D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75657790-80FD-45C5-8334-6641EFD4DE0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5FDC6BE0-126C-4EAE-94C2-566DC9B06B72}"/>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BF5AA60-1A3A-4FEA-97A7-54B765B5711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8BEA9915-5660-41BF-8602-8AE7B6B7AE06}"/>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243B404D-46A3-4B0A-A686-82CF27CD999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C82DF3D3-CEC2-4311-AADC-80FC0E76ED7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DA7C2F85-EC68-4704-9396-61134B693EB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510DDD8A-D997-4D01-9FC2-F18A4209A153}"/>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20DEC421-2307-43B1-92EB-605DF6B2518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8530B9EA-8FDB-4440-B24A-47D9819A0579}"/>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39A086A6-0F8D-4F95-ABAD-D45C4B4629B7}"/>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C9B75B03-686A-48C0-9457-183757819FAB}"/>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64674</xdr:rowOff>
    </xdr:from>
    <xdr:to>
      <xdr:col>55</xdr:col>
      <xdr:colOff>0</xdr:colOff>
      <xdr:row>56</xdr:row>
      <xdr:rowOff>59946</xdr:rowOff>
    </xdr:to>
    <xdr:cxnSp macro="">
      <xdr:nvCxnSpPr>
        <xdr:cNvPr id="340" name="直線コネクタ 339">
          <a:extLst>
            <a:ext uri="{FF2B5EF4-FFF2-40B4-BE49-F238E27FC236}">
              <a16:creationId xmlns:a16="http://schemas.microsoft.com/office/drawing/2014/main" id="{34DE4E94-5656-4D7B-BC54-14A7C377D5AB}"/>
            </a:ext>
          </a:extLst>
        </xdr:cNvPr>
        <xdr:cNvCxnSpPr/>
      </xdr:nvCxnSpPr>
      <xdr:spPr>
        <a:xfrm>
          <a:off x="9639300" y="9494424"/>
          <a:ext cx="838200" cy="16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74DC4FF1-443B-438E-A541-DD94765738D4}"/>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CBF4D2CE-2204-4396-B7F3-129741D5A9BC}"/>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64674</xdr:rowOff>
    </xdr:from>
    <xdr:to>
      <xdr:col>50</xdr:col>
      <xdr:colOff>114300</xdr:colOff>
      <xdr:row>56</xdr:row>
      <xdr:rowOff>20330</xdr:rowOff>
    </xdr:to>
    <xdr:cxnSp macro="">
      <xdr:nvCxnSpPr>
        <xdr:cNvPr id="343" name="直線コネクタ 342">
          <a:extLst>
            <a:ext uri="{FF2B5EF4-FFF2-40B4-BE49-F238E27FC236}">
              <a16:creationId xmlns:a16="http://schemas.microsoft.com/office/drawing/2014/main" id="{333D4B79-BBC4-4339-9925-5CCF59C9672C}"/>
            </a:ext>
          </a:extLst>
        </xdr:cNvPr>
        <xdr:cNvCxnSpPr/>
      </xdr:nvCxnSpPr>
      <xdr:spPr>
        <a:xfrm flipV="1">
          <a:off x="8750300" y="9494424"/>
          <a:ext cx="889000" cy="1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E77A7884-6EC4-4BDC-84A5-7E930461CB5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7CB97A0-6EE3-41FC-A168-8D21B4BDC45D}"/>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20330</xdr:rowOff>
    </xdr:from>
    <xdr:to>
      <xdr:col>45</xdr:col>
      <xdr:colOff>177800</xdr:colOff>
      <xdr:row>56</xdr:row>
      <xdr:rowOff>165395</xdr:rowOff>
    </xdr:to>
    <xdr:cxnSp macro="">
      <xdr:nvCxnSpPr>
        <xdr:cNvPr id="346" name="直線コネクタ 345">
          <a:extLst>
            <a:ext uri="{FF2B5EF4-FFF2-40B4-BE49-F238E27FC236}">
              <a16:creationId xmlns:a16="http://schemas.microsoft.com/office/drawing/2014/main" id="{0D21A5C5-E6BE-4D1A-8E75-95D40C506136}"/>
            </a:ext>
          </a:extLst>
        </xdr:cNvPr>
        <xdr:cNvCxnSpPr/>
      </xdr:nvCxnSpPr>
      <xdr:spPr>
        <a:xfrm flipV="1">
          <a:off x="7861300" y="9621530"/>
          <a:ext cx="889000" cy="1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9AA77CD5-8F3D-4E63-8A44-73D65A2939CD}"/>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22D49877-CA82-4CB6-9D49-929720233909}"/>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164864</xdr:rowOff>
    </xdr:from>
    <xdr:to>
      <xdr:col>41</xdr:col>
      <xdr:colOff>50800</xdr:colOff>
      <xdr:row>56</xdr:row>
      <xdr:rowOff>165395</xdr:rowOff>
    </xdr:to>
    <xdr:cxnSp macro="">
      <xdr:nvCxnSpPr>
        <xdr:cNvPr id="349" name="直線コネクタ 348">
          <a:extLst>
            <a:ext uri="{FF2B5EF4-FFF2-40B4-BE49-F238E27FC236}">
              <a16:creationId xmlns:a16="http://schemas.microsoft.com/office/drawing/2014/main" id="{5ADA9B51-B22E-4831-9EC6-AD8E21B29F8C}"/>
            </a:ext>
          </a:extLst>
        </xdr:cNvPr>
        <xdr:cNvCxnSpPr/>
      </xdr:nvCxnSpPr>
      <xdr:spPr>
        <a:xfrm>
          <a:off x="6972300" y="9766064"/>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E89A462A-5F48-4004-A5DC-EE165EB59DC4}"/>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150041</xdr:rowOff>
    </xdr:from>
    <xdr:ext cx="534377" cy="259045"/>
    <xdr:sp macro="" textlink="">
      <xdr:nvSpPr>
        <xdr:cNvPr id="351" name="テキスト ボックス 350">
          <a:extLst>
            <a:ext uri="{FF2B5EF4-FFF2-40B4-BE49-F238E27FC236}">
              <a16:creationId xmlns:a16="http://schemas.microsoft.com/office/drawing/2014/main" id="{B8EF1FB3-250E-4416-BF1F-3F2AD4222D1E}"/>
            </a:ext>
          </a:extLst>
        </xdr:cNvPr>
        <xdr:cNvSpPr txBox="1"/>
      </xdr:nvSpPr>
      <xdr:spPr>
        <a:xfrm>
          <a:off x="7594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4B1B1AE1-1094-4710-ACF2-425CCFF54224}"/>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42549</xdr:rowOff>
    </xdr:from>
    <xdr:ext cx="534377" cy="259045"/>
    <xdr:sp macro="" textlink="">
      <xdr:nvSpPr>
        <xdr:cNvPr id="353" name="テキスト ボックス 352">
          <a:extLst>
            <a:ext uri="{FF2B5EF4-FFF2-40B4-BE49-F238E27FC236}">
              <a16:creationId xmlns:a16="http://schemas.microsoft.com/office/drawing/2014/main" id="{5EF25316-631F-4175-BF9A-6B379D8C882B}"/>
            </a:ext>
          </a:extLst>
        </xdr:cNvPr>
        <xdr:cNvSpPr txBox="1"/>
      </xdr:nvSpPr>
      <xdr:spPr>
        <a:xfrm>
          <a:off x="6705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5317814A-81FE-452E-B1A6-474A4D7C85F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673D9C13-8539-4F8A-9E75-E1FDD276F6F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868F23BE-FA0C-406C-B570-DC07D95D5F9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C861D6F5-E4C6-486F-A415-75D9DF473BB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D50612F6-C73C-4943-B8A7-650C3DE3565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9146</xdr:rowOff>
    </xdr:from>
    <xdr:to>
      <xdr:col>55</xdr:col>
      <xdr:colOff>50800</xdr:colOff>
      <xdr:row>56</xdr:row>
      <xdr:rowOff>110746</xdr:rowOff>
    </xdr:to>
    <xdr:sp macro="" textlink="">
      <xdr:nvSpPr>
        <xdr:cNvPr id="359" name="楕円 358">
          <a:extLst>
            <a:ext uri="{FF2B5EF4-FFF2-40B4-BE49-F238E27FC236}">
              <a16:creationId xmlns:a16="http://schemas.microsoft.com/office/drawing/2014/main" id="{47D3EA8B-C0AB-452C-A2BA-29EE5239F1AE}"/>
            </a:ext>
          </a:extLst>
        </xdr:cNvPr>
        <xdr:cNvSpPr/>
      </xdr:nvSpPr>
      <xdr:spPr>
        <a:xfrm>
          <a:off x="10426700" y="96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32023</xdr:rowOff>
    </xdr:from>
    <xdr:ext cx="534377" cy="259045"/>
    <xdr:sp macro="" textlink="">
      <xdr:nvSpPr>
        <xdr:cNvPr id="360" name="普通建設事業費該当値テキスト">
          <a:extLst>
            <a:ext uri="{FF2B5EF4-FFF2-40B4-BE49-F238E27FC236}">
              <a16:creationId xmlns:a16="http://schemas.microsoft.com/office/drawing/2014/main" id="{50343EDE-50A0-470A-B0F8-94CA47A244AE}"/>
            </a:ext>
          </a:extLst>
        </xdr:cNvPr>
        <xdr:cNvSpPr txBox="1"/>
      </xdr:nvSpPr>
      <xdr:spPr>
        <a:xfrm>
          <a:off x="10528300" y="946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13874</xdr:rowOff>
    </xdr:from>
    <xdr:to>
      <xdr:col>50</xdr:col>
      <xdr:colOff>165100</xdr:colOff>
      <xdr:row>55</xdr:row>
      <xdr:rowOff>115474</xdr:rowOff>
    </xdr:to>
    <xdr:sp macro="" textlink="">
      <xdr:nvSpPr>
        <xdr:cNvPr id="361" name="楕円 360">
          <a:extLst>
            <a:ext uri="{FF2B5EF4-FFF2-40B4-BE49-F238E27FC236}">
              <a16:creationId xmlns:a16="http://schemas.microsoft.com/office/drawing/2014/main" id="{AA38A1CA-33C5-43B8-860C-51ECF2B59E7C}"/>
            </a:ext>
          </a:extLst>
        </xdr:cNvPr>
        <xdr:cNvSpPr/>
      </xdr:nvSpPr>
      <xdr:spPr>
        <a:xfrm>
          <a:off x="9588500" y="94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132001</xdr:rowOff>
    </xdr:from>
    <xdr:ext cx="599010" cy="259045"/>
    <xdr:sp macro="" textlink="">
      <xdr:nvSpPr>
        <xdr:cNvPr id="362" name="テキスト ボックス 361">
          <a:extLst>
            <a:ext uri="{FF2B5EF4-FFF2-40B4-BE49-F238E27FC236}">
              <a16:creationId xmlns:a16="http://schemas.microsoft.com/office/drawing/2014/main" id="{171FF1AB-EDDD-49C7-A27E-689CFAC0F82D}"/>
            </a:ext>
          </a:extLst>
        </xdr:cNvPr>
        <xdr:cNvSpPr txBox="1"/>
      </xdr:nvSpPr>
      <xdr:spPr>
        <a:xfrm>
          <a:off x="9339795" y="921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140980</xdr:rowOff>
    </xdr:from>
    <xdr:to>
      <xdr:col>46</xdr:col>
      <xdr:colOff>38100</xdr:colOff>
      <xdr:row>56</xdr:row>
      <xdr:rowOff>71130</xdr:rowOff>
    </xdr:to>
    <xdr:sp macro="" textlink="">
      <xdr:nvSpPr>
        <xdr:cNvPr id="363" name="楕円 362">
          <a:extLst>
            <a:ext uri="{FF2B5EF4-FFF2-40B4-BE49-F238E27FC236}">
              <a16:creationId xmlns:a16="http://schemas.microsoft.com/office/drawing/2014/main" id="{089742BB-9229-4D2A-A81C-F94ACB1CA61C}"/>
            </a:ext>
          </a:extLst>
        </xdr:cNvPr>
        <xdr:cNvSpPr/>
      </xdr:nvSpPr>
      <xdr:spPr>
        <a:xfrm>
          <a:off x="8699500" y="95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62257</xdr:rowOff>
    </xdr:from>
    <xdr:ext cx="599010" cy="259045"/>
    <xdr:sp macro="" textlink="">
      <xdr:nvSpPr>
        <xdr:cNvPr id="364" name="テキスト ボックス 363">
          <a:extLst>
            <a:ext uri="{FF2B5EF4-FFF2-40B4-BE49-F238E27FC236}">
              <a16:creationId xmlns:a16="http://schemas.microsoft.com/office/drawing/2014/main" id="{7C7CC755-D1D9-4966-BB29-422DB7A4D407}"/>
            </a:ext>
          </a:extLst>
        </xdr:cNvPr>
        <xdr:cNvSpPr txBox="1"/>
      </xdr:nvSpPr>
      <xdr:spPr>
        <a:xfrm>
          <a:off x="8450795" y="966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114595</xdr:rowOff>
    </xdr:from>
    <xdr:to>
      <xdr:col>41</xdr:col>
      <xdr:colOff>101600</xdr:colOff>
      <xdr:row>57</xdr:row>
      <xdr:rowOff>44745</xdr:rowOff>
    </xdr:to>
    <xdr:sp macro="" textlink="">
      <xdr:nvSpPr>
        <xdr:cNvPr id="365" name="楕円 364">
          <a:extLst>
            <a:ext uri="{FF2B5EF4-FFF2-40B4-BE49-F238E27FC236}">
              <a16:creationId xmlns:a16="http://schemas.microsoft.com/office/drawing/2014/main" id="{7085BC63-E129-48FF-B036-E43BA95A6D5E}"/>
            </a:ext>
          </a:extLst>
        </xdr:cNvPr>
        <xdr:cNvSpPr/>
      </xdr:nvSpPr>
      <xdr:spPr>
        <a:xfrm>
          <a:off x="7810500" y="9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35872</xdr:rowOff>
    </xdr:from>
    <xdr:ext cx="534377" cy="259045"/>
    <xdr:sp macro="" textlink="">
      <xdr:nvSpPr>
        <xdr:cNvPr id="366" name="テキスト ボックス 365">
          <a:extLst>
            <a:ext uri="{FF2B5EF4-FFF2-40B4-BE49-F238E27FC236}">
              <a16:creationId xmlns:a16="http://schemas.microsoft.com/office/drawing/2014/main" id="{A0653DAF-78D4-4F17-B9EF-13FA9FC7A50C}"/>
            </a:ext>
          </a:extLst>
        </xdr:cNvPr>
        <xdr:cNvSpPr txBox="1"/>
      </xdr:nvSpPr>
      <xdr:spPr>
        <a:xfrm>
          <a:off x="7594111" y="98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114064</xdr:rowOff>
    </xdr:from>
    <xdr:to>
      <xdr:col>36</xdr:col>
      <xdr:colOff>165100</xdr:colOff>
      <xdr:row>57</xdr:row>
      <xdr:rowOff>44214</xdr:rowOff>
    </xdr:to>
    <xdr:sp macro="" textlink="">
      <xdr:nvSpPr>
        <xdr:cNvPr id="367" name="楕円 366">
          <a:extLst>
            <a:ext uri="{FF2B5EF4-FFF2-40B4-BE49-F238E27FC236}">
              <a16:creationId xmlns:a16="http://schemas.microsoft.com/office/drawing/2014/main" id="{238134BA-3D3A-49E9-835D-6ED2E2A52491}"/>
            </a:ext>
          </a:extLst>
        </xdr:cNvPr>
        <xdr:cNvSpPr/>
      </xdr:nvSpPr>
      <xdr:spPr>
        <a:xfrm>
          <a:off x="6921500" y="971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35341</xdr:rowOff>
    </xdr:from>
    <xdr:ext cx="534377" cy="259045"/>
    <xdr:sp macro="" textlink="">
      <xdr:nvSpPr>
        <xdr:cNvPr id="368" name="テキスト ボックス 367">
          <a:extLst>
            <a:ext uri="{FF2B5EF4-FFF2-40B4-BE49-F238E27FC236}">
              <a16:creationId xmlns:a16="http://schemas.microsoft.com/office/drawing/2014/main" id="{ADCFCCF3-F6F2-448C-9F82-01084E0F9B5C}"/>
            </a:ext>
          </a:extLst>
        </xdr:cNvPr>
        <xdr:cNvSpPr txBox="1"/>
      </xdr:nvSpPr>
      <xdr:spPr>
        <a:xfrm>
          <a:off x="6705111" y="98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9CF3B58B-9733-4157-BC10-45D216A3C2F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E50C1122-DBA4-4505-9B0F-F2A32C00181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B041C6C8-3F72-442B-A8BC-62AC236DB47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D1361569-8DD8-488D-84BF-21E0AA94EB8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F413FBE6-5322-4F44-A6D0-BE904EEC18C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6AB0C272-D75B-469A-A021-1035C470E50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46F711B8-3501-4800-A6A1-FFED78F5ED5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442EFB0E-F495-4F8A-B2E4-8D10A8586E0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7BA05F30-2D4E-41CB-9448-8F6B6A9E926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2D5CCA54-EBE0-4E93-AF36-F87279BD5E5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C2DF07DC-A26A-4B01-8A1C-E22E2C96D7EC}"/>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54D52CE9-087E-4F19-9BB2-64A081CBAF2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C7950B29-C6B4-432D-A56F-DC76D913C548}"/>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29156D87-C162-4A7F-8869-C264C5513EFF}"/>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5A79E844-8C34-4AF0-B171-8219541C64F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AE2B3BAF-5875-400D-AD49-1D4789CDC98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B636F3B2-19E0-4957-ABE6-6AA30F1D8B42}"/>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9C3FFA21-C687-4AF5-BAF3-21E6CDE4AB82}"/>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153FF400-DE2A-4457-AD1E-4ACE638AE11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1B690C25-7CA4-45BB-B9EC-670603141D36}"/>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8A08FECD-175B-47B4-939A-7960F8A8663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E65EC8D3-F84A-4877-942B-11BB68CC9BA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C04E272-E90D-45F5-830D-F8822F8E860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5B89C209-4963-4597-9AE9-F8C53F1F182C}"/>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93CC7251-3BB8-4DC1-8B3B-FC5BA20B9AD2}"/>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FB5FDFFC-B92E-4C96-8F5B-541E48525451}"/>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F2F3DAD8-78A1-47B4-8BAA-39BEE418DCBE}"/>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8BC1559F-2884-47EF-A953-12B1BA403AA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73505</xdr:rowOff>
    </xdr:from>
    <xdr:to>
      <xdr:col>55</xdr:col>
      <xdr:colOff>0</xdr:colOff>
      <xdr:row>77</xdr:row>
      <xdr:rowOff>155755</xdr:rowOff>
    </xdr:to>
    <xdr:cxnSp macro="">
      <xdr:nvCxnSpPr>
        <xdr:cNvPr id="397" name="直線コネクタ 396">
          <a:extLst>
            <a:ext uri="{FF2B5EF4-FFF2-40B4-BE49-F238E27FC236}">
              <a16:creationId xmlns:a16="http://schemas.microsoft.com/office/drawing/2014/main" id="{96426B68-E308-4B48-975A-7FB397791B15}"/>
            </a:ext>
          </a:extLst>
        </xdr:cNvPr>
        <xdr:cNvCxnSpPr/>
      </xdr:nvCxnSpPr>
      <xdr:spPr>
        <a:xfrm>
          <a:off x="9639300" y="12932255"/>
          <a:ext cx="838200" cy="42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83AF4973-CD43-40D3-8423-0DF4B64A2B2F}"/>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F2E12FB0-D7D8-4BB5-9447-B57EDCCFD9ED}"/>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73505</xdr:rowOff>
    </xdr:from>
    <xdr:to>
      <xdr:col>50</xdr:col>
      <xdr:colOff>114300</xdr:colOff>
      <xdr:row>76</xdr:row>
      <xdr:rowOff>106057</xdr:rowOff>
    </xdr:to>
    <xdr:cxnSp macro="">
      <xdr:nvCxnSpPr>
        <xdr:cNvPr id="400" name="直線コネクタ 399">
          <a:extLst>
            <a:ext uri="{FF2B5EF4-FFF2-40B4-BE49-F238E27FC236}">
              <a16:creationId xmlns:a16="http://schemas.microsoft.com/office/drawing/2014/main" id="{1C090E1B-F2CB-4F0B-9196-D65C626C95A5}"/>
            </a:ext>
          </a:extLst>
        </xdr:cNvPr>
        <xdr:cNvCxnSpPr/>
      </xdr:nvCxnSpPr>
      <xdr:spPr>
        <a:xfrm flipV="1">
          <a:off x="8750300" y="12932255"/>
          <a:ext cx="889000" cy="20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7FDCC636-8DF0-4B5F-8B25-609A24AF3E91}"/>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4B4C3075-1797-4A5F-AC69-831E3E939C1B}"/>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106057</xdr:rowOff>
    </xdr:from>
    <xdr:to>
      <xdr:col>45</xdr:col>
      <xdr:colOff>177800</xdr:colOff>
      <xdr:row>78</xdr:row>
      <xdr:rowOff>25240</xdr:rowOff>
    </xdr:to>
    <xdr:cxnSp macro="">
      <xdr:nvCxnSpPr>
        <xdr:cNvPr id="403" name="直線コネクタ 402">
          <a:extLst>
            <a:ext uri="{FF2B5EF4-FFF2-40B4-BE49-F238E27FC236}">
              <a16:creationId xmlns:a16="http://schemas.microsoft.com/office/drawing/2014/main" id="{6CBAABFA-C900-4909-AD88-772AC0077674}"/>
            </a:ext>
          </a:extLst>
        </xdr:cNvPr>
        <xdr:cNvCxnSpPr/>
      </xdr:nvCxnSpPr>
      <xdr:spPr>
        <a:xfrm flipV="1">
          <a:off x="7861300" y="13136257"/>
          <a:ext cx="889000" cy="26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3EFE2743-5E8F-433F-BB1C-7269529E248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554C7BDA-3184-47A4-8A8C-B9186A60CC69}"/>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25240</xdr:rowOff>
    </xdr:from>
    <xdr:to>
      <xdr:col>41</xdr:col>
      <xdr:colOff>50800</xdr:colOff>
      <xdr:row>79</xdr:row>
      <xdr:rowOff>37188</xdr:rowOff>
    </xdr:to>
    <xdr:cxnSp macro="">
      <xdr:nvCxnSpPr>
        <xdr:cNvPr id="406" name="直線コネクタ 405">
          <a:extLst>
            <a:ext uri="{FF2B5EF4-FFF2-40B4-BE49-F238E27FC236}">
              <a16:creationId xmlns:a16="http://schemas.microsoft.com/office/drawing/2014/main" id="{05C73326-0F29-4CD5-AF87-12005DFF3013}"/>
            </a:ext>
          </a:extLst>
        </xdr:cNvPr>
        <xdr:cNvCxnSpPr/>
      </xdr:nvCxnSpPr>
      <xdr:spPr>
        <a:xfrm flipV="1">
          <a:off x="6972300" y="13398340"/>
          <a:ext cx="889000" cy="18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C4747AD8-BBA6-4EF3-8DFD-F3CFBF83D14C}"/>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48401</xdr:rowOff>
    </xdr:from>
    <xdr:ext cx="534377" cy="259045"/>
    <xdr:sp macro="" textlink="">
      <xdr:nvSpPr>
        <xdr:cNvPr id="408" name="テキスト ボックス 407">
          <a:extLst>
            <a:ext uri="{FF2B5EF4-FFF2-40B4-BE49-F238E27FC236}">
              <a16:creationId xmlns:a16="http://schemas.microsoft.com/office/drawing/2014/main" id="{C975C301-1795-4698-AFAB-9B03AEF8F125}"/>
            </a:ext>
          </a:extLst>
        </xdr:cNvPr>
        <xdr:cNvSpPr txBox="1"/>
      </xdr:nvSpPr>
      <xdr:spPr>
        <a:xfrm>
          <a:off x="7594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923192F1-26DC-40C7-B67C-78ABD1DDE3E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118879</xdr:rowOff>
    </xdr:from>
    <xdr:ext cx="534377" cy="259045"/>
    <xdr:sp macro="" textlink="">
      <xdr:nvSpPr>
        <xdr:cNvPr id="410" name="テキスト ボックス 409">
          <a:extLst>
            <a:ext uri="{FF2B5EF4-FFF2-40B4-BE49-F238E27FC236}">
              <a16:creationId xmlns:a16="http://schemas.microsoft.com/office/drawing/2014/main" id="{BA619A9D-AA7A-46A8-8574-65A7885AB080}"/>
            </a:ext>
          </a:extLst>
        </xdr:cNvPr>
        <xdr:cNvSpPr txBox="1"/>
      </xdr:nvSpPr>
      <xdr:spPr>
        <a:xfrm>
          <a:off x="6705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AA89943F-7568-40A4-A7B3-DC29357AE35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B293AD1-C797-4621-A187-70189F913AD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E2764E80-B16A-4CCE-AD75-EE09D9CE197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62C889F9-2A2B-4D46-A529-B72D09E3226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58A75236-C1C6-42BB-9E43-A814E0126D7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104955</xdr:rowOff>
    </xdr:from>
    <xdr:to>
      <xdr:col>55</xdr:col>
      <xdr:colOff>50800</xdr:colOff>
      <xdr:row>78</xdr:row>
      <xdr:rowOff>35105</xdr:rowOff>
    </xdr:to>
    <xdr:sp macro="" textlink="">
      <xdr:nvSpPr>
        <xdr:cNvPr id="416" name="楕円 415">
          <a:extLst>
            <a:ext uri="{FF2B5EF4-FFF2-40B4-BE49-F238E27FC236}">
              <a16:creationId xmlns:a16="http://schemas.microsoft.com/office/drawing/2014/main" id="{84FB4841-D446-480C-9EFD-3CB60CC0955C}"/>
            </a:ext>
          </a:extLst>
        </xdr:cNvPr>
        <xdr:cNvSpPr/>
      </xdr:nvSpPr>
      <xdr:spPr>
        <a:xfrm>
          <a:off x="10426700" y="133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127832</xdr:rowOff>
    </xdr:from>
    <xdr:ext cx="534377" cy="259045"/>
    <xdr:sp macro="" textlink="">
      <xdr:nvSpPr>
        <xdr:cNvPr id="417" name="普通建設事業費 （ うち新規整備　）該当値テキスト">
          <a:extLst>
            <a:ext uri="{FF2B5EF4-FFF2-40B4-BE49-F238E27FC236}">
              <a16:creationId xmlns:a16="http://schemas.microsoft.com/office/drawing/2014/main" id="{85ECFB0D-6B19-4721-972B-C9B8A754BFB9}"/>
            </a:ext>
          </a:extLst>
        </xdr:cNvPr>
        <xdr:cNvSpPr txBox="1"/>
      </xdr:nvSpPr>
      <xdr:spPr>
        <a:xfrm>
          <a:off x="10528300" y="1315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22705</xdr:rowOff>
    </xdr:from>
    <xdr:to>
      <xdr:col>50</xdr:col>
      <xdr:colOff>165100</xdr:colOff>
      <xdr:row>75</xdr:row>
      <xdr:rowOff>124305</xdr:rowOff>
    </xdr:to>
    <xdr:sp macro="" textlink="">
      <xdr:nvSpPr>
        <xdr:cNvPr id="418" name="楕円 417">
          <a:extLst>
            <a:ext uri="{FF2B5EF4-FFF2-40B4-BE49-F238E27FC236}">
              <a16:creationId xmlns:a16="http://schemas.microsoft.com/office/drawing/2014/main" id="{0AD7F792-9D1A-494F-BE66-8B0E88A5C6A5}"/>
            </a:ext>
          </a:extLst>
        </xdr:cNvPr>
        <xdr:cNvSpPr/>
      </xdr:nvSpPr>
      <xdr:spPr>
        <a:xfrm>
          <a:off x="9588500" y="128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140832</xdr:rowOff>
    </xdr:from>
    <xdr:ext cx="534377" cy="259045"/>
    <xdr:sp macro="" textlink="">
      <xdr:nvSpPr>
        <xdr:cNvPr id="419" name="テキスト ボックス 418">
          <a:extLst>
            <a:ext uri="{FF2B5EF4-FFF2-40B4-BE49-F238E27FC236}">
              <a16:creationId xmlns:a16="http://schemas.microsoft.com/office/drawing/2014/main" id="{44D773C4-8B36-4EAD-9A0E-C6AB9CB823A9}"/>
            </a:ext>
          </a:extLst>
        </xdr:cNvPr>
        <xdr:cNvSpPr txBox="1"/>
      </xdr:nvSpPr>
      <xdr:spPr>
        <a:xfrm>
          <a:off x="9372111" y="1265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55257</xdr:rowOff>
    </xdr:from>
    <xdr:to>
      <xdr:col>46</xdr:col>
      <xdr:colOff>38100</xdr:colOff>
      <xdr:row>76</xdr:row>
      <xdr:rowOff>156857</xdr:rowOff>
    </xdr:to>
    <xdr:sp macro="" textlink="">
      <xdr:nvSpPr>
        <xdr:cNvPr id="420" name="楕円 419">
          <a:extLst>
            <a:ext uri="{FF2B5EF4-FFF2-40B4-BE49-F238E27FC236}">
              <a16:creationId xmlns:a16="http://schemas.microsoft.com/office/drawing/2014/main" id="{748CF2FC-49BE-492F-A41F-63D88D1F58C5}"/>
            </a:ext>
          </a:extLst>
        </xdr:cNvPr>
        <xdr:cNvSpPr/>
      </xdr:nvSpPr>
      <xdr:spPr>
        <a:xfrm>
          <a:off x="8699500" y="130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1935</xdr:rowOff>
    </xdr:from>
    <xdr:ext cx="534377" cy="259045"/>
    <xdr:sp macro="" textlink="">
      <xdr:nvSpPr>
        <xdr:cNvPr id="421" name="テキスト ボックス 420">
          <a:extLst>
            <a:ext uri="{FF2B5EF4-FFF2-40B4-BE49-F238E27FC236}">
              <a16:creationId xmlns:a16="http://schemas.microsoft.com/office/drawing/2014/main" id="{7FEC52AF-AD78-44CD-93CD-957576AC4523}"/>
            </a:ext>
          </a:extLst>
        </xdr:cNvPr>
        <xdr:cNvSpPr txBox="1"/>
      </xdr:nvSpPr>
      <xdr:spPr>
        <a:xfrm>
          <a:off x="8483111" y="128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145890</xdr:rowOff>
    </xdr:from>
    <xdr:to>
      <xdr:col>41</xdr:col>
      <xdr:colOff>101600</xdr:colOff>
      <xdr:row>78</xdr:row>
      <xdr:rowOff>76040</xdr:rowOff>
    </xdr:to>
    <xdr:sp macro="" textlink="">
      <xdr:nvSpPr>
        <xdr:cNvPr id="422" name="楕円 421">
          <a:extLst>
            <a:ext uri="{FF2B5EF4-FFF2-40B4-BE49-F238E27FC236}">
              <a16:creationId xmlns:a16="http://schemas.microsoft.com/office/drawing/2014/main" id="{C2C36B7B-06D3-4A34-9A0A-3EA3D65CC008}"/>
            </a:ext>
          </a:extLst>
        </xdr:cNvPr>
        <xdr:cNvSpPr/>
      </xdr:nvSpPr>
      <xdr:spPr>
        <a:xfrm>
          <a:off x="7810500" y="133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67167</xdr:rowOff>
    </xdr:from>
    <xdr:ext cx="534377" cy="259045"/>
    <xdr:sp macro="" textlink="">
      <xdr:nvSpPr>
        <xdr:cNvPr id="423" name="テキスト ボックス 422">
          <a:extLst>
            <a:ext uri="{FF2B5EF4-FFF2-40B4-BE49-F238E27FC236}">
              <a16:creationId xmlns:a16="http://schemas.microsoft.com/office/drawing/2014/main" id="{9B6C8E55-D323-4FCF-9A79-C728420BDCA3}"/>
            </a:ext>
          </a:extLst>
        </xdr:cNvPr>
        <xdr:cNvSpPr txBox="1"/>
      </xdr:nvSpPr>
      <xdr:spPr>
        <a:xfrm>
          <a:off x="7594111" y="134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157838</xdr:rowOff>
    </xdr:from>
    <xdr:to>
      <xdr:col>36</xdr:col>
      <xdr:colOff>165100</xdr:colOff>
      <xdr:row>79</xdr:row>
      <xdr:rowOff>87988</xdr:rowOff>
    </xdr:to>
    <xdr:sp macro="" textlink="">
      <xdr:nvSpPr>
        <xdr:cNvPr id="424" name="楕円 423">
          <a:extLst>
            <a:ext uri="{FF2B5EF4-FFF2-40B4-BE49-F238E27FC236}">
              <a16:creationId xmlns:a16="http://schemas.microsoft.com/office/drawing/2014/main" id="{A559A50B-7C74-4738-AE27-56A6C45C8B56}"/>
            </a:ext>
          </a:extLst>
        </xdr:cNvPr>
        <xdr:cNvSpPr/>
      </xdr:nvSpPr>
      <xdr:spPr>
        <a:xfrm>
          <a:off x="6921500" y="135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79115</xdr:rowOff>
    </xdr:from>
    <xdr:ext cx="378565" cy="259045"/>
    <xdr:sp macro="" textlink="">
      <xdr:nvSpPr>
        <xdr:cNvPr id="425" name="テキスト ボックス 424">
          <a:extLst>
            <a:ext uri="{FF2B5EF4-FFF2-40B4-BE49-F238E27FC236}">
              <a16:creationId xmlns:a16="http://schemas.microsoft.com/office/drawing/2014/main" id="{C54941CF-8E3B-4485-8A5E-71AB169871C9}"/>
            </a:ext>
          </a:extLst>
        </xdr:cNvPr>
        <xdr:cNvSpPr txBox="1"/>
      </xdr:nvSpPr>
      <xdr:spPr>
        <a:xfrm>
          <a:off x="6783017" y="136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83C120F8-5434-4C7E-80FE-5EDC9D93929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21C3396E-6FAE-41F8-BE9E-B942DC1B153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DE195F0-B264-4C62-BAF8-95ACA1CF880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8C7813BC-5041-4D17-BEE3-FC30D454821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51757861-E307-48D8-A5EE-16D28F5AD5D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A669ED1F-BC00-43DD-9DCB-AFDE54719BA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7F3EBB90-1919-4827-A65E-F41B3A6285C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39EF1241-A3F3-40BC-ACE9-4689C6051BB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417F62-3B7B-4A5D-A099-5759A2F1ABE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81D7751E-1A2F-450F-B31F-A64620B81E9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32799085-01CA-4FC4-9194-6BF13CD647B1}"/>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39CD3F55-C652-47AB-8EBA-F0C0F264B1C3}"/>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9894DCD7-546F-4BF6-BE4E-03D2404FBB3C}"/>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1027A354-44F6-4ED9-9FF7-828658E7B3F1}"/>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D802E7A9-70BB-4503-B921-8FBE47137481}"/>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8367480C-5931-45C0-9720-B1ADD673AED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876D04DB-551B-4DC7-AA40-C826B22A0CAE}"/>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37FDFAC9-D83E-407F-8F45-ACB89499FDAB}"/>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646BD927-7D48-4B5F-9D2E-11EE11895A2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2D3033CF-777C-4991-A73B-821805F2354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B1F76FB0-E954-403A-AE3D-56A58CF38D6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99F48794-552C-4A24-BC8E-F55DC89D8DE8}"/>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3FA70CA6-A362-4BD8-B032-4344EAD6BD02}"/>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CC3E3D42-1B2F-43E3-80D6-CC98ECBCA73F}"/>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DF4F0079-8758-4117-A453-6856F066A449}"/>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BC23BAAD-8A3F-4FC4-8870-F821E4FC0D2A}"/>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123579</xdr:rowOff>
    </xdr:from>
    <xdr:to>
      <xdr:col>55</xdr:col>
      <xdr:colOff>0</xdr:colOff>
      <xdr:row>98</xdr:row>
      <xdr:rowOff>30804</xdr:rowOff>
    </xdr:to>
    <xdr:cxnSp macro="">
      <xdr:nvCxnSpPr>
        <xdr:cNvPr id="452" name="直線コネクタ 451">
          <a:extLst>
            <a:ext uri="{FF2B5EF4-FFF2-40B4-BE49-F238E27FC236}">
              <a16:creationId xmlns:a16="http://schemas.microsoft.com/office/drawing/2014/main" id="{B824386B-0BCD-4934-BA57-9D80174D957A}"/>
            </a:ext>
          </a:extLst>
        </xdr:cNvPr>
        <xdr:cNvCxnSpPr/>
      </xdr:nvCxnSpPr>
      <xdr:spPr>
        <a:xfrm flipV="1">
          <a:off x="9639300" y="16754229"/>
          <a:ext cx="838200" cy="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80135D70-43F7-460C-9E7E-DD5CE85AAA5A}"/>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5F824042-E033-430C-BB60-1352CAEBF696}"/>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143683</xdr:rowOff>
    </xdr:from>
    <xdr:to>
      <xdr:col>50</xdr:col>
      <xdr:colOff>114300</xdr:colOff>
      <xdr:row>98</xdr:row>
      <xdr:rowOff>30804</xdr:rowOff>
    </xdr:to>
    <xdr:cxnSp macro="">
      <xdr:nvCxnSpPr>
        <xdr:cNvPr id="455" name="直線コネクタ 454">
          <a:extLst>
            <a:ext uri="{FF2B5EF4-FFF2-40B4-BE49-F238E27FC236}">
              <a16:creationId xmlns:a16="http://schemas.microsoft.com/office/drawing/2014/main" id="{7E27F219-FA65-46B8-B6F9-8D73A4E9A245}"/>
            </a:ext>
          </a:extLst>
        </xdr:cNvPr>
        <xdr:cNvCxnSpPr/>
      </xdr:nvCxnSpPr>
      <xdr:spPr>
        <a:xfrm>
          <a:off x="8750300" y="16774333"/>
          <a:ext cx="889000" cy="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3680E531-D037-4870-86B6-E9C09D6F838B}"/>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155033C7-70DC-4454-9107-99A3C1C74018}"/>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140340</xdr:rowOff>
    </xdr:from>
    <xdr:to>
      <xdr:col>45</xdr:col>
      <xdr:colOff>177800</xdr:colOff>
      <xdr:row>97</xdr:row>
      <xdr:rowOff>143683</xdr:rowOff>
    </xdr:to>
    <xdr:cxnSp macro="">
      <xdr:nvCxnSpPr>
        <xdr:cNvPr id="458" name="直線コネクタ 457">
          <a:extLst>
            <a:ext uri="{FF2B5EF4-FFF2-40B4-BE49-F238E27FC236}">
              <a16:creationId xmlns:a16="http://schemas.microsoft.com/office/drawing/2014/main" id="{E855A755-60D7-4A9C-AA2D-8F344FC3D2B0}"/>
            </a:ext>
          </a:extLst>
        </xdr:cNvPr>
        <xdr:cNvCxnSpPr/>
      </xdr:nvCxnSpPr>
      <xdr:spPr>
        <a:xfrm>
          <a:off x="7861300" y="16770990"/>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81691A64-C869-46C2-9FFE-DDECD225C51C}"/>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B0BDB7A-FB4A-407D-8AA0-820991BEB79D}"/>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68605</xdr:rowOff>
    </xdr:from>
    <xdr:to>
      <xdr:col>41</xdr:col>
      <xdr:colOff>50800</xdr:colOff>
      <xdr:row>97</xdr:row>
      <xdr:rowOff>140340</xdr:rowOff>
    </xdr:to>
    <xdr:cxnSp macro="">
      <xdr:nvCxnSpPr>
        <xdr:cNvPr id="461" name="直線コネクタ 460">
          <a:extLst>
            <a:ext uri="{FF2B5EF4-FFF2-40B4-BE49-F238E27FC236}">
              <a16:creationId xmlns:a16="http://schemas.microsoft.com/office/drawing/2014/main" id="{F814DC6F-07A0-44F6-A50F-9B59A8651599}"/>
            </a:ext>
          </a:extLst>
        </xdr:cNvPr>
        <xdr:cNvCxnSpPr/>
      </xdr:nvCxnSpPr>
      <xdr:spPr>
        <a:xfrm>
          <a:off x="6972300" y="16699255"/>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A8853D35-D345-41D1-8114-264797C415AD}"/>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3AA85DCD-1E46-4896-A70A-C37969F694B4}"/>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229AB437-2023-4369-81E7-D4940E1659E9}"/>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9738</xdr:rowOff>
    </xdr:from>
    <xdr:ext cx="534377" cy="259045"/>
    <xdr:sp macro="" textlink="">
      <xdr:nvSpPr>
        <xdr:cNvPr id="465" name="テキスト ボックス 464">
          <a:extLst>
            <a:ext uri="{FF2B5EF4-FFF2-40B4-BE49-F238E27FC236}">
              <a16:creationId xmlns:a16="http://schemas.microsoft.com/office/drawing/2014/main" id="{682A58ED-2791-439D-8B03-B94247AFF3C0}"/>
            </a:ext>
          </a:extLst>
        </xdr:cNvPr>
        <xdr:cNvSpPr txBox="1"/>
      </xdr:nvSpPr>
      <xdr:spPr>
        <a:xfrm>
          <a:off x="6705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AE6F2BD8-E301-4D94-8C31-D08160DAF77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D799E92A-A73F-46A8-BC96-4960CCE804F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82E28EB5-BBB6-4069-A472-B5831365743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976D1DDD-6F4E-43D1-8637-25BA721851A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2259FFDE-CC8E-4BC1-8229-7075CCF4D6B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72779</xdr:rowOff>
    </xdr:from>
    <xdr:to>
      <xdr:col>55</xdr:col>
      <xdr:colOff>50800</xdr:colOff>
      <xdr:row>98</xdr:row>
      <xdr:rowOff>2929</xdr:rowOff>
    </xdr:to>
    <xdr:sp macro="" textlink="">
      <xdr:nvSpPr>
        <xdr:cNvPr id="471" name="楕円 470">
          <a:extLst>
            <a:ext uri="{FF2B5EF4-FFF2-40B4-BE49-F238E27FC236}">
              <a16:creationId xmlns:a16="http://schemas.microsoft.com/office/drawing/2014/main" id="{A823987C-AD94-4BD2-86AF-337766EB1A76}"/>
            </a:ext>
          </a:extLst>
        </xdr:cNvPr>
        <xdr:cNvSpPr/>
      </xdr:nvSpPr>
      <xdr:spPr>
        <a:xfrm>
          <a:off x="10426700" y="167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51206</xdr:rowOff>
    </xdr:from>
    <xdr:ext cx="534377" cy="259045"/>
    <xdr:sp macro="" textlink="">
      <xdr:nvSpPr>
        <xdr:cNvPr id="472" name="普通建設事業費 （ うち更新整備　）該当値テキスト">
          <a:extLst>
            <a:ext uri="{FF2B5EF4-FFF2-40B4-BE49-F238E27FC236}">
              <a16:creationId xmlns:a16="http://schemas.microsoft.com/office/drawing/2014/main" id="{6C795456-5969-4C6A-8CD7-74417F22B52B}"/>
            </a:ext>
          </a:extLst>
        </xdr:cNvPr>
        <xdr:cNvSpPr txBox="1"/>
      </xdr:nvSpPr>
      <xdr:spPr>
        <a:xfrm>
          <a:off x="10528300" y="16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151454</xdr:rowOff>
    </xdr:from>
    <xdr:to>
      <xdr:col>50</xdr:col>
      <xdr:colOff>165100</xdr:colOff>
      <xdr:row>98</xdr:row>
      <xdr:rowOff>81604</xdr:rowOff>
    </xdr:to>
    <xdr:sp macro="" textlink="">
      <xdr:nvSpPr>
        <xdr:cNvPr id="473" name="楕円 472">
          <a:extLst>
            <a:ext uri="{FF2B5EF4-FFF2-40B4-BE49-F238E27FC236}">
              <a16:creationId xmlns:a16="http://schemas.microsoft.com/office/drawing/2014/main" id="{26C0CE40-4A5F-4AC0-9B95-98F77AC61622}"/>
            </a:ext>
          </a:extLst>
        </xdr:cNvPr>
        <xdr:cNvSpPr/>
      </xdr:nvSpPr>
      <xdr:spPr>
        <a:xfrm>
          <a:off x="9588500" y="167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72731</xdr:rowOff>
    </xdr:from>
    <xdr:ext cx="534377" cy="259045"/>
    <xdr:sp macro="" textlink="">
      <xdr:nvSpPr>
        <xdr:cNvPr id="474" name="テキスト ボックス 473">
          <a:extLst>
            <a:ext uri="{FF2B5EF4-FFF2-40B4-BE49-F238E27FC236}">
              <a16:creationId xmlns:a16="http://schemas.microsoft.com/office/drawing/2014/main" id="{43D99A08-828B-4AB9-B5FC-FD2996491F0F}"/>
            </a:ext>
          </a:extLst>
        </xdr:cNvPr>
        <xdr:cNvSpPr txBox="1"/>
      </xdr:nvSpPr>
      <xdr:spPr>
        <a:xfrm>
          <a:off x="9372111" y="168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92883</xdr:rowOff>
    </xdr:from>
    <xdr:to>
      <xdr:col>46</xdr:col>
      <xdr:colOff>38100</xdr:colOff>
      <xdr:row>98</xdr:row>
      <xdr:rowOff>23033</xdr:rowOff>
    </xdr:to>
    <xdr:sp macro="" textlink="">
      <xdr:nvSpPr>
        <xdr:cNvPr id="475" name="楕円 474">
          <a:extLst>
            <a:ext uri="{FF2B5EF4-FFF2-40B4-BE49-F238E27FC236}">
              <a16:creationId xmlns:a16="http://schemas.microsoft.com/office/drawing/2014/main" id="{371807B3-24CC-4A44-822F-A78E445A1792}"/>
            </a:ext>
          </a:extLst>
        </xdr:cNvPr>
        <xdr:cNvSpPr/>
      </xdr:nvSpPr>
      <xdr:spPr>
        <a:xfrm>
          <a:off x="8699500" y="167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14160</xdr:rowOff>
    </xdr:from>
    <xdr:ext cx="534377" cy="259045"/>
    <xdr:sp macro="" textlink="">
      <xdr:nvSpPr>
        <xdr:cNvPr id="476" name="テキスト ボックス 475">
          <a:extLst>
            <a:ext uri="{FF2B5EF4-FFF2-40B4-BE49-F238E27FC236}">
              <a16:creationId xmlns:a16="http://schemas.microsoft.com/office/drawing/2014/main" id="{CF6B4A2E-47C6-4284-B9D4-A474B3529455}"/>
            </a:ext>
          </a:extLst>
        </xdr:cNvPr>
        <xdr:cNvSpPr txBox="1"/>
      </xdr:nvSpPr>
      <xdr:spPr>
        <a:xfrm>
          <a:off x="8483111" y="168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89540</xdr:rowOff>
    </xdr:from>
    <xdr:to>
      <xdr:col>41</xdr:col>
      <xdr:colOff>101600</xdr:colOff>
      <xdr:row>98</xdr:row>
      <xdr:rowOff>19690</xdr:rowOff>
    </xdr:to>
    <xdr:sp macro="" textlink="">
      <xdr:nvSpPr>
        <xdr:cNvPr id="477" name="楕円 476">
          <a:extLst>
            <a:ext uri="{FF2B5EF4-FFF2-40B4-BE49-F238E27FC236}">
              <a16:creationId xmlns:a16="http://schemas.microsoft.com/office/drawing/2014/main" id="{E0AA2F4F-2BAA-4F31-A792-0B071C578964}"/>
            </a:ext>
          </a:extLst>
        </xdr:cNvPr>
        <xdr:cNvSpPr/>
      </xdr:nvSpPr>
      <xdr:spPr>
        <a:xfrm>
          <a:off x="78105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10817</xdr:rowOff>
    </xdr:from>
    <xdr:ext cx="534377" cy="259045"/>
    <xdr:sp macro="" textlink="">
      <xdr:nvSpPr>
        <xdr:cNvPr id="478" name="テキスト ボックス 477">
          <a:extLst>
            <a:ext uri="{FF2B5EF4-FFF2-40B4-BE49-F238E27FC236}">
              <a16:creationId xmlns:a16="http://schemas.microsoft.com/office/drawing/2014/main" id="{206249CE-0F08-42DB-9022-5884337D00B5}"/>
            </a:ext>
          </a:extLst>
        </xdr:cNvPr>
        <xdr:cNvSpPr txBox="1"/>
      </xdr:nvSpPr>
      <xdr:spPr>
        <a:xfrm>
          <a:off x="7594111" y="168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17805</xdr:rowOff>
    </xdr:from>
    <xdr:to>
      <xdr:col>36</xdr:col>
      <xdr:colOff>165100</xdr:colOff>
      <xdr:row>97</xdr:row>
      <xdr:rowOff>119405</xdr:rowOff>
    </xdr:to>
    <xdr:sp macro="" textlink="">
      <xdr:nvSpPr>
        <xdr:cNvPr id="479" name="楕円 478">
          <a:extLst>
            <a:ext uri="{FF2B5EF4-FFF2-40B4-BE49-F238E27FC236}">
              <a16:creationId xmlns:a16="http://schemas.microsoft.com/office/drawing/2014/main" id="{ADC949EF-E7FB-426D-979F-FCFD741213DD}"/>
            </a:ext>
          </a:extLst>
        </xdr:cNvPr>
        <xdr:cNvSpPr/>
      </xdr:nvSpPr>
      <xdr:spPr>
        <a:xfrm>
          <a:off x="6921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135932</xdr:rowOff>
    </xdr:from>
    <xdr:ext cx="534377" cy="259045"/>
    <xdr:sp macro="" textlink="">
      <xdr:nvSpPr>
        <xdr:cNvPr id="480" name="テキスト ボックス 479">
          <a:extLst>
            <a:ext uri="{FF2B5EF4-FFF2-40B4-BE49-F238E27FC236}">
              <a16:creationId xmlns:a16="http://schemas.microsoft.com/office/drawing/2014/main" id="{8336C249-2174-4F5B-8ADF-FFABF240CBBE}"/>
            </a:ext>
          </a:extLst>
        </xdr:cNvPr>
        <xdr:cNvSpPr txBox="1"/>
      </xdr:nvSpPr>
      <xdr:spPr>
        <a:xfrm>
          <a:off x="6705111" y="164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A8CD0CDD-3240-4F3C-8644-EE514FF48D8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A046AD04-A221-4652-9732-4901C6A95A1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697E18AD-494E-4265-8A19-DC3BC8EA18A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6C166197-8262-4B7F-ABEF-09051D377D4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46E73EBE-09D3-4066-89EA-489D27BF53B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4B9BBDCA-8DFD-4C0C-8A81-5934793FF2F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BE579740-7C57-4AE6-9068-D54A55ABDB6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A7BE1E23-C68E-486C-BBC7-3F80CCFF810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2FCD5DF-BF18-4BD2-8B5F-32918EDEB0D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E995DEE6-B3C3-43C2-BA5E-8790C33B8B5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33A8BC83-4F22-415A-AAC9-6E1D4C64AD8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18430FE5-A062-4726-B5C5-25E02F32C6C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4AEA8C87-5E14-414F-9E26-FC5A0F56878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736C16BD-23A1-4601-A9CF-D9E79442C07F}"/>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13B228EA-3FF7-434F-A177-D17F2611D0E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8C5D9554-42A7-4FF0-8777-F02F46367A3A}"/>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17AC4065-14B5-42F8-9899-A7C408A0EF8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3086E1E6-ED14-46A9-B14B-067A13FE528B}"/>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72321117-F64D-4077-8743-3F3B5C0850C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663A22B-E1EA-49B0-9287-907861CB4FFB}"/>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9F75DDB6-8C6A-470B-A68B-792E8482423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F1BD9F4E-1E47-4D18-A334-50A73A9619A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32610523-081C-437A-A762-C2AA83CAFE7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9BF8DF03-8236-43C5-90C8-6707C61EC38E}"/>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4271DA30-BEA0-4365-974B-3A257666B6B4}"/>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30A44806-B417-42E7-B6F5-61CA3B08F4A7}"/>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5B873B92-BCF6-46AB-9101-4290077EC3E1}"/>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24B3FFB7-9D9C-4481-BB07-6C6C7EACA766}"/>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D51702BF-B587-4B9A-9131-2CF6248A9536}"/>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DB6B8BF3-57B3-46E1-9395-2B83EE1C4B02}"/>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4A76CAC1-9EEA-41C6-9C30-6236BBD47911}"/>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9CF2C13B-4A35-4467-9E63-E6F3A2B19AAF}"/>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6552EEA3-9971-48D1-B850-BFE265D7609C}"/>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65D8CABC-A70D-4F68-870A-ADCFD68D8542}"/>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41078</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9D96005A-62E3-41B0-9A63-6C3B5D628627}"/>
            </a:ext>
          </a:extLst>
        </xdr:cNvPr>
        <xdr:cNvCxnSpPr/>
      </xdr:nvCxnSpPr>
      <xdr:spPr>
        <a:xfrm>
          <a:off x="13703300" y="6727628"/>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B4AC9F61-F582-4685-A7DF-325FBAD730FE}"/>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782C66D8-FED8-4D13-9B4C-EB01621146F4}"/>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30143</xdr:rowOff>
    </xdr:from>
    <xdr:to>
      <xdr:col>71</xdr:col>
      <xdr:colOff>177800</xdr:colOff>
      <xdr:row>39</xdr:row>
      <xdr:rowOff>41078</xdr:rowOff>
    </xdr:to>
    <xdr:cxnSp macro="">
      <xdr:nvCxnSpPr>
        <xdr:cNvPr id="518" name="直線コネクタ 517">
          <a:extLst>
            <a:ext uri="{FF2B5EF4-FFF2-40B4-BE49-F238E27FC236}">
              <a16:creationId xmlns:a16="http://schemas.microsoft.com/office/drawing/2014/main" id="{7056D5D3-177E-4004-9090-8A8A5CBEB634}"/>
            </a:ext>
          </a:extLst>
        </xdr:cNvPr>
        <xdr:cNvCxnSpPr/>
      </xdr:nvCxnSpPr>
      <xdr:spPr>
        <a:xfrm>
          <a:off x="12814300" y="6545243"/>
          <a:ext cx="889000" cy="18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8AA08D61-5BE6-4AD7-8E4F-2B89DB87C488}"/>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167613</xdr:rowOff>
    </xdr:from>
    <xdr:ext cx="469744" cy="259045"/>
    <xdr:sp macro="" textlink="">
      <xdr:nvSpPr>
        <xdr:cNvPr id="520" name="テキスト ボックス 519">
          <a:extLst>
            <a:ext uri="{FF2B5EF4-FFF2-40B4-BE49-F238E27FC236}">
              <a16:creationId xmlns:a16="http://schemas.microsoft.com/office/drawing/2014/main" id="{7225B751-573B-455E-B20B-924E6A4B57B8}"/>
            </a:ext>
          </a:extLst>
        </xdr:cNvPr>
        <xdr:cNvSpPr txBox="1"/>
      </xdr:nvSpPr>
      <xdr:spPr>
        <a:xfrm>
          <a:off x="13468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4F84B96D-C4D0-4CEF-AEB1-ED708770E2F2}"/>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13949</xdr:rowOff>
    </xdr:from>
    <xdr:ext cx="469744" cy="259045"/>
    <xdr:sp macro="" textlink="">
      <xdr:nvSpPr>
        <xdr:cNvPr id="522" name="テキスト ボックス 521">
          <a:extLst>
            <a:ext uri="{FF2B5EF4-FFF2-40B4-BE49-F238E27FC236}">
              <a16:creationId xmlns:a16="http://schemas.microsoft.com/office/drawing/2014/main" id="{28D893C3-1D97-4E1E-AE84-13CEEA74F8E6}"/>
            </a:ext>
          </a:extLst>
        </xdr:cNvPr>
        <xdr:cNvSpPr txBox="1"/>
      </xdr:nvSpPr>
      <xdr:spPr>
        <a:xfrm>
          <a:off x="12579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F546A228-38F9-4BD5-9A1A-854622E6ACD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5CE9C4DF-44FA-434C-ABDE-FF7CDEF0158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885F99F0-C986-463A-9671-2E07DEF3511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C9982DC-7D04-4FCA-921B-C411ACB1205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313FF76F-E3A0-43BA-AE8A-67E08B544EA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22520696-72F5-40C2-9C81-F3AB0C573BF3}"/>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A1D66480-05A2-4772-9A2C-CD77E96D84BE}"/>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259005C0-F5AA-4F53-9023-CF429CBE4357}"/>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BE7F4292-7656-4883-B75D-9BB3B745F7FC}"/>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D0A26816-7F33-4E5B-B9F2-173BEA5E918F}"/>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EBF893FD-7638-4CCF-BA88-7FD540EEAF72}"/>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161728</xdr:rowOff>
    </xdr:from>
    <xdr:to>
      <xdr:col>72</xdr:col>
      <xdr:colOff>38100</xdr:colOff>
      <xdr:row>39</xdr:row>
      <xdr:rowOff>91878</xdr:rowOff>
    </xdr:to>
    <xdr:sp macro="" textlink="">
      <xdr:nvSpPr>
        <xdr:cNvPr id="534" name="楕円 533">
          <a:extLst>
            <a:ext uri="{FF2B5EF4-FFF2-40B4-BE49-F238E27FC236}">
              <a16:creationId xmlns:a16="http://schemas.microsoft.com/office/drawing/2014/main" id="{946404A0-6A14-4B90-970F-98303829BCCC}"/>
            </a:ext>
          </a:extLst>
        </xdr:cNvPr>
        <xdr:cNvSpPr/>
      </xdr:nvSpPr>
      <xdr:spPr>
        <a:xfrm>
          <a:off x="13652500" y="66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83005</xdr:rowOff>
    </xdr:from>
    <xdr:ext cx="378565" cy="259045"/>
    <xdr:sp macro="" textlink="">
      <xdr:nvSpPr>
        <xdr:cNvPr id="535" name="テキスト ボックス 534">
          <a:extLst>
            <a:ext uri="{FF2B5EF4-FFF2-40B4-BE49-F238E27FC236}">
              <a16:creationId xmlns:a16="http://schemas.microsoft.com/office/drawing/2014/main" id="{8AE9E926-DE55-4244-B71D-23E00D54AC31}"/>
            </a:ext>
          </a:extLst>
        </xdr:cNvPr>
        <xdr:cNvSpPr txBox="1"/>
      </xdr:nvSpPr>
      <xdr:spPr>
        <a:xfrm>
          <a:off x="13514017" y="676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150794</xdr:rowOff>
    </xdr:from>
    <xdr:to>
      <xdr:col>67</xdr:col>
      <xdr:colOff>101600</xdr:colOff>
      <xdr:row>38</xdr:row>
      <xdr:rowOff>80944</xdr:rowOff>
    </xdr:to>
    <xdr:sp macro="" textlink="">
      <xdr:nvSpPr>
        <xdr:cNvPr id="536" name="楕円 535">
          <a:extLst>
            <a:ext uri="{FF2B5EF4-FFF2-40B4-BE49-F238E27FC236}">
              <a16:creationId xmlns:a16="http://schemas.microsoft.com/office/drawing/2014/main" id="{4BA4083F-193F-488A-9A9A-3B14CDDDFD68}"/>
            </a:ext>
          </a:extLst>
        </xdr:cNvPr>
        <xdr:cNvSpPr/>
      </xdr:nvSpPr>
      <xdr:spPr>
        <a:xfrm>
          <a:off x="12763500" y="64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97471</xdr:rowOff>
    </xdr:from>
    <xdr:ext cx="469744" cy="259045"/>
    <xdr:sp macro="" textlink="">
      <xdr:nvSpPr>
        <xdr:cNvPr id="537" name="テキスト ボックス 536">
          <a:extLst>
            <a:ext uri="{FF2B5EF4-FFF2-40B4-BE49-F238E27FC236}">
              <a16:creationId xmlns:a16="http://schemas.microsoft.com/office/drawing/2014/main" id="{25C11C1F-DC3F-402B-A12C-BD942595C5FD}"/>
            </a:ext>
          </a:extLst>
        </xdr:cNvPr>
        <xdr:cNvSpPr txBox="1"/>
      </xdr:nvSpPr>
      <xdr:spPr>
        <a:xfrm>
          <a:off x="12579428" y="626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C64B02DE-0602-4F35-88AB-2CE3CDFC175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B36B2DEF-A1D2-4339-B663-109541521BA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E716D543-28FA-452A-A8D3-F6F4479FD0B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564B0D2E-A6B7-4C41-9B4E-1FB5014659E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27D4632D-BB34-4745-9CBA-68471A539FE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4AF8EDCB-6961-4733-97C6-119E8E4E785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D538DAC-2D98-441A-A849-350121D6444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91A6E185-37AF-42C8-A4EC-B3CA284E34A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198182C7-E639-4918-B435-9F33FCF5793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E3A72818-F61E-4C2C-8823-A437793C45C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D60E15E0-5C07-4653-B1F8-57208886501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1C0AB006-246A-4103-B38C-EF48E22D7C1A}"/>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D1235464-8148-4548-8381-9E15F7C3644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AE6F75A-B8AE-4D90-B32C-6FD73892FA68}"/>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FC2D6870-AEC1-4DF3-92C3-DF3CF92FD56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FA0CF8B0-B183-4B9C-A582-30E86776AFE6}"/>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905BD290-8BCC-491B-AF7A-441D1B5F43FB}"/>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7DEB4C45-DCA1-4699-918F-D13ED106438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72A96C69-708A-4517-879E-8F50D40381BD}"/>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5D003B33-D0B8-41EA-9D8F-963F9C386C0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68950A3F-B95B-4180-839A-D78C81B7BEC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E8CD1BB4-E7A6-47AF-BAF9-4262F53D5C0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BA1318E6-524D-41CA-A730-507A2EC2A698}"/>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136EC664-ECD9-446D-A5AF-2408FAFA6DA7}"/>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891804EC-6222-4784-A91D-016FB681EF65}"/>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F13A6D9D-97E2-4A7B-84A2-1B4638884B2A}"/>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995F041E-AFBD-4ABB-997F-34505526BCE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2DBCC6C8-B280-4CCD-894D-7CB652A48888}"/>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505A8FE3-BA0A-4B35-B95E-A7CCA512EE9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29EFBFB8-1F68-4975-8A01-0B81C33B589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9A5BCC28-B787-4C58-B676-845329CA2CF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888B86E2-8603-4E99-892D-30923787A5D4}"/>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CDBAE6D3-35BA-4BE0-BE07-A6599822430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F1562717-095E-44F4-B160-624FBAC63F46}"/>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11CA00D2-DE70-40A7-B31D-02BFDF7C559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CD3568C5-1CE7-4F67-BEF0-E48E33A4BEE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418E01FE-A13D-4BF1-9522-E4EBB99716F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1F385516-7ECE-4711-9D38-901E377BBDD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FD8A1861-EE6B-4F68-9AA4-4E645DBCA83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8EB891E1-CD60-4FDE-BBB8-352B9FAC25A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E9782D45-A992-40D5-B413-483ABD7AB6F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FD45875-89B2-404C-A4EB-F4E27FA99638}"/>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96133783-88EB-4BC6-AE9E-97B4C5B6B391}"/>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415BD1BA-4314-403A-A040-7628743FF058}"/>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46DCC562-C64F-47AA-9E2E-4E885FB17DF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FE16D3E6-245C-4A96-BAC5-8BBEB283407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B1D55046-F07D-4D4E-9768-F2DA2F3CB3B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78268E88-D5F7-44C9-9A10-08995688AA15}"/>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8753B160-DC7C-45D0-ACBB-871E12BD8B3D}"/>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2C3FF0E7-BCD2-4333-AF6B-8A8E50608C6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C1913F97-3D1E-43AC-AA65-11256874113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B970872F-4AEE-4531-BAEA-D475793B572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FEDF1820-76EA-4DD9-9F58-5F51921528C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870759D2-C3D6-49D0-8D55-0229131B626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4A476616-F183-4E79-B237-15CF79F894D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6A7D9968-5034-472A-81E8-916DED9F755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72745B6F-A505-41C0-AE1F-359FD9E9340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9C5703E7-3D20-4100-9C6E-823749CBE1E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16717257-6A90-4548-9959-34EF2EA578D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A19B36E6-1349-44E4-9F5F-18DEB68CFBF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DC34E51C-3D85-4E27-8A7F-13AD2650E17A}"/>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D8FE0E75-FAB3-473E-9C5F-8473815E3025}"/>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AD71794A-1D06-4ED9-A2F1-213BE244FFB9}"/>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D6D7097C-40F1-4D9C-8B2B-73D94B2EB12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2B4015A6-8C79-41E5-8E1B-C63FAA678739}"/>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9B9F682E-5E11-406A-92C7-C7CDE33558EF}"/>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A0FA731C-9EF1-4C5C-BE45-C916FA7A7AB9}"/>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CBAF91AD-A1D2-49DF-A081-80C937E10ECC}"/>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FC6620F3-6322-4BBF-98D1-F88A8C729619}"/>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A3EC8E1-2FE1-43C9-8C1E-4F49BA95294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16023B64-3448-4D55-B5DD-96D8B94B1D2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95D34ACB-2B63-4119-A8A3-E99CBE56F6C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4A2DE508-49DD-42FC-A308-6E3D0D68316D}"/>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ECF9D6F6-504D-4F79-BB79-E1323D63D407}"/>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E2FF4A38-4CAA-4837-B7B9-E5F8CD2C396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4094574E-0934-4F51-B723-821D22F96661}"/>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DE8D230B-1B5F-4D6F-B431-311B3F1B7A68}"/>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26741</xdr:rowOff>
    </xdr:from>
    <xdr:to>
      <xdr:col>85</xdr:col>
      <xdr:colOff>127000</xdr:colOff>
      <xdr:row>75</xdr:row>
      <xdr:rowOff>30574</xdr:rowOff>
    </xdr:to>
    <xdr:cxnSp macro="">
      <xdr:nvCxnSpPr>
        <xdr:cNvPr id="615" name="直線コネクタ 614">
          <a:extLst>
            <a:ext uri="{FF2B5EF4-FFF2-40B4-BE49-F238E27FC236}">
              <a16:creationId xmlns:a16="http://schemas.microsoft.com/office/drawing/2014/main" id="{03014C0D-6F43-4D95-B36F-254221CC8E83}"/>
            </a:ext>
          </a:extLst>
        </xdr:cNvPr>
        <xdr:cNvCxnSpPr/>
      </xdr:nvCxnSpPr>
      <xdr:spPr>
        <a:xfrm>
          <a:off x="15481300" y="12885491"/>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1756886-A6D4-49A1-9FDB-FAEB1D63E4ED}"/>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C488B6C3-5107-41EB-8CC1-1E701204E52C}"/>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26741</xdr:rowOff>
    </xdr:from>
    <xdr:to>
      <xdr:col>81</xdr:col>
      <xdr:colOff>50800</xdr:colOff>
      <xdr:row>75</xdr:row>
      <xdr:rowOff>52801</xdr:rowOff>
    </xdr:to>
    <xdr:cxnSp macro="">
      <xdr:nvCxnSpPr>
        <xdr:cNvPr id="618" name="直線コネクタ 617">
          <a:extLst>
            <a:ext uri="{FF2B5EF4-FFF2-40B4-BE49-F238E27FC236}">
              <a16:creationId xmlns:a16="http://schemas.microsoft.com/office/drawing/2014/main" id="{5E907223-804F-40A3-ADD8-243E9662B464}"/>
            </a:ext>
          </a:extLst>
        </xdr:cNvPr>
        <xdr:cNvCxnSpPr/>
      </xdr:nvCxnSpPr>
      <xdr:spPr>
        <a:xfrm flipV="1">
          <a:off x="14592300" y="128854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3F419556-27BC-402D-A8B5-7D048579767D}"/>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3897819B-45C6-42D9-8B32-91776361C4C4}"/>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52801</xdr:rowOff>
    </xdr:from>
    <xdr:to>
      <xdr:col>76</xdr:col>
      <xdr:colOff>114300</xdr:colOff>
      <xdr:row>75</xdr:row>
      <xdr:rowOff>75303</xdr:rowOff>
    </xdr:to>
    <xdr:cxnSp macro="">
      <xdr:nvCxnSpPr>
        <xdr:cNvPr id="621" name="直線コネクタ 620">
          <a:extLst>
            <a:ext uri="{FF2B5EF4-FFF2-40B4-BE49-F238E27FC236}">
              <a16:creationId xmlns:a16="http://schemas.microsoft.com/office/drawing/2014/main" id="{877D23DA-D8AF-4D3D-BB69-99A825EF32FB}"/>
            </a:ext>
          </a:extLst>
        </xdr:cNvPr>
        <xdr:cNvCxnSpPr/>
      </xdr:nvCxnSpPr>
      <xdr:spPr>
        <a:xfrm flipV="1">
          <a:off x="13703300" y="12911551"/>
          <a:ext cx="889000" cy="2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3E64A4E3-DD9D-4EF2-B81B-419D6BB0D9A6}"/>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D67C0D79-6DC1-433A-9C5C-9CE88EBCEBE3}"/>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69215</xdr:rowOff>
    </xdr:from>
    <xdr:to>
      <xdr:col>71</xdr:col>
      <xdr:colOff>177800</xdr:colOff>
      <xdr:row>75</xdr:row>
      <xdr:rowOff>75303</xdr:rowOff>
    </xdr:to>
    <xdr:cxnSp macro="">
      <xdr:nvCxnSpPr>
        <xdr:cNvPr id="624" name="直線コネクタ 623">
          <a:extLst>
            <a:ext uri="{FF2B5EF4-FFF2-40B4-BE49-F238E27FC236}">
              <a16:creationId xmlns:a16="http://schemas.microsoft.com/office/drawing/2014/main" id="{ABA93D8B-7135-4B57-80CB-257603454E00}"/>
            </a:ext>
          </a:extLst>
        </xdr:cNvPr>
        <xdr:cNvCxnSpPr/>
      </xdr:nvCxnSpPr>
      <xdr:spPr>
        <a:xfrm>
          <a:off x="12814300" y="12927965"/>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B8B5B4BB-75C1-43DC-A36A-7A6480C2F66C}"/>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26" name="テキスト ボックス 625">
          <a:extLst>
            <a:ext uri="{FF2B5EF4-FFF2-40B4-BE49-F238E27FC236}">
              <a16:creationId xmlns:a16="http://schemas.microsoft.com/office/drawing/2014/main" id="{480B3473-DCC6-424F-BA17-B7984EE82087}"/>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819140AA-BDD4-404F-B515-8F4EB7956139}"/>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28" name="テキスト ボックス 627">
          <a:extLst>
            <a:ext uri="{FF2B5EF4-FFF2-40B4-BE49-F238E27FC236}">
              <a16:creationId xmlns:a16="http://schemas.microsoft.com/office/drawing/2014/main" id="{B7724355-D252-477E-8676-1C3E9E469F31}"/>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FB3FA4E8-BE22-4717-87B1-F26CF3B86F5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55A02F58-768E-4C5C-ADE4-D2A123766DC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78F66132-CBD0-419B-B6C7-4487C6D2928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28D79CEC-93FA-45E5-A042-E6B4789338C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BC4A9CEB-0FDC-403A-A130-DABCA069A87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151224</xdr:rowOff>
    </xdr:from>
    <xdr:to>
      <xdr:col>85</xdr:col>
      <xdr:colOff>177800</xdr:colOff>
      <xdr:row>75</xdr:row>
      <xdr:rowOff>81374</xdr:rowOff>
    </xdr:to>
    <xdr:sp macro="" textlink="">
      <xdr:nvSpPr>
        <xdr:cNvPr id="634" name="楕円 633">
          <a:extLst>
            <a:ext uri="{FF2B5EF4-FFF2-40B4-BE49-F238E27FC236}">
              <a16:creationId xmlns:a16="http://schemas.microsoft.com/office/drawing/2014/main" id="{919F2B38-2DF3-44C3-AB26-370E936A1252}"/>
            </a:ext>
          </a:extLst>
        </xdr:cNvPr>
        <xdr:cNvSpPr/>
      </xdr:nvSpPr>
      <xdr:spPr>
        <a:xfrm>
          <a:off x="16268700" y="128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2651</xdr:rowOff>
    </xdr:from>
    <xdr:ext cx="534377" cy="259045"/>
    <xdr:sp macro="" textlink="">
      <xdr:nvSpPr>
        <xdr:cNvPr id="635" name="公債費該当値テキスト">
          <a:extLst>
            <a:ext uri="{FF2B5EF4-FFF2-40B4-BE49-F238E27FC236}">
              <a16:creationId xmlns:a16="http://schemas.microsoft.com/office/drawing/2014/main" id="{EA3BAB53-0315-4F31-BB6F-A18CA38C019B}"/>
            </a:ext>
          </a:extLst>
        </xdr:cNvPr>
        <xdr:cNvSpPr txBox="1"/>
      </xdr:nvSpPr>
      <xdr:spPr>
        <a:xfrm>
          <a:off x="16370300" y="126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147391</xdr:rowOff>
    </xdr:from>
    <xdr:to>
      <xdr:col>81</xdr:col>
      <xdr:colOff>101600</xdr:colOff>
      <xdr:row>75</xdr:row>
      <xdr:rowOff>77541</xdr:rowOff>
    </xdr:to>
    <xdr:sp macro="" textlink="">
      <xdr:nvSpPr>
        <xdr:cNvPr id="636" name="楕円 635">
          <a:extLst>
            <a:ext uri="{FF2B5EF4-FFF2-40B4-BE49-F238E27FC236}">
              <a16:creationId xmlns:a16="http://schemas.microsoft.com/office/drawing/2014/main" id="{965F0004-64BD-4A9E-9BB6-96340920BDC5}"/>
            </a:ext>
          </a:extLst>
        </xdr:cNvPr>
        <xdr:cNvSpPr/>
      </xdr:nvSpPr>
      <xdr:spPr>
        <a:xfrm>
          <a:off x="15430500" y="128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94068</xdr:rowOff>
    </xdr:from>
    <xdr:ext cx="534377" cy="259045"/>
    <xdr:sp macro="" textlink="">
      <xdr:nvSpPr>
        <xdr:cNvPr id="637" name="テキスト ボックス 636">
          <a:extLst>
            <a:ext uri="{FF2B5EF4-FFF2-40B4-BE49-F238E27FC236}">
              <a16:creationId xmlns:a16="http://schemas.microsoft.com/office/drawing/2014/main" id="{4D78C705-90FD-4AEC-8E37-76B40ADED6E0}"/>
            </a:ext>
          </a:extLst>
        </xdr:cNvPr>
        <xdr:cNvSpPr txBox="1"/>
      </xdr:nvSpPr>
      <xdr:spPr>
        <a:xfrm>
          <a:off x="15214111" y="1260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2001</xdr:rowOff>
    </xdr:from>
    <xdr:to>
      <xdr:col>76</xdr:col>
      <xdr:colOff>165100</xdr:colOff>
      <xdr:row>75</xdr:row>
      <xdr:rowOff>103601</xdr:rowOff>
    </xdr:to>
    <xdr:sp macro="" textlink="">
      <xdr:nvSpPr>
        <xdr:cNvPr id="638" name="楕円 637">
          <a:extLst>
            <a:ext uri="{FF2B5EF4-FFF2-40B4-BE49-F238E27FC236}">
              <a16:creationId xmlns:a16="http://schemas.microsoft.com/office/drawing/2014/main" id="{265DEDDE-F84A-41A7-93D4-2A2AFB8B8A1B}"/>
            </a:ext>
          </a:extLst>
        </xdr:cNvPr>
        <xdr:cNvSpPr/>
      </xdr:nvSpPr>
      <xdr:spPr>
        <a:xfrm>
          <a:off x="14541500" y="128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120128</xdr:rowOff>
    </xdr:from>
    <xdr:ext cx="534377" cy="259045"/>
    <xdr:sp macro="" textlink="">
      <xdr:nvSpPr>
        <xdr:cNvPr id="639" name="テキスト ボックス 638">
          <a:extLst>
            <a:ext uri="{FF2B5EF4-FFF2-40B4-BE49-F238E27FC236}">
              <a16:creationId xmlns:a16="http://schemas.microsoft.com/office/drawing/2014/main" id="{E02FD52A-6E0B-4056-911B-38FC82F452A2}"/>
            </a:ext>
          </a:extLst>
        </xdr:cNvPr>
        <xdr:cNvSpPr txBox="1"/>
      </xdr:nvSpPr>
      <xdr:spPr>
        <a:xfrm>
          <a:off x="14325111" y="126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24503</xdr:rowOff>
    </xdr:from>
    <xdr:to>
      <xdr:col>72</xdr:col>
      <xdr:colOff>38100</xdr:colOff>
      <xdr:row>75</xdr:row>
      <xdr:rowOff>126103</xdr:rowOff>
    </xdr:to>
    <xdr:sp macro="" textlink="">
      <xdr:nvSpPr>
        <xdr:cNvPr id="640" name="楕円 639">
          <a:extLst>
            <a:ext uri="{FF2B5EF4-FFF2-40B4-BE49-F238E27FC236}">
              <a16:creationId xmlns:a16="http://schemas.microsoft.com/office/drawing/2014/main" id="{4E79BA5C-7451-4BC2-AA5F-472E82F318CA}"/>
            </a:ext>
          </a:extLst>
        </xdr:cNvPr>
        <xdr:cNvSpPr/>
      </xdr:nvSpPr>
      <xdr:spPr>
        <a:xfrm>
          <a:off x="13652500" y="12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142630</xdr:rowOff>
    </xdr:from>
    <xdr:ext cx="534377" cy="259045"/>
    <xdr:sp macro="" textlink="">
      <xdr:nvSpPr>
        <xdr:cNvPr id="641" name="テキスト ボックス 640">
          <a:extLst>
            <a:ext uri="{FF2B5EF4-FFF2-40B4-BE49-F238E27FC236}">
              <a16:creationId xmlns:a16="http://schemas.microsoft.com/office/drawing/2014/main" id="{B478F783-EE0D-42E7-B37A-D24641ABFAD9}"/>
            </a:ext>
          </a:extLst>
        </xdr:cNvPr>
        <xdr:cNvSpPr txBox="1"/>
      </xdr:nvSpPr>
      <xdr:spPr>
        <a:xfrm>
          <a:off x="13436111" y="12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18415</xdr:rowOff>
    </xdr:from>
    <xdr:to>
      <xdr:col>67</xdr:col>
      <xdr:colOff>101600</xdr:colOff>
      <xdr:row>75</xdr:row>
      <xdr:rowOff>120015</xdr:rowOff>
    </xdr:to>
    <xdr:sp macro="" textlink="">
      <xdr:nvSpPr>
        <xdr:cNvPr id="642" name="楕円 641">
          <a:extLst>
            <a:ext uri="{FF2B5EF4-FFF2-40B4-BE49-F238E27FC236}">
              <a16:creationId xmlns:a16="http://schemas.microsoft.com/office/drawing/2014/main" id="{8E969ACD-549F-473D-A008-6F32491ADA6D}"/>
            </a:ext>
          </a:extLst>
        </xdr:cNvPr>
        <xdr:cNvSpPr/>
      </xdr:nvSpPr>
      <xdr:spPr>
        <a:xfrm>
          <a:off x="12763500" y="128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136542</xdr:rowOff>
    </xdr:from>
    <xdr:ext cx="534377" cy="259045"/>
    <xdr:sp macro="" textlink="">
      <xdr:nvSpPr>
        <xdr:cNvPr id="643" name="テキスト ボックス 642">
          <a:extLst>
            <a:ext uri="{FF2B5EF4-FFF2-40B4-BE49-F238E27FC236}">
              <a16:creationId xmlns:a16="http://schemas.microsoft.com/office/drawing/2014/main" id="{51539F5E-38EA-4C97-9C92-B0025F8EE513}"/>
            </a:ext>
          </a:extLst>
        </xdr:cNvPr>
        <xdr:cNvSpPr txBox="1"/>
      </xdr:nvSpPr>
      <xdr:spPr>
        <a:xfrm>
          <a:off x="12547111" y="126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EA4CB7F0-8733-41CC-AA1E-696FE707F6E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E71A3003-7231-44C3-ABA4-1BC41EB29D1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1F95D564-6450-47CB-9F46-A52EF4CB6BB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625B78B4-45BE-4172-9B42-2E150A51E4E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D067F107-4C47-4BBF-B19F-30C3843341B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32F196CB-58B5-4128-B89D-D1449AE4049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57C054BB-D5E3-459C-9702-803D88D64AE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3651C443-101D-4D70-AFFE-7882AAE6AF0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838A0494-B1F3-4679-844A-5CED61979D6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D61FD19C-3EE2-4BBF-8AC9-69C8E00767A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24B23CB8-2D50-45C8-B67B-BC16D4AD3EA9}"/>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2F643D05-00BD-488A-9212-1ED34A9D94F5}"/>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439EBC7F-8FC9-4DF7-B6B9-5813DC7D3F8A}"/>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F2CB90F4-6268-4163-93FB-0570B6ECB14F}"/>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ACEF16A9-FBAD-48FA-BCA3-3EB79AB584AA}"/>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4EF9166A-2285-4B0F-9DAF-B571F7326499}"/>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5FB15CEA-6825-4A56-9B8C-A4ED734FD234}"/>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A92FF518-B4A2-4458-8D55-215BD2028D4A}"/>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30744963-DC21-4EC6-9E51-D36AE265058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7B5902A6-0417-4430-8391-A7317D6D594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C8969153-AC43-4521-A82F-2B2298BF1D9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DD93C8EF-DA05-48E2-855E-FA8B59BF1AD8}"/>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3B62EC01-EC2B-43DC-99BC-ABBA1B6E13F1}"/>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24E2C16F-BE09-4107-B2E2-51507D222AB6}"/>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76AEFCA8-A109-4123-AF61-F1C1A2A6B998}"/>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E38FEEFB-7455-489F-9AF6-03CD43FF3D9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119208</xdr:rowOff>
    </xdr:from>
    <xdr:to>
      <xdr:col>85</xdr:col>
      <xdr:colOff>127000</xdr:colOff>
      <xdr:row>97</xdr:row>
      <xdr:rowOff>16576</xdr:rowOff>
    </xdr:to>
    <xdr:cxnSp macro="">
      <xdr:nvCxnSpPr>
        <xdr:cNvPr id="670" name="直線コネクタ 669">
          <a:extLst>
            <a:ext uri="{FF2B5EF4-FFF2-40B4-BE49-F238E27FC236}">
              <a16:creationId xmlns:a16="http://schemas.microsoft.com/office/drawing/2014/main" id="{B3E4F8C0-0057-460C-83AC-5BFB29FCEA19}"/>
            </a:ext>
          </a:extLst>
        </xdr:cNvPr>
        <xdr:cNvCxnSpPr/>
      </xdr:nvCxnSpPr>
      <xdr:spPr>
        <a:xfrm>
          <a:off x="15481300" y="16578408"/>
          <a:ext cx="838200" cy="6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B5FA383C-2956-4729-8927-9C794CE6493D}"/>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228E9320-5ED5-4C69-AB84-EFFCD3006399}"/>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119208</xdr:rowOff>
    </xdr:from>
    <xdr:to>
      <xdr:col>81</xdr:col>
      <xdr:colOff>50800</xdr:colOff>
      <xdr:row>97</xdr:row>
      <xdr:rowOff>30141</xdr:rowOff>
    </xdr:to>
    <xdr:cxnSp macro="">
      <xdr:nvCxnSpPr>
        <xdr:cNvPr id="673" name="直線コネクタ 672">
          <a:extLst>
            <a:ext uri="{FF2B5EF4-FFF2-40B4-BE49-F238E27FC236}">
              <a16:creationId xmlns:a16="http://schemas.microsoft.com/office/drawing/2014/main" id="{7536ABE4-869B-4E18-B698-EBAB03BCCE1C}"/>
            </a:ext>
          </a:extLst>
        </xdr:cNvPr>
        <xdr:cNvCxnSpPr/>
      </xdr:nvCxnSpPr>
      <xdr:spPr>
        <a:xfrm flipV="1">
          <a:off x="14592300" y="16578408"/>
          <a:ext cx="889000" cy="8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9FED0E90-4A37-4476-BEBE-D7DD389C7551}"/>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9757A9E5-BD1D-4AE5-92B9-3D35133933AB}"/>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30141</xdr:rowOff>
    </xdr:from>
    <xdr:to>
      <xdr:col>76</xdr:col>
      <xdr:colOff>114300</xdr:colOff>
      <xdr:row>97</xdr:row>
      <xdr:rowOff>120214</xdr:rowOff>
    </xdr:to>
    <xdr:cxnSp macro="">
      <xdr:nvCxnSpPr>
        <xdr:cNvPr id="676" name="直線コネクタ 675">
          <a:extLst>
            <a:ext uri="{FF2B5EF4-FFF2-40B4-BE49-F238E27FC236}">
              <a16:creationId xmlns:a16="http://schemas.microsoft.com/office/drawing/2014/main" id="{098E34AB-9E70-40EA-A17B-146EA415D070}"/>
            </a:ext>
          </a:extLst>
        </xdr:cNvPr>
        <xdr:cNvCxnSpPr/>
      </xdr:nvCxnSpPr>
      <xdr:spPr>
        <a:xfrm flipV="1">
          <a:off x="13703300" y="16660791"/>
          <a:ext cx="889000" cy="9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FCDB6B6C-AF1F-487B-AB93-25930626B0BD}"/>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A8ED15EC-85C4-4D7F-AAA0-32A1ED5A3B18}"/>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120214</xdr:rowOff>
    </xdr:from>
    <xdr:to>
      <xdr:col>71</xdr:col>
      <xdr:colOff>177800</xdr:colOff>
      <xdr:row>97</xdr:row>
      <xdr:rowOff>161782</xdr:rowOff>
    </xdr:to>
    <xdr:cxnSp macro="">
      <xdr:nvCxnSpPr>
        <xdr:cNvPr id="679" name="直線コネクタ 678">
          <a:extLst>
            <a:ext uri="{FF2B5EF4-FFF2-40B4-BE49-F238E27FC236}">
              <a16:creationId xmlns:a16="http://schemas.microsoft.com/office/drawing/2014/main" id="{803DA0A8-C00A-452C-BBB2-EFF8F38E40C3}"/>
            </a:ext>
          </a:extLst>
        </xdr:cNvPr>
        <xdr:cNvCxnSpPr/>
      </xdr:nvCxnSpPr>
      <xdr:spPr>
        <a:xfrm flipV="1">
          <a:off x="12814300" y="16750864"/>
          <a:ext cx="8890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4A1B3B87-B195-42BC-9F72-93BD7C61DCBF}"/>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70975</xdr:rowOff>
    </xdr:from>
    <xdr:ext cx="534377" cy="259045"/>
    <xdr:sp macro="" textlink="">
      <xdr:nvSpPr>
        <xdr:cNvPr id="681" name="テキスト ボックス 680">
          <a:extLst>
            <a:ext uri="{FF2B5EF4-FFF2-40B4-BE49-F238E27FC236}">
              <a16:creationId xmlns:a16="http://schemas.microsoft.com/office/drawing/2014/main" id="{20557FCD-B09D-4C57-A776-DD1B762913C7}"/>
            </a:ext>
          </a:extLst>
        </xdr:cNvPr>
        <xdr:cNvSpPr txBox="1"/>
      </xdr:nvSpPr>
      <xdr:spPr>
        <a:xfrm>
          <a:off x="13436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20A7C32-7B6F-4A4F-AD56-B3ECE00889D9}"/>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CD97FC3F-7132-4591-99C8-0FDCCDA9B9C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ED2071E9-9F78-4D94-B3AA-1D7E5B77913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2C1C90E-4DE9-4BD4-A061-71752B27319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B32ED22A-B39E-45E5-BCDA-C3C9D247DA4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A0CC1E2D-13D0-4A91-88C8-114DB667A82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652F3480-2357-4C82-9DEE-CD0917CEB0B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137226</xdr:rowOff>
    </xdr:from>
    <xdr:to>
      <xdr:col>85</xdr:col>
      <xdr:colOff>177800</xdr:colOff>
      <xdr:row>97</xdr:row>
      <xdr:rowOff>67376</xdr:rowOff>
    </xdr:to>
    <xdr:sp macro="" textlink="">
      <xdr:nvSpPr>
        <xdr:cNvPr id="689" name="楕円 688">
          <a:extLst>
            <a:ext uri="{FF2B5EF4-FFF2-40B4-BE49-F238E27FC236}">
              <a16:creationId xmlns:a16="http://schemas.microsoft.com/office/drawing/2014/main" id="{1E3324CE-A33F-42BC-B533-9A50E5C0F4C1}"/>
            </a:ext>
          </a:extLst>
        </xdr:cNvPr>
        <xdr:cNvSpPr/>
      </xdr:nvSpPr>
      <xdr:spPr>
        <a:xfrm>
          <a:off x="16268700" y="165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160103</xdr:rowOff>
    </xdr:from>
    <xdr:ext cx="534377" cy="259045"/>
    <xdr:sp macro="" textlink="">
      <xdr:nvSpPr>
        <xdr:cNvPr id="690" name="積立金該当値テキスト">
          <a:extLst>
            <a:ext uri="{FF2B5EF4-FFF2-40B4-BE49-F238E27FC236}">
              <a16:creationId xmlns:a16="http://schemas.microsoft.com/office/drawing/2014/main" id="{023B08F4-CE05-4712-990A-8ACF46478097}"/>
            </a:ext>
          </a:extLst>
        </xdr:cNvPr>
        <xdr:cNvSpPr txBox="1"/>
      </xdr:nvSpPr>
      <xdr:spPr>
        <a:xfrm>
          <a:off x="16370300" y="164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68408</xdr:rowOff>
    </xdr:from>
    <xdr:to>
      <xdr:col>81</xdr:col>
      <xdr:colOff>101600</xdr:colOff>
      <xdr:row>96</xdr:row>
      <xdr:rowOff>170008</xdr:rowOff>
    </xdr:to>
    <xdr:sp macro="" textlink="">
      <xdr:nvSpPr>
        <xdr:cNvPr id="691" name="楕円 690">
          <a:extLst>
            <a:ext uri="{FF2B5EF4-FFF2-40B4-BE49-F238E27FC236}">
              <a16:creationId xmlns:a16="http://schemas.microsoft.com/office/drawing/2014/main" id="{716D91DC-80F5-4C6C-BB57-4C7A9F0989A0}"/>
            </a:ext>
          </a:extLst>
        </xdr:cNvPr>
        <xdr:cNvSpPr/>
      </xdr:nvSpPr>
      <xdr:spPr>
        <a:xfrm>
          <a:off x="15430500" y="165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15085</xdr:rowOff>
    </xdr:from>
    <xdr:ext cx="534377" cy="259045"/>
    <xdr:sp macro="" textlink="">
      <xdr:nvSpPr>
        <xdr:cNvPr id="692" name="テキスト ボックス 691">
          <a:extLst>
            <a:ext uri="{FF2B5EF4-FFF2-40B4-BE49-F238E27FC236}">
              <a16:creationId xmlns:a16="http://schemas.microsoft.com/office/drawing/2014/main" id="{B4646D08-DFE9-4BA8-86B4-0422102575D4}"/>
            </a:ext>
          </a:extLst>
        </xdr:cNvPr>
        <xdr:cNvSpPr txBox="1"/>
      </xdr:nvSpPr>
      <xdr:spPr>
        <a:xfrm>
          <a:off x="15214111" y="163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150791</xdr:rowOff>
    </xdr:from>
    <xdr:to>
      <xdr:col>76</xdr:col>
      <xdr:colOff>165100</xdr:colOff>
      <xdr:row>97</xdr:row>
      <xdr:rowOff>80941</xdr:rowOff>
    </xdr:to>
    <xdr:sp macro="" textlink="">
      <xdr:nvSpPr>
        <xdr:cNvPr id="693" name="楕円 692">
          <a:extLst>
            <a:ext uri="{FF2B5EF4-FFF2-40B4-BE49-F238E27FC236}">
              <a16:creationId xmlns:a16="http://schemas.microsoft.com/office/drawing/2014/main" id="{F0E33E38-0F9F-495F-B526-709A90867B88}"/>
            </a:ext>
          </a:extLst>
        </xdr:cNvPr>
        <xdr:cNvSpPr/>
      </xdr:nvSpPr>
      <xdr:spPr>
        <a:xfrm>
          <a:off x="14541500" y="166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97468</xdr:rowOff>
    </xdr:from>
    <xdr:ext cx="534377" cy="259045"/>
    <xdr:sp macro="" textlink="">
      <xdr:nvSpPr>
        <xdr:cNvPr id="694" name="テキスト ボックス 693">
          <a:extLst>
            <a:ext uri="{FF2B5EF4-FFF2-40B4-BE49-F238E27FC236}">
              <a16:creationId xmlns:a16="http://schemas.microsoft.com/office/drawing/2014/main" id="{9069BB37-8862-4B54-8C09-F61108F4BB9D}"/>
            </a:ext>
          </a:extLst>
        </xdr:cNvPr>
        <xdr:cNvSpPr txBox="1"/>
      </xdr:nvSpPr>
      <xdr:spPr>
        <a:xfrm>
          <a:off x="14325111" y="163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69414</xdr:rowOff>
    </xdr:from>
    <xdr:to>
      <xdr:col>72</xdr:col>
      <xdr:colOff>38100</xdr:colOff>
      <xdr:row>97</xdr:row>
      <xdr:rowOff>171014</xdr:rowOff>
    </xdr:to>
    <xdr:sp macro="" textlink="">
      <xdr:nvSpPr>
        <xdr:cNvPr id="695" name="楕円 694">
          <a:extLst>
            <a:ext uri="{FF2B5EF4-FFF2-40B4-BE49-F238E27FC236}">
              <a16:creationId xmlns:a16="http://schemas.microsoft.com/office/drawing/2014/main" id="{08830FF2-1212-4F2F-825F-818C02101D8B}"/>
            </a:ext>
          </a:extLst>
        </xdr:cNvPr>
        <xdr:cNvSpPr/>
      </xdr:nvSpPr>
      <xdr:spPr>
        <a:xfrm>
          <a:off x="13652500" y="167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16091</xdr:rowOff>
    </xdr:from>
    <xdr:ext cx="534377" cy="259045"/>
    <xdr:sp macro="" textlink="">
      <xdr:nvSpPr>
        <xdr:cNvPr id="696" name="テキスト ボックス 695">
          <a:extLst>
            <a:ext uri="{FF2B5EF4-FFF2-40B4-BE49-F238E27FC236}">
              <a16:creationId xmlns:a16="http://schemas.microsoft.com/office/drawing/2014/main" id="{30FA4639-ED4C-4542-93AD-330084B11398}"/>
            </a:ext>
          </a:extLst>
        </xdr:cNvPr>
        <xdr:cNvSpPr txBox="1"/>
      </xdr:nvSpPr>
      <xdr:spPr>
        <a:xfrm>
          <a:off x="13436111" y="1647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110982</xdr:rowOff>
    </xdr:from>
    <xdr:to>
      <xdr:col>67</xdr:col>
      <xdr:colOff>101600</xdr:colOff>
      <xdr:row>98</xdr:row>
      <xdr:rowOff>41132</xdr:rowOff>
    </xdr:to>
    <xdr:sp macro="" textlink="">
      <xdr:nvSpPr>
        <xdr:cNvPr id="697" name="楕円 696">
          <a:extLst>
            <a:ext uri="{FF2B5EF4-FFF2-40B4-BE49-F238E27FC236}">
              <a16:creationId xmlns:a16="http://schemas.microsoft.com/office/drawing/2014/main" id="{7CB66BAA-6141-467C-A804-1702C91BCE83}"/>
            </a:ext>
          </a:extLst>
        </xdr:cNvPr>
        <xdr:cNvSpPr/>
      </xdr:nvSpPr>
      <xdr:spPr>
        <a:xfrm>
          <a:off x="12763500" y="167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32259</xdr:rowOff>
    </xdr:from>
    <xdr:ext cx="534377" cy="259045"/>
    <xdr:sp macro="" textlink="">
      <xdr:nvSpPr>
        <xdr:cNvPr id="698" name="テキスト ボックス 697">
          <a:extLst>
            <a:ext uri="{FF2B5EF4-FFF2-40B4-BE49-F238E27FC236}">
              <a16:creationId xmlns:a16="http://schemas.microsoft.com/office/drawing/2014/main" id="{F0649113-634C-45CF-9F2C-E2345E0F0CC3}"/>
            </a:ext>
          </a:extLst>
        </xdr:cNvPr>
        <xdr:cNvSpPr txBox="1"/>
      </xdr:nvSpPr>
      <xdr:spPr>
        <a:xfrm>
          <a:off x="12547111" y="168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B8EF9FFD-E64F-4A25-9E3B-E5851CFF6D7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AF5D5EBC-CA44-4EF5-8BFA-6943CDD7270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B4F7FD87-34BB-4DAF-BC09-5FBF507BB17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7F6C59D4-8040-4A5B-B456-BB93A681D9A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3DA9EAC8-0A7B-41C5-9072-FDF7549F565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63AFA887-DADF-44C2-8D9A-1076E736B79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904F630B-0D40-4E00-A3D6-5A79C6C03A5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B3ECB4FB-3EE0-48AD-B13A-0DE7ADA0B38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DB398CF8-2A34-459D-BECD-2FC94BBC1A5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F383575E-DBB3-4BD9-A1ED-C36278540F8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677F6F1B-08A4-4FAA-900D-F7810EF11977}"/>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6CEFF3F-C7F4-4887-B5D1-67E51839685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44376B49-12B9-44A2-B0B0-3E1CCFB3B9E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CBBDA13E-5AB9-4E63-BC6D-352A1EC84C4D}"/>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67695CD7-712D-4B46-B1EF-6A93A4AEDC0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E837B988-B0C6-4DAB-90E7-1162D3856F61}"/>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7D38D69A-FF89-4A2D-A387-98FE007463ED}"/>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99837820-09A2-4163-910F-486AA3E0AD6D}"/>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E9DC69EF-74A0-4757-9B6D-5B5E12738E7C}"/>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8B422FE3-C0CF-42F9-B530-7EEF223BFD0F}"/>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F025EFF0-7BAA-487C-A0D8-B670E1BA09C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485A9F3D-1F3E-42D3-8852-01F8ECF5286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5C41BBB0-8391-46C9-A4A7-916490A24B8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5AF3DE23-9936-4216-A477-FC6D5AAD4C94}"/>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4FBAC807-68D5-4B81-B507-0817CBE6AC7B}"/>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7D80C03D-C39B-4430-963E-A14FC4988E38}"/>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914AB348-6443-48DB-A2F4-F4C85F5C582C}"/>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8CD5A3BE-FB20-4453-836A-A67E510915A1}"/>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123622</xdr:rowOff>
    </xdr:from>
    <xdr:to>
      <xdr:col>116</xdr:col>
      <xdr:colOff>63500</xdr:colOff>
      <xdr:row>39</xdr:row>
      <xdr:rowOff>17475</xdr:rowOff>
    </xdr:to>
    <xdr:cxnSp macro="">
      <xdr:nvCxnSpPr>
        <xdr:cNvPr id="727" name="直線コネクタ 726">
          <a:extLst>
            <a:ext uri="{FF2B5EF4-FFF2-40B4-BE49-F238E27FC236}">
              <a16:creationId xmlns:a16="http://schemas.microsoft.com/office/drawing/2014/main" id="{229B4A3C-B84B-4769-BFB8-80D09EE57030}"/>
            </a:ext>
          </a:extLst>
        </xdr:cNvPr>
        <xdr:cNvCxnSpPr/>
      </xdr:nvCxnSpPr>
      <xdr:spPr>
        <a:xfrm flipV="1">
          <a:off x="21323300" y="6638722"/>
          <a:ext cx="8382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ABD29766-7D04-4AB6-A69C-6D104D70E17C}"/>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601D44DE-9180-4EEC-A51C-A1ADA307E214}"/>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17475</xdr:rowOff>
    </xdr:from>
    <xdr:to>
      <xdr:col>111</xdr:col>
      <xdr:colOff>177800</xdr:colOff>
      <xdr:row>39</xdr:row>
      <xdr:rowOff>31191</xdr:rowOff>
    </xdr:to>
    <xdr:cxnSp macro="">
      <xdr:nvCxnSpPr>
        <xdr:cNvPr id="730" name="直線コネクタ 729">
          <a:extLst>
            <a:ext uri="{FF2B5EF4-FFF2-40B4-BE49-F238E27FC236}">
              <a16:creationId xmlns:a16="http://schemas.microsoft.com/office/drawing/2014/main" id="{28B2591E-2A4E-43DA-8D5C-8E5E17B12BF0}"/>
            </a:ext>
          </a:extLst>
        </xdr:cNvPr>
        <xdr:cNvCxnSpPr/>
      </xdr:nvCxnSpPr>
      <xdr:spPr>
        <a:xfrm flipV="1">
          <a:off x="20434300" y="670402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D4170052-B665-4120-9DDF-09CBF291F914}"/>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D29BF1C3-A538-4617-A6ED-DAFD1DB14DE4}"/>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143434</xdr:rowOff>
    </xdr:from>
    <xdr:to>
      <xdr:col>107</xdr:col>
      <xdr:colOff>50800</xdr:colOff>
      <xdr:row>39</xdr:row>
      <xdr:rowOff>31191</xdr:rowOff>
    </xdr:to>
    <xdr:cxnSp macro="">
      <xdr:nvCxnSpPr>
        <xdr:cNvPr id="733" name="直線コネクタ 732">
          <a:extLst>
            <a:ext uri="{FF2B5EF4-FFF2-40B4-BE49-F238E27FC236}">
              <a16:creationId xmlns:a16="http://schemas.microsoft.com/office/drawing/2014/main" id="{6B178B93-DBE2-4B93-8AA9-D7D42DF41FBB}"/>
            </a:ext>
          </a:extLst>
        </xdr:cNvPr>
        <xdr:cNvCxnSpPr/>
      </xdr:nvCxnSpPr>
      <xdr:spPr>
        <a:xfrm>
          <a:off x="19545300" y="6658534"/>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2AE1878F-7259-429B-B143-0F18800FA383}"/>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8D866965-02D4-4B5F-97FF-FCE827D54B59}"/>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120574</xdr:rowOff>
    </xdr:from>
    <xdr:to>
      <xdr:col>102</xdr:col>
      <xdr:colOff>114300</xdr:colOff>
      <xdr:row>38</xdr:row>
      <xdr:rowOff>143434</xdr:rowOff>
    </xdr:to>
    <xdr:cxnSp macro="">
      <xdr:nvCxnSpPr>
        <xdr:cNvPr id="736" name="直線コネクタ 735">
          <a:extLst>
            <a:ext uri="{FF2B5EF4-FFF2-40B4-BE49-F238E27FC236}">
              <a16:creationId xmlns:a16="http://schemas.microsoft.com/office/drawing/2014/main" id="{E3A6E9D7-D09D-4533-B301-FFCC9C6B76CB}"/>
            </a:ext>
          </a:extLst>
        </xdr:cNvPr>
        <xdr:cNvCxnSpPr/>
      </xdr:nvCxnSpPr>
      <xdr:spPr>
        <a:xfrm>
          <a:off x="18656300" y="66356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9CF34375-F067-4DB4-96EB-90ACC09BDAF9}"/>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B05F2DAF-48D3-4C0F-AB74-F93BAE8C513C}"/>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3D25D347-1D07-4AE2-90BC-CB3D9FACD53E}"/>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167149</xdr:rowOff>
    </xdr:from>
    <xdr:ext cx="469744" cy="259045"/>
    <xdr:sp macro="" textlink="">
      <xdr:nvSpPr>
        <xdr:cNvPr id="740" name="テキスト ボックス 739">
          <a:extLst>
            <a:ext uri="{FF2B5EF4-FFF2-40B4-BE49-F238E27FC236}">
              <a16:creationId xmlns:a16="http://schemas.microsoft.com/office/drawing/2014/main" id="{24211567-42CF-4C47-A0D6-AF991599DD77}"/>
            </a:ext>
          </a:extLst>
        </xdr:cNvPr>
        <xdr:cNvSpPr txBox="1"/>
      </xdr:nvSpPr>
      <xdr:spPr>
        <a:xfrm>
          <a:off x="18421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8B171FBE-0653-4C77-9F55-9D048CECD6F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23327461-D8F4-419F-9910-3621CDBCF03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BD32D6ED-9F03-4552-AD75-DB88E360C17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634D15FF-C842-46A1-AD83-FD2F8C4BED4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60126D2D-C13B-4497-9FD9-F9F02D0E6A9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72822</xdr:rowOff>
    </xdr:from>
    <xdr:to>
      <xdr:col>116</xdr:col>
      <xdr:colOff>114300</xdr:colOff>
      <xdr:row>39</xdr:row>
      <xdr:rowOff>2972</xdr:rowOff>
    </xdr:to>
    <xdr:sp macro="" textlink="">
      <xdr:nvSpPr>
        <xdr:cNvPr id="746" name="楕円 745">
          <a:extLst>
            <a:ext uri="{FF2B5EF4-FFF2-40B4-BE49-F238E27FC236}">
              <a16:creationId xmlns:a16="http://schemas.microsoft.com/office/drawing/2014/main" id="{646BA107-CA5C-42FE-8CE3-C930EA4AE481}"/>
            </a:ext>
          </a:extLst>
        </xdr:cNvPr>
        <xdr:cNvSpPr/>
      </xdr:nvSpPr>
      <xdr:spPr>
        <a:xfrm>
          <a:off x="22110700" y="65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14673</xdr:rowOff>
    </xdr:from>
    <xdr:ext cx="469744" cy="259045"/>
    <xdr:sp macro="" textlink="">
      <xdr:nvSpPr>
        <xdr:cNvPr id="747" name="投資及び出資金該当値テキスト">
          <a:extLst>
            <a:ext uri="{FF2B5EF4-FFF2-40B4-BE49-F238E27FC236}">
              <a16:creationId xmlns:a16="http://schemas.microsoft.com/office/drawing/2014/main" id="{F89A3569-30B4-436E-BF4F-FF8FF5F37A02}"/>
            </a:ext>
          </a:extLst>
        </xdr:cNvPr>
        <xdr:cNvSpPr txBox="1"/>
      </xdr:nvSpPr>
      <xdr:spPr>
        <a:xfrm>
          <a:off x="22212300" y="65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138125</xdr:rowOff>
    </xdr:from>
    <xdr:to>
      <xdr:col>112</xdr:col>
      <xdr:colOff>38100</xdr:colOff>
      <xdr:row>39</xdr:row>
      <xdr:rowOff>68275</xdr:rowOff>
    </xdr:to>
    <xdr:sp macro="" textlink="">
      <xdr:nvSpPr>
        <xdr:cNvPr id="748" name="楕円 747">
          <a:extLst>
            <a:ext uri="{FF2B5EF4-FFF2-40B4-BE49-F238E27FC236}">
              <a16:creationId xmlns:a16="http://schemas.microsoft.com/office/drawing/2014/main" id="{8EFDF6AE-2F8F-49B2-8CCE-7AC1D35C4E97}"/>
            </a:ext>
          </a:extLst>
        </xdr:cNvPr>
        <xdr:cNvSpPr/>
      </xdr:nvSpPr>
      <xdr:spPr>
        <a:xfrm>
          <a:off x="21272500" y="66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59402</xdr:rowOff>
    </xdr:from>
    <xdr:ext cx="378565" cy="259045"/>
    <xdr:sp macro="" textlink="">
      <xdr:nvSpPr>
        <xdr:cNvPr id="749" name="テキスト ボックス 748">
          <a:extLst>
            <a:ext uri="{FF2B5EF4-FFF2-40B4-BE49-F238E27FC236}">
              <a16:creationId xmlns:a16="http://schemas.microsoft.com/office/drawing/2014/main" id="{C12CF57B-7DA4-4445-B4F2-78A4B6258062}"/>
            </a:ext>
          </a:extLst>
        </xdr:cNvPr>
        <xdr:cNvSpPr txBox="1"/>
      </xdr:nvSpPr>
      <xdr:spPr>
        <a:xfrm>
          <a:off x="21134017" y="674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151841</xdr:rowOff>
    </xdr:from>
    <xdr:to>
      <xdr:col>107</xdr:col>
      <xdr:colOff>101600</xdr:colOff>
      <xdr:row>39</xdr:row>
      <xdr:rowOff>81991</xdr:rowOff>
    </xdr:to>
    <xdr:sp macro="" textlink="">
      <xdr:nvSpPr>
        <xdr:cNvPr id="750" name="楕円 749">
          <a:extLst>
            <a:ext uri="{FF2B5EF4-FFF2-40B4-BE49-F238E27FC236}">
              <a16:creationId xmlns:a16="http://schemas.microsoft.com/office/drawing/2014/main" id="{69C24B8E-B0DD-4B44-96DD-4B15D7C12A54}"/>
            </a:ext>
          </a:extLst>
        </xdr:cNvPr>
        <xdr:cNvSpPr/>
      </xdr:nvSpPr>
      <xdr:spPr>
        <a:xfrm>
          <a:off x="20383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73118</xdr:rowOff>
    </xdr:from>
    <xdr:ext cx="378565" cy="259045"/>
    <xdr:sp macro="" textlink="">
      <xdr:nvSpPr>
        <xdr:cNvPr id="751" name="テキスト ボックス 750">
          <a:extLst>
            <a:ext uri="{FF2B5EF4-FFF2-40B4-BE49-F238E27FC236}">
              <a16:creationId xmlns:a16="http://schemas.microsoft.com/office/drawing/2014/main" id="{88E36EFE-6DFF-4636-A112-6AB9D979B5E7}"/>
            </a:ext>
          </a:extLst>
        </xdr:cNvPr>
        <xdr:cNvSpPr txBox="1"/>
      </xdr:nvSpPr>
      <xdr:spPr>
        <a:xfrm>
          <a:off x="20245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92634</xdr:rowOff>
    </xdr:from>
    <xdr:to>
      <xdr:col>102</xdr:col>
      <xdr:colOff>165100</xdr:colOff>
      <xdr:row>39</xdr:row>
      <xdr:rowOff>22784</xdr:rowOff>
    </xdr:to>
    <xdr:sp macro="" textlink="">
      <xdr:nvSpPr>
        <xdr:cNvPr id="752" name="楕円 751">
          <a:extLst>
            <a:ext uri="{FF2B5EF4-FFF2-40B4-BE49-F238E27FC236}">
              <a16:creationId xmlns:a16="http://schemas.microsoft.com/office/drawing/2014/main" id="{486CDAD4-FE98-461A-B8FC-319CED655FEA}"/>
            </a:ext>
          </a:extLst>
        </xdr:cNvPr>
        <xdr:cNvSpPr/>
      </xdr:nvSpPr>
      <xdr:spPr>
        <a:xfrm>
          <a:off x="19494500" y="66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13911</xdr:rowOff>
    </xdr:from>
    <xdr:ext cx="378565" cy="259045"/>
    <xdr:sp macro="" textlink="">
      <xdr:nvSpPr>
        <xdr:cNvPr id="753" name="テキスト ボックス 752">
          <a:extLst>
            <a:ext uri="{FF2B5EF4-FFF2-40B4-BE49-F238E27FC236}">
              <a16:creationId xmlns:a16="http://schemas.microsoft.com/office/drawing/2014/main" id="{B1EF6BAD-7FC6-4AE5-9FF2-108FE300107B}"/>
            </a:ext>
          </a:extLst>
        </xdr:cNvPr>
        <xdr:cNvSpPr txBox="1"/>
      </xdr:nvSpPr>
      <xdr:spPr>
        <a:xfrm>
          <a:off x="19356017" y="6700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69774</xdr:rowOff>
    </xdr:from>
    <xdr:to>
      <xdr:col>98</xdr:col>
      <xdr:colOff>38100</xdr:colOff>
      <xdr:row>38</xdr:row>
      <xdr:rowOff>171374</xdr:rowOff>
    </xdr:to>
    <xdr:sp macro="" textlink="">
      <xdr:nvSpPr>
        <xdr:cNvPr id="754" name="楕円 753">
          <a:extLst>
            <a:ext uri="{FF2B5EF4-FFF2-40B4-BE49-F238E27FC236}">
              <a16:creationId xmlns:a16="http://schemas.microsoft.com/office/drawing/2014/main" id="{E2757218-E0CC-47EE-AB79-FC4C460DA636}"/>
            </a:ext>
          </a:extLst>
        </xdr:cNvPr>
        <xdr:cNvSpPr/>
      </xdr:nvSpPr>
      <xdr:spPr>
        <a:xfrm>
          <a:off x="18605500" y="65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16451</xdr:rowOff>
    </xdr:from>
    <xdr:ext cx="469744" cy="259045"/>
    <xdr:sp macro="" textlink="">
      <xdr:nvSpPr>
        <xdr:cNvPr id="755" name="テキスト ボックス 754">
          <a:extLst>
            <a:ext uri="{FF2B5EF4-FFF2-40B4-BE49-F238E27FC236}">
              <a16:creationId xmlns:a16="http://schemas.microsoft.com/office/drawing/2014/main" id="{52D7D861-C1E4-4197-8837-268B9DFC3998}"/>
            </a:ext>
          </a:extLst>
        </xdr:cNvPr>
        <xdr:cNvSpPr txBox="1"/>
      </xdr:nvSpPr>
      <xdr:spPr>
        <a:xfrm>
          <a:off x="18421428" y="63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88F66498-5265-49F1-9E38-559CFEB6789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BEEE8465-6D03-4EC0-AE23-43857BAF27A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4F72FD10-0D44-4ED7-A8BE-7FBBB2A22D4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5CB6AF00-8B0E-4974-BB8E-9B14EEB295F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77E612D1-DFBC-48DB-9F59-791DB3D080B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2D4CF04E-59F7-4D99-AAD6-4412CFF1575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75F668B4-857D-4D90-BA59-FADAF9EFCCC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E7CFD336-7692-478F-96A4-78E89D53082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97BEEEE3-DC03-4B2D-AD32-1C483F08F63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434D9CC2-4EE6-4874-8EE7-9ABC93A4DDC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D87478FC-53AE-4588-883C-60FDD3D349F5}"/>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D292D74F-ABF0-415B-A6F5-5C62289F7FF1}"/>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1EE2A8D6-5000-4419-95B4-A5230F16677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5DBF81BD-6CC1-422F-9F93-86FE525F8624}"/>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1D3C41C9-C376-4402-9CD6-DBC869AE7159}"/>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A8D8DF05-C649-447A-A077-609227B9E192}"/>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E046FB52-6BE9-4593-882B-E6E812C6D90D}"/>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9EAFEE65-1CBD-4553-9F5C-36908E286B3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25A2D16A-7469-4219-AC6D-35291190440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6F51740C-55CC-4F68-ACA4-692CFA0B1B93}"/>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8B824757-75C5-4273-B3C7-3A8A64E3C23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F6BF0F90-E230-4494-BF99-8165EC753AB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E47921C6-C4F2-4A8F-BFCD-E53394609A48}"/>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3F36972A-C97C-4276-A300-18EAE338E6CA}"/>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78974771-F4DA-4F02-BD01-7E56AD4EABFA}"/>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142FC2F0-A7C6-4852-9289-38A3EF624649}"/>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117206</xdr:rowOff>
    </xdr:from>
    <xdr:to>
      <xdr:col>116</xdr:col>
      <xdr:colOff>63500</xdr:colOff>
      <xdr:row>58</xdr:row>
      <xdr:rowOff>123218</xdr:rowOff>
    </xdr:to>
    <xdr:cxnSp macro="">
      <xdr:nvCxnSpPr>
        <xdr:cNvPr id="782" name="直線コネクタ 781">
          <a:extLst>
            <a:ext uri="{FF2B5EF4-FFF2-40B4-BE49-F238E27FC236}">
              <a16:creationId xmlns:a16="http://schemas.microsoft.com/office/drawing/2014/main" id="{84332694-E3B1-4DF0-A2EB-5259397411C9}"/>
            </a:ext>
          </a:extLst>
        </xdr:cNvPr>
        <xdr:cNvCxnSpPr/>
      </xdr:nvCxnSpPr>
      <xdr:spPr>
        <a:xfrm>
          <a:off x="21323300" y="10061306"/>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BFAA9C16-DD45-4B08-A5DD-BBBA7C01D44E}"/>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BF63E0C2-400B-4032-A2E1-30D28963E86E}"/>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117206</xdr:rowOff>
    </xdr:from>
    <xdr:to>
      <xdr:col>111</xdr:col>
      <xdr:colOff>177800</xdr:colOff>
      <xdr:row>58</xdr:row>
      <xdr:rowOff>117686</xdr:rowOff>
    </xdr:to>
    <xdr:cxnSp macro="">
      <xdr:nvCxnSpPr>
        <xdr:cNvPr id="785" name="直線コネクタ 784">
          <a:extLst>
            <a:ext uri="{FF2B5EF4-FFF2-40B4-BE49-F238E27FC236}">
              <a16:creationId xmlns:a16="http://schemas.microsoft.com/office/drawing/2014/main" id="{CBC63F66-62E9-488A-93E8-23D03722CA3D}"/>
            </a:ext>
          </a:extLst>
        </xdr:cNvPr>
        <xdr:cNvCxnSpPr/>
      </xdr:nvCxnSpPr>
      <xdr:spPr>
        <a:xfrm flipV="1">
          <a:off x="20434300" y="10061306"/>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EBA78AE2-BCC1-4922-BE18-649E0AF4A57E}"/>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E5970822-8B81-4112-AD2A-A20B9EE132E6}"/>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117686</xdr:rowOff>
    </xdr:from>
    <xdr:to>
      <xdr:col>107</xdr:col>
      <xdr:colOff>50800</xdr:colOff>
      <xdr:row>58</xdr:row>
      <xdr:rowOff>118052</xdr:rowOff>
    </xdr:to>
    <xdr:cxnSp macro="">
      <xdr:nvCxnSpPr>
        <xdr:cNvPr id="788" name="直線コネクタ 787">
          <a:extLst>
            <a:ext uri="{FF2B5EF4-FFF2-40B4-BE49-F238E27FC236}">
              <a16:creationId xmlns:a16="http://schemas.microsoft.com/office/drawing/2014/main" id="{5FBA83C6-B4B9-47E3-9471-E25DF7041DBE}"/>
            </a:ext>
          </a:extLst>
        </xdr:cNvPr>
        <xdr:cNvCxnSpPr/>
      </xdr:nvCxnSpPr>
      <xdr:spPr>
        <a:xfrm flipV="1">
          <a:off x="19545300" y="1006178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FEA0E79D-2F78-40B6-B1F6-3C3E1642CCCF}"/>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6D9E58FE-4850-4E20-9833-BB4BAC7C3EB4}"/>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118052</xdr:rowOff>
    </xdr:from>
    <xdr:to>
      <xdr:col>102</xdr:col>
      <xdr:colOff>114300</xdr:colOff>
      <xdr:row>58</xdr:row>
      <xdr:rowOff>118509</xdr:rowOff>
    </xdr:to>
    <xdr:cxnSp macro="">
      <xdr:nvCxnSpPr>
        <xdr:cNvPr id="791" name="直線コネクタ 790">
          <a:extLst>
            <a:ext uri="{FF2B5EF4-FFF2-40B4-BE49-F238E27FC236}">
              <a16:creationId xmlns:a16="http://schemas.microsoft.com/office/drawing/2014/main" id="{D70564DF-9E49-45CA-BF24-4764780508F1}"/>
            </a:ext>
          </a:extLst>
        </xdr:cNvPr>
        <xdr:cNvCxnSpPr/>
      </xdr:nvCxnSpPr>
      <xdr:spPr>
        <a:xfrm flipV="1">
          <a:off x="18656300" y="100621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F2DB4C58-BB91-4EC0-8B87-9482FC1A990A}"/>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167479</xdr:rowOff>
    </xdr:from>
    <xdr:ext cx="469744" cy="259045"/>
    <xdr:sp macro="" textlink="">
      <xdr:nvSpPr>
        <xdr:cNvPr id="793" name="テキスト ボックス 792">
          <a:extLst>
            <a:ext uri="{FF2B5EF4-FFF2-40B4-BE49-F238E27FC236}">
              <a16:creationId xmlns:a16="http://schemas.microsoft.com/office/drawing/2014/main" id="{F0C08B4A-67C9-41ED-B2AE-8CD38D6048AF}"/>
            </a:ext>
          </a:extLst>
        </xdr:cNvPr>
        <xdr:cNvSpPr txBox="1"/>
      </xdr:nvSpPr>
      <xdr:spPr>
        <a:xfrm>
          <a:off x="19310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950BDC91-F76F-46B9-8129-3ABC7DB36074}"/>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7C35D9D-6B51-4A52-86CB-88C0A24EEF9C}"/>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1008CFB3-5CAC-4746-81A2-130C7B73285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6B9A7E18-5B93-4451-8895-84D93768A3A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5D01473F-546C-4A6B-BE2F-CE862025155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5AC38305-D755-4800-B1DC-40015B27EC5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15DB505F-925A-41F5-9C7E-BC838446F2F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72418</xdr:rowOff>
    </xdr:from>
    <xdr:to>
      <xdr:col>116</xdr:col>
      <xdr:colOff>114300</xdr:colOff>
      <xdr:row>59</xdr:row>
      <xdr:rowOff>2568</xdr:rowOff>
    </xdr:to>
    <xdr:sp macro="" textlink="">
      <xdr:nvSpPr>
        <xdr:cNvPr id="801" name="楕円 800">
          <a:extLst>
            <a:ext uri="{FF2B5EF4-FFF2-40B4-BE49-F238E27FC236}">
              <a16:creationId xmlns:a16="http://schemas.microsoft.com/office/drawing/2014/main" id="{7DFED9BF-5200-4B0B-9714-5C789A5B27BB}"/>
            </a:ext>
          </a:extLst>
        </xdr:cNvPr>
        <xdr:cNvSpPr/>
      </xdr:nvSpPr>
      <xdr:spPr>
        <a:xfrm>
          <a:off x="22110700" y="100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A0B82A04-E853-44FD-B128-BC8858C673B2}"/>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66406</xdr:rowOff>
    </xdr:from>
    <xdr:to>
      <xdr:col>112</xdr:col>
      <xdr:colOff>38100</xdr:colOff>
      <xdr:row>58</xdr:row>
      <xdr:rowOff>168006</xdr:rowOff>
    </xdr:to>
    <xdr:sp macro="" textlink="">
      <xdr:nvSpPr>
        <xdr:cNvPr id="803" name="楕円 802">
          <a:extLst>
            <a:ext uri="{FF2B5EF4-FFF2-40B4-BE49-F238E27FC236}">
              <a16:creationId xmlns:a16="http://schemas.microsoft.com/office/drawing/2014/main" id="{8A2BC0A2-1EF7-4347-A34A-E755F5CF0C5A}"/>
            </a:ext>
          </a:extLst>
        </xdr:cNvPr>
        <xdr:cNvSpPr/>
      </xdr:nvSpPr>
      <xdr:spPr>
        <a:xfrm>
          <a:off x="212725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159133</xdr:rowOff>
    </xdr:from>
    <xdr:ext cx="378565" cy="259045"/>
    <xdr:sp macro="" textlink="">
      <xdr:nvSpPr>
        <xdr:cNvPr id="804" name="テキスト ボックス 803">
          <a:extLst>
            <a:ext uri="{FF2B5EF4-FFF2-40B4-BE49-F238E27FC236}">
              <a16:creationId xmlns:a16="http://schemas.microsoft.com/office/drawing/2014/main" id="{438249A5-AFA6-4E07-AAB1-CDADE9F05220}"/>
            </a:ext>
          </a:extLst>
        </xdr:cNvPr>
        <xdr:cNvSpPr txBox="1"/>
      </xdr:nvSpPr>
      <xdr:spPr>
        <a:xfrm>
          <a:off x="21134017" y="1010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66886</xdr:rowOff>
    </xdr:from>
    <xdr:to>
      <xdr:col>107</xdr:col>
      <xdr:colOff>101600</xdr:colOff>
      <xdr:row>58</xdr:row>
      <xdr:rowOff>168486</xdr:rowOff>
    </xdr:to>
    <xdr:sp macro="" textlink="">
      <xdr:nvSpPr>
        <xdr:cNvPr id="805" name="楕円 804">
          <a:extLst>
            <a:ext uri="{FF2B5EF4-FFF2-40B4-BE49-F238E27FC236}">
              <a16:creationId xmlns:a16="http://schemas.microsoft.com/office/drawing/2014/main" id="{BDF2DDD0-70DE-46ED-84A1-0DB49A69FA30}"/>
            </a:ext>
          </a:extLst>
        </xdr:cNvPr>
        <xdr:cNvSpPr/>
      </xdr:nvSpPr>
      <xdr:spPr>
        <a:xfrm>
          <a:off x="20383500" y="100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159613</xdr:rowOff>
    </xdr:from>
    <xdr:ext cx="378565" cy="259045"/>
    <xdr:sp macro="" textlink="">
      <xdr:nvSpPr>
        <xdr:cNvPr id="806" name="テキスト ボックス 805">
          <a:extLst>
            <a:ext uri="{FF2B5EF4-FFF2-40B4-BE49-F238E27FC236}">
              <a16:creationId xmlns:a16="http://schemas.microsoft.com/office/drawing/2014/main" id="{4A41D1D9-A192-4F25-AF73-2E542D4158D2}"/>
            </a:ext>
          </a:extLst>
        </xdr:cNvPr>
        <xdr:cNvSpPr txBox="1"/>
      </xdr:nvSpPr>
      <xdr:spPr>
        <a:xfrm>
          <a:off x="20245017" y="10103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67252</xdr:rowOff>
    </xdr:from>
    <xdr:to>
      <xdr:col>102</xdr:col>
      <xdr:colOff>165100</xdr:colOff>
      <xdr:row>58</xdr:row>
      <xdr:rowOff>168852</xdr:rowOff>
    </xdr:to>
    <xdr:sp macro="" textlink="">
      <xdr:nvSpPr>
        <xdr:cNvPr id="807" name="楕円 806">
          <a:extLst>
            <a:ext uri="{FF2B5EF4-FFF2-40B4-BE49-F238E27FC236}">
              <a16:creationId xmlns:a16="http://schemas.microsoft.com/office/drawing/2014/main" id="{FF0B2098-39B7-4E8A-BE89-8AAD2BE9DD8F}"/>
            </a:ext>
          </a:extLst>
        </xdr:cNvPr>
        <xdr:cNvSpPr/>
      </xdr:nvSpPr>
      <xdr:spPr>
        <a:xfrm>
          <a:off x="19494500" y="100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159979</xdr:rowOff>
    </xdr:from>
    <xdr:ext cx="378565" cy="259045"/>
    <xdr:sp macro="" textlink="">
      <xdr:nvSpPr>
        <xdr:cNvPr id="808" name="テキスト ボックス 807">
          <a:extLst>
            <a:ext uri="{FF2B5EF4-FFF2-40B4-BE49-F238E27FC236}">
              <a16:creationId xmlns:a16="http://schemas.microsoft.com/office/drawing/2014/main" id="{863CE5EF-905B-4AD5-B563-02C0C5F81D2C}"/>
            </a:ext>
          </a:extLst>
        </xdr:cNvPr>
        <xdr:cNvSpPr txBox="1"/>
      </xdr:nvSpPr>
      <xdr:spPr>
        <a:xfrm>
          <a:off x="19356017" y="1010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67709</xdr:rowOff>
    </xdr:from>
    <xdr:to>
      <xdr:col>98</xdr:col>
      <xdr:colOff>38100</xdr:colOff>
      <xdr:row>58</xdr:row>
      <xdr:rowOff>169309</xdr:rowOff>
    </xdr:to>
    <xdr:sp macro="" textlink="">
      <xdr:nvSpPr>
        <xdr:cNvPr id="809" name="楕円 808">
          <a:extLst>
            <a:ext uri="{FF2B5EF4-FFF2-40B4-BE49-F238E27FC236}">
              <a16:creationId xmlns:a16="http://schemas.microsoft.com/office/drawing/2014/main" id="{F99962AD-A312-4D10-85A4-D3171FD4DBA1}"/>
            </a:ext>
          </a:extLst>
        </xdr:cNvPr>
        <xdr:cNvSpPr/>
      </xdr:nvSpPr>
      <xdr:spPr>
        <a:xfrm>
          <a:off x="18605500" y="100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160436</xdr:rowOff>
    </xdr:from>
    <xdr:ext cx="378565" cy="259045"/>
    <xdr:sp macro="" textlink="">
      <xdr:nvSpPr>
        <xdr:cNvPr id="810" name="テキスト ボックス 809">
          <a:extLst>
            <a:ext uri="{FF2B5EF4-FFF2-40B4-BE49-F238E27FC236}">
              <a16:creationId xmlns:a16="http://schemas.microsoft.com/office/drawing/2014/main" id="{0C4D0D37-3CB2-4853-8496-559282201422}"/>
            </a:ext>
          </a:extLst>
        </xdr:cNvPr>
        <xdr:cNvSpPr txBox="1"/>
      </xdr:nvSpPr>
      <xdr:spPr>
        <a:xfrm>
          <a:off x="18467017" y="1010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1FCD9A97-7522-4E25-8883-9C6CDF69A31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44C2DDF9-996A-4662-8665-A75076B05F5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96EB2E1C-DC11-4428-9FCD-4E8E3D180E11}"/>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B11F8356-DFE1-44FF-B349-A367319D64F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9367DEEC-05D6-4A10-8B13-3065D9DB235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84C0C2E0-0A61-4DED-AC4E-F630BC1E1D2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D6695B89-1360-473A-9144-57D0E0AB846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79623B14-6FA5-4366-8569-94F7517CDF16}"/>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3C19052B-4AF2-4C00-8543-B478F7883C9D}"/>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E59AF2E9-B59F-4D5C-9C50-95751418C95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72651C80-C1FB-4447-A7A9-EF9A1866C9B8}"/>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BBC398D7-C79B-48CE-92E9-9A1B25CF5CED}"/>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5B9808FD-7551-4DE6-85F0-D92E57E9B18A}"/>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E1D3EE56-62D8-4947-BA39-F94237856E77}"/>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17C4FACE-461A-4B67-8764-77F777601BCA}"/>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84D0CE81-D2D6-4C13-8F26-B5E05E3D2969}"/>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8264B0BC-B433-496A-9656-8BCC0D651303}"/>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4C0BBAAF-C821-483E-BED3-B60ABE2B1F74}"/>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D3D11315-C883-4BFC-AE80-5C83D3F9A2B8}"/>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78362CCF-EAD6-4975-82BB-7810B4F6E321}"/>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5B9F9E45-E047-4811-8E33-E4FD7B7057FE}"/>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AAA7B9D8-AAC7-4F18-B8BD-B0B33DA1A885}"/>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E977EEAA-B011-4DF4-BDAB-D0750C40717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1B18FDB9-400D-4165-9439-D2689F5E763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3377B7E9-C45D-4E3B-8BA4-F38C680C32A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B6A2C068-067A-4152-B6DD-700E2F08A0B8}"/>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8566355E-E7AA-49F1-86E2-88D343FB1973}"/>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E58DA18C-39F2-4EC6-94A6-0E9F11E01DA5}"/>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148D5CE0-3AD5-42D3-A16B-1428A972FF79}"/>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6CBF8E72-C1D6-479D-BF84-CC4E9CA2C49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138329</xdr:rowOff>
    </xdr:from>
    <xdr:to>
      <xdr:col>116</xdr:col>
      <xdr:colOff>63500</xdr:colOff>
      <xdr:row>73</xdr:row>
      <xdr:rowOff>167328</xdr:rowOff>
    </xdr:to>
    <xdr:cxnSp macro="">
      <xdr:nvCxnSpPr>
        <xdr:cNvPr id="841" name="直線コネクタ 840">
          <a:extLst>
            <a:ext uri="{FF2B5EF4-FFF2-40B4-BE49-F238E27FC236}">
              <a16:creationId xmlns:a16="http://schemas.microsoft.com/office/drawing/2014/main" id="{F3096B84-4D1F-46B4-8CCE-33A54F3E7FA6}"/>
            </a:ext>
          </a:extLst>
        </xdr:cNvPr>
        <xdr:cNvCxnSpPr/>
      </xdr:nvCxnSpPr>
      <xdr:spPr>
        <a:xfrm>
          <a:off x="21323300" y="12654179"/>
          <a:ext cx="8382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D6F692F1-E03D-4ABB-A5B2-36AFA7C46C73}"/>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A1BF9F16-0EC5-44C4-A167-F08AF2373E47}"/>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138329</xdr:rowOff>
    </xdr:from>
    <xdr:to>
      <xdr:col>111</xdr:col>
      <xdr:colOff>177800</xdr:colOff>
      <xdr:row>73</xdr:row>
      <xdr:rowOff>162419</xdr:rowOff>
    </xdr:to>
    <xdr:cxnSp macro="">
      <xdr:nvCxnSpPr>
        <xdr:cNvPr id="844" name="直線コネクタ 843">
          <a:extLst>
            <a:ext uri="{FF2B5EF4-FFF2-40B4-BE49-F238E27FC236}">
              <a16:creationId xmlns:a16="http://schemas.microsoft.com/office/drawing/2014/main" id="{8A7A46DD-6A95-4CA5-9309-13E04564BCCC}"/>
            </a:ext>
          </a:extLst>
        </xdr:cNvPr>
        <xdr:cNvCxnSpPr/>
      </xdr:nvCxnSpPr>
      <xdr:spPr>
        <a:xfrm flipV="1">
          <a:off x="20434300" y="12654179"/>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264D5A87-DA37-4E5A-AC47-951BBB903B52}"/>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71287DC8-03E7-4F14-85FD-6DF6296B29A9}"/>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162419</xdr:rowOff>
    </xdr:from>
    <xdr:to>
      <xdr:col>107</xdr:col>
      <xdr:colOff>50800</xdr:colOff>
      <xdr:row>74</xdr:row>
      <xdr:rowOff>3966</xdr:rowOff>
    </xdr:to>
    <xdr:cxnSp macro="">
      <xdr:nvCxnSpPr>
        <xdr:cNvPr id="847" name="直線コネクタ 846">
          <a:extLst>
            <a:ext uri="{FF2B5EF4-FFF2-40B4-BE49-F238E27FC236}">
              <a16:creationId xmlns:a16="http://schemas.microsoft.com/office/drawing/2014/main" id="{EF9AE89F-B61C-4BE9-9FF5-439E2A5C7D61}"/>
            </a:ext>
          </a:extLst>
        </xdr:cNvPr>
        <xdr:cNvCxnSpPr/>
      </xdr:nvCxnSpPr>
      <xdr:spPr>
        <a:xfrm flipV="1">
          <a:off x="19545300" y="12678269"/>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9012B65B-6940-4E60-9C15-2F088F8CB042}"/>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B7E26E40-D2F9-4490-BDB5-187375E30809}"/>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3966</xdr:rowOff>
    </xdr:from>
    <xdr:to>
      <xdr:col>102</xdr:col>
      <xdr:colOff>114300</xdr:colOff>
      <xdr:row>74</xdr:row>
      <xdr:rowOff>25498</xdr:rowOff>
    </xdr:to>
    <xdr:cxnSp macro="">
      <xdr:nvCxnSpPr>
        <xdr:cNvPr id="850" name="直線コネクタ 849">
          <a:extLst>
            <a:ext uri="{FF2B5EF4-FFF2-40B4-BE49-F238E27FC236}">
              <a16:creationId xmlns:a16="http://schemas.microsoft.com/office/drawing/2014/main" id="{578354B0-9BAA-422E-AE0F-CFFF7F0150D5}"/>
            </a:ext>
          </a:extLst>
        </xdr:cNvPr>
        <xdr:cNvCxnSpPr/>
      </xdr:nvCxnSpPr>
      <xdr:spPr>
        <a:xfrm flipV="1">
          <a:off x="18656300" y="12691266"/>
          <a:ext cx="8890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9F5FF5F6-3AB9-4C43-A780-A46FE0FC124A}"/>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E6FCF53D-D7F0-42DC-8C42-460059667C53}"/>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ABC47536-BD09-4C26-B99A-4073711381D2}"/>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47500AAF-458A-48AB-A3E7-677755C0626D}"/>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41530A14-9FB9-47EA-898D-0776C244F11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953698F7-537F-42D6-BC31-4DFAD500A5D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A7EB02A1-FC06-4188-9AD2-98D167AA0BE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729D058-BE00-4CBB-9EAD-AEB73B035013}"/>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9AC7C66B-2011-4105-935C-6F2081F0DD7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116528</xdr:rowOff>
    </xdr:from>
    <xdr:to>
      <xdr:col>116</xdr:col>
      <xdr:colOff>114300</xdr:colOff>
      <xdr:row>74</xdr:row>
      <xdr:rowOff>46678</xdr:rowOff>
    </xdr:to>
    <xdr:sp macro="" textlink="">
      <xdr:nvSpPr>
        <xdr:cNvPr id="860" name="楕円 859">
          <a:extLst>
            <a:ext uri="{FF2B5EF4-FFF2-40B4-BE49-F238E27FC236}">
              <a16:creationId xmlns:a16="http://schemas.microsoft.com/office/drawing/2014/main" id="{45D69F5C-A8EA-485A-B214-3082FF23AE91}"/>
            </a:ext>
          </a:extLst>
        </xdr:cNvPr>
        <xdr:cNvSpPr/>
      </xdr:nvSpPr>
      <xdr:spPr>
        <a:xfrm>
          <a:off x="22110700" y="126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139405</xdr:rowOff>
    </xdr:from>
    <xdr:ext cx="534377" cy="259045"/>
    <xdr:sp macro="" textlink="">
      <xdr:nvSpPr>
        <xdr:cNvPr id="861" name="繰出金該当値テキスト">
          <a:extLst>
            <a:ext uri="{FF2B5EF4-FFF2-40B4-BE49-F238E27FC236}">
              <a16:creationId xmlns:a16="http://schemas.microsoft.com/office/drawing/2014/main" id="{54C3383E-0A34-414A-A08D-4F43421ADF93}"/>
            </a:ext>
          </a:extLst>
        </xdr:cNvPr>
        <xdr:cNvSpPr txBox="1"/>
      </xdr:nvSpPr>
      <xdr:spPr>
        <a:xfrm>
          <a:off x="22212300" y="124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87529</xdr:rowOff>
    </xdr:from>
    <xdr:to>
      <xdr:col>112</xdr:col>
      <xdr:colOff>38100</xdr:colOff>
      <xdr:row>74</xdr:row>
      <xdr:rowOff>17679</xdr:rowOff>
    </xdr:to>
    <xdr:sp macro="" textlink="">
      <xdr:nvSpPr>
        <xdr:cNvPr id="862" name="楕円 861">
          <a:extLst>
            <a:ext uri="{FF2B5EF4-FFF2-40B4-BE49-F238E27FC236}">
              <a16:creationId xmlns:a16="http://schemas.microsoft.com/office/drawing/2014/main" id="{E6C0A7F0-61C3-4A9A-AF0F-56076219BBBC}"/>
            </a:ext>
          </a:extLst>
        </xdr:cNvPr>
        <xdr:cNvSpPr/>
      </xdr:nvSpPr>
      <xdr:spPr>
        <a:xfrm>
          <a:off x="21272500" y="126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34206</xdr:rowOff>
    </xdr:from>
    <xdr:ext cx="534377" cy="259045"/>
    <xdr:sp macro="" textlink="">
      <xdr:nvSpPr>
        <xdr:cNvPr id="863" name="テキスト ボックス 862">
          <a:extLst>
            <a:ext uri="{FF2B5EF4-FFF2-40B4-BE49-F238E27FC236}">
              <a16:creationId xmlns:a16="http://schemas.microsoft.com/office/drawing/2014/main" id="{27A1C1EA-2CA7-4577-8234-162A3AAAFB2B}"/>
            </a:ext>
          </a:extLst>
        </xdr:cNvPr>
        <xdr:cNvSpPr txBox="1"/>
      </xdr:nvSpPr>
      <xdr:spPr>
        <a:xfrm>
          <a:off x="21056111" y="123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111619</xdr:rowOff>
    </xdr:from>
    <xdr:to>
      <xdr:col>107</xdr:col>
      <xdr:colOff>101600</xdr:colOff>
      <xdr:row>74</xdr:row>
      <xdr:rowOff>41769</xdr:rowOff>
    </xdr:to>
    <xdr:sp macro="" textlink="">
      <xdr:nvSpPr>
        <xdr:cNvPr id="864" name="楕円 863">
          <a:extLst>
            <a:ext uri="{FF2B5EF4-FFF2-40B4-BE49-F238E27FC236}">
              <a16:creationId xmlns:a16="http://schemas.microsoft.com/office/drawing/2014/main" id="{638C90F0-A8BC-4865-A0EB-68AE1D3CE8FF}"/>
            </a:ext>
          </a:extLst>
        </xdr:cNvPr>
        <xdr:cNvSpPr/>
      </xdr:nvSpPr>
      <xdr:spPr>
        <a:xfrm>
          <a:off x="20383500" y="126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58296</xdr:rowOff>
    </xdr:from>
    <xdr:ext cx="534377" cy="259045"/>
    <xdr:sp macro="" textlink="">
      <xdr:nvSpPr>
        <xdr:cNvPr id="865" name="テキスト ボックス 864">
          <a:extLst>
            <a:ext uri="{FF2B5EF4-FFF2-40B4-BE49-F238E27FC236}">
              <a16:creationId xmlns:a16="http://schemas.microsoft.com/office/drawing/2014/main" id="{E3AB4523-3365-46B4-9B61-978DEA3F0D48}"/>
            </a:ext>
          </a:extLst>
        </xdr:cNvPr>
        <xdr:cNvSpPr txBox="1"/>
      </xdr:nvSpPr>
      <xdr:spPr>
        <a:xfrm>
          <a:off x="20167111" y="124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124616</xdr:rowOff>
    </xdr:from>
    <xdr:to>
      <xdr:col>102</xdr:col>
      <xdr:colOff>165100</xdr:colOff>
      <xdr:row>74</xdr:row>
      <xdr:rowOff>54766</xdr:rowOff>
    </xdr:to>
    <xdr:sp macro="" textlink="">
      <xdr:nvSpPr>
        <xdr:cNvPr id="866" name="楕円 865">
          <a:extLst>
            <a:ext uri="{FF2B5EF4-FFF2-40B4-BE49-F238E27FC236}">
              <a16:creationId xmlns:a16="http://schemas.microsoft.com/office/drawing/2014/main" id="{6003E8D3-1493-43F4-B548-7A258AFDF95E}"/>
            </a:ext>
          </a:extLst>
        </xdr:cNvPr>
        <xdr:cNvSpPr/>
      </xdr:nvSpPr>
      <xdr:spPr>
        <a:xfrm>
          <a:off x="19494500" y="126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71293</xdr:rowOff>
    </xdr:from>
    <xdr:ext cx="534377" cy="259045"/>
    <xdr:sp macro="" textlink="">
      <xdr:nvSpPr>
        <xdr:cNvPr id="867" name="テキスト ボックス 866">
          <a:extLst>
            <a:ext uri="{FF2B5EF4-FFF2-40B4-BE49-F238E27FC236}">
              <a16:creationId xmlns:a16="http://schemas.microsoft.com/office/drawing/2014/main" id="{39A226EA-9AC1-475B-ABC3-DAA9D4AFAB68}"/>
            </a:ext>
          </a:extLst>
        </xdr:cNvPr>
        <xdr:cNvSpPr txBox="1"/>
      </xdr:nvSpPr>
      <xdr:spPr>
        <a:xfrm>
          <a:off x="19278111" y="1241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146148</xdr:rowOff>
    </xdr:from>
    <xdr:to>
      <xdr:col>98</xdr:col>
      <xdr:colOff>38100</xdr:colOff>
      <xdr:row>74</xdr:row>
      <xdr:rowOff>76298</xdr:rowOff>
    </xdr:to>
    <xdr:sp macro="" textlink="">
      <xdr:nvSpPr>
        <xdr:cNvPr id="868" name="楕円 867">
          <a:extLst>
            <a:ext uri="{FF2B5EF4-FFF2-40B4-BE49-F238E27FC236}">
              <a16:creationId xmlns:a16="http://schemas.microsoft.com/office/drawing/2014/main" id="{34E9C62A-2482-4C59-B546-61E6EB6B0EA2}"/>
            </a:ext>
          </a:extLst>
        </xdr:cNvPr>
        <xdr:cNvSpPr/>
      </xdr:nvSpPr>
      <xdr:spPr>
        <a:xfrm>
          <a:off x="18605500" y="126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92825</xdr:rowOff>
    </xdr:from>
    <xdr:ext cx="534377" cy="259045"/>
    <xdr:sp macro="" textlink="">
      <xdr:nvSpPr>
        <xdr:cNvPr id="869" name="テキスト ボックス 868">
          <a:extLst>
            <a:ext uri="{FF2B5EF4-FFF2-40B4-BE49-F238E27FC236}">
              <a16:creationId xmlns:a16="http://schemas.microsoft.com/office/drawing/2014/main" id="{33D33C64-2673-40ED-92E9-3B48A4D90992}"/>
            </a:ext>
          </a:extLst>
        </xdr:cNvPr>
        <xdr:cNvSpPr txBox="1"/>
      </xdr:nvSpPr>
      <xdr:spPr>
        <a:xfrm>
          <a:off x="18389111" y="124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A9024605-5284-455F-ADD9-859775D589D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B45A48E5-E041-40F3-B08D-3D2C4D5D8C04}"/>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822B2732-0656-4FC2-8582-98EEEC84AAE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8AEE36E0-C515-445A-93E6-7998A3CA22D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14D8757D-F7EB-46D8-AB12-DE27D8C7770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B47D1D6D-89AA-4BB3-93F2-43A9BD9F4D1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53DB0442-5100-4451-8259-DA458A0D014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2AD3234B-C48D-464D-A495-F13D3AE414A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5EA162C6-E533-4B55-9C2B-41518897E3D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1301139E-5082-4B7B-9A32-CEEF63DE7EF9}"/>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4EEE62F4-B0A2-4A51-83BB-96D23C2F64D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25515CB-0A5B-49FF-8DFB-611B4D7C53F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4AE8679A-6E6B-4DBB-81F6-0D28A7AC173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A2A90703-AEE7-4811-9171-85109466D466}"/>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DACFE9E9-2F1B-47AC-AF94-E1C1B11702C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FDC10E5-A19C-4379-AB61-55088A112F9D}"/>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D1CDEF7E-BFE5-46EB-BBDF-EBB90E2CEE6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6964B91A-AC60-4191-8AA3-4294429D768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EF5BE572-3FBA-4066-BB52-68955D7CF051}"/>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53096D09-2D26-4B90-95F9-3218CB9D625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20BE6E61-A790-4610-8261-86FF7CD56AC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768B70D1-896C-4860-B353-87B62FF5009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D2E09928-008D-4B2D-B6DB-197457B11A57}"/>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92ABC44B-E790-475E-99BA-14A22606A52A}"/>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B5C88B5-9237-42AD-8DA0-D7CD23C646C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98689B29-707B-408C-892C-64D263E870E2}"/>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1A464F69-9F97-484E-83C0-CF2864CD3A0E}"/>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CAA29F3D-AF6B-4300-BE14-B293B6C8962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63F98859-5130-4A1D-9A04-013AD322BC32}"/>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5E60D883-7FB6-43AF-B892-8D58C49B3D83}"/>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DCDDAE9C-3145-4F11-985B-382AF132E26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A55641C2-B62B-45D4-BC3C-7545E964A229}"/>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FE357A0D-65C5-4C29-84EC-AEA32F025846}"/>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982A3014-0ADE-4308-93C0-8CF4D06DA62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6BF37A3-2991-452A-B296-4B134A37FA9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4C4DDEAB-4D48-48E8-A994-9B53171D0C1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702898AB-A285-4B5B-900E-BFC95EDDCF5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8454ED00-5F97-4A45-B7D6-9C34427B6B3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DDF3476A-B4D4-4914-B12E-7D4A1694B16D}"/>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3C088F3E-E462-417C-B493-ED3CC3A0A35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990B7628-5C83-414D-9685-6D0975AA5AEF}"/>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59869B42-6413-4184-B766-F1FEC6854D9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EDEC21E4-2B70-478B-AD55-FA2455927051}"/>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3B449500-1EA3-4589-8476-2D4A57E68AB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4B9D6EC1-61B6-4613-9D6B-F86818DD2A77}"/>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CDAC88B5-EBB2-436C-BC11-C1A6BE6F5512}"/>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985E1453-9744-4BBD-ACCE-83C9B04B9327}"/>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3F6DBE5F-A903-41C2-B4BC-E2A28C984741}"/>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409BA25E-0E07-4FA1-B321-E9D26563ED88}"/>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834FC24-F9B0-4BB5-B3F6-CB1A650234C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EA18E692-0437-4027-9C43-C4AA6733C5A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856C52F7-D24C-4569-9CD8-F838BE538DA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１２４，２９３円となっており、令和４年度現在においても類似団体と比較して高い水準にある。社会教育施設や保育所・学校数が多く、抜本的な職員削減が行えていない状況であり、公共施設総合管理計画、個別施設計画に基づいた施設の統廃合、それに伴う人件費の削減を目指し検討を行っていく。</a:t>
          </a:r>
        </a:p>
        <a:p>
          <a:r>
            <a:rPr kumimoji="1" lang="ja-JP" altLang="en-US" sz="1300">
              <a:latin typeface="ＭＳ Ｐゴシック" panose="020B0600070205080204" pitchFamily="50" charset="-128"/>
              <a:ea typeface="ＭＳ Ｐゴシック" panose="020B0600070205080204" pitchFamily="50" charset="-128"/>
            </a:rPr>
            <a:t>　また、補助費等については、住民一人当たり１６２，０１９円となっており、類似団体のなかでもかなり高くなっている。要因として、関係する一部事務組合が多いためであり、この負担金を軽減していくことが当町にとって大きな課題と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維持補修費については、１４，０２０円と近年急上昇しており、経年劣化の進んだ公共施設が増加していることが要因となっている。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公債費についても、９１，８２１円と高い水準となっており、計画的な建設事業の実施による地方債の発行抑制を進めていく。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61900F-7C85-4BEB-B3D5-4F151D4E2A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F3F0031-092F-4793-85D5-679EAD170C7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B3A38AB-39FD-4017-BD5C-6F410BD6749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D671C8F-3C73-4393-ACEB-D33C5DC0DC2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63533D-8F2B-4AB7-AA18-53F914F9A7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1E8ED3-796C-4B54-A86B-6CD506E0C3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69406B-5C91-4F69-AC2F-A737C80F74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52D265-90B9-4B46-B376-0AB3365FA3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D2EC55-C0A2-4567-B6BD-656D7F00B4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1C1650D-0E32-4834-B16F-11702D08C7E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6EE75A-9F4E-40D8-A39D-5E1A6EF6B7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48B527-0840-4FA1-9764-2B0EE692E9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5269C7-16AC-4631-897E-4F1488F8CD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10FA25-1976-4F35-A3F4-D0F265DE1C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75DCB6-80A7-498B-B8B4-DA280410D0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F7D8FF6-C9EB-4D96-A4A5-D509C845E3C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39FFEE3-B4BB-4617-9DE6-C0304A5C1A4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A3B0AEC-7B6B-4988-B1AC-4AB9F81AAA3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8D60F85-8894-4266-9BEB-3A07DB02ED7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6A590A-1EAD-4799-98C5-33D7AB9E51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5CE725C-7E53-4D4E-B8F7-DE0970E7D12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23873C1-54FD-4331-B342-3AB80E0E4EF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7F9932C-D1E2-4A7B-96C3-760D22AD059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4BDF183-1590-49CA-9EA9-24D9B22F8C3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78C79E-666A-4812-AAF7-3C6E4DCB23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898D659-1A2B-4303-9F9C-4CB7C3AA4C9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ED00DD-33D4-4F03-AC77-D835949373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2A743C7-61BA-4430-A0F1-C1067E55D58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BB79416-9E10-4CE6-BA48-1D33E0E8868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DD1A700-E81B-4F5A-B4EA-64463031E7D2}"/>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A2758A4-286F-4D0E-A9BA-82E8665037E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5392295-32E6-4855-BE69-599FC6CE558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8178082-5728-4EBA-A650-E28A6D2AC69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4C583DE-AC4E-452C-8811-6AA4CE04A26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09F0FC1-41A0-40EB-8045-A5985D93449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8EECDDB-4840-4C7B-B3BF-82700BF7596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178573E-50D2-45C2-9271-60D7708CF82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6A784F7-1727-4EF2-BC29-640184D7E6E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EE681FC-A599-4F54-BFAD-3B401CB1D75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901BB4E-DE51-4BD3-9608-81FCB314F5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2AA4A502-BB3B-40E9-90B7-1EACB4B1BF37}"/>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8C54DC0-FD1E-4727-BE28-1A5ADCA3669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4D3459BC-0353-47CD-8951-3ACC375D45E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EBF3AEE1-37FE-4CBC-B1CF-F0CE9AC541D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71517802-4281-429A-BC1C-C241405BBBF8}"/>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855AF1E-BFE9-4D48-9BDF-9508929682D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07617EC-ED60-46CD-85FE-D1F0D400291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64943F6-8D96-4ABF-938D-E1ED7D8BEFE2}"/>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51A6052B-C868-41E7-AAD8-AADCC499A693}"/>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58FB8622-1753-41E4-82D9-935EF6E24B3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9CF3C8F7-336D-469A-B6AD-CFB24B872757}"/>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FA89E4DC-A3C6-4546-B31C-2968629A95B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B504F7E3-1A7B-46EA-91CC-A42B19035194}"/>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88D75123-FECE-4630-8F1B-7FB3F2AD0B6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6FBFF66F-8C15-46B8-84EA-4B4CBDA5D261}"/>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8C48E1F4-E75E-4693-9060-55813E22E52E}"/>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A494035A-0EB4-4680-953C-E1F89C6E43BE}"/>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D761AF0D-21CE-408E-A3BB-765D0ECC988A}"/>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61B7E3EC-3E13-4316-9CD9-7B15A8A2CE42}"/>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158941</xdr:rowOff>
    </xdr:from>
    <xdr:to>
      <xdr:col>24</xdr:col>
      <xdr:colOff>63500</xdr:colOff>
      <xdr:row>36</xdr:row>
      <xdr:rowOff>170752</xdr:rowOff>
    </xdr:to>
    <xdr:cxnSp macro="">
      <xdr:nvCxnSpPr>
        <xdr:cNvPr id="61" name="直線コネクタ 60">
          <a:extLst>
            <a:ext uri="{FF2B5EF4-FFF2-40B4-BE49-F238E27FC236}">
              <a16:creationId xmlns:a16="http://schemas.microsoft.com/office/drawing/2014/main" id="{6F717ECE-76AF-4EFD-9477-03FEE3441F7B}"/>
            </a:ext>
          </a:extLst>
        </xdr:cNvPr>
        <xdr:cNvCxnSpPr/>
      </xdr:nvCxnSpPr>
      <xdr:spPr>
        <a:xfrm flipV="1">
          <a:off x="3797300" y="633114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92C84C74-113E-4CD7-A564-AFF977C35FB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5BDE387D-4DA5-4001-BF6C-F7CCFB5EFA68}"/>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170752</xdr:rowOff>
    </xdr:from>
    <xdr:to>
      <xdr:col>19</xdr:col>
      <xdr:colOff>177800</xdr:colOff>
      <xdr:row>37</xdr:row>
      <xdr:rowOff>33210</xdr:rowOff>
    </xdr:to>
    <xdr:cxnSp macro="">
      <xdr:nvCxnSpPr>
        <xdr:cNvPr id="64" name="直線コネクタ 63">
          <a:extLst>
            <a:ext uri="{FF2B5EF4-FFF2-40B4-BE49-F238E27FC236}">
              <a16:creationId xmlns:a16="http://schemas.microsoft.com/office/drawing/2014/main" id="{39812024-9228-4FDF-9E48-B6AABE2AFA3B}"/>
            </a:ext>
          </a:extLst>
        </xdr:cNvPr>
        <xdr:cNvCxnSpPr/>
      </xdr:nvCxnSpPr>
      <xdr:spPr>
        <a:xfrm flipV="1">
          <a:off x="2908300" y="6342952"/>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2CD22822-646C-4AC4-80AC-950871B41006}"/>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E73B6977-3F63-4C38-9315-3732B11C6E3F}"/>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137985</xdr:rowOff>
    </xdr:from>
    <xdr:to>
      <xdr:col>15</xdr:col>
      <xdr:colOff>50800</xdr:colOff>
      <xdr:row>37</xdr:row>
      <xdr:rowOff>33210</xdr:rowOff>
    </xdr:to>
    <xdr:cxnSp macro="">
      <xdr:nvCxnSpPr>
        <xdr:cNvPr id="67" name="直線コネクタ 66">
          <a:extLst>
            <a:ext uri="{FF2B5EF4-FFF2-40B4-BE49-F238E27FC236}">
              <a16:creationId xmlns:a16="http://schemas.microsoft.com/office/drawing/2014/main" id="{571F45E5-724A-472B-8FA6-7701F2E18B71}"/>
            </a:ext>
          </a:extLst>
        </xdr:cNvPr>
        <xdr:cNvCxnSpPr/>
      </xdr:nvCxnSpPr>
      <xdr:spPr>
        <a:xfrm>
          <a:off x="2019300" y="63101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2AAA1003-5286-4A06-BF99-FE5DF9D1073E}"/>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FDB89FB-19CB-42DC-8CFC-E5E8B821DF74}"/>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137985</xdr:rowOff>
    </xdr:from>
    <xdr:to>
      <xdr:col>10</xdr:col>
      <xdr:colOff>114300</xdr:colOff>
      <xdr:row>37</xdr:row>
      <xdr:rowOff>39116</xdr:rowOff>
    </xdr:to>
    <xdr:cxnSp macro="">
      <xdr:nvCxnSpPr>
        <xdr:cNvPr id="70" name="直線コネクタ 69">
          <a:extLst>
            <a:ext uri="{FF2B5EF4-FFF2-40B4-BE49-F238E27FC236}">
              <a16:creationId xmlns:a16="http://schemas.microsoft.com/office/drawing/2014/main" id="{9E9930A5-F554-4B05-961C-E6F5681644B0}"/>
            </a:ext>
          </a:extLst>
        </xdr:cNvPr>
        <xdr:cNvCxnSpPr/>
      </xdr:nvCxnSpPr>
      <xdr:spPr>
        <a:xfrm flipV="1">
          <a:off x="1130300" y="6310185"/>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A8652001-DE43-4828-8C61-821F802AE1A9}"/>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83519</xdr:rowOff>
    </xdr:from>
    <xdr:ext cx="469744" cy="259045"/>
    <xdr:sp macro="" textlink="">
      <xdr:nvSpPr>
        <xdr:cNvPr id="72" name="テキスト ボックス 71">
          <a:extLst>
            <a:ext uri="{FF2B5EF4-FFF2-40B4-BE49-F238E27FC236}">
              <a16:creationId xmlns:a16="http://schemas.microsoft.com/office/drawing/2014/main" id="{55BBEE53-7E14-4133-9738-B658A4797BC8}"/>
            </a:ext>
          </a:extLst>
        </xdr:cNvPr>
        <xdr:cNvSpPr txBox="1"/>
      </xdr:nvSpPr>
      <xdr:spPr>
        <a:xfrm>
          <a:off x="1784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B5F7A36C-4B0D-4D46-B892-6F5E3E43946B}"/>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105236</xdr:rowOff>
    </xdr:from>
    <xdr:ext cx="469744" cy="259045"/>
    <xdr:sp macro="" textlink="">
      <xdr:nvSpPr>
        <xdr:cNvPr id="74" name="テキスト ボックス 73">
          <a:extLst>
            <a:ext uri="{FF2B5EF4-FFF2-40B4-BE49-F238E27FC236}">
              <a16:creationId xmlns:a16="http://schemas.microsoft.com/office/drawing/2014/main" id="{DE343088-1BFE-4E79-81B2-7A15CA317671}"/>
            </a:ext>
          </a:extLst>
        </xdr:cNvPr>
        <xdr:cNvSpPr txBox="1"/>
      </xdr:nvSpPr>
      <xdr:spPr>
        <a:xfrm>
          <a:off x="895428" y="64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9D6C602-4D77-4137-B2DF-3127BAD8759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4311BEE-15FC-4D56-BCFF-95522B76A96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A9E829F-12C3-44B1-B893-C16A3FE0752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FA28CE1-AE81-4FAE-98A0-7C15F077954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9CE55B1-9002-4EF8-B39C-C1B0E7956B8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108141</xdr:rowOff>
    </xdr:from>
    <xdr:to>
      <xdr:col>24</xdr:col>
      <xdr:colOff>114300</xdr:colOff>
      <xdr:row>37</xdr:row>
      <xdr:rowOff>38291</xdr:rowOff>
    </xdr:to>
    <xdr:sp macro="" textlink="">
      <xdr:nvSpPr>
        <xdr:cNvPr id="80" name="楕円 79">
          <a:extLst>
            <a:ext uri="{FF2B5EF4-FFF2-40B4-BE49-F238E27FC236}">
              <a16:creationId xmlns:a16="http://schemas.microsoft.com/office/drawing/2014/main" id="{36DFEC60-26A7-46F6-AD70-A170B7BA1D0F}"/>
            </a:ext>
          </a:extLst>
        </xdr:cNvPr>
        <xdr:cNvSpPr/>
      </xdr:nvSpPr>
      <xdr:spPr>
        <a:xfrm>
          <a:off x="4584700" y="62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86568</xdr:rowOff>
    </xdr:from>
    <xdr:ext cx="469744" cy="259045"/>
    <xdr:sp macro="" textlink="">
      <xdr:nvSpPr>
        <xdr:cNvPr id="81" name="議会費該当値テキスト">
          <a:extLst>
            <a:ext uri="{FF2B5EF4-FFF2-40B4-BE49-F238E27FC236}">
              <a16:creationId xmlns:a16="http://schemas.microsoft.com/office/drawing/2014/main" id="{71AD5067-8A39-4AF8-8853-EA0A0004F909}"/>
            </a:ext>
          </a:extLst>
        </xdr:cNvPr>
        <xdr:cNvSpPr txBox="1"/>
      </xdr:nvSpPr>
      <xdr:spPr>
        <a:xfrm>
          <a:off x="4686300" y="625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119952</xdr:rowOff>
    </xdr:from>
    <xdr:to>
      <xdr:col>20</xdr:col>
      <xdr:colOff>38100</xdr:colOff>
      <xdr:row>37</xdr:row>
      <xdr:rowOff>50102</xdr:rowOff>
    </xdr:to>
    <xdr:sp macro="" textlink="">
      <xdr:nvSpPr>
        <xdr:cNvPr id="82" name="楕円 81">
          <a:extLst>
            <a:ext uri="{FF2B5EF4-FFF2-40B4-BE49-F238E27FC236}">
              <a16:creationId xmlns:a16="http://schemas.microsoft.com/office/drawing/2014/main" id="{F1477184-73CF-4928-A9E0-E9AAA5B49A4B}"/>
            </a:ext>
          </a:extLst>
        </xdr:cNvPr>
        <xdr:cNvSpPr/>
      </xdr:nvSpPr>
      <xdr:spPr>
        <a:xfrm>
          <a:off x="3746500" y="62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41229</xdr:rowOff>
    </xdr:from>
    <xdr:ext cx="469744" cy="259045"/>
    <xdr:sp macro="" textlink="">
      <xdr:nvSpPr>
        <xdr:cNvPr id="83" name="テキスト ボックス 82">
          <a:extLst>
            <a:ext uri="{FF2B5EF4-FFF2-40B4-BE49-F238E27FC236}">
              <a16:creationId xmlns:a16="http://schemas.microsoft.com/office/drawing/2014/main" id="{A15AA242-7DB1-4E82-A78D-E8FFD701494F}"/>
            </a:ext>
          </a:extLst>
        </xdr:cNvPr>
        <xdr:cNvSpPr txBox="1"/>
      </xdr:nvSpPr>
      <xdr:spPr>
        <a:xfrm>
          <a:off x="3562428" y="63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153860</xdr:rowOff>
    </xdr:from>
    <xdr:to>
      <xdr:col>15</xdr:col>
      <xdr:colOff>101600</xdr:colOff>
      <xdr:row>37</xdr:row>
      <xdr:rowOff>84010</xdr:rowOff>
    </xdr:to>
    <xdr:sp macro="" textlink="">
      <xdr:nvSpPr>
        <xdr:cNvPr id="84" name="楕円 83">
          <a:extLst>
            <a:ext uri="{FF2B5EF4-FFF2-40B4-BE49-F238E27FC236}">
              <a16:creationId xmlns:a16="http://schemas.microsoft.com/office/drawing/2014/main" id="{CE018A54-B328-42EF-81BD-8BD8ACD407D0}"/>
            </a:ext>
          </a:extLst>
        </xdr:cNvPr>
        <xdr:cNvSpPr/>
      </xdr:nvSpPr>
      <xdr:spPr>
        <a:xfrm>
          <a:off x="28575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75137</xdr:rowOff>
    </xdr:from>
    <xdr:ext cx="469744" cy="259045"/>
    <xdr:sp macro="" textlink="">
      <xdr:nvSpPr>
        <xdr:cNvPr id="85" name="テキスト ボックス 84">
          <a:extLst>
            <a:ext uri="{FF2B5EF4-FFF2-40B4-BE49-F238E27FC236}">
              <a16:creationId xmlns:a16="http://schemas.microsoft.com/office/drawing/2014/main" id="{86A6BCCC-0B71-42D4-BAAF-9DF72377B408}"/>
            </a:ext>
          </a:extLst>
        </xdr:cNvPr>
        <xdr:cNvSpPr txBox="1"/>
      </xdr:nvSpPr>
      <xdr:spPr>
        <a:xfrm>
          <a:off x="2673428" y="641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87185</xdr:rowOff>
    </xdr:from>
    <xdr:to>
      <xdr:col>10</xdr:col>
      <xdr:colOff>165100</xdr:colOff>
      <xdr:row>37</xdr:row>
      <xdr:rowOff>17335</xdr:rowOff>
    </xdr:to>
    <xdr:sp macro="" textlink="">
      <xdr:nvSpPr>
        <xdr:cNvPr id="86" name="楕円 85">
          <a:extLst>
            <a:ext uri="{FF2B5EF4-FFF2-40B4-BE49-F238E27FC236}">
              <a16:creationId xmlns:a16="http://schemas.microsoft.com/office/drawing/2014/main" id="{E894FBD8-73CE-4C15-846E-5622CE84176E}"/>
            </a:ext>
          </a:extLst>
        </xdr:cNvPr>
        <xdr:cNvSpPr/>
      </xdr:nvSpPr>
      <xdr:spPr>
        <a:xfrm>
          <a:off x="1968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33862</xdr:rowOff>
    </xdr:from>
    <xdr:ext cx="469744" cy="259045"/>
    <xdr:sp macro="" textlink="">
      <xdr:nvSpPr>
        <xdr:cNvPr id="87" name="テキスト ボックス 86">
          <a:extLst>
            <a:ext uri="{FF2B5EF4-FFF2-40B4-BE49-F238E27FC236}">
              <a16:creationId xmlns:a16="http://schemas.microsoft.com/office/drawing/2014/main" id="{474FF695-402B-402E-86FC-E1B9327E761C}"/>
            </a:ext>
          </a:extLst>
        </xdr:cNvPr>
        <xdr:cNvSpPr txBox="1"/>
      </xdr:nvSpPr>
      <xdr:spPr>
        <a:xfrm>
          <a:off x="1784428" y="60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159766</xdr:rowOff>
    </xdr:from>
    <xdr:to>
      <xdr:col>6</xdr:col>
      <xdr:colOff>38100</xdr:colOff>
      <xdr:row>37</xdr:row>
      <xdr:rowOff>89916</xdr:rowOff>
    </xdr:to>
    <xdr:sp macro="" textlink="">
      <xdr:nvSpPr>
        <xdr:cNvPr id="88" name="楕円 87">
          <a:extLst>
            <a:ext uri="{FF2B5EF4-FFF2-40B4-BE49-F238E27FC236}">
              <a16:creationId xmlns:a16="http://schemas.microsoft.com/office/drawing/2014/main" id="{9F2CF84B-103D-48BB-B4A0-C91A956C83A1}"/>
            </a:ext>
          </a:extLst>
        </xdr:cNvPr>
        <xdr:cNvSpPr/>
      </xdr:nvSpPr>
      <xdr:spPr>
        <a:xfrm>
          <a:off x="1079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106443</xdr:rowOff>
    </xdr:from>
    <xdr:ext cx="469744" cy="259045"/>
    <xdr:sp macro="" textlink="">
      <xdr:nvSpPr>
        <xdr:cNvPr id="89" name="テキスト ボックス 88">
          <a:extLst>
            <a:ext uri="{FF2B5EF4-FFF2-40B4-BE49-F238E27FC236}">
              <a16:creationId xmlns:a16="http://schemas.microsoft.com/office/drawing/2014/main" id="{36267A2A-7C42-4522-8A22-3990D1289D39}"/>
            </a:ext>
          </a:extLst>
        </xdr:cNvPr>
        <xdr:cNvSpPr txBox="1"/>
      </xdr:nvSpPr>
      <xdr:spPr>
        <a:xfrm>
          <a:off x="895428" y="61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BE6862D5-F50C-4A8A-8A92-BB110C9DF2C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074C12A-E718-4791-AC8E-4B4FD2D3327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06DAC7F-C8C1-4577-AB3F-1F57E11B5DB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C72C641-6620-4FF6-AFCD-F52A9989AB1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C43D3FE-6254-4737-8079-1DAE3A888CD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B1C53A8-82AC-4600-B5FD-50D1541CBDE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824397D-DF08-46DF-BF43-E1A8B372485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08859BA-2EBA-4CAD-9607-3CBA38402FF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8D0C662-600A-41CF-885C-FDD7F862CFB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EB3B445-936E-436C-AD84-1EEA8050077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64220080-EB99-4BB9-8BF8-E5EB678D23C8}"/>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811A40F8-B0B8-42EB-AC5E-1AAE36B18BF2}"/>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14D383B-A434-4281-B208-7096625503CD}"/>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B878E68B-97F5-481B-8CE3-DA73C8301E98}"/>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E8B2F92E-9BF1-4D03-A65C-531646F5DC6E}"/>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F1A4F561-A1A7-4152-BA92-9E82830C9102}"/>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5779F0DF-3BB7-4A49-8DE4-7FD25966858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AB67BA20-FCE6-4A86-B253-40436FD29C84}"/>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FA0545F7-A393-4375-827E-51FCDC31C685}"/>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3B444FF0-D637-459B-86C4-6099880C617A}"/>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90EE8EED-B281-4415-B6DF-E79E49C4293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3E0F957E-09AA-4B55-8339-92FBA3BD9D5C}"/>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79657917-228D-47A5-9B4E-4E23F9B9AAF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4BA8C6B6-236D-4D13-8D4E-C614AE53F68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9D807F0F-A6A0-4F26-8940-02BF05F730A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F385E2D4-D367-4940-A417-EE6DA3C7C183}"/>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8C40A352-86C9-417A-B6A7-6F0A1D57D4BC}"/>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BA782243-F20D-4E5C-A049-80CC31885191}"/>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3C47177B-D3A8-4704-A739-C511C15F7BC3}"/>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52B0EBC4-31C6-4211-9617-2239F9B88164}"/>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165737</xdr:rowOff>
    </xdr:from>
    <xdr:to>
      <xdr:col>24</xdr:col>
      <xdr:colOff>63500</xdr:colOff>
      <xdr:row>55</xdr:row>
      <xdr:rowOff>134178</xdr:rowOff>
    </xdr:to>
    <xdr:cxnSp macro="">
      <xdr:nvCxnSpPr>
        <xdr:cNvPr id="120" name="直線コネクタ 119">
          <a:extLst>
            <a:ext uri="{FF2B5EF4-FFF2-40B4-BE49-F238E27FC236}">
              <a16:creationId xmlns:a16="http://schemas.microsoft.com/office/drawing/2014/main" id="{CA1736BC-15BE-4D44-8265-0BF87ACD4054}"/>
            </a:ext>
          </a:extLst>
        </xdr:cNvPr>
        <xdr:cNvCxnSpPr/>
      </xdr:nvCxnSpPr>
      <xdr:spPr>
        <a:xfrm>
          <a:off x="3797300" y="9424037"/>
          <a:ext cx="838200" cy="1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57562F5C-36FA-40AD-95AE-6E72572D97CF}"/>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C039DBC7-A9D7-44BA-90E3-52765B94F42A}"/>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50105</xdr:rowOff>
    </xdr:from>
    <xdr:to>
      <xdr:col>19</xdr:col>
      <xdr:colOff>177800</xdr:colOff>
      <xdr:row>54</xdr:row>
      <xdr:rowOff>165737</xdr:rowOff>
    </xdr:to>
    <xdr:cxnSp macro="">
      <xdr:nvCxnSpPr>
        <xdr:cNvPr id="123" name="直線コネクタ 122">
          <a:extLst>
            <a:ext uri="{FF2B5EF4-FFF2-40B4-BE49-F238E27FC236}">
              <a16:creationId xmlns:a16="http://schemas.microsoft.com/office/drawing/2014/main" id="{660FD36B-F161-4466-9086-214AADB68723}"/>
            </a:ext>
          </a:extLst>
        </xdr:cNvPr>
        <xdr:cNvCxnSpPr/>
      </xdr:nvCxnSpPr>
      <xdr:spPr>
        <a:xfrm>
          <a:off x="2908300" y="9308405"/>
          <a:ext cx="889000" cy="1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BCBAD3D2-719D-4AD7-BF7E-926F103DF018}"/>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6DC34F68-8A60-42AB-9E90-3616FFD0038D}"/>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50105</xdr:rowOff>
    </xdr:from>
    <xdr:to>
      <xdr:col>15</xdr:col>
      <xdr:colOff>50800</xdr:colOff>
      <xdr:row>57</xdr:row>
      <xdr:rowOff>67894</xdr:rowOff>
    </xdr:to>
    <xdr:cxnSp macro="">
      <xdr:nvCxnSpPr>
        <xdr:cNvPr id="126" name="直線コネクタ 125">
          <a:extLst>
            <a:ext uri="{FF2B5EF4-FFF2-40B4-BE49-F238E27FC236}">
              <a16:creationId xmlns:a16="http://schemas.microsoft.com/office/drawing/2014/main" id="{89E018B4-FAD9-4D10-A56C-987D42799A17}"/>
            </a:ext>
          </a:extLst>
        </xdr:cNvPr>
        <xdr:cNvCxnSpPr/>
      </xdr:nvCxnSpPr>
      <xdr:spPr>
        <a:xfrm flipV="1">
          <a:off x="2019300" y="9308405"/>
          <a:ext cx="889000" cy="53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FEDEF53D-C8C1-4511-A9BA-916BE210AAD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9EB4EAE6-A8A3-423D-91B3-66E872C9BC1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67894</xdr:rowOff>
    </xdr:from>
    <xdr:to>
      <xdr:col>10</xdr:col>
      <xdr:colOff>114300</xdr:colOff>
      <xdr:row>57</xdr:row>
      <xdr:rowOff>80999</xdr:rowOff>
    </xdr:to>
    <xdr:cxnSp macro="">
      <xdr:nvCxnSpPr>
        <xdr:cNvPr id="129" name="直線コネクタ 128">
          <a:extLst>
            <a:ext uri="{FF2B5EF4-FFF2-40B4-BE49-F238E27FC236}">
              <a16:creationId xmlns:a16="http://schemas.microsoft.com/office/drawing/2014/main" id="{3972FCAD-4294-4BDA-BEC8-C4651A9CFC06}"/>
            </a:ext>
          </a:extLst>
        </xdr:cNvPr>
        <xdr:cNvCxnSpPr/>
      </xdr:nvCxnSpPr>
      <xdr:spPr>
        <a:xfrm flipV="1">
          <a:off x="1130300" y="9840544"/>
          <a:ext cx="889000" cy="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8955813F-9B66-493A-B3CC-959612964406}"/>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70A3C218-A486-4E78-8662-119B1B8B95A8}"/>
            </a:ext>
          </a:extLst>
        </xdr:cNvPr>
        <xdr:cNvSpPr txBox="1"/>
      </xdr:nvSpPr>
      <xdr:spPr>
        <a:xfrm>
          <a:off x="1752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3F32293A-A348-4566-B12A-77E7F0E1AABE}"/>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127276</xdr:rowOff>
    </xdr:from>
    <xdr:ext cx="599010" cy="259045"/>
    <xdr:sp macro="" textlink="">
      <xdr:nvSpPr>
        <xdr:cNvPr id="133" name="テキスト ボックス 132">
          <a:extLst>
            <a:ext uri="{FF2B5EF4-FFF2-40B4-BE49-F238E27FC236}">
              <a16:creationId xmlns:a16="http://schemas.microsoft.com/office/drawing/2014/main" id="{544385B4-510F-45D5-A475-0515EF80A2F0}"/>
            </a:ext>
          </a:extLst>
        </xdr:cNvPr>
        <xdr:cNvSpPr txBox="1"/>
      </xdr:nvSpPr>
      <xdr:spPr>
        <a:xfrm>
          <a:off x="830795" y="989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0A037FE-4209-4937-97CC-5D8817B2608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AF0EC28-02C1-4FA3-A21B-CAB5CCCB01F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E2CD0DA-B3B0-4B75-9CA3-A2782A60FD2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4B526F1-42A7-42A8-A90C-6081AECE672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6918963-1E9B-432A-AC0E-35C397CA408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83378</xdr:rowOff>
    </xdr:from>
    <xdr:to>
      <xdr:col>24</xdr:col>
      <xdr:colOff>114300</xdr:colOff>
      <xdr:row>56</xdr:row>
      <xdr:rowOff>13528</xdr:rowOff>
    </xdr:to>
    <xdr:sp macro="" textlink="">
      <xdr:nvSpPr>
        <xdr:cNvPr id="139" name="楕円 138">
          <a:extLst>
            <a:ext uri="{FF2B5EF4-FFF2-40B4-BE49-F238E27FC236}">
              <a16:creationId xmlns:a16="http://schemas.microsoft.com/office/drawing/2014/main" id="{908CE94E-448E-4396-B179-CF8C3C1CB276}"/>
            </a:ext>
          </a:extLst>
        </xdr:cNvPr>
        <xdr:cNvSpPr/>
      </xdr:nvSpPr>
      <xdr:spPr>
        <a:xfrm>
          <a:off x="4584700" y="9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106255</xdr:rowOff>
    </xdr:from>
    <xdr:ext cx="599010" cy="259045"/>
    <xdr:sp macro="" textlink="">
      <xdr:nvSpPr>
        <xdr:cNvPr id="140" name="総務費該当値テキスト">
          <a:extLst>
            <a:ext uri="{FF2B5EF4-FFF2-40B4-BE49-F238E27FC236}">
              <a16:creationId xmlns:a16="http://schemas.microsoft.com/office/drawing/2014/main" id="{B82A06D5-FA91-4CF2-9649-19E8FDB626E9}"/>
            </a:ext>
          </a:extLst>
        </xdr:cNvPr>
        <xdr:cNvSpPr txBox="1"/>
      </xdr:nvSpPr>
      <xdr:spPr>
        <a:xfrm>
          <a:off x="4686300" y="936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114937</xdr:rowOff>
    </xdr:from>
    <xdr:to>
      <xdr:col>20</xdr:col>
      <xdr:colOff>38100</xdr:colOff>
      <xdr:row>55</xdr:row>
      <xdr:rowOff>45087</xdr:rowOff>
    </xdr:to>
    <xdr:sp macro="" textlink="">
      <xdr:nvSpPr>
        <xdr:cNvPr id="141" name="楕円 140">
          <a:extLst>
            <a:ext uri="{FF2B5EF4-FFF2-40B4-BE49-F238E27FC236}">
              <a16:creationId xmlns:a16="http://schemas.microsoft.com/office/drawing/2014/main" id="{C22D5D57-661B-462A-AEFF-363748D7828C}"/>
            </a:ext>
          </a:extLst>
        </xdr:cNvPr>
        <xdr:cNvSpPr/>
      </xdr:nvSpPr>
      <xdr:spPr>
        <a:xfrm>
          <a:off x="3746500" y="937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61614</xdr:rowOff>
    </xdr:from>
    <xdr:ext cx="599010" cy="259045"/>
    <xdr:sp macro="" textlink="">
      <xdr:nvSpPr>
        <xdr:cNvPr id="142" name="テキスト ボックス 141">
          <a:extLst>
            <a:ext uri="{FF2B5EF4-FFF2-40B4-BE49-F238E27FC236}">
              <a16:creationId xmlns:a16="http://schemas.microsoft.com/office/drawing/2014/main" id="{7C80B23D-28E6-40C6-B61E-1048AAFE3479}"/>
            </a:ext>
          </a:extLst>
        </xdr:cNvPr>
        <xdr:cNvSpPr txBox="1"/>
      </xdr:nvSpPr>
      <xdr:spPr>
        <a:xfrm>
          <a:off x="3497795" y="914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170755</xdr:rowOff>
    </xdr:from>
    <xdr:to>
      <xdr:col>15</xdr:col>
      <xdr:colOff>101600</xdr:colOff>
      <xdr:row>54</xdr:row>
      <xdr:rowOff>100905</xdr:rowOff>
    </xdr:to>
    <xdr:sp macro="" textlink="">
      <xdr:nvSpPr>
        <xdr:cNvPr id="143" name="楕円 142">
          <a:extLst>
            <a:ext uri="{FF2B5EF4-FFF2-40B4-BE49-F238E27FC236}">
              <a16:creationId xmlns:a16="http://schemas.microsoft.com/office/drawing/2014/main" id="{D8E35066-DC43-4F1C-9335-A4D19B5F0D1B}"/>
            </a:ext>
          </a:extLst>
        </xdr:cNvPr>
        <xdr:cNvSpPr/>
      </xdr:nvSpPr>
      <xdr:spPr>
        <a:xfrm>
          <a:off x="2857500" y="92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117432</xdr:rowOff>
    </xdr:from>
    <xdr:ext cx="599010" cy="259045"/>
    <xdr:sp macro="" textlink="">
      <xdr:nvSpPr>
        <xdr:cNvPr id="144" name="テキスト ボックス 143">
          <a:extLst>
            <a:ext uri="{FF2B5EF4-FFF2-40B4-BE49-F238E27FC236}">
              <a16:creationId xmlns:a16="http://schemas.microsoft.com/office/drawing/2014/main" id="{04BD289C-30B8-4E12-83A5-B3F3C497053A}"/>
            </a:ext>
          </a:extLst>
        </xdr:cNvPr>
        <xdr:cNvSpPr txBox="1"/>
      </xdr:nvSpPr>
      <xdr:spPr>
        <a:xfrm>
          <a:off x="2608795" y="903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17094</xdr:rowOff>
    </xdr:from>
    <xdr:to>
      <xdr:col>10</xdr:col>
      <xdr:colOff>165100</xdr:colOff>
      <xdr:row>57</xdr:row>
      <xdr:rowOff>118694</xdr:rowOff>
    </xdr:to>
    <xdr:sp macro="" textlink="">
      <xdr:nvSpPr>
        <xdr:cNvPr id="145" name="楕円 144">
          <a:extLst>
            <a:ext uri="{FF2B5EF4-FFF2-40B4-BE49-F238E27FC236}">
              <a16:creationId xmlns:a16="http://schemas.microsoft.com/office/drawing/2014/main" id="{1503FF89-D1D1-4525-9293-EFD523649629}"/>
            </a:ext>
          </a:extLst>
        </xdr:cNvPr>
        <xdr:cNvSpPr/>
      </xdr:nvSpPr>
      <xdr:spPr>
        <a:xfrm>
          <a:off x="1968500" y="97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135221</xdr:rowOff>
    </xdr:from>
    <xdr:ext cx="599010" cy="259045"/>
    <xdr:sp macro="" textlink="">
      <xdr:nvSpPr>
        <xdr:cNvPr id="146" name="テキスト ボックス 145">
          <a:extLst>
            <a:ext uri="{FF2B5EF4-FFF2-40B4-BE49-F238E27FC236}">
              <a16:creationId xmlns:a16="http://schemas.microsoft.com/office/drawing/2014/main" id="{8D6674C2-3C83-45A9-BA38-40584392DE5E}"/>
            </a:ext>
          </a:extLst>
        </xdr:cNvPr>
        <xdr:cNvSpPr txBox="1"/>
      </xdr:nvSpPr>
      <xdr:spPr>
        <a:xfrm>
          <a:off x="1719795" y="956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30199</xdr:rowOff>
    </xdr:from>
    <xdr:to>
      <xdr:col>6</xdr:col>
      <xdr:colOff>38100</xdr:colOff>
      <xdr:row>57</xdr:row>
      <xdr:rowOff>131799</xdr:rowOff>
    </xdr:to>
    <xdr:sp macro="" textlink="">
      <xdr:nvSpPr>
        <xdr:cNvPr id="147" name="楕円 146">
          <a:extLst>
            <a:ext uri="{FF2B5EF4-FFF2-40B4-BE49-F238E27FC236}">
              <a16:creationId xmlns:a16="http://schemas.microsoft.com/office/drawing/2014/main" id="{1222DAD3-5529-4BD0-B8CC-CFA93336CCF5}"/>
            </a:ext>
          </a:extLst>
        </xdr:cNvPr>
        <xdr:cNvSpPr/>
      </xdr:nvSpPr>
      <xdr:spPr>
        <a:xfrm>
          <a:off x="1079500" y="980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148326</xdr:rowOff>
    </xdr:from>
    <xdr:ext cx="599010" cy="259045"/>
    <xdr:sp macro="" textlink="">
      <xdr:nvSpPr>
        <xdr:cNvPr id="148" name="テキスト ボックス 147">
          <a:extLst>
            <a:ext uri="{FF2B5EF4-FFF2-40B4-BE49-F238E27FC236}">
              <a16:creationId xmlns:a16="http://schemas.microsoft.com/office/drawing/2014/main" id="{0701DECB-4234-4EC3-B6D0-4906CFB34FDC}"/>
            </a:ext>
          </a:extLst>
        </xdr:cNvPr>
        <xdr:cNvSpPr txBox="1"/>
      </xdr:nvSpPr>
      <xdr:spPr>
        <a:xfrm>
          <a:off x="830795" y="95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64239753-1960-4442-9B1B-70882E9A76B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2729CCEA-B92A-41B9-8DF5-871248C6C58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1D14D79-DE3D-45C2-99D7-048DAF86A67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DDBB06B7-1D7E-4A92-A8FF-1D6F46C7516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883ADE03-BB0D-4AD4-86BD-BB98E4470C0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710C64EC-9176-4970-8479-AE78261DC92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994BDCA8-B314-4ADB-A873-6F69161429D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762F8CD2-B96A-4ED1-8B62-9C774110E3B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F96EC821-A74B-426F-8940-5A338A3B96F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6AD3B550-77F9-4AE1-B951-5071F9E2A21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BD8C345A-3E92-4721-989D-DE0F64D9F011}"/>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257871EE-D870-4A95-895C-15F355087B7F}"/>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8D98ADD0-1906-4826-9785-0D169C965697}"/>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85C8AB78-9ACD-4274-8FF9-F57820046694}"/>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E7D02472-5332-48FB-B2AD-70E568D8C0BD}"/>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7C8F3BD7-9E53-4A53-AC99-3EFBC41BA45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27EA74A0-F5B7-4631-846A-3D4E1529C9A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49B53A84-2B2B-4150-B848-4499C9445C8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45AF321C-394C-4F22-837F-FE7A8F78CA1E}"/>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3BF5E71-4EC9-4528-B3A2-FFC66CC33446}"/>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FA916CC8-65CA-40E0-B00C-1175327704C5}"/>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DE799779-398F-4E81-B5A1-39AE0A79B28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3711AF82-0C3B-444F-889B-122D8C67BD0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2E6D95D5-4885-4012-BA92-0A71D94BE47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6A42A32-BEE0-42CF-982C-CB0425059DE9}"/>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2BE05FBF-A87C-45BC-945C-F709114FEC86}"/>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E9886805-4EC1-4F33-8640-BA934080A4C9}"/>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4AA3EAFB-BF9A-4614-9D01-963C668BFDE8}"/>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81DCC706-8FDA-428C-A432-45CD71AED41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108039</xdr:rowOff>
    </xdr:from>
    <xdr:to>
      <xdr:col>24</xdr:col>
      <xdr:colOff>63500</xdr:colOff>
      <xdr:row>75</xdr:row>
      <xdr:rowOff>162499</xdr:rowOff>
    </xdr:to>
    <xdr:cxnSp macro="">
      <xdr:nvCxnSpPr>
        <xdr:cNvPr id="178" name="直線コネクタ 177">
          <a:extLst>
            <a:ext uri="{FF2B5EF4-FFF2-40B4-BE49-F238E27FC236}">
              <a16:creationId xmlns:a16="http://schemas.microsoft.com/office/drawing/2014/main" id="{3E302780-98B4-49A4-824F-C0A41A68D449}"/>
            </a:ext>
          </a:extLst>
        </xdr:cNvPr>
        <xdr:cNvCxnSpPr/>
      </xdr:nvCxnSpPr>
      <xdr:spPr>
        <a:xfrm>
          <a:off x="3797300" y="12966789"/>
          <a:ext cx="838200" cy="5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74BB80E8-20F8-410C-93A6-A8D47624DFF4}"/>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F8C202-264B-4EEF-A60F-92A6AC5B6F5C}"/>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108039</xdr:rowOff>
    </xdr:from>
    <xdr:to>
      <xdr:col>19</xdr:col>
      <xdr:colOff>177800</xdr:colOff>
      <xdr:row>76</xdr:row>
      <xdr:rowOff>107575</xdr:rowOff>
    </xdr:to>
    <xdr:cxnSp macro="">
      <xdr:nvCxnSpPr>
        <xdr:cNvPr id="181" name="直線コネクタ 180">
          <a:extLst>
            <a:ext uri="{FF2B5EF4-FFF2-40B4-BE49-F238E27FC236}">
              <a16:creationId xmlns:a16="http://schemas.microsoft.com/office/drawing/2014/main" id="{31402DC2-DD40-4427-AED3-141C03AD6D3B}"/>
            </a:ext>
          </a:extLst>
        </xdr:cNvPr>
        <xdr:cNvCxnSpPr/>
      </xdr:nvCxnSpPr>
      <xdr:spPr>
        <a:xfrm flipV="1">
          <a:off x="2908300" y="12966789"/>
          <a:ext cx="889000" cy="17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A98249EC-5417-449D-A1F4-C3319714D5EF}"/>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641D7084-F1E7-42BD-BF2C-99F99C4BF6E5}"/>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107575</xdr:rowOff>
    </xdr:from>
    <xdr:to>
      <xdr:col>15</xdr:col>
      <xdr:colOff>50800</xdr:colOff>
      <xdr:row>76</xdr:row>
      <xdr:rowOff>162553</xdr:rowOff>
    </xdr:to>
    <xdr:cxnSp macro="">
      <xdr:nvCxnSpPr>
        <xdr:cNvPr id="184" name="直線コネクタ 183">
          <a:extLst>
            <a:ext uri="{FF2B5EF4-FFF2-40B4-BE49-F238E27FC236}">
              <a16:creationId xmlns:a16="http://schemas.microsoft.com/office/drawing/2014/main" id="{614814B3-626D-4E5B-B1D9-1BECE02066FE}"/>
            </a:ext>
          </a:extLst>
        </xdr:cNvPr>
        <xdr:cNvCxnSpPr/>
      </xdr:nvCxnSpPr>
      <xdr:spPr>
        <a:xfrm flipV="1">
          <a:off x="2019300" y="13137775"/>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CA07CF03-8A64-46E3-856B-DA3D2CB22B42}"/>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C4E8410A-B9D1-4D08-B8F9-2BD4CDE02ECC}"/>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162553</xdr:rowOff>
    </xdr:from>
    <xdr:to>
      <xdr:col>10</xdr:col>
      <xdr:colOff>114300</xdr:colOff>
      <xdr:row>77</xdr:row>
      <xdr:rowOff>3111</xdr:rowOff>
    </xdr:to>
    <xdr:cxnSp macro="">
      <xdr:nvCxnSpPr>
        <xdr:cNvPr id="187" name="直線コネクタ 186">
          <a:extLst>
            <a:ext uri="{FF2B5EF4-FFF2-40B4-BE49-F238E27FC236}">
              <a16:creationId xmlns:a16="http://schemas.microsoft.com/office/drawing/2014/main" id="{30FFB96F-04C6-4FD1-B183-0E6805ACC93A}"/>
            </a:ext>
          </a:extLst>
        </xdr:cNvPr>
        <xdr:cNvCxnSpPr/>
      </xdr:nvCxnSpPr>
      <xdr:spPr>
        <a:xfrm flipV="1">
          <a:off x="1130300" y="13192753"/>
          <a:ext cx="8890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A55F1F5C-FEF4-442D-8E18-CF2D0CDF1055}"/>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BB951B5F-23BB-4E37-A76B-6367B9D9056A}"/>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BB667324-7861-434F-964A-1F4A4822BFDE}"/>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96E0173C-971A-448E-BA84-4F01033F772F}"/>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8E9245B-2C08-4FE2-9FF0-B343A570D38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3E63979-100F-431A-8580-1A066AC81A2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913CC1AA-4D85-455E-AE99-6DF26B07470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83A9AD28-15C5-47A7-B4B9-235DA672C6C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C49E76A1-81ED-4524-8258-2EB1CB41135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111699</xdr:rowOff>
    </xdr:from>
    <xdr:to>
      <xdr:col>24</xdr:col>
      <xdr:colOff>114300</xdr:colOff>
      <xdr:row>76</xdr:row>
      <xdr:rowOff>41849</xdr:rowOff>
    </xdr:to>
    <xdr:sp macro="" textlink="">
      <xdr:nvSpPr>
        <xdr:cNvPr id="197" name="楕円 196">
          <a:extLst>
            <a:ext uri="{FF2B5EF4-FFF2-40B4-BE49-F238E27FC236}">
              <a16:creationId xmlns:a16="http://schemas.microsoft.com/office/drawing/2014/main" id="{C95755EA-19EC-4BB3-AAE4-787049387CD1}"/>
            </a:ext>
          </a:extLst>
        </xdr:cNvPr>
        <xdr:cNvSpPr/>
      </xdr:nvSpPr>
      <xdr:spPr>
        <a:xfrm>
          <a:off x="4584700" y="129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90126</xdr:rowOff>
    </xdr:from>
    <xdr:ext cx="599010" cy="259045"/>
    <xdr:sp macro="" textlink="">
      <xdr:nvSpPr>
        <xdr:cNvPr id="198" name="民生費該当値テキスト">
          <a:extLst>
            <a:ext uri="{FF2B5EF4-FFF2-40B4-BE49-F238E27FC236}">
              <a16:creationId xmlns:a16="http://schemas.microsoft.com/office/drawing/2014/main" id="{D5CAD36B-DBE8-43DC-ABDA-C7A7496CD407}"/>
            </a:ext>
          </a:extLst>
        </xdr:cNvPr>
        <xdr:cNvSpPr txBox="1"/>
      </xdr:nvSpPr>
      <xdr:spPr>
        <a:xfrm>
          <a:off x="4686300" y="1294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57239</xdr:rowOff>
    </xdr:from>
    <xdr:to>
      <xdr:col>20</xdr:col>
      <xdr:colOff>38100</xdr:colOff>
      <xdr:row>75</xdr:row>
      <xdr:rowOff>158840</xdr:rowOff>
    </xdr:to>
    <xdr:sp macro="" textlink="">
      <xdr:nvSpPr>
        <xdr:cNvPr id="199" name="楕円 198">
          <a:extLst>
            <a:ext uri="{FF2B5EF4-FFF2-40B4-BE49-F238E27FC236}">
              <a16:creationId xmlns:a16="http://schemas.microsoft.com/office/drawing/2014/main" id="{032D26CD-51A8-497B-930C-668FC40924B5}"/>
            </a:ext>
          </a:extLst>
        </xdr:cNvPr>
        <xdr:cNvSpPr/>
      </xdr:nvSpPr>
      <xdr:spPr>
        <a:xfrm>
          <a:off x="3746500" y="12915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149965</xdr:rowOff>
    </xdr:from>
    <xdr:ext cx="599010" cy="259045"/>
    <xdr:sp macro="" textlink="">
      <xdr:nvSpPr>
        <xdr:cNvPr id="200" name="テキスト ボックス 199">
          <a:extLst>
            <a:ext uri="{FF2B5EF4-FFF2-40B4-BE49-F238E27FC236}">
              <a16:creationId xmlns:a16="http://schemas.microsoft.com/office/drawing/2014/main" id="{766EEF5D-894C-48A5-A6DA-0F6A5F0FE847}"/>
            </a:ext>
          </a:extLst>
        </xdr:cNvPr>
        <xdr:cNvSpPr txBox="1"/>
      </xdr:nvSpPr>
      <xdr:spPr>
        <a:xfrm>
          <a:off x="3497795" y="1300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56775</xdr:rowOff>
    </xdr:from>
    <xdr:to>
      <xdr:col>15</xdr:col>
      <xdr:colOff>101600</xdr:colOff>
      <xdr:row>76</xdr:row>
      <xdr:rowOff>158375</xdr:rowOff>
    </xdr:to>
    <xdr:sp macro="" textlink="">
      <xdr:nvSpPr>
        <xdr:cNvPr id="201" name="楕円 200">
          <a:extLst>
            <a:ext uri="{FF2B5EF4-FFF2-40B4-BE49-F238E27FC236}">
              <a16:creationId xmlns:a16="http://schemas.microsoft.com/office/drawing/2014/main" id="{88C4A4B2-D771-4640-8364-34A5253320E5}"/>
            </a:ext>
          </a:extLst>
        </xdr:cNvPr>
        <xdr:cNvSpPr/>
      </xdr:nvSpPr>
      <xdr:spPr>
        <a:xfrm>
          <a:off x="2857500" y="13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149502</xdr:rowOff>
    </xdr:from>
    <xdr:ext cx="599010" cy="259045"/>
    <xdr:sp macro="" textlink="">
      <xdr:nvSpPr>
        <xdr:cNvPr id="202" name="テキスト ボックス 201">
          <a:extLst>
            <a:ext uri="{FF2B5EF4-FFF2-40B4-BE49-F238E27FC236}">
              <a16:creationId xmlns:a16="http://schemas.microsoft.com/office/drawing/2014/main" id="{7B6410D6-BF8E-4FB4-BB4D-75DD1180C1BB}"/>
            </a:ext>
          </a:extLst>
        </xdr:cNvPr>
        <xdr:cNvSpPr txBox="1"/>
      </xdr:nvSpPr>
      <xdr:spPr>
        <a:xfrm>
          <a:off x="2608795" y="1317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111753</xdr:rowOff>
    </xdr:from>
    <xdr:to>
      <xdr:col>10</xdr:col>
      <xdr:colOff>165100</xdr:colOff>
      <xdr:row>77</xdr:row>
      <xdr:rowOff>41903</xdr:rowOff>
    </xdr:to>
    <xdr:sp macro="" textlink="">
      <xdr:nvSpPr>
        <xdr:cNvPr id="203" name="楕円 202">
          <a:extLst>
            <a:ext uri="{FF2B5EF4-FFF2-40B4-BE49-F238E27FC236}">
              <a16:creationId xmlns:a16="http://schemas.microsoft.com/office/drawing/2014/main" id="{4F9987A0-47BE-4FCA-B25D-92A15BBD33A6}"/>
            </a:ext>
          </a:extLst>
        </xdr:cNvPr>
        <xdr:cNvSpPr/>
      </xdr:nvSpPr>
      <xdr:spPr>
        <a:xfrm>
          <a:off x="1968500" y="131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58429</xdr:rowOff>
    </xdr:from>
    <xdr:ext cx="599010" cy="259045"/>
    <xdr:sp macro="" textlink="">
      <xdr:nvSpPr>
        <xdr:cNvPr id="204" name="テキスト ボックス 203">
          <a:extLst>
            <a:ext uri="{FF2B5EF4-FFF2-40B4-BE49-F238E27FC236}">
              <a16:creationId xmlns:a16="http://schemas.microsoft.com/office/drawing/2014/main" id="{BC6DC30E-86CA-4981-8F00-709EA84E5A6B}"/>
            </a:ext>
          </a:extLst>
        </xdr:cNvPr>
        <xdr:cNvSpPr txBox="1"/>
      </xdr:nvSpPr>
      <xdr:spPr>
        <a:xfrm>
          <a:off x="1719795" y="129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123761</xdr:rowOff>
    </xdr:from>
    <xdr:to>
      <xdr:col>6</xdr:col>
      <xdr:colOff>38100</xdr:colOff>
      <xdr:row>77</xdr:row>
      <xdr:rowOff>53911</xdr:rowOff>
    </xdr:to>
    <xdr:sp macro="" textlink="">
      <xdr:nvSpPr>
        <xdr:cNvPr id="205" name="楕円 204">
          <a:extLst>
            <a:ext uri="{FF2B5EF4-FFF2-40B4-BE49-F238E27FC236}">
              <a16:creationId xmlns:a16="http://schemas.microsoft.com/office/drawing/2014/main" id="{BB4A384D-2D1B-4B51-99F5-19A705A14D66}"/>
            </a:ext>
          </a:extLst>
        </xdr:cNvPr>
        <xdr:cNvSpPr/>
      </xdr:nvSpPr>
      <xdr:spPr>
        <a:xfrm>
          <a:off x="1079500" y="131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70438</xdr:rowOff>
    </xdr:from>
    <xdr:ext cx="599010" cy="259045"/>
    <xdr:sp macro="" textlink="">
      <xdr:nvSpPr>
        <xdr:cNvPr id="206" name="テキスト ボックス 205">
          <a:extLst>
            <a:ext uri="{FF2B5EF4-FFF2-40B4-BE49-F238E27FC236}">
              <a16:creationId xmlns:a16="http://schemas.microsoft.com/office/drawing/2014/main" id="{BE6E940D-6DAD-4EB9-A1FA-148439FF6ED3}"/>
            </a:ext>
          </a:extLst>
        </xdr:cNvPr>
        <xdr:cNvSpPr txBox="1"/>
      </xdr:nvSpPr>
      <xdr:spPr>
        <a:xfrm>
          <a:off x="830795" y="1292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F0C55BDC-F13C-465C-8D7B-8CCEA695474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954F0C6A-EE70-428D-9C50-4BB8F6A4265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757BB2C3-9660-46EB-A4E4-BD9FFD21A85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4DACF598-674E-40F6-AE3B-023DC6109DA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6A482EA2-BFB0-4114-A16D-3C8DF7DD917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3130056-9338-4558-BB27-F0CBCA23F47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FB68EF99-ADAA-4D5C-95BC-440BA4542A5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E9ADFB97-1253-4DDF-8C56-693B1087A72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AD1776A5-E04F-425D-8648-2AEC0BE7CB1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E8B93EC6-C069-47D4-B4EF-CE1826D4471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79369405-8309-4005-9F64-51D3B7BC6641}"/>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65C37867-6711-408D-A000-46B05D846469}"/>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67423ADB-E5B5-4844-A26A-5009C2548965}"/>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E68D2E6B-73FE-447D-ACEE-CEA25D6D3C51}"/>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2BC1576B-5ECA-46E6-B085-74BCA2A5559D}"/>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EF1F10F2-5EC8-4BD5-B806-18A77F373A7D}"/>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E038FB0E-124D-4842-9EBC-5F608F841872}"/>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42B3A398-CDB1-4C1C-A323-3137884B6B96}"/>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3B0DD09E-6146-43EC-8727-624E7561D3E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348F6ABC-2ADE-4A71-BD0D-F1F7C4E7AA3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C74FF1F6-840E-4509-9DB7-965E1CC919E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410944AB-143D-4937-ADB8-A48E961C020C}"/>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A52763F1-E1BF-40C4-B71E-B592725BCEC8}"/>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D349B70-25F8-4683-A3BE-E9277E53548D}"/>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6857384-FCC1-4271-A394-21E57740C23A}"/>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96138171-E0DE-47D2-9CDF-D40D9003774D}"/>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18903</xdr:rowOff>
    </xdr:from>
    <xdr:to>
      <xdr:col>24</xdr:col>
      <xdr:colOff>63500</xdr:colOff>
      <xdr:row>96</xdr:row>
      <xdr:rowOff>43185</xdr:rowOff>
    </xdr:to>
    <xdr:cxnSp macro="">
      <xdr:nvCxnSpPr>
        <xdr:cNvPr id="233" name="直線コネクタ 232">
          <a:extLst>
            <a:ext uri="{FF2B5EF4-FFF2-40B4-BE49-F238E27FC236}">
              <a16:creationId xmlns:a16="http://schemas.microsoft.com/office/drawing/2014/main" id="{DB27C41B-1591-4DA6-A588-EF36E0EC7E57}"/>
            </a:ext>
          </a:extLst>
        </xdr:cNvPr>
        <xdr:cNvCxnSpPr/>
      </xdr:nvCxnSpPr>
      <xdr:spPr>
        <a:xfrm flipV="1">
          <a:off x="3797300" y="16478103"/>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80E64F02-9C05-4212-927C-2C55724A210A}"/>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FBFB8E24-E55D-4895-952E-547F00242C6F}"/>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43185</xdr:rowOff>
    </xdr:from>
    <xdr:to>
      <xdr:col>19</xdr:col>
      <xdr:colOff>177800</xdr:colOff>
      <xdr:row>96</xdr:row>
      <xdr:rowOff>80964</xdr:rowOff>
    </xdr:to>
    <xdr:cxnSp macro="">
      <xdr:nvCxnSpPr>
        <xdr:cNvPr id="236" name="直線コネクタ 235">
          <a:extLst>
            <a:ext uri="{FF2B5EF4-FFF2-40B4-BE49-F238E27FC236}">
              <a16:creationId xmlns:a16="http://schemas.microsoft.com/office/drawing/2014/main" id="{400C134E-3171-4B1E-8F1D-25B2BFEE5E96}"/>
            </a:ext>
          </a:extLst>
        </xdr:cNvPr>
        <xdr:cNvCxnSpPr/>
      </xdr:nvCxnSpPr>
      <xdr:spPr>
        <a:xfrm flipV="1">
          <a:off x="2908300" y="16502385"/>
          <a:ext cx="889000" cy="3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43C17FCC-B47D-4DB3-80C6-3517DE0B282E}"/>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46C5FB71-3695-4F6B-B14F-FC8463090E83}"/>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80964</xdr:rowOff>
    </xdr:from>
    <xdr:to>
      <xdr:col>15</xdr:col>
      <xdr:colOff>50800</xdr:colOff>
      <xdr:row>96</xdr:row>
      <xdr:rowOff>138032</xdr:rowOff>
    </xdr:to>
    <xdr:cxnSp macro="">
      <xdr:nvCxnSpPr>
        <xdr:cNvPr id="239" name="直線コネクタ 238">
          <a:extLst>
            <a:ext uri="{FF2B5EF4-FFF2-40B4-BE49-F238E27FC236}">
              <a16:creationId xmlns:a16="http://schemas.microsoft.com/office/drawing/2014/main" id="{96FFE93C-6ADF-4118-8283-56543BC64431}"/>
            </a:ext>
          </a:extLst>
        </xdr:cNvPr>
        <xdr:cNvCxnSpPr/>
      </xdr:nvCxnSpPr>
      <xdr:spPr>
        <a:xfrm flipV="1">
          <a:off x="2019300" y="16540164"/>
          <a:ext cx="889000" cy="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7008ECD6-32D8-4798-971E-0E53F921387E}"/>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DDC8213-8E55-4E7D-9CB0-39BCBBAA2525}"/>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138032</xdr:rowOff>
    </xdr:from>
    <xdr:to>
      <xdr:col>10</xdr:col>
      <xdr:colOff>114300</xdr:colOff>
      <xdr:row>96</xdr:row>
      <xdr:rowOff>164320</xdr:rowOff>
    </xdr:to>
    <xdr:cxnSp macro="">
      <xdr:nvCxnSpPr>
        <xdr:cNvPr id="242" name="直線コネクタ 241">
          <a:extLst>
            <a:ext uri="{FF2B5EF4-FFF2-40B4-BE49-F238E27FC236}">
              <a16:creationId xmlns:a16="http://schemas.microsoft.com/office/drawing/2014/main" id="{58A72372-504B-4961-BB5E-76D6CAC3A44C}"/>
            </a:ext>
          </a:extLst>
        </xdr:cNvPr>
        <xdr:cNvCxnSpPr/>
      </xdr:nvCxnSpPr>
      <xdr:spPr>
        <a:xfrm flipV="1">
          <a:off x="1130300" y="1659723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7F6EC7D3-2AAE-4D23-B970-84601E9C0967}"/>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132511</xdr:rowOff>
    </xdr:from>
    <xdr:ext cx="534377" cy="259045"/>
    <xdr:sp macro="" textlink="">
      <xdr:nvSpPr>
        <xdr:cNvPr id="244" name="テキスト ボックス 243">
          <a:extLst>
            <a:ext uri="{FF2B5EF4-FFF2-40B4-BE49-F238E27FC236}">
              <a16:creationId xmlns:a16="http://schemas.microsoft.com/office/drawing/2014/main" id="{E25233F4-10A9-48FE-BE3C-E0142FAAA7BC}"/>
            </a:ext>
          </a:extLst>
        </xdr:cNvPr>
        <xdr:cNvSpPr txBox="1"/>
      </xdr:nvSpPr>
      <xdr:spPr>
        <a:xfrm>
          <a:off x="1752111" y="167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ED2FEC4F-371E-416C-BF84-A63F605368BC}"/>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130897</xdr:rowOff>
    </xdr:from>
    <xdr:ext cx="534377" cy="259045"/>
    <xdr:sp macro="" textlink="">
      <xdr:nvSpPr>
        <xdr:cNvPr id="246" name="テキスト ボックス 245">
          <a:extLst>
            <a:ext uri="{FF2B5EF4-FFF2-40B4-BE49-F238E27FC236}">
              <a16:creationId xmlns:a16="http://schemas.microsoft.com/office/drawing/2014/main" id="{2A0BB2DB-5768-429A-A59D-DE75B2DC598F}"/>
            </a:ext>
          </a:extLst>
        </xdr:cNvPr>
        <xdr:cNvSpPr txBox="1"/>
      </xdr:nvSpPr>
      <xdr:spPr>
        <a:xfrm>
          <a:off x="863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2191D8BA-AF53-45BF-9AC0-8061F83D4D6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75AFA15-EF99-4B72-85B1-9C77652614F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21B8EE6-4B5E-4C22-B79D-3532C3542B6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43FA2573-E95F-43B9-BCBA-2137D886298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9D8904CA-20B0-4AF2-9F5E-20F68DA8509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139553</xdr:rowOff>
    </xdr:from>
    <xdr:to>
      <xdr:col>24</xdr:col>
      <xdr:colOff>114300</xdr:colOff>
      <xdr:row>96</xdr:row>
      <xdr:rowOff>69703</xdr:rowOff>
    </xdr:to>
    <xdr:sp macro="" textlink="">
      <xdr:nvSpPr>
        <xdr:cNvPr id="252" name="楕円 251">
          <a:extLst>
            <a:ext uri="{FF2B5EF4-FFF2-40B4-BE49-F238E27FC236}">
              <a16:creationId xmlns:a16="http://schemas.microsoft.com/office/drawing/2014/main" id="{BE37ACA9-E392-4DE7-BD86-4FAA212FE949}"/>
            </a:ext>
          </a:extLst>
        </xdr:cNvPr>
        <xdr:cNvSpPr/>
      </xdr:nvSpPr>
      <xdr:spPr>
        <a:xfrm>
          <a:off x="4584700" y="164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162430</xdr:rowOff>
    </xdr:from>
    <xdr:ext cx="599010" cy="259045"/>
    <xdr:sp macro="" textlink="">
      <xdr:nvSpPr>
        <xdr:cNvPr id="253" name="衛生費該当値テキスト">
          <a:extLst>
            <a:ext uri="{FF2B5EF4-FFF2-40B4-BE49-F238E27FC236}">
              <a16:creationId xmlns:a16="http://schemas.microsoft.com/office/drawing/2014/main" id="{1817B586-DA9E-4ECE-996D-4CC1BF49248F}"/>
            </a:ext>
          </a:extLst>
        </xdr:cNvPr>
        <xdr:cNvSpPr txBox="1"/>
      </xdr:nvSpPr>
      <xdr:spPr>
        <a:xfrm>
          <a:off x="4686300" y="1627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163835</xdr:rowOff>
    </xdr:from>
    <xdr:to>
      <xdr:col>20</xdr:col>
      <xdr:colOff>38100</xdr:colOff>
      <xdr:row>96</xdr:row>
      <xdr:rowOff>93985</xdr:rowOff>
    </xdr:to>
    <xdr:sp macro="" textlink="">
      <xdr:nvSpPr>
        <xdr:cNvPr id="254" name="楕円 253">
          <a:extLst>
            <a:ext uri="{FF2B5EF4-FFF2-40B4-BE49-F238E27FC236}">
              <a16:creationId xmlns:a16="http://schemas.microsoft.com/office/drawing/2014/main" id="{9E81CEB4-A27C-4D72-86CC-21EB3707E3C9}"/>
            </a:ext>
          </a:extLst>
        </xdr:cNvPr>
        <xdr:cNvSpPr/>
      </xdr:nvSpPr>
      <xdr:spPr>
        <a:xfrm>
          <a:off x="3746500" y="164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110512</xdr:rowOff>
    </xdr:from>
    <xdr:ext cx="534377" cy="259045"/>
    <xdr:sp macro="" textlink="">
      <xdr:nvSpPr>
        <xdr:cNvPr id="255" name="テキスト ボックス 254">
          <a:extLst>
            <a:ext uri="{FF2B5EF4-FFF2-40B4-BE49-F238E27FC236}">
              <a16:creationId xmlns:a16="http://schemas.microsoft.com/office/drawing/2014/main" id="{B568190F-D6ED-40B0-A1CF-250B45F7AF8A}"/>
            </a:ext>
          </a:extLst>
        </xdr:cNvPr>
        <xdr:cNvSpPr txBox="1"/>
      </xdr:nvSpPr>
      <xdr:spPr>
        <a:xfrm>
          <a:off x="3530111" y="162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30164</xdr:rowOff>
    </xdr:from>
    <xdr:to>
      <xdr:col>15</xdr:col>
      <xdr:colOff>101600</xdr:colOff>
      <xdr:row>96</xdr:row>
      <xdr:rowOff>131764</xdr:rowOff>
    </xdr:to>
    <xdr:sp macro="" textlink="">
      <xdr:nvSpPr>
        <xdr:cNvPr id="256" name="楕円 255">
          <a:extLst>
            <a:ext uri="{FF2B5EF4-FFF2-40B4-BE49-F238E27FC236}">
              <a16:creationId xmlns:a16="http://schemas.microsoft.com/office/drawing/2014/main" id="{4407C865-B3DE-4B26-9E82-954C33193B95}"/>
            </a:ext>
          </a:extLst>
        </xdr:cNvPr>
        <xdr:cNvSpPr/>
      </xdr:nvSpPr>
      <xdr:spPr>
        <a:xfrm>
          <a:off x="2857500" y="164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148291</xdr:rowOff>
    </xdr:from>
    <xdr:ext cx="534377" cy="259045"/>
    <xdr:sp macro="" textlink="">
      <xdr:nvSpPr>
        <xdr:cNvPr id="257" name="テキスト ボックス 256">
          <a:extLst>
            <a:ext uri="{FF2B5EF4-FFF2-40B4-BE49-F238E27FC236}">
              <a16:creationId xmlns:a16="http://schemas.microsoft.com/office/drawing/2014/main" id="{2D05D1AF-2170-44D0-BDB8-7A80F1F491A5}"/>
            </a:ext>
          </a:extLst>
        </xdr:cNvPr>
        <xdr:cNvSpPr txBox="1"/>
      </xdr:nvSpPr>
      <xdr:spPr>
        <a:xfrm>
          <a:off x="2641111" y="162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87232</xdr:rowOff>
    </xdr:from>
    <xdr:to>
      <xdr:col>10</xdr:col>
      <xdr:colOff>165100</xdr:colOff>
      <xdr:row>97</xdr:row>
      <xdr:rowOff>17382</xdr:rowOff>
    </xdr:to>
    <xdr:sp macro="" textlink="">
      <xdr:nvSpPr>
        <xdr:cNvPr id="258" name="楕円 257">
          <a:extLst>
            <a:ext uri="{FF2B5EF4-FFF2-40B4-BE49-F238E27FC236}">
              <a16:creationId xmlns:a16="http://schemas.microsoft.com/office/drawing/2014/main" id="{C66D4B1C-8437-4615-A3D1-A3137CEC1B6F}"/>
            </a:ext>
          </a:extLst>
        </xdr:cNvPr>
        <xdr:cNvSpPr/>
      </xdr:nvSpPr>
      <xdr:spPr>
        <a:xfrm>
          <a:off x="1968500" y="165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33909</xdr:rowOff>
    </xdr:from>
    <xdr:ext cx="534377" cy="259045"/>
    <xdr:sp macro="" textlink="">
      <xdr:nvSpPr>
        <xdr:cNvPr id="259" name="テキスト ボックス 258">
          <a:extLst>
            <a:ext uri="{FF2B5EF4-FFF2-40B4-BE49-F238E27FC236}">
              <a16:creationId xmlns:a16="http://schemas.microsoft.com/office/drawing/2014/main" id="{25A7D9F5-E6B0-4D12-ACAB-9849CD5AD61A}"/>
            </a:ext>
          </a:extLst>
        </xdr:cNvPr>
        <xdr:cNvSpPr txBox="1"/>
      </xdr:nvSpPr>
      <xdr:spPr>
        <a:xfrm>
          <a:off x="1752111" y="163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113520</xdr:rowOff>
    </xdr:from>
    <xdr:to>
      <xdr:col>6</xdr:col>
      <xdr:colOff>38100</xdr:colOff>
      <xdr:row>97</xdr:row>
      <xdr:rowOff>43670</xdr:rowOff>
    </xdr:to>
    <xdr:sp macro="" textlink="">
      <xdr:nvSpPr>
        <xdr:cNvPr id="260" name="楕円 259">
          <a:extLst>
            <a:ext uri="{FF2B5EF4-FFF2-40B4-BE49-F238E27FC236}">
              <a16:creationId xmlns:a16="http://schemas.microsoft.com/office/drawing/2014/main" id="{93204921-0329-4B50-8816-AFEF9E0CB991}"/>
            </a:ext>
          </a:extLst>
        </xdr:cNvPr>
        <xdr:cNvSpPr/>
      </xdr:nvSpPr>
      <xdr:spPr>
        <a:xfrm>
          <a:off x="1079500" y="165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60197</xdr:rowOff>
    </xdr:from>
    <xdr:ext cx="534377" cy="259045"/>
    <xdr:sp macro="" textlink="">
      <xdr:nvSpPr>
        <xdr:cNvPr id="261" name="テキスト ボックス 260">
          <a:extLst>
            <a:ext uri="{FF2B5EF4-FFF2-40B4-BE49-F238E27FC236}">
              <a16:creationId xmlns:a16="http://schemas.microsoft.com/office/drawing/2014/main" id="{55A6BEEB-7169-4999-A0F0-9682FCD20EA8}"/>
            </a:ext>
          </a:extLst>
        </xdr:cNvPr>
        <xdr:cNvSpPr txBox="1"/>
      </xdr:nvSpPr>
      <xdr:spPr>
        <a:xfrm>
          <a:off x="863111" y="163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81646432-96ED-4810-B8AC-A0820A8C68D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19884AA5-3FA6-47B3-8FB1-9A111A9F139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F370FD63-9BF4-4CD5-AD59-4F1F1026635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EE66E2C3-04A6-4B5F-B54F-497E9F2B382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CF2DDED9-968D-48B8-82BA-726CA465086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7FB95131-CDC8-4D64-A9B3-B5BED810A70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EEE83C01-1D18-4DB1-AF80-0872D61574A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1800954D-6A21-4247-B1D9-E81F4D2272E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5BE66B04-BE13-4751-AB47-0B14B4A5A28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A01EA390-BF82-4143-9E8E-311474A9997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F1A7483D-7EC3-4122-8A98-16B1818C93F5}"/>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CE014EB-136C-484C-8B21-903E1FD13567}"/>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86481C07-4388-423D-BAB9-569B4C79C421}"/>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11B1E430-9752-46A3-8977-2B0C12E7CA89}"/>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C796C2F3-2929-45F2-8231-87886F83266C}"/>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FCAA7599-EA42-482F-9206-9DDEE83C06B3}"/>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47F800B7-1418-4282-8BF8-933FCADF7162}"/>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AAE4AC1B-D067-4A6C-B502-E5EA5749A8F4}"/>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365A476E-AC65-4E10-BC9E-6C8B081A79B2}"/>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D75A2C5C-76AC-4201-A7DB-61C529B767DB}"/>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92DDF86D-4214-4A8E-A825-32FB079E60B2}"/>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FD6E2FFB-3D8C-4EC0-904E-B5A2AD8C442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3EEDA0D5-A542-4091-B1E3-2142F2D25BC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4E8909BD-2070-405C-99B2-DE33D2771729}"/>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9DDF1CC-83B6-4000-90AE-4230567CCFB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92F20CF1-DBD1-4399-A594-EA780F667677}"/>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4144E9B6-11F6-42DB-B52E-94A3D2810206}"/>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CD45BA7A-8E61-47AF-9951-681ADD10FC69}"/>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ADEE8D08-4899-45D2-885F-F65F41A344DE}"/>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BEA09636-3143-48B0-9EB5-AADA53CBA753}"/>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94633</xdr:rowOff>
    </xdr:from>
    <xdr:to>
      <xdr:col>55</xdr:col>
      <xdr:colOff>0</xdr:colOff>
      <xdr:row>36</xdr:row>
      <xdr:rowOff>146231</xdr:rowOff>
    </xdr:to>
    <xdr:cxnSp macro="">
      <xdr:nvCxnSpPr>
        <xdr:cNvPr id="292" name="直線コネクタ 291">
          <a:extLst>
            <a:ext uri="{FF2B5EF4-FFF2-40B4-BE49-F238E27FC236}">
              <a16:creationId xmlns:a16="http://schemas.microsoft.com/office/drawing/2014/main" id="{877F7A27-7708-44CD-A099-139E089347A7}"/>
            </a:ext>
          </a:extLst>
        </xdr:cNvPr>
        <xdr:cNvCxnSpPr/>
      </xdr:nvCxnSpPr>
      <xdr:spPr>
        <a:xfrm>
          <a:off x="9639300" y="6266833"/>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2A263BC8-EE90-4305-9447-BE3AC062BAC2}"/>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7369512E-B5BA-483F-8608-A423784A286E}"/>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94633</xdr:rowOff>
    </xdr:from>
    <xdr:to>
      <xdr:col>50</xdr:col>
      <xdr:colOff>114300</xdr:colOff>
      <xdr:row>36</xdr:row>
      <xdr:rowOff>105410</xdr:rowOff>
    </xdr:to>
    <xdr:cxnSp macro="">
      <xdr:nvCxnSpPr>
        <xdr:cNvPr id="295" name="直線コネクタ 294">
          <a:extLst>
            <a:ext uri="{FF2B5EF4-FFF2-40B4-BE49-F238E27FC236}">
              <a16:creationId xmlns:a16="http://schemas.microsoft.com/office/drawing/2014/main" id="{D3E278F3-04C2-4A94-806C-F4ABCFAD97FF}"/>
            </a:ext>
          </a:extLst>
        </xdr:cNvPr>
        <xdr:cNvCxnSpPr/>
      </xdr:nvCxnSpPr>
      <xdr:spPr>
        <a:xfrm flipV="1">
          <a:off x="8750300" y="626683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AD3C4EB8-9E81-47B2-A8F1-8E9CB47ECEB4}"/>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8A8CBC25-E373-41DE-8D26-425B5A895E0E}"/>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105410</xdr:rowOff>
    </xdr:from>
    <xdr:to>
      <xdr:col>45</xdr:col>
      <xdr:colOff>177800</xdr:colOff>
      <xdr:row>36</xdr:row>
      <xdr:rowOff>113901</xdr:rowOff>
    </xdr:to>
    <xdr:cxnSp macro="">
      <xdr:nvCxnSpPr>
        <xdr:cNvPr id="298" name="直線コネクタ 297">
          <a:extLst>
            <a:ext uri="{FF2B5EF4-FFF2-40B4-BE49-F238E27FC236}">
              <a16:creationId xmlns:a16="http://schemas.microsoft.com/office/drawing/2014/main" id="{B83239B8-2DA0-4985-BA43-76D4CB9A5B2C}"/>
            </a:ext>
          </a:extLst>
        </xdr:cNvPr>
        <xdr:cNvCxnSpPr/>
      </xdr:nvCxnSpPr>
      <xdr:spPr>
        <a:xfrm flipV="1">
          <a:off x="7861300" y="627761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9B7FD447-130E-4D33-84B8-B72F067ADB99}"/>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76549471-A5FA-4E97-8688-9451C5DA86A6}"/>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113901</xdr:rowOff>
    </xdr:from>
    <xdr:to>
      <xdr:col>41</xdr:col>
      <xdr:colOff>50800</xdr:colOff>
      <xdr:row>36</xdr:row>
      <xdr:rowOff>124351</xdr:rowOff>
    </xdr:to>
    <xdr:cxnSp macro="">
      <xdr:nvCxnSpPr>
        <xdr:cNvPr id="301" name="直線コネクタ 300">
          <a:extLst>
            <a:ext uri="{FF2B5EF4-FFF2-40B4-BE49-F238E27FC236}">
              <a16:creationId xmlns:a16="http://schemas.microsoft.com/office/drawing/2014/main" id="{4FAFA6DE-84C6-4741-A2A2-6D4EB1B3EEF9}"/>
            </a:ext>
          </a:extLst>
        </xdr:cNvPr>
        <xdr:cNvCxnSpPr/>
      </xdr:nvCxnSpPr>
      <xdr:spPr>
        <a:xfrm flipV="1">
          <a:off x="6972300" y="628610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3B4860B1-F9D0-4BC2-89AB-38280E4E7BBA}"/>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152562</xdr:rowOff>
    </xdr:from>
    <xdr:ext cx="378565" cy="259045"/>
    <xdr:sp macro="" textlink="">
      <xdr:nvSpPr>
        <xdr:cNvPr id="303" name="テキスト ボックス 302">
          <a:extLst>
            <a:ext uri="{FF2B5EF4-FFF2-40B4-BE49-F238E27FC236}">
              <a16:creationId xmlns:a16="http://schemas.microsoft.com/office/drawing/2014/main" id="{2960437F-D573-4C7B-9EF1-E360CA7997A1}"/>
            </a:ext>
          </a:extLst>
        </xdr:cNvPr>
        <xdr:cNvSpPr txBox="1"/>
      </xdr:nvSpPr>
      <xdr:spPr>
        <a:xfrm>
          <a:off x="7672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9A589B62-602D-4297-8A6F-1B1667368B3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160400</xdr:rowOff>
    </xdr:from>
    <xdr:ext cx="378565" cy="259045"/>
    <xdr:sp macro="" textlink="">
      <xdr:nvSpPr>
        <xdr:cNvPr id="305" name="テキスト ボックス 304">
          <a:extLst>
            <a:ext uri="{FF2B5EF4-FFF2-40B4-BE49-F238E27FC236}">
              <a16:creationId xmlns:a16="http://schemas.microsoft.com/office/drawing/2014/main" id="{51E66BC9-18C6-446D-AD1B-24222F3CBF6D}"/>
            </a:ext>
          </a:extLst>
        </xdr:cNvPr>
        <xdr:cNvSpPr txBox="1"/>
      </xdr:nvSpPr>
      <xdr:spPr>
        <a:xfrm>
          <a:off x="6783017" y="667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E9860DF-EDC6-415C-9D91-6B3E973A0F6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A6389CD-3E0E-46D7-BAF7-BF792098F73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FC3E872-21DA-4658-B529-79F594A6D74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5D9E3E0-3BAE-46E8-8B45-FE63D726D0A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65082D4C-B4F9-43FF-99A0-59F536E3A83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95431</xdr:rowOff>
    </xdr:from>
    <xdr:to>
      <xdr:col>55</xdr:col>
      <xdr:colOff>50800</xdr:colOff>
      <xdr:row>37</xdr:row>
      <xdr:rowOff>25581</xdr:rowOff>
    </xdr:to>
    <xdr:sp macro="" textlink="">
      <xdr:nvSpPr>
        <xdr:cNvPr id="311" name="楕円 310">
          <a:extLst>
            <a:ext uri="{FF2B5EF4-FFF2-40B4-BE49-F238E27FC236}">
              <a16:creationId xmlns:a16="http://schemas.microsoft.com/office/drawing/2014/main" id="{D13B6475-BBC7-40D8-AB63-0CC570F7B9C7}"/>
            </a:ext>
          </a:extLst>
        </xdr:cNvPr>
        <xdr:cNvSpPr/>
      </xdr:nvSpPr>
      <xdr:spPr>
        <a:xfrm>
          <a:off x="104267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118308</xdr:rowOff>
    </xdr:from>
    <xdr:ext cx="469744" cy="259045"/>
    <xdr:sp macro="" textlink="">
      <xdr:nvSpPr>
        <xdr:cNvPr id="312" name="労働費該当値テキスト">
          <a:extLst>
            <a:ext uri="{FF2B5EF4-FFF2-40B4-BE49-F238E27FC236}">
              <a16:creationId xmlns:a16="http://schemas.microsoft.com/office/drawing/2014/main" id="{0898434C-BE0B-45D4-811B-FF26F34690BF}"/>
            </a:ext>
          </a:extLst>
        </xdr:cNvPr>
        <xdr:cNvSpPr txBox="1"/>
      </xdr:nvSpPr>
      <xdr:spPr>
        <a:xfrm>
          <a:off x="10528300" y="611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43833</xdr:rowOff>
    </xdr:from>
    <xdr:to>
      <xdr:col>50</xdr:col>
      <xdr:colOff>165100</xdr:colOff>
      <xdr:row>36</xdr:row>
      <xdr:rowOff>145433</xdr:rowOff>
    </xdr:to>
    <xdr:sp macro="" textlink="">
      <xdr:nvSpPr>
        <xdr:cNvPr id="313" name="楕円 312">
          <a:extLst>
            <a:ext uri="{FF2B5EF4-FFF2-40B4-BE49-F238E27FC236}">
              <a16:creationId xmlns:a16="http://schemas.microsoft.com/office/drawing/2014/main" id="{0CC019F9-8BDF-4974-B51B-AF7A4B16B3FA}"/>
            </a:ext>
          </a:extLst>
        </xdr:cNvPr>
        <xdr:cNvSpPr/>
      </xdr:nvSpPr>
      <xdr:spPr>
        <a:xfrm>
          <a:off x="95885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161960</xdr:rowOff>
    </xdr:from>
    <xdr:ext cx="469744" cy="259045"/>
    <xdr:sp macro="" textlink="">
      <xdr:nvSpPr>
        <xdr:cNvPr id="314" name="テキスト ボックス 313">
          <a:extLst>
            <a:ext uri="{FF2B5EF4-FFF2-40B4-BE49-F238E27FC236}">
              <a16:creationId xmlns:a16="http://schemas.microsoft.com/office/drawing/2014/main" id="{AAA055EC-994A-4B04-9A30-5CF98AC17589}"/>
            </a:ext>
          </a:extLst>
        </xdr:cNvPr>
        <xdr:cNvSpPr txBox="1"/>
      </xdr:nvSpPr>
      <xdr:spPr>
        <a:xfrm>
          <a:off x="9404428" y="59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54610</xdr:rowOff>
    </xdr:from>
    <xdr:to>
      <xdr:col>46</xdr:col>
      <xdr:colOff>38100</xdr:colOff>
      <xdr:row>36</xdr:row>
      <xdr:rowOff>156210</xdr:rowOff>
    </xdr:to>
    <xdr:sp macro="" textlink="">
      <xdr:nvSpPr>
        <xdr:cNvPr id="315" name="楕円 314">
          <a:extLst>
            <a:ext uri="{FF2B5EF4-FFF2-40B4-BE49-F238E27FC236}">
              <a16:creationId xmlns:a16="http://schemas.microsoft.com/office/drawing/2014/main" id="{32E251E5-31F5-4941-BC37-52BEE0E549F5}"/>
            </a:ext>
          </a:extLst>
        </xdr:cNvPr>
        <xdr:cNvSpPr/>
      </xdr:nvSpPr>
      <xdr:spPr>
        <a:xfrm>
          <a:off x="869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1287</xdr:rowOff>
    </xdr:from>
    <xdr:ext cx="469744" cy="259045"/>
    <xdr:sp macro="" textlink="">
      <xdr:nvSpPr>
        <xdr:cNvPr id="316" name="テキスト ボックス 315">
          <a:extLst>
            <a:ext uri="{FF2B5EF4-FFF2-40B4-BE49-F238E27FC236}">
              <a16:creationId xmlns:a16="http://schemas.microsoft.com/office/drawing/2014/main" id="{BD63EB24-3C0E-44B6-BD85-4522FB5A620A}"/>
            </a:ext>
          </a:extLst>
        </xdr:cNvPr>
        <xdr:cNvSpPr txBox="1"/>
      </xdr:nvSpPr>
      <xdr:spPr>
        <a:xfrm>
          <a:off x="8515428"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63101</xdr:rowOff>
    </xdr:from>
    <xdr:to>
      <xdr:col>41</xdr:col>
      <xdr:colOff>101600</xdr:colOff>
      <xdr:row>36</xdr:row>
      <xdr:rowOff>164701</xdr:rowOff>
    </xdr:to>
    <xdr:sp macro="" textlink="">
      <xdr:nvSpPr>
        <xdr:cNvPr id="317" name="楕円 316">
          <a:extLst>
            <a:ext uri="{FF2B5EF4-FFF2-40B4-BE49-F238E27FC236}">
              <a16:creationId xmlns:a16="http://schemas.microsoft.com/office/drawing/2014/main" id="{4CA82D3E-B4F1-4E1A-97C3-0961ED3AA501}"/>
            </a:ext>
          </a:extLst>
        </xdr:cNvPr>
        <xdr:cNvSpPr/>
      </xdr:nvSpPr>
      <xdr:spPr>
        <a:xfrm>
          <a:off x="78105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9778</xdr:rowOff>
    </xdr:from>
    <xdr:ext cx="469744" cy="259045"/>
    <xdr:sp macro="" textlink="">
      <xdr:nvSpPr>
        <xdr:cNvPr id="318" name="テキスト ボックス 317">
          <a:extLst>
            <a:ext uri="{FF2B5EF4-FFF2-40B4-BE49-F238E27FC236}">
              <a16:creationId xmlns:a16="http://schemas.microsoft.com/office/drawing/2014/main" id="{83455230-E605-4E0A-8554-246CE8A1C801}"/>
            </a:ext>
          </a:extLst>
        </xdr:cNvPr>
        <xdr:cNvSpPr txBox="1"/>
      </xdr:nvSpPr>
      <xdr:spPr>
        <a:xfrm>
          <a:off x="7626428" y="601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9" name="楕円 318">
          <a:extLst>
            <a:ext uri="{FF2B5EF4-FFF2-40B4-BE49-F238E27FC236}">
              <a16:creationId xmlns:a16="http://schemas.microsoft.com/office/drawing/2014/main" id="{60038BAD-107A-4BED-A5CE-95A38DD644A4}"/>
            </a:ext>
          </a:extLst>
        </xdr:cNvPr>
        <xdr:cNvSpPr/>
      </xdr:nvSpPr>
      <xdr:spPr>
        <a:xfrm>
          <a:off x="6921500" y="62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20" name="テキスト ボックス 319">
          <a:extLst>
            <a:ext uri="{FF2B5EF4-FFF2-40B4-BE49-F238E27FC236}">
              <a16:creationId xmlns:a16="http://schemas.microsoft.com/office/drawing/2014/main" id="{17A13FC3-B3B4-4EFF-9AA8-312FE527602D}"/>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9ECAF7C8-FF1E-4BF3-958B-100B51F719F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F86B2100-04A2-41A1-ADBF-0217451EBE8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B802C4DD-F751-4C3B-A436-D20B2E34E3E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4F8CF248-A1E6-4BB0-AD57-ACE42741883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8E463872-A6C5-4294-BEB6-326606DB5FC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C8621D6-FCF7-4124-AA51-DF5C737A33F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75D48E18-2A06-4399-BF96-D805B64BB75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F6DD77E-9AC1-4564-8A1E-EC062B097B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89F9641C-9A04-4095-B8BE-527C3E0E6AD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4363A952-66F2-46B9-96B9-745B6C46659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B88AAF22-8263-4A46-B35D-CFB1E8687642}"/>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AC597A24-7175-4BA3-B7E6-6FBD16DEF22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AD3A54EA-B71C-46AA-B4BC-3C09EC425B18}"/>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F788AE26-534C-4B5F-AB6E-62129754F25A}"/>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89F6FC47-C108-460C-844B-89E049BAA2A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56C72A17-C37A-43D9-A8B7-ACF59B710DC9}"/>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A7046774-0B7B-4D19-9B9C-42505FEFA7F8}"/>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C10B6A20-B59E-4DED-9021-3B921855C9B5}"/>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68715B7D-A87C-4746-8B37-665F3252068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9E99CFEF-7DFF-4B52-A262-7BF293500C27}"/>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F50CB804-5174-45E8-9FE5-6DB350C95E2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69BC311-51D1-498D-9687-F3A9FA42D0B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E36E74A1-F7D7-4D11-BFEF-9A0E2801A85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E0C5B5C9-C5E0-4EA9-BDA3-18D7F51FED4D}"/>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D62DA690-B0DC-4B51-8588-ECD2E4B969ED}"/>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BE590CCC-F123-4719-95FA-F99A1DF402B4}"/>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2E39A80B-B9C2-48A0-B869-91419C9F0E0D}"/>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1AF663AC-3381-455F-B63E-D56716EDC691}"/>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81452</xdr:rowOff>
    </xdr:from>
    <xdr:to>
      <xdr:col>55</xdr:col>
      <xdr:colOff>0</xdr:colOff>
      <xdr:row>56</xdr:row>
      <xdr:rowOff>104907</xdr:rowOff>
    </xdr:to>
    <xdr:cxnSp macro="">
      <xdr:nvCxnSpPr>
        <xdr:cNvPr id="349" name="直線コネクタ 348">
          <a:extLst>
            <a:ext uri="{FF2B5EF4-FFF2-40B4-BE49-F238E27FC236}">
              <a16:creationId xmlns:a16="http://schemas.microsoft.com/office/drawing/2014/main" id="{7D7D876F-57CF-4B2D-901D-DBBA64A87AAF}"/>
            </a:ext>
          </a:extLst>
        </xdr:cNvPr>
        <xdr:cNvCxnSpPr/>
      </xdr:nvCxnSpPr>
      <xdr:spPr>
        <a:xfrm>
          <a:off x="9639300" y="9682652"/>
          <a:ext cx="8382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D00E3E2A-196F-43E5-9DA4-1E8FB6D6D533}"/>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FB99E327-5A97-4324-8180-224DDE80BF5F}"/>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30254</xdr:rowOff>
    </xdr:from>
    <xdr:to>
      <xdr:col>50</xdr:col>
      <xdr:colOff>114300</xdr:colOff>
      <xdr:row>56</xdr:row>
      <xdr:rowOff>81452</xdr:rowOff>
    </xdr:to>
    <xdr:cxnSp macro="">
      <xdr:nvCxnSpPr>
        <xdr:cNvPr id="352" name="直線コネクタ 351">
          <a:extLst>
            <a:ext uri="{FF2B5EF4-FFF2-40B4-BE49-F238E27FC236}">
              <a16:creationId xmlns:a16="http://schemas.microsoft.com/office/drawing/2014/main" id="{2705E3FF-AEBC-4A81-9EEC-74A3AB921C1A}"/>
            </a:ext>
          </a:extLst>
        </xdr:cNvPr>
        <xdr:cNvCxnSpPr/>
      </xdr:nvCxnSpPr>
      <xdr:spPr>
        <a:xfrm>
          <a:off x="8750300" y="9631454"/>
          <a:ext cx="889000" cy="5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5C10965A-A0E8-4332-ADB8-912F324D1E98}"/>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BB7203AA-477E-4157-9759-AFA6D230B7D6}"/>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116756</xdr:rowOff>
    </xdr:from>
    <xdr:to>
      <xdr:col>45</xdr:col>
      <xdr:colOff>177800</xdr:colOff>
      <xdr:row>56</xdr:row>
      <xdr:rowOff>30254</xdr:rowOff>
    </xdr:to>
    <xdr:cxnSp macro="">
      <xdr:nvCxnSpPr>
        <xdr:cNvPr id="355" name="直線コネクタ 354">
          <a:extLst>
            <a:ext uri="{FF2B5EF4-FFF2-40B4-BE49-F238E27FC236}">
              <a16:creationId xmlns:a16="http://schemas.microsoft.com/office/drawing/2014/main" id="{876DB68D-978C-4E10-84E9-BCE5826B1849}"/>
            </a:ext>
          </a:extLst>
        </xdr:cNvPr>
        <xdr:cNvCxnSpPr/>
      </xdr:nvCxnSpPr>
      <xdr:spPr>
        <a:xfrm>
          <a:off x="7861300" y="9546506"/>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63F533F1-4B35-43FF-BFC0-C531B74E51D6}"/>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CDEF98C0-552A-4F64-AEE4-04C5F9D965C7}"/>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102712</xdr:rowOff>
    </xdr:from>
    <xdr:to>
      <xdr:col>41</xdr:col>
      <xdr:colOff>50800</xdr:colOff>
      <xdr:row>55</xdr:row>
      <xdr:rowOff>116756</xdr:rowOff>
    </xdr:to>
    <xdr:cxnSp macro="">
      <xdr:nvCxnSpPr>
        <xdr:cNvPr id="358" name="直線コネクタ 357">
          <a:extLst>
            <a:ext uri="{FF2B5EF4-FFF2-40B4-BE49-F238E27FC236}">
              <a16:creationId xmlns:a16="http://schemas.microsoft.com/office/drawing/2014/main" id="{D2C2468A-C421-44AE-AF9D-1FDA6710B045}"/>
            </a:ext>
          </a:extLst>
        </xdr:cNvPr>
        <xdr:cNvCxnSpPr/>
      </xdr:nvCxnSpPr>
      <xdr:spPr>
        <a:xfrm>
          <a:off x="6972300" y="9532462"/>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3C353504-339D-4050-93F3-24092F26349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70359</xdr:rowOff>
    </xdr:from>
    <xdr:ext cx="534377" cy="259045"/>
    <xdr:sp macro="" textlink="">
      <xdr:nvSpPr>
        <xdr:cNvPr id="360" name="テキスト ボックス 359">
          <a:extLst>
            <a:ext uri="{FF2B5EF4-FFF2-40B4-BE49-F238E27FC236}">
              <a16:creationId xmlns:a16="http://schemas.microsoft.com/office/drawing/2014/main" id="{CB2F0D13-A8EA-468A-89AF-2F67F3DA0C65}"/>
            </a:ext>
          </a:extLst>
        </xdr:cNvPr>
        <xdr:cNvSpPr txBox="1"/>
      </xdr:nvSpPr>
      <xdr:spPr>
        <a:xfrm>
          <a:off x="7594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F87C5632-2E42-46C8-B909-676B34B441BF}"/>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62" name="テキスト ボックス 361">
          <a:extLst>
            <a:ext uri="{FF2B5EF4-FFF2-40B4-BE49-F238E27FC236}">
              <a16:creationId xmlns:a16="http://schemas.microsoft.com/office/drawing/2014/main" id="{0E141FF2-98D2-4365-935B-8DA944ACC2DB}"/>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15FE7A6-4986-48E9-9504-02BADB0203B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2E4B53A-BB50-4B9B-B5F1-AAD6C9415F3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06EDFB5-B24E-4614-90B3-EC0A5D6E844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5D2363F2-D68B-486F-A4C5-8BFCA0E8D79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8BA95527-7014-4D89-8E1F-E630CC73C3F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54107</xdr:rowOff>
    </xdr:from>
    <xdr:to>
      <xdr:col>55</xdr:col>
      <xdr:colOff>50800</xdr:colOff>
      <xdr:row>56</xdr:row>
      <xdr:rowOff>155707</xdr:rowOff>
    </xdr:to>
    <xdr:sp macro="" textlink="">
      <xdr:nvSpPr>
        <xdr:cNvPr id="368" name="楕円 367">
          <a:extLst>
            <a:ext uri="{FF2B5EF4-FFF2-40B4-BE49-F238E27FC236}">
              <a16:creationId xmlns:a16="http://schemas.microsoft.com/office/drawing/2014/main" id="{09EAB9EE-3F60-4081-A615-6F551E992E83}"/>
            </a:ext>
          </a:extLst>
        </xdr:cNvPr>
        <xdr:cNvSpPr/>
      </xdr:nvSpPr>
      <xdr:spPr>
        <a:xfrm>
          <a:off x="10426700" y="96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76984</xdr:rowOff>
    </xdr:from>
    <xdr:ext cx="534377" cy="259045"/>
    <xdr:sp macro="" textlink="">
      <xdr:nvSpPr>
        <xdr:cNvPr id="369" name="農林水産業費該当値テキスト">
          <a:extLst>
            <a:ext uri="{FF2B5EF4-FFF2-40B4-BE49-F238E27FC236}">
              <a16:creationId xmlns:a16="http://schemas.microsoft.com/office/drawing/2014/main" id="{F1870AE0-AB35-4ED7-8520-1C545D01E502}"/>
            </a:ext>
          </a:extLst>
        </xdr:cNvPr>
        <xdr:cNvSpPr txBox="1"/>
      </xdr:nvSpPr>
      <xdr:spPr>
        <a:xfrm>
          <a:off x="10528300" y="95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30652</xdr:rowOff>
    </xdr:from>
    <xdr:to>
      <xdr:col>50</xdr:col>
      <xdr:colOff>165100</xdr:colOff>
      <xdr:row>56</xdr:row>
      <xdr:rowOff>132252</xdr:rowOff>
    </xdr:to>
    <xdr:sp macro="" textlink="">
      <xdr:nvSpPr>
        <xdr:cNvPr id="370" name="楕円 369">
          <a:extLst>
            <a:ext uri="{FF2B5EF4-FFF2-40B4-BE49-F238E27FC236}">
              <a16:creationId xmlns:a16="http://schemas.microsoft.com/office/drawing/2014/main" id="{EA864FAC-EDEF-4750-AC19-2F41690001C6}"/>
            </a:ext>
          </a:extLst>
        </xdr:cNvPr>
        <xdr:cNvSpPr/>
      </xdr:nvSpPr>
      <xdr:spPr>
        <a:xfrm>
          <a:off x="9588500" y="96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148779</xdr:rowOff>
    </xdr:from>
    <xdr:ext cx="534377" cy="259045"/>
    <xdr:sp macro="" textlink="">
      <xdr:nvSpPr>
        <xdr:cNvPr id="371" name="テキスト ボックス 370">
          <a:extLst>
            <a:ext uri="{FF2B5EF4-FFF2-40B4-BE49-F238E27FC236}">
              <a16:creationId xmlns:a16="http://schemas.microsoft.com/office/drawing/2014/main" id="{8BE02FB7-5109-4E11-918B-0F4D9A0CE717}"/>
            </a:ext>
          </a:extLst>
        </xdr:cNvPr>
        <xdr:cNvSpPr txBox="1"/>
      </xdr:nvSpPr>
      <xdr:spPr>
        <a:xfrm>
          <a:off x="9372111" y="94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150904</xdr:rowOff>
    </xdr:from>
    <xdr:to>
      <xdr:col>46</xdr:col>
      <xdr:colOff>38100</xdr:colOff>
      <xdr:row>56</xdr:row>
      <xdr:rowOff>81054</xdr:rowOff>
    </xdr:to>
    <xdr:sp macro="" textlink="">
      <xdr:nvSpPr>
        <xdr:cNvPr id="372" name="楕円 371">
          <a:extLst>
            <a:ext uri="{FF2B5EF4-FFF2-40B4-BE49-F238E27FC236}">
              <a16:creationId xmlns:a16="http://schemas.microsoft.com/office/drawing/2014/main" id="{3A684625-79B0-4825-BB1D-E71EEC38D16E}"/>
            </a:ext>
          </a:extLst>
        </xdr:cNvPr>
        <xdr:cNvSpPr/>
      </xdr:nvSpPr>
      <xdr:spPr>
        <a:xfrm>
          <a:off x="8699500" y="95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97581</xdr:rowOff>
    </xdr:from>
    <xdr:ext cx="534377" cy="259045"/>
    <xdr:sp macro="" textlink="">
      <xdr:nvSpPr>
        <xdr:cNvPr id="373" name="テキスト ボックス 372">
          <a:extLst>
            <a:ext uri="{FF2B5EF4-FFF2-40B4-BE49-F238E27FC236}">
              <a16:creationId xmlns:a16="http://schemas.microsoft.com/office/drawing/2014/main" id="{1A2B814D-93F1-4528-9687-FFB2DE515F9C}"/>
            </a:ext>
          </a:extLst>
        </xdr:cNvPr>
        <xdr:cNvSpPr txBox="1"/>
      </xdr:nvSpPr>
      <xdr:spPr>
        <a:xfrm>
          <a:off x="8483111" y="93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65956</xdr:rowOff>
    </xdr:from>
    <xdr:to>
      <xdr:col>41</xdr:col>
      <xdr:colOff>101600</xdr:colOff>
      <xdr:row>55</xdr:row>
      <xdr:rowOff>167556</xdr:rowOff>
    </xdr:to>
    <xdr:sp macro="" textlink="">
      <xdr:nvSpPr>
        <xdr:cNvPr id="374" name="楕円 373">
          <a:extLst>
            <a:ext uri="{FF2B5EF4-FFF2-40B4-BE49-F238E27FC236}">
              <a16:creationId xmlns:a16="http://schemas.microsoft.com/office/drawing/2014/main" id="{265A5FC4-28A9-4C13-8D0D-9D63A511FB9F}"/>
            </a:ext>
          </a:extLst>
        </xdr:cNvPr>
        <xdr:cNvSpPr/>
      </xdr:nvSpPr>
      <xdr:spPr>
        <a:xfrm>
          <a:off x="7810500" y="94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12633</xdr:rowOff>
    </xdr:from>
    <xdr:ext cx="534377" cy="259045"/>
    <xdr:sp macro="" textlink="">
      <xdr:nvSpPr>
        <xdr:cNvPr id="375" name="テキスト ボックス 374">
          <a:extLst>
            <a:ext uri="{FF2B5EF4-FFF2-40B4-BE49-F238E27FC236}">
              <a16:creationId xmlns:a16="http://schemas.microsoft.com/office/drawing/2014/main" id="{0BFEB0D9-8DFD-4BF1-B378-B4A8644A15C0}"/>
            </a:ext>
          </a:extLst>
        </xdr:cNvPr>
        <xdr:cNvSpPr txBox="1"/>
      </xdr:nvSpPr>
      <xdr:spPr>
        <a:xfrm>
          <a:off x="7594111" y="927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51912</xdr:rowOff>
    </xdr:from>
    <xdr:to>
      <xdr:col>36</xdr:col>
      <xdr:colOff>165100</xdr:colOff>
      <xdr:row>55</xdr:row>
      <xdr:rowOff>153512</xdr:rowOff>
    </xdr:to>
    <xdr:sp macro="" textlink="">
      <xdr:nvSpPr>
        <xdr:cNvPr id="376" name="楕円 375">
          <a:extLst>
            <a:ext uri="{FF2B5EF4-FFF2-40B4-BE49-F238E27FC236}">
              <a16:creationId xmlns:a16="http://schemas.microsoft.com/office/drawing/2014/main" id="{0EF6297F-C4E5-4F75-A4FA-AA67A4C8DC05}"/>
            </a:ext>
          </a:extLst>
        </xdr:cNvPr>
        <xdr:cNvSpPr/>
      </xdr:nvSpPr>
      <xdr:spPr>
        <a:xfrm>
          <a:off x="6921500" y="94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170039</xdr:rowOff>
    </xdr:from>
    <xdr:ext cx="534377" cy="259045"/>
    <xdr:sp macro="" textlink="">
      <xdr:nvSpPr>
        <xdr:cNvPr id="377" name="テキスト ボックス 376">
          <a:extLst>
            <a:ext uri="{FF2B5EF4-FFF2-40B4-BE49-F238E27FC236}">
              <a16:creationId xmlns:a16="http://schemas.microsoft.com/office/drawing/2014/main" id="{B9EC4B7A-F00E-4536-B420-25FB28EA444A}"/>
            </a:ext>
          </a:extLst>
        </xdr:cNvPr>
        <xdr:cNvSpPr txBox="1"/>
      </xdr:nvSpPr>
      <xdr:spPr>
        <a:xfrm>
          <a:off x="6705111" y="925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648F4361-5FFE-4146-9352-4AF160BA338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6DAA00DB-68BB-4F2C-888A-818E7F9EB77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5A43A0F5-0027-42C9-BBA8-E4716FE0083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A6531BA2-72CE-4760-BC79-FBC76A4DDB6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BAC73822-3A30-494A-BD0C-85565E90B9C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5E601B58-6C9C-481D-8E9C-45D2F63BE65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92279661-673A-4006-B0B9-D2325F0C71E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82A9798B-184E-4F06-B99E-98CE6C6BD5F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D74FFBE2-5E7A-4CF3-80DB-5B7EE02F946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BAB08DD2-9B1D-410D-8F96-D3792BE242E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3EC116A0-116D-4F74-8750-BA4478674C8B}"/>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1B24F6E3-33BD-4CBC-92AA-21F82C6421F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713548C1-88C6-4AE1-A765-100E910AF1D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F0651837-B07C-4A9C-BA17-BFBB9FB12A42}"/>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5EFF6F78-C1F7-433B-9E57-A843B2BBF2AC}"/>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AC03437B-95C8-4A1D-8CD9-3A40E3A0772F}"/>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CC0D18D5-CCC1-4C9B-AAED-17EA46F9F9D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177FC7AC-7E25-42C7-9DA0-D5610641E7FD}"/>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BD608E4C-6FB5-487C-A0B3-7DBE23A16777}"/>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9CEAB463-F044-4E5C-8792-454BCC7F6584}"/>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3EDF8D7C-8027-43F4-9B8C-20E9B3B48F2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F60F6A17-48AA-4C45-97AF-2C6038696CD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34D6128-DE3F-469D-9781-01106D93E31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4CA727E7-5B5D-4B38-8636-BAFE855FCF53}"/>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C8FF20-F149-4A82-90BE-CBD3FD22F58A}"/>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C8A75026-33D4-4B2E-855F-51DB5F2C5786}"/>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6BC455A2-14FF-4BD9-B3DA-8DA6134053A7}"/>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BE2DFAE6-1E94-4B43-94E5-96CD2C2AE8AA}"/>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91262</xdr:rowOff>
    </xdr:from>
    <xdr:to>
      <xdr:col>55</xdr:col>
      <xdr:colOff>0</xdr:colOff>
      <xdr:row>76</xdr:row>
      <xdr:rowOff>128169</xdr:rowOff>
    </xdr:to>
    <xdr:cxnSp macro="">
      <xdr:nvCxnSpPr>
        <xdr:cNvPr id="406" name="直線コネクタ 405">
          <a:extLst>
            <a:ext uri="{FF2B5EF4-FFF2-40B4-BE49-F238E27FC236}">
              <a16:creationId xmlns:a16="http://schemas.microsoft.com/office/drawing/2014/main" id="{AF2A0030-0B00-4EE7-8101-EDAC9F977001}"/>
            </a:ext>
          </a:extLst>
        </xdr:cNvPr>
        <xdr:cNvCxnSpPr/>
      </xdr:nvCxnSpPr>
      <xdr:spPr>
        <a:xfrm>
          <a:off x="9639300" y="12950012"/>
          <a:ext cx="838200" cy="2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8C633F0-EB47-4080-A836-62892D42EF6B}"/>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712096E9-8C94-433B-94E1-DC34DBE5E43E}"/>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91262</xdr:rowOff>
    </xdr:from>
    <xdr:to>
      <xdr:col>50</xdr:col>
      <xdr:colOff>114300</xdr:colOff>
      <xdr:row>75</xdr:row>
      <xdr:rowOff>145618</xdr:rowOff>
    </xdr:to>
    <xdr:cxnSp macro="">
      <xdr:nvCxnSpPr>
        <xdr:cNvPr id="409" name="直線コネクタ 408">
          <a:extLst>
            <a:ext uri="{FF2B5EF4-FFF2-40B4-BE49-F238E27FC236}">
              <a16:creationId xmlns:a16="http://schemas.microsoft.com/office/drawing/2014/main" id="{EA6F9D05-3115-41B5-80AE-059C25C2071F}"/>
            </a:ext>
          </a:extLst>
        </xdr:cNvPr>
        <xdr:cNvCxnSpPr/>
      </xdr:nvCxnSpPr>
      <xdr:spPr>
        <a:xfrm flipV="1">
          <a:off x="8750300" y="12950012"/>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BCEF977F-5665-4171-A418-0A158D245955}"/>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B3E30134-ACED-44EA-8EBD-A82E439B1C23}"/>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145618</xdr:rowOff>
    </xdr:from>
    <xdr:to>
      <xdr:col>45</xdr:col>
      <xdr:colOff>177800</xdr:colOff>
      <xdr:row>76</xdr:row>
      <xdr:rowOff>107442</xdr:rowOff>
    </xdr:to>
    <xdr:cxnSp macro="">
      <xdr:nvCxnSpPr>
        <xdr:cNvPr id="412" name="直線コネクタ 411">
          <a:extLst>
            <a:ext uri="{FF2B5EF4-FFF2-40B4-BE49-F238E27FC236}">
              <a16:creationId xmlns:a16="http://schemas.microsoft.com/office/drawing/2014/main" id="{06090320-466C-4295-B3BD-308950746767}"/>
            </a:ext>
          </a:extLst>
        </xdr:cNvPr>
        <xdr:cNvCxnSpPr/>
      </xdr:nvCxnSpPr>
      <xdr:spPr>
        <a:xfrm flipV="1">
          <a:off x="7861300" y="13004368"/>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ACC401E3-B28E-4B62-9997-3DF7226227A5}"/>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B4866CF8-4E58-4CE6-9A9C-3DC49B065D63}"/>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107442</xdr:rowOff>
    </xdr:from>
    <xdr:to>
      <xdr:col>41</xdr:col>
      <xdr:colOff>50800</xdr:colOff>
      <xdr:row>77</xdr:row>
      <xdr:rowOff>6845</xdr:rowOff>
    </xdr:to>
    <xdr:cxnSp macro="">
      <xdr:nvCxnSpPr>
        <xdr:cNvPr id="415" name="直線コネクタ 414">
          <a:extLst>
            <a:ext uri="{FF2B5EF4-FFF2-40B4-BE49-F238E27FC236}">
              <a16:creationId xmlns:a16="http://schemas.microsoft.com/office/drawing/2014/main" id="{A58BD905-0783-4693-902E-79E54E24C534}"/>
            </a:ext>
          </a:extLst>
        </xdr:cNvPr>
        <xdr:cNvCxnSpPr/>
      </xdr:nvCxnSpPr>
      <xdr:spPr>
        <a:xfrm flipV="1">
          <a:off x="6972300" y="13137642"/>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3D758436-1380-4844-A3D3-97496DC6F84D}"/>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17" name="テキスト ボックス 416">
          <a:extLst>
            <a:ext uri="{FF2B5EF4-FFF2-40B4-BE49-F238E27FC236}">
              <a16:creationId xmlns:a16="http://schemas.microsoft.com/office/drawing/2014/main" id="{5F38DCFA-E1A1-4FE9-836B-6F074E3D2C59}"/>
            </a:ext>
          </a:extLst>
        </xdr:cNvPr>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35D2057D-E815-4305-BEF3-C58E944AB10D}"/>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105160</xdr:rowOff>
    </xdr:from>
    <xdr:ext cx="534377" cy="259045"/>
    <xdr:sp macro="" textlink="">
      <xdr:nvSpPr>
        <xdr:cNvPr id="419" name="テキスト ボックス 418">
          <a:extLst>
            <a:ext uri="{FF2B5EF4-FFF2-40B4-BE49-F238E27FC236}">
              <a16:creationId xmlns:a16="http://schemas.microsoft.com/office/drawing/2014/main" id="{E21E2BF9-D794-431C-ADFB-340C47DE369B}"/>
            </a:ext>
          </a:extLst>
        </xdr:cNvPr>
        <xdr:cNvSpPr txBox="1"/>
      </xdr:nvSpPr>
      <xdr:spPr>
        <a:xfrm>
          <a:off x="6705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58DE5ED5-DBAF-44A6-9951-CF1F16EB0E0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D7540D5-9481-4EAA-B8CF-2D4539CFE06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D6F54A3-7418-40FA-BF9D-BC4587BC61A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6D6A3B3-9D93-4347-BFC8-E26D9528DB8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911AFC17-642A-4F21-A2AF-6A1C9F44028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77369</xdr:rowOff>
    </xdr:from>
    <xdr:to>
      <xdr:col>55</xdr:col>
      <xdr:colOff>50800</xdr:colOff>
      <xdr:row>77</xdr:row>
      <xdr:rowOff>7519</xdr:rowOff>
    </xdr:to>
    <xdr:sp macro="" textlink="">
      <xdr:nvSpPr>
        <xdr:cNvPr id="425" name="楕円 424">
          <a:extLst>
            <a:ext uri="{FF2B5EF4-FFF2-40B4-BE49-F238E27FC236}">
              <a16:creationId xmlns:a16="http://schemas.microsoft.com/office/drawing/2014/main" id="{6DB9252D-C645-42DC-AD3F-348B5FFE4328}"/>
            </a:ext>
          </a:extLst>
        </xdr:cNvPr>
        <xdr:cNvSpPr/>
      </xdr:nvSpPr>
      <xdr:spPr>
        <a:xfrm>
          <a:off x="10426700" y="131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100245</xdr:rowOff>
    </xdr:from>
    <xdr:ext cx="534377" cy="259045"/>
    <xdr:sp macro="" textlink="">
      <xdr:nvSpPr>
        <xdr:cNvPr id="426" name="商工費該当値テキスト">
          <a:extLst>
            <a:ext uri="{FF2B5EF4-FFF2-40B4-BE49-F238E27FC236}">
              <a16:creationId xmlns:a16="http://schemas.microsoft.com/office/drawing/2014/main" id="{1847B91A-4CCA-4BE3-8CB3-7677B5CDDCE8}"/>
            </a:ext>
          </a:extLst>
        </xdr:cNvPr>
        <xdr:cNvSpPr txBox="1"/>
      </xdr:nvSpPr>
      <xdr:spPr>
        <a:xfrm>
          <a:off x="10528300" y="129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40462</xdr:rowOff>
    </xdr:from>
    <xdr:to>
      <xdr:col>50</xdr:col>
      <xdr:colOff>165100</xdr:colOff>
      <xdr:row>75</xdr:row>
      <xdr:rowOff>142062</xdr:rowOff>
    </xdr:to>
    <xdr:sp macro="" textlink="">
      <xdr:nvSpPr>
        <xdr:cNvPr id="427" name="楕円 426">
          <a:extLst>
            <a:ext uri="{FF2B5EF4-FFF2-40B4-BE49-F238E27FC236}">
              <a16:creationId xmlns:a16="http://schemas.microsoft.com/office/drawing/2014/main" id="{1756CC34-FE39-4A6F-A59F-731D0C65848E}"/>
            </a:ext>
          </a:extLst>
        </xdr:cNvPr>
        <xdr:cNvSpPr/>
      </xdr:nvSpPr>
      <xdr:spPr>
        <a:xfrm>
          <a:off x="9588500" y="128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158589</xdr:rowOff>
    </xdr:from>
    <xdr:ext cx="534377" cy="259045"/>
    <xdr:sp macro="" textlink="">
      <xdr:nvSpPr>
        <xdr:cNvPr id="428" name="テキスト ボックス 427">
          <a:extLst>
            <a:ext uri="{FF2B5EF4-FFF2-40B4-BE49-F238E27FC236}">
              <a16:creationId xmlns:a16="http://schemas.microsoft.com/office/drawing/2014/main" id="{A8D5AF70-CBE9-4CD7-B290-893A6028E888}"/>
            </a:ext>
          </a:extLst>
        </xdr:cNvPr>
        <xdr:cNvSpPr txBox="1"/>
      </xdr:nvSpPr>
      <xdr:spPr>
        <a:xfrm>
          <a:off x="9372111" y="126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94818</xdr:rowOff>
    </xdr:from>
    <xdr:to>
      <xdr:col>46</xdr:col>
      <xdr:colOff>38100</xdr:colOff>
      <xdr:row>76</xdr:row>
      <xdr:rowOff>24969</xdr:rowOff>
    </xdr:to>
    <xdr:sp macro="" textlink="">
      <xdr:nvSpPr>
        <xdr:cNvPr id="429" name="楕円 428">
          <a:extLst>
            <a:ext uri="{FF2B5EF4-FFF2-40B4-BE49-F238E27FC236}">
              <a16:creationId xmlns:a16="http://schemas.microsoft.com/office/drawing/2014/main" id="{5DBBA510-E0D6-42E6-A19C-7D130B4D5E47}"/>
            </a:ext>
          </a:extLst>
        </xdr:cNvPr>
        <xdr:cNvSpPr/>
      </xdr:nvSpPr>
      <xdr:spPr>
        <a:xfrm>
          <a:off x="8699500" y="12953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41495</xdr:rowOff>
    </xdr:from>
    <xdr:ext cx="534377" cy="259045"/>
    <xdr:sp macro="" textlink="">
      <xdr:nvSpPr>
        <xdr:cNvPr id="430" name="テキスト ボックス 429">
          <a:extLst>
            <a:ext uri="{FF2B5EF4-FFF2-40B4-BE49-F238E27FC236}">
              <a16:creationId xmlns:a16="http://schemas.microsoft.com/office/drawing/2014/main" id="{F98F681E-46F1-4B23-BAAE-8B03DB2EFEE9}"/>
            </a:ext>
          </a:extLst>
        </xdr:cNvPr>
        <xdr:cNvSpPr txBox="1"/>
      </xdr:nvSpPr>
      <xdr:spPr>
        <a:xfrm>
          <a:off x="8483111" y="127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56642</xdr:rowOff>
    </xdr:from>
    <xdr:to>
      <xdr:col>41</xdr:col>
      <xdr:colOff>101600</xdr:colOff>
      <xdr:row>76</xdr:row>
      <xdr:rowOff>158242</xdr:rowOff>
    </xdr:to>
    <xdr:sp macro="" textlink="">
      <xdr:nvSpPr>
        <xdr:cNvPr id="431" name="楕円 430">
          <a:extLst>
            <a:ext uri="{FF2B5EF4-FFF2-40B4-BE49-F238E27FC236}">
              <a16:creationId xmlns:a16="http://schemas.microsoft.com/office/drawing/2014/main" id="{5A37DFC8-34DB-4DF9-B503-C7B224B44381}"/>
            </a:ext>
          </a:extLst>
        </xdr:cNvPr>
        <xdr:cNvSpPr/>
      </xdr:nvSpPr>
      <xdr:spPr>
        <a:xfrm>
          <a:off x="7810500" y="130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3319</xdr:rowOff>
    </xdr:from>
    <xdr:ext cx="534377" cy="259045"/>
    <xdr:sp macro="" textlink="">
      <xdr:nvSpPr>
        <xdr:cNvPr id="432" name="テキスト ボックス 431">
          <a:extLst>
            <a:ext uri="{FF2B5EF4-FFF2-40B4-BE49-F238E27FC236}">
              <a16:creationId xmlns:a16="http://schemas.microsoft.com/office/drawing/2014/main" id="{7E94C20B-C7B4-44FE-9728-8045D7EE6EB4}"/>
            </a:ext>
          </a:extLst>
        </xdr:cNvPr>
        <xdr:cNvSpPr txBox="1"/>
      </xdr:nvSpPr>
      <xdr:spPr>
        <a:xfrm>
          <a:off x="7594111" y="128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127495</xdr:rowOff>
    </xdr:from>
    <xdr:to>
      <xdr:col>36</xdr:col>
      <xdr:colOff>165100</xdr:colOff>
      <xdr:row>77</xdr:row>
      <xdr:rowOff>57645</xdr:rowOff>
    </xdr:to>
    <xdr:sp macro="" textlink="">
      <xdr:nvSpPr>
        <xdr:cNvPr id="433" name="楕円 432">
          <a:extLst>
            <a:ext uri="{FF2B5EF4-FFF2-40B4-BE49-F238E27FC236}">
              <a16:creationId xmlns:a16="http://schemas.microsoft.com/office/drawing/2014/main" id="{8A9FDC0F-74C7-486B-BEFC-34FD61013AB2}"/>
            </a:ext>
          </a:extLst>
        </xdr:cNvPr>
        <xdr:cNvSpPr/>
      </xdr:nvSpPr>
      <xdr:spPr>
        <a:xfrm>
          <a:off x="6921500" y="131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74172</xdr:rowOff>
    </xdr:from>
    <xdr:ext cx="534377" cy="259045"/>
    <xdr:sp macro="" textlink="">
      <xdr:nvSpPr>
        <xdr:cNvPr id="434" name="テキスト ボックス 433">
          <a:extLst>
            <a:ext uri="{FF2B5EF4-FFF2-40B4-BE49-F238E27FC236}">
              <a16:creationId xmlns:a16="http://schemas.microsoft.com/office/drawing/2014/main" id="{C429DBCA-725E-4C2B-AFC7-FFD368FA5FFA}"/>
            </a:ext>
          </a:extLst>
        </xdr:cNvPr>
        <xdr:cNvSpPr txBox="1"/>
      </xdr:nvSpPr>
      <xdr:spPr>
        <a:xfrm>
          <a:off x="6705111" y="129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182694B5-EE80-48A5-A43E-EE6963BA0B6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5800ED08-51C5-4BB6-9F66-EAD35625585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2F96E0E8-14E6-47E4-A957-F0320889E89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B34A41F9-E9BE-4E24-8BBD-961DC3679B3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82F52B50-EA10-4F81-968C-448A27D545A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73B8BDF2-12AA-4AC8-AFC8-1978F0E93EC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E0930FBE-6026-4359-BE87-08652D1FDD9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6C494055-5D03-4C32-B249-5DD91CED6E6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8009FB52-AE0A-4E53-B202-C800708D2C3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EA904BE7-6FCF-44FA-B3F5-0DA2DA27269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E86DB771-B2E3-4E4A-A4AF-5BE7598A6A9D}"/>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4A9F073F-6B19-4AD4-A627-B9A1EF0C6D44}"/>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9A4388DB-1A9E-4BF2-9C23-4D8238ACAE35}"/>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11F076F2-9691-442D-8A59-5BDC1B3F37C6}"/>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86F5A087-A314-43B8-9CCC-6E1A1D139A36}"/>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992B3A99-F645-4E81-BD97-800FF696E1A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5B928261-9DE3-4A8B-9952-59C067A80F6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7E55FBCA-5311-460A-9E3B-E10AA0DA13D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E0B4AA28-12C2-4F23-844E-1C3ACC9A2D8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D21B730E-54F5-4A63-AB79-7CF0CE866927}"/>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9E4B6481-0C0D-4E1B-9FD5-DFF92881C954}"/>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6F682331-367D-498F-A082-BBFA75D2BD87}"/>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7C7E671B-245B-4B16-97AD-1FFACAFFCC92}"/>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23FE96E4-752B-411C-BF3F-A595A67BDB81}"/>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132876</xdr:rowOff>
    </xdr:from>
    <xdr:to>
      <xdr:col>55</xdr:col>
      <xdr:colOff>0</xdr:colOff>
      <xdr:row>95</xdr:row>
      <xdr:rowOff>164218</xdr:rowOff>
    </xdr:to>
    <xdr:cxnSp macro="">
      <xdr:nvCxnSpPr>
        <xdr:cNvPr id="459" name="直線コネクタ 458">
          <a:extLst>
            <a:ext uri="{FF2B5EF4-FFF2-40B4-BE49-F238E27FC236}">
              <a16:creationId xmlns:a16="http://schemas.microsoft.com/office/drawing/2014/main" id="{8BE5B1CF-4F2C-4C6C-9E71-833650351DCD}"/>
            </a:ext>
          </a:extLst>
        </xdr:cNvPr>
        <xdr:cNvCxnSpPr/>
      </xdr:nvCxnSpPr>
      <xdr:spPr>
        <a:xfrm flipV="1">
          <a:off x="9639300" y="16420626"/>
          <a:ext cx="8382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80E3835A-5F29-45EC-AFC6-5E5B982C614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C4951D78-B026-414E-9ADD-1826563DA3D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164218</xdr:rowOff>
    </xdr:from>
    <xdr:to>
      <xdr:col>50</xdr:col>
      <xdr:colOff>114300</xdr:colOff>
      <xdr:row>96</xdr:row>
      <xdr:rowOff>16593</xdr:rowOff>
    </xdr:to>
    <xdr:cxnSp macro="">
      <xdr:nvCxnSpPr>
        <xdr:cNvPr id="462" name="直線コネクタ 461">
          <a:extLst>
            <a:ext uri="{FF2B5EF4-FFF2-40B4-BE49-F238E27FC236}">
              <a16:creationId xmlns:a16="http://schemas.microsoft.com/office/drawing/2014/main" id="{AE5CE939-E10D-42FF-B245-3C086C0B8ABC}"/>
            </a:ext>
          </a:extLst>
        </xdr:cNvPr>
        <xdr:cNvCxnSpPr/>
      </xdr:nvCxnSpPr>
      <xdr:spPr>
        <a:xfrm flipV="1">
          <a:off x="8750300" y="16451968"/>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763DF22C-84C0-4F83-B5AD-58A75D6CE731}"/>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B0AF7908-D18D-47DF-AF41-E724FBAE5EFB}"/>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16593</xdr:rowOff>
    </xdr:from>
    <xdr:to>
      <xdr:col>45</xdr:col>
      <xdr:colOff>177800</xdr:colOff>
      <xdr:row>96</xdr:row>
      <xdr:rowOff>51775</xdr:rowOff>
    </xdr:to>
    <xdr:cxnSp macro="">
      <xdr:nvCxnSpPr>
        <xdr:cNvPr id="465" name="直線コネクタ 464">
          <a:extLst>
            <a:ext uri="{FF2B5EF4-FFF2-40B4-BE49-F238E27FC236}">
              <a16:creationId xmlns:a16="http://schemas.microsoft.com/office/drawing/2014/main" id="{180A00B5-9F05-438A-B16B-C88C8BB1014F}"/>
            </a:ext>
          </a:extLst>
        </xdr:cNvPr>
        <xdr:cNvCxnSpPr/>
      </xdr:nvCxnSpPr>
      <xdr:spPr>
        <a:xfrm flipV="1">
          <a:off x="7861300" y="16475793"/>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149A1691-99FC-471B-A130-98200BA03D1B}"/>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ADD60D83-9EB6-42B9-B192-AC5AD0BA2BE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51775</xdr:rowOff>
    </xdr:from>
    <xdr:to>
      <xdr:col>41</xdr:col>
      <xdr:colOff>50800</xdr:colOff>
      <xdr:row>96</xdr:row>
      <xdr:rowOff>84110</xdr:rowOff>
    </xdr:to>
    <xdr:cxnSp macro="">
      <xdr:nvCxnSpPr>
        <xdr:cNvPr id="468" name="直線コネクタ 467">
          <a:extLst>
            <a:ext uri="{FF2B5EF4-FFF2-40B4-BE49-F238E27FC236}">
              <a16:creationId xmlns:a16="http://schemas.microsoft.com/office/drawing/2014/main" id="{DB844430-141B-427F-8510-E775210EB0D3}"/>
            </a:ext>
          </a:extLst>
        </xdr:cNvPr>
        <xdr:cNvCxnSpPr/>
      </xdr:nvCxnSpPr>
      <xdr:spPr>
        <a:xfrm flipV="1">
          <a:off x="6972300" y="16510975"/>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8E6116F4-D8D0-42D9-82CC-F845315A26D6}"/>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70" name="テキスト ボックス 469">
          <a:extLst>
            <a:ext uri="{FF2B5EF4-FFF2-40B4-BE49-F238E27FC236}">
              <a16:creationId xmlns:a16="http://schemas.microsoft.com/office/drawing/2014/main" id="{AC120E1B-875C-4DF4-AAC5-BFC4BA027A93}"/>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3EEAAB8-D6E8-4E4E-A647-91FA89C06EAF}"/>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72" name="テキスト ボックス 471">
          <a:extLst>
            <a:ext uri="{FF2B5EF4-FFF2-40B4-BE49-F238E27FC236}">
              <a16:creationId xmlns:a16="http://schemas.microsoft.com/office/drawing/2014/main" id="{8BE34274-D01A-4468-B0FF-7EA8BB937467}"/>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519E281E-3955-4457-96A8-658B86A7937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E3400CE3-47F5-42DD-AA22-F3AE5D3AEAE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D5FC4A40-DFE8-4D28-B5C4-2B51128FA52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354E93DF-0252-4973-BEF0-742C3F37220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3BF03CF8-53F0-4A25-9CEA-FE0737F9EE3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82076</xdr:rowOff>
    </xdr:from>
    <xdr:to>
      <xdr:col>55</xdr:col>
      <xdr:colOff>50800</xdr:colOff>
      <xdr:row>96</xdr:row>
      <xdr:rowOff>12226</xdr:rowOff>
    </xdr:to>
    <xdr:sp macro="" textlink="">
      <xdr:nvSpPr>
        <xdr:cNvPr id="478" name="楕円 477">
          <a:extLst>
            <a:ext uri="{FF2B5EF4-FFF2-40B4-BE49-F238E27FC236}">
              <a16:creationId xmlns:a16="http://schemas.microsoft.com/office/drawing/2014/main" id="{F002F04C-F3D8-4EF7-8B65-9E921E90F1C4}"/>
            </a:ext>
          </a:extLst>
        </xdr:cNvPr>
        <xdr:cNvSpPr/>
      </xdr:nvSpPr>
      <xdr:spPr>
        <a:xfrm>
          <a:off x="10426700" y="163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104953</xdr:rowOff>
    </xdr:from>
    <xdr:ext cx="534377" cy="259045"/>
    <xdr:sp macro="" textlink="">
      <xdr:nvSpPr>
        <xdr:cNvPr id="479" name="土木費該当値テキスト">
          <a:extLst>
            <a:ext uri="{FF2B5EF4-FFF2-40B4-BE49-F238E27FC236}">
              <a16:creationId xmlns:a16="http://schemas.microsoft.com/office/drawing/2014/main" id="{CFB78E98-9D17-40D5-A9EC-9582A00AF061}"/>
            </a:ext>
          </a:extLst>
        </xdr:cNvPr>
        <xdr:cNvSpPr txBox="1"/>
      </xdr:nvSpPr>
      <xdr:spPr>
        <a:xfrm>
          <a:off x="10528300" y="162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113418</xdr:rowOff>
    </xdr:from>
    <xdr:to>
      <xdr:col>50</xdr:col>
      <xdr:colOff>165100</xdr:colOff>
      <xdr:row>96</xdr:row>
      <xdr:rowOff>43568</xdr:rowOff>
    </xdr:to>
    <xdr:sp macro="" textlink="">
      <xdr:nvSpPr>
        <xdr:cNvPr id="480" name="楕円 479">
          <a:extLst>
            <a:ext uri="{FF2B5EF4-FFF2-40B4-BE49-F238E27FC236}">
              <a16:creationId xmlns:a16="http://schemas.microsoft.com/office/drawing/2014/main" id="{F101E1A1-0B13-4AC2-AAD9-8D7006CEE7E1}"/>
            </a:ext>
          </a:extLst>
        </xdr:cNvPr>
        <xdr:cNvSpPr/>
      </xdr:nvSpPr>
      <xdr:spPr>
        <a:xfrm>
          <a:off x="9588500" y="164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60095</xdr:rowOff>
    </xdr:from>
    <xdr:ext cx="534377" cy="259045"/>
    <xdr:sp macro="" textlink="">
      <xdr:nvSpPr>
        <xdr:cNvPr id="481" name="テキスト ボックス 480">
          <a:extLst>
            <a:ext uri="{FF2B5EF4-FFF2-40B4-BE49-F238E27FC236}">
              <a16:creationId xmlns:a16="http://schemas.microsoft.com/office/drawing/2014/main" id="{BE30BD4F-0C11-4CE6-AB67-0990B49EB470}"/>
            </a:ext>
          </a:extLst>
        </xdr:cNvPr>
        <xdr:cNvSpPr txBox="1"/>
      </xdr:nvSpPr>
      <xdr:spPr>
        <a:xfrm>
          <a:off x="9372111" y="161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137243</xdr:rowOff>
    </xdr:from>
    <xdr:to>
      <xdr:col>46</xdr:col>
      <xdr:colOff>38100</xdr:colOff>
      <xdr:row>96</xdr:row>
      <xdr:rowOff>67393</xdr:rowOff>
    </xdr:to>
    <xdr:sp macro="" textlink="">
      <xdr:nvSpPr>
        <xdr:cNvPr id="482" name="楕円 481">
          <a:extLst>
            <a:ext uri="{FF2B5EF4-FFF2-40B4-BE49-F238E27FC236}">
              <a16:creationId xmlns:a16="http://schemas.microsoft.com/office/drawing/2014/main" id="{3B00169D-5F5D-4B68-8D19-9872C3D4A1AD}"/>
            </a:ext>
          </a:extLst>
        </xdr:cNvPr>
        <xdr:cNvSpPr/>
      </xdr:nvSpPr>
      <xdr:spPr>
        <a:xfrm>
          <a:off x="8699500" y="164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58520</xdr:rowOff>
    </xdr:from>
    <xdr:ext cx="534377" cy="259045"/>
    <xdr:sp macro="" textlink="">
      <xdr:nvSpPr>
        <xdr:cNvPr id="483" name="テキスト ボックス 482">
          <a:extLst>
            <a:ext uri="{FF2B5EF4-FFF2-40B4-BE49-F238E27FC236}">
              <a16:creationId xmlns:a16="http://schemas.microsoft.com/office/drawing/2014/main" id="{D6426859-326A-46AE-AF0A-CD1EB54650BF}"/>
            </a:ext>
          </a:extLst>
        </xdr:cNvPr>
        <xdr:cNvSpPr txBox="1"/>
      </xdr:nvSpPr>
      <xdr:spPr>
        <a:xfrm>
          <a:off x="8483111" y="165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975</xdr:rowOff>
    </xdr:from>
    <xdr:to>
      <xdr:col>41</xdr:col>
      <xdr:colOff>101600</xdr:colOff>
      <xdr:row>96</xdr:row>
      <xdr:rowOff>102575</xdr:rowOff>
    </xdr:to>
    <xdr:sp macro="" textlink="">
      <xdr:nvSpPr>
        <xdr:cNvPr id="484" name="楕円 483">
          <a:extLst>
            <a:ext uri="{FF2B5EF4-FFF2-40B4-BE49-F238E27FC236}">
              <a16:creationId xmlns:a16="http://schemas.microsoft.com/office/drawing/2014/main" id="{96A6E5A0-0B2D-47A4-BB25-846363687E37}"/>
            </a:ext>
          </a:extLst>
        </xdr:cNvPr>
        <xdr:cNvSpPr/>
      </xdr:nvSpPr>
      <xdr:spPr>
        <a:xfrm>
          <a:off x="7810500" y="164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93702</xdr:rowOff>
    </xdr:from>
    <xdr:ext cx="534377" cy="259045"/>
    <xdr:sp macro="" textlink="">
      <xdr:nvSpPr>
        <xdr:cNvPr id="485" name="テキスト ボックス 484">
          <a:extLst>
            <a:ext uri="{FF2B5EF4-FFF2-40B4-BE49-F238E27FC236}">
              <a16:creationId xmlns:a16="http://schemas.microsoft.com/office/drawing/2014/main" id="{0B75F962-D725-4425-B863-896D78AA9279}"/>
            </a:ext>
          </a:extLst>
        </xdr:cNvPr>
        <xdr:cNvSpPr txBox="1"/>
      </xdr:nvSpPr>
      <xdr:spPr>
        <a:xfrm>
          <a:off x="7594111" y="165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33310</xdr:rowOff>
    </xdr:from>
    <xdr:to>
      <xdr:col>36</xdr:col>
      <xdr:colOff>165100</xdr:colOff>
      <xdr:row>96</xdr:row>
      <xdr:rowOff>134910</xdr:rowOff>
    </xdr:to>
    <xdr:sp macro="" textlink="">
      <xdr:nvSpPr>
        <xdr:cNvPr id="486" name="楕円 485">
          <a:extLst>
            <a:ext uri="{FF2B5EF4-FFF2-40B4-BE49-F238E27FC236}">
              <a16:creationId xmlns:a16="http://schemas.microsoft.com/office/drawing/2014/main" id="{78773D79-1090-4A8B-8C86-720DB7CBCD12}"/>
            </a:ext>
          </a:extLst>
        </xdr:cNvPr>
        <xdr:cNvSpPr/>
      </xdr:nvSpPr>
      <xdr:spPr>
        <a:xfrm>
          <a:off x="6921500" y="164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126037</xdr:rowOff>
    </xdr:from>
    <xdr:ext cx="534377" cy="259045"/>
    <xdr:sp macro="" textlink="">
      <xdr:nvSpPr>
        <xdr:cNvPr id="487" name="テキスト ボックス 486">
          <a:extLst>
            <a:ext uri="{FF2B5EF4-FFF2-40B4-BE49-F238E27FC236}">
              <a16:creationId xmlns:a16="http://schemas.microsoft.com/office/drawing/2014/main" id="{3B0B6ABB-407F-406B-B8EB-D7D64B131D18}"/>
            </a:ext>
          </a:extLst>
        </xdr:cNvPr>
        <xdr:cNvSpPr txBox="1"/>
      </xdr:nvSpPr>
      <xdr:spPr>
        <a:xfrm>
          <a:off x="6705111" y="165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7C7FCA62-B3DC-4BA9-9990-C2ADA5E9A68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7323435E-3140-486E-96B2-9FC466DA060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BD016E15-EA52-46B3-A622-B6053F81C2A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C8517CF1-E99C-4D14-AAED-F8BDC348690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7387AD90-1955-4F4D-AF4C-5B8BC47BCA4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5712DB1-DA79-4D2C-9EEE-6F6980985A5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4C044FD4-4AF9-465A-A6A6-D6B76EDFB06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E4834048-B2CE-4727-9512-B8B56C4B0F6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4E3298A9-1858-4891-8FB3-4769C8C48E8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7FBE69E7-8324-4028-BE11-63108265B2B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49AF3626-9362-4233-B5EA-C7F00E9DEC92}"/>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3155DDF7-D663-44A6-9AB4-CF2F6461DC62}"/>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86D6B4BD-C235-41C1-A0A7-49285FC95032}"/>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394149B0-CE36-4B7A-A1CF-2C432B0514CD}"/>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EF374542-E0DC-4175-B4E9-72ED1B545E45}"/>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38A44A2F-B054-471A-AB0A-E8D1227A60B2}"/>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77BB4026-B9B5-44D8-860B-FE3BC3733887}"/>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C8B09383-1646-43EA-8D0B-DF13C4F42E88}"/>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C8BF1B82-A940-4E10-A350-2CEED27F2F07}"/>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E4B2BEFE-4A59-418D-BFCE-5AC41701A00C}"/>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82815A21-A68E-4753-BFAA-CBE4A57D3523}"/>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24722ECD-AFE3-4899-9950-AB69276A4B81}"/>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D2FA355C-9F7F-4525-B32C-FBBAE6BB52A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D4BA377-3886-45C7-AB45-282DF562712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E8C429A-5F81-4789-A4E6-9066CA32FC4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DA451318-15E3-4BB4-9268-A416A740E602}"/>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DACB3727-C235-4F78-A707-04B61F5F9DBD}"/>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7414B1CF-CE57-4026-8B4E-ABA035ED786A}"/>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7FD523F1-7F0F-4310-9E3B-511A058751AE}"/>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2DA35F4A-A48A-4C09-86C6-0205FC0B0583}"/>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146868</xdr:rowOff>
    </xdr:from>
    <xdr:to>
      <xdr:col>85</xdr:col>
      <xdr:colOff>127000</xdr:colOff>
      <xdr:row>36</xdr:row>
      <xdr:rowOff>151162</xdr:rowOff>
    </xdr:to>
    <xdr:cxnSp macro="">
      <xdr:nvCxnSpPr>
        <xdr:cNvPr id="518" name="直線コネクタ 517">
          <a:extLst>
            <a:ext uri="{FF2B5EF4-FFF2-40B4-BE49-F238E27FC236}">
              <a16:creationId xmlns:a16="http://schemas.microsoft.com/office/drawing/2014/main" id="{BB39EBB7-3199-45C6-BA39-D9C0109A9852}"/>
            </a:ext>
          </a:extLst>
        </xdr:cNvPr>
        <xdr:cNvCxnSpPr/>
      </xdr:nvCxnSpPr>
      <xdr:spPr>
        <a:xfrm>
          <a:off x="15481300" y="6319068"/>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92A1EEF2-56C3-4011-BAF3-93DF8339FCDE}"/>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881FAB9C-EE87-49B2-9C99-4977687CE49B}"/>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146868</xdr:rowOff>
    </xdr:from>
    <xdr:to>
      <xdr:col>81</xdr:col>
      <xdr:colOff>50800</xdr:colOff>
      <xdr:row>36</xdr:row>
      <xdr:rowOff>155637</xdr:rowOff>
    </xdr:to>
    <xdr:cxnSp macro="">
      <xdr:nvCxnSpPr>
        <xdr:cNvPr id="521" name="直線コネクタ 520">
          <a:extLst>
            <a:ext uri="{FF2B5EF4-FFF2-40B4-BE49-F238E27FC236}">
              <a16:creationId xmlns:a16="http://schemas.microsoft.com/office/drawing/2014/main" id="{1E502556-F154-42B5-8A9A-E64C18306BD1}"/>
            </a:ext>
          </a:extLst>
        </xdr:cNvPr>
        <xdr:cNvCxnSpPr/>
      </xdr:nvCxnSpPr>
      <xdr:spPr>
        <a:xfrm flipV="1">
          <a:off x="14592300" y="6319068"/>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3522066B-8DF0-402B-A879-6B44832B01AC}"/>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E72E1342-AE01-4652-9D26-5CCB967F1A1D}"/>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145285</xdr:rowOff>
    </xdr:from>
    <xdr:to>
      <xdr:col>76</xdr:col>
      <xdr:colOff>114300</xdr:colOff>
      <xdr:row>36</xdr:row>
      <xdr:rowOff>155637</xdr:rowOff>
    </xdr:to>
    <xdr:cxnSp macro="">
      <xdr:nvCxnSpPr>
        <xdr:cNvPr id="524" name="直線コネクタ 523">
          <a:extLst>
            <a:ext uri="{FF2B5EF4-FFF2-40B4-BE49-F238E27FC236}">
              <a16:creationId xmlns:a16="http://schemas.microsoft.com/office/drawing/2014/main" id="{AAFD173A-008C-4FBF-B37E-371C6A1DF21D}"/>
            </a:ext>
          </a:extLst>
        </xdr:cNvPr>
        <xdr:cNvCxnSpPr/>
      </xdr:nvCxnSpPr>
      <xdr:spPr>
        <a:xfrm>
          <a:off x="13703300" y="6317485"/>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3DE850EF-C9A3-4CFF-843A-B13FAB8D48AE}"/>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5003C03B-1BFE-4E5D-BED4-5AC4C3DF4C6F}"/>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145285</xdr:rowOff>
    </xdr:from>
    <xdr:to>
      <xdr:col>71</xdr:col>
      <xdr:colOff>177800</xdr:colOff>
      <xdr:row>36</xdr:row>
      <xdr:rowOff>168944</xdr:rowOff>
    </xdr:to>
    <xdr:cxnSp macro="">
      <xdr:nvCxnSpPr>
        <xdr:cNvPr id="527" name="直線コネクタ 526">
          <a:extLst>
            <a:ext uri="{FF2B5EF4-FFF2-40B4-BE49-F238E27FC236}">
              <a16:creationId xmlns:a16="http://schemas.microsoft.com/office/drawing/2014/main" id="{F988A62C-8700-4C68-93C9-DF9BA0B94842}"/>
            </a:ext>
          </a:extLst>
        </xdr:cNvPr>
        <xdr:cNvCxnSpPr/>
      </xdr:nvCxnSpPr>
      <xdr:spPr>
        <a:xfrm flipV="1">
          <a:off x="12814300" y="6317485"/>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EE4DB706-1325-4AA3-AB35-7E94D5BA9BA4}"/>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75589</xdr:rowOff>
    </xdr:from>
    <xdr:ext cx="534377" cy="259045"/>
    <xdr:sp macro="" textlink="">
      <xdr:nvSpPr>
        <xdr:cNvPr id="529" name="テキスト ボックス 528">
          <a:extLst>
            <a:ext uri="{FF2B5EF4-FFF2-40B4-BE49-F238E27FC236}">
              <a16:creationId xmlns:a16="http://schemas.microsoft.com/office/drawing/2014/main" id="{6F8125BE-D330-43E4-9C3E-F73807879E33}"/>
            </a:ext>
          </a:extLst>
        </xdr:cNvPr>
        <xdr:cNvSpPr txBox="1"/>
      </xdr:nvSpPr>
      <xdr:spPr>
        <a:xfrm>
          <a:off x="13436111" y="64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B019233B-698D-4AF3-AD8E-C5F9271D4EBB}"/>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80733</xdr:rowOff>
    </xdr:from>
    <xdr:ext cx="534377" cy="259045"/>
    <xdr:sp macro="" textlink="">
      <xdr:nvSpPr>
        <xdr:cNvPr id="531" name="テキスト ボックス 530">
          <a:extLst>
            <a:ext uri="{FF2B5EF4-FFF2-40B4-BE49-F238E27FC236}">
              <a16:creationId xmlns:a16="http://schemas.microsoft.com/office/drawing/2014/main" id="{ABD22E84-C440-40A3-B534-7977B9DD78C7}"/>
            </a:ext>
          </a:extLst>
        </xdr:cNvPr>
        <xdr:cNvSpPr txBox="1"/>
      </xdr:nvSpPr>
      <xdr:spPr>
        <a:xfrm>
          <a:off x="12547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61117D5-571A-4FEC-8332-590D60779BD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5F81812-963E-4713-841C-F06719FE5F6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DADB5D0-ED09-48AF-A4B8-2D093DE9951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F2BCCB0B-D692-4232-8810-336E75E27FD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7F3E393-23BA-4739-BDD1-23EDC289A3B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100362</xdr:rowOff>
    </xdr:from>
    <xdr:to>
      <xdr:col>85</xdr:col>
      <xdr:colOff>177800</xdr:colOff>
      <xdr:row>37</xdr:row>
      <xdr:rowOff>30512</xdr:rowOff>
    </xdr:to>
    <xdr:sp macro="" textlink="">
      <xdr:nvSpPr>
        <xdr:cNvPr id="537" name="楕円 536">
          <a:extLst>
            <a:ext uri="{FF2B5EF4-FFF2-40B4-BE49-F238E27FC236}">
              <a16:creationId xmlns:a16="http://schemas.microsoft.com/office/drawing/2014/main" id="{2CF48D07-E14A-4366-BB2E-ED27027ABB76}"/>
            </a:ext>
          </a:extLst>
        </xdr:cNvPr>
        <xdr:cNvSpPr/>
      </xdr:nvSpPr>
      <xdr:spPr>
        <a:xfrm>
          <a:off x="16268700" y="627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123239</xdr:rowOff>
    </xdr:from>
    <xdr:ext cx="534377" cy="259045"/>
    <xdr:sp macro="" textlink="">
      <xdr:nvSpPr>
        <xdr:cNvPr id="538" name="消防費該当値テキスト">
          <a:extLst>
            <a:ext uri="{FF2B5EF4-FFF2-40B4-BE49-F238E27FC236}">
              <a16:creationId xmlns:a16="http://schemas.microsoft.com/office/drawing/2014/main" id="{2702E73E-6F4B-4D87-9505-720262EA489E}"/>
            </a:ext>
          </a:extLst>
        </xdr:cNvPr>
        <xdr:cNvSpPr txBox="1"/>
      </xdr:nvSpPr>
      <xdr:spPr>
        <a:xfrm>
          <a:off x="16370300" y="61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96068</xdr:rowOff>
    </xdr:from>
    <xdr:to>
      <xdr:col>81</xdr:col>
      <xdr:colOff>101600</xdr:colOff>
      <xdr:row>37</xdr:row>
      <xdr:rowOff>26218</xdr:rowOff>
    </xdr:to>
    <xdr:sp macro="" textlink="">
      <xdr:nvSpPr>
        <xdr:cNvPr id="539" name="楕円 538">
          <a:extLst>
            <a:ext uri="{FF2B5EF4-FFF2-40B4-BE49-F238E27FC236}">
              <a16:creationId xmlns:a16="http://schemas.microsoft.com/office/drawing/2014/main" id="{593F2B1C-8DD0-47A4-B21E-7869902D8F92}"/>
            </a:ext>
          </a:extLst>
        </xdr:cNvPr>
        <xdr:cNvSpPr/>
      </xdr:nvSpPr>
      <xdr:spPr>
        <a:xfrm>
          <a:off x="15430500" y="62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17345</xdr:rowOff>
    </xdr:from>
    <xdr:ext cx="534377" cy="259045"/>
    <xdr:sp macro="" textlink="">
      <xdr:nvSpPr>
        <xdr:cNvPr id="540" name="テキスト ボックス 539">
          <a:extLst>
            <a:ext uri="{FF2B5EF4-FFF2-40B4-BE49-F238E27FC236}">
              <a16:creationId xmlns:a16="http://schemas.microsoft.com/office/drawing/2014/main" id="{9A693C9E-ABCA-47E1-8693-9DBBE069C166}"/>
            </a:ext>
          </a:extLst>
        </xdr:cNvPr>
        <xdr:cNvSpPr txBox="1"/>
      </xdr:nvSpPr>
      <xdr:spPr>
        <a:xfrm>
          <a:off x="15214111" y="63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104837</xdr:rowOff>
    </xdr:from>
    <xdr:to>
      <xdr:col>76</xdr:col>
      <xdr:colOff>165100</xdr:colOff>
      <xdr:row>37</xdr:row>
      <xdr:rowOff>34987</xdr:rowOff>
    </xdr:to>
    <xdr:sp macro="" textlink="">
      <xdr:nvSpPr>
        <xdr:cNvPr id="541" name="楕円 540">
          <a:extLst>
            <a:ext uri="{FF2B5EF4-FFF2-40B4-BE49-F238E27FC236}">
              <a16:creationId xmlns:a16="http://schemas.microsoft.com/office/drawing/2014/main" id="{3A92E352-F1A1-4119-8444-B6A608D6B53B}"/>
            </a:ext>
          </a:extLst>
        </xdr:cNvPr>
        <xdr:cNvSpPr/>
      </xdr:nvSpPr>
      <xdr:spPr>
        <a:xfrm>
          <a:off x="14541500" y="62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26114</xdr:rowOff>
    </xdr:from>
    <xdr:ext cx="534377" cy="259045"/>
    <xdr:sp macro="" textlink="">
      <xdr:nvSpPr>
        <xdr:cNvPr id="542" name="テキスト ボックス 541">
          <a:extLst>
            <a:ext uri="{FF2B5EF4-FFF2-40B4-BE49-F238E27FC236}">
              <a16:creationId xmlns:a16="http://schemas.microsoft.com/office/drawing/2014/main" id="{AE9806D9-1399-4B72-A8FD-6ACD15158427}"/>
            </a:ext>
          </a:extLst>
        </xdr:cNvPr>
        <xdr:cNvSpPr txBox="1"/>
      </xdr:nvSpPr>
      <xdr:spPr>
        <a:xfrm>
          <a:off x="14325111" y="63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94485</xdr:rowOff>
    </xdr:from>
    <xdr:to>
      <xdr:col>72</xdr:col>
      <xdr:colOff>38100</xdr:colOff>
      <xdr:row>37</xdr:row>
      <xdr:rowOff>24635</xdr:rowOff>
    </xdr:to>
    <xdr:sp macro="" textlink="">
      <xdr:nvSpPr>
        <xdr:cNvPr id="543" name="楕円 542">
          <a:extLst>
            <a:ext uri="{FF2B5EF4-FFF2-40B4-BE49-F238E27FC236}">
              <a16:creationId xmlns:a16="http://schemas.microsoft.com/office/drawing/2014/main" id="{C769FED9-861B-4592-A077-1740E44DA41D}"/>
            </a:ext>
          </a:extLst>
        </xdr:cNvPr>
        <xdr:cNvSpPr/>
      </xdr:nvSpPr>
      <xdr:spPr>
        <a:xfrm>
          <a:off x="13652500" y="6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41162</xdr:rowOff>
    </xdr:from>
    <xdr:ext cx="534377" cy="259045"/>
    <xdr:sp macro="" textlink="">
      <xdr:nvSpPr>
        <xdr:cNvPr id="544" name="テキスト ボックス 543">
          <a:extLst>
            <a:ext uri="{FF2B5EF4-FFF2-40B4-BE49-F238E27FC236}">
              <a16:creationId xmlns:a16="http://schemas.microsoft.com/office/drawing/2014/main" id="{A822BDE2-BDAD-4F8D-8FB0-7510A97815F6}"/>
            </a:ext>
          </a:extLst>
        </xdr:cNvPr>
        <xdr:cNvSpPr txBox="1"/>
      </xdr:nvSpPr>
      <xdr:spPr>
        <a:xfrm>
          <a:off x="13436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118144</xdr:rowOff>
    </xdr:from>
    <xdr:to>
      <xdr:col>67</xdr:col>
      <xdr:colOff>101600</xdr:colOff>
      <xdr:row>37</xdr:row>
      <xdr:rowOff>48294</xdr:rowOff>
    </xdr:to>
    <xdr:sp macro="" textlink="">
      <xdr:nvSpPr>
        <xdr:cNvPr id="545" name="楕円 544">
          <a:extLst>
            <a:ext uri="{FF2B5EF4-FFF2-40B4-BE49-F238E27FC236}">
              <a16:creationId xmlns:a16="http://schemas.microsoft.com/office/drawing/2014/main" id="{5A5A6555-8CC0-4383-A369-95DF467EFD6C}"/>
            </a:ext>
          </a:extLst>
        </xdr:cNvPr>
        <xdr:cNvSpPr/>
      </xdr:nvSpPr>
      <xdr:spPr>
        <a:xfrm>
          <a:off x="12763500" y="62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64821</xdr:rowOff>
    </xdr:from>
    <xdr:ext cx="534377" cy="259045"/>
    <xdr:sp macro="" textlink="">
      <xdr:nvSpPr>
        <xdr:cNvPr id="546" name="テキスト ボックス 545">
          <a:extLst>
            <a:ext uri="{FF2B5EF4-FFF2-40B4-BE49-F238E27FC236}">
              <a16:creationId xmlns:a16="http://schemas.microsoft.com/office/drawing/2014/main" id="{BAB69370-3469-4DC7-A41A-AFB986CBF218}"/>
            </a:ext>
          </a:extLst>
        </xdr:cNvPr>
        <xdr:cNvSpPr txBox="1"/>
      </xdr:nvSpPr>
      <xdr:spPr>
        <a:xfrm>
          <a:off x="12547111" y="60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6CB64F38-846E-4E50-A2C8-D64FB729E07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C290846A-6162-4BA1-8794-EAAEB838ABB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D19656C2-4000-42BB-83D6-11EDB39E337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8CD2DC22-DF48-43BE-93C7-A0DFF058B5A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7FAE16DF-37E3-4371-BF9D-2751500A1AB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F083F73A-E9FB-47F8-8A77-1B657D35AAE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78E29D86-A650-4974-B221-EE59D995435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4DD0A0D2-2DB2-41FF-8DB1-7591528E92E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D40F5E5D-B2CA-4CFC-A801-038E7631CAB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181E60AE-7A37-4D54-A062-B18EA98EB3F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1CA92C0-F067-4605-9DC3-07178768864E}"/>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75A1666A-CDAC-4C44-8EC7-69445822AAC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5BAEB415-EDDB-45A9-8968-F291DD476DC7}"/>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C5126D4B-2AAF-45A5-8F35-BACD340B3256}"/>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82A77B9B-6BEA-475C-B3D7-6B4F6F848586}"/>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D5E60AAE-8F26-4EF9-B9A2-CE54CA0F583C}"/>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44FE0A1C-E57A-4214-9BD0-9279F4B8B8F7}"/>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18B705C0-828D-4799-A6AA-BEE270CEA58C}"/>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3402BA1E-5052-4D62-9766-D8551859DD6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496159A5-CFBA-49D8-BD14-AD7FAF7B7E1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372E510-6FF7-44A4-ABAD-FE7EBC2F7D4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E928A9D1-B176-4743-85C0-CB6C50664A56}"/>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224160D9-D856-44F5-A41A-8DDA6C585CC2}"/>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1A4353CF-6A0B-4C87-A7EE-A5FB91865DF9}"/>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F0F0C3AD-F0B1-48AC-9914-016F9BE003F3}"/>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199959CB-404A-4FAC-AFBD-E8D130A7B263}"/>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37063</xdr:rowOff>
    </xdr:from>
    <xdr:to>
      <xdr:col>85</xdr:col>
      <xdr:colOff>127000</xdr:colOff>
      <xdr:row>57</xdr:row>
      <xdr:rowOff>42358</xdr:rowOff>
    </xdr:to>
    <xdr:cxnSp macro="">
      <xdr:nvCxnSpPr>
        <xdr:cNvPr id="573" name="直線コネクタ 572">
          <a:extLst>
            <a:ext uri="{FF2B5EF4-FFF2-40B4-BE49-F238E27FC236}">
              <a16:creationId xmlns:a16="http://schemas.microsoft.com/office/drawing/2014/main" id="{FDDB58C6-B0EB-4DFF-AB53-81EE139940F2}"/>
            </a:ext>
          </a:extLst>
        </xdr:cNvPr>
        <xdr:cNvCxnSpPr/>
      </xdr:nvCxnSpPr>
      <xdr:spPr>
        <a:xfrm flipV="1">
          <a:off x="15481300" y="9809713"/>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BD523345-D044-4373-B2FB-EFCAEC2F5A1B}"/>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76E6DA70-9A5B-4581-B5CF-D8C688C53F19}"/>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166748</xdr:rowOff>
    </xdr:from>
    <xdr:to>
      <xdr:col>81</xdr:col>
      <xdr:colOff>50800</xdr:colOff>
      <xdr:row>57</xdr:row>
      <xdr:rowOff>42358</xdr:rowOff>
    </xdr:to>
    <xdr:cxnSp macro="">
      <xdr:nvCxnSpPr>
        <xdr:cNvPr id="576" name="直線コネクタ 575">
          <a:extLst>
            <a:ext uri="{FF2B5EF4-FFF2-40B4-BE49-F238E27FC236}">
              <a16:creationId xmlns:a16="http://schemas.microsoft.com/office/drawing/2014/main" id="{4B404B8B-913F-477A-932D-0E7E7DDBB440}"/>
            </a:ext>
          </a:extLst>
        </xdr:cNvPr>
        <xdr:cNvCxnSpPr/>
      </xdr:nvCxnSpPr>
      <xdr:spPr>
        <a:xfrm>
          <a:off x="14592300" y="9767948"/>
          <a:ext cx="8890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356B0499-23EF-4A25-A1EF-665752C9AC76}"/>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6D923081-1B7F-4523-8619-2C0DD0FC7196}"/>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166748</xdr:rowOff>
    </xdr:from>
    <xdr:to>
      <xdr:col>76</xdr:col>
      <xdr:colOff>114300</xdr:colOff>
      <xdr:row>57</xdr:row>
      <xdr:rowOff>52649</xdr:rowOff>
    </xdr:to>
    <xdr:cxnSp macro="">
      <xdr:nvCxnSpPr>
        <xdr:cNvPr id="579" name="直線コネクタ 578">
          <a:extLst>
            <a:ext uri="{FF2B5EF4-FFF2-40B4-BE49-F238E27FC236}">
              <a16:creationId xmlns:a16="http://schemas.microsoft.com/office/drawing/2014/main" id="{38807AB6-4672-43DE-A187-16F7DB15BFDF}"/>
            </a:ext>
          </a:extLst>
        </xdr:cNvPr>
        <xdr:cNvCxnSpPr/>
      </xdr:nvCxnSpPr>
      <xdr:spPr>
        <a:xfrm flipV="1">
          <a:off x="13703300" y="9767948"/>
          <a:ext cx="889000" cy="5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C1B16E7A-D805-45ED-9F7A-B94E98486AF1}"/>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EF5ADD3D-8F38-4D4F-90A5-A036D681C211}"/>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5955</xdr:rowOff>
    </xdr:from>
    <xdr:to>
      <xdr:col>71</xdr:col>
      <xdr:colOff>177800</xdr:colOff>
      <xdr:row>57</xdr:row>
      <xdr:rowOff>52649</xdr:rowOff>
    </xdr:to>
    <xdr:cxnSp macro="">
      <xdr:nvCxnSpPr>
        <xdr:cNvPr id="582" name="直線コネクタ 581">
          <a:extLst>
            <a:ext uri="{FF2B5EF4-FFF2-40B4-BE49-F238E27FC236}">
              <a16:creationId xmlns:a16="http://schemas.microsoft.com/office/drawing/2014/main" id="{038DBA16-B5A7-462B-A417-1ED8F502C94D}"/>
            </a:ext>
          </a:extLst>
        </xdr:cNvPr>
        <xdr:cNvCxnSpPr/>
      </xdr:nvCxnSpPr>
      <xdr:spPr>
        <a:xfrm>
          <a:off x="12814300" y="9778605"/>
          <a:ext cx="889000" cy="4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F8424054-6823-47BD-9A6D-A852565BD344}"/>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84" name="テキスト ボックス 583">
          <a:extLst>
            <a:ext uri="{FF2B5EF4-FFF2-40B4-BE49-F238E27FC236}">
              <a16:creationId xmlns:a16="http://schemas.microsoft.com/office/drawing/2014/main" id="{9F7BDC2E-D16B-4862-AB87-96CEEF715979}"/>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3523CDC-92F8-47F6-9111-0999B56690D4}"/>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68991</xdr:rowOff>
    </xdr:from>
    <xdr:ext cx="534377" cy="259045"/>
    <xdr:sp macro="" textlink="">
      <xdr:nvSpPr>
        <xdr:cNvPr id="586" name="テキスト ボックス 585">
          <a:extLst>
            <a:ext uri="{FF2B5EF4-FFF2-40B4-BE49-F238E27FC236}">
              <a16:creationId xmlns:a16="http://schemas.microsoft.com/office/drawing/2014/main" id="{C02A9970-888C-4DAE-A427-8B5C4DB673B6}"/>
            </a:ext>
          </a:extLst>
        </xdr:cNvPr>
        <xdr:cNvSpPr txBox="1"/>
      </xdr:nvSpPr>
      <xdr:spPr>
        <a:xfrm>
          <a:off x="12547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5F9EE4AC-43C0-4B0D-9558-6C1B9AA2A16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20D5CA27-6DB0-4AD4-A979-FD988E3690E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466214DF-73C3-40B0-A0F2-1DD969E4CBD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15F2764A-1C82-4B13-99F7-91B604240F5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6F81EFA5-1FD9-46D1-A81E-41194C6E439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157713</xdr:rowOff>
    </xdr:from>
    <xdr:to>
      <xdr:col>85</xdr:col>
      <xdr:colOff>177800</xdr:colOff>
      <xdr:row>57</xdr:row>
      <xdr:rowOff>87863</xdr:rowOff>
    </xdr:to>
    <xdr:sp macro="" textlink="">
      <xdr:nvSpPr>
        <xdr:cNvPr id="592" name="楕円 591">
          <a:extLst>
            <a:ext uri="{FF2B5EF4-FFF2-40B4-BE49-F238E27FC236}">
              <a16:creationId xmlns:a16="http://schemas.microsoft.com/office/drawing/2014/main" id="{38E8318D-27BC-46D2-88B6-7FBDD13B3991}"/>
            </a:ext>
          </a:extLst>
        </xdr:cNvPr>
        <xdr:cNvSpPr/>
      </xdr:nvSpPr>
      <xdr:spPr>
        <a:xfrm>
          <a:off x="16268700" y="97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136140</xdr:rowOff>
    </xdr:from>
    <xdr:ext cx="534377" cy="259045"/>
    <xdr:sp macro="" textlink="">
      <xdr:nvSpPr>
        <xdr:cNvPr id="593" name="教育費該当値テキスト">
          <a:extLst>
            <a:ext uri="{FF2B5EF4-FFF2-40B4-BE49-F238E27FC236}">
              <a16:creationId xmlns:a16="http://schemas.microsoft.com/office/drawing/2014/main" id="{656DD982-7950-4D76-9118-4DFFF668C3F4}"/>
            </a:ext>
          </a:extLst>
        </xdr:cNvPr>
        <xdr:cNvSpPr txBox="1"/>
      </xdr:nvSpPr>
      <xdr:spPr>
        <a:xfrm>
          <a:off x="16370300" y="97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163008</xdr:rowOff>
    </xdr:from>
    <xdr:to>
      <xdr:col>81</xdr:col>
      <xdr:colOff>101600</xdr:colOff>
      <xdr:row>57</xdr:row>
      <xdr:rowOff>93158</xdr:rowOff>
    </xdr:to>
    <xdr:sp macro="" textlink="">
      <xdr:nvSpPr>
        <xdr:cNvPr id="594" name="楕円 593">
          <a:extLst>
            <a:ext uri="{FF2B5EF4-FFF2-40B4-BE49-F238E27FC236}">
              <a16:creationId xmlns:a16="http://schemas.microsoft.com/office/drawing/2014/main" id="{8E17F4AF-191C-4D51-894A-6D3E8D42E5E1}"/>
            </a:ext>
          </a:extLst>
        </xdr:cNvPr>
        <xdr:cNvSpPr/>
      </xdr:nvSpPr>
      <xdr:spPr>
        <a:xfrm>
          <a:off x="15430500" y="97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84285</xdr:rowOff>
    </xdr:from>
    <xdr:ext cx="534377" cy="259045"/>
    <xdr:sp macro="" textlink="">
      <xdr:nvSpPr>
        <xdr:cNvPr id="595" name="テキスト ボックス 594">
          <a:extLst>
            <a:ext uri="{FF2B5EF4-FFF2-40B4-BE49-F238E27FC236}">
              <a16:creationId xmlns:a16="http://schemas.microsoft.com/office/drawing/2014/main" id="{8F840A4F-491D-4CA0-992E-F27632F56CE1}"/>
            </a:ext>
          </a:extLst>
        </xdr:cNvPr>
        <xdr:cNvSpPr txBox="1"/>
      </xdr:nvSpPr>
      <xdr:spPr>
        <a:xfrm>
          <a:off x="15214111" y="98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115948</xdr:rowOff>
    </xdr:from>
    <xdr:to>
      <xdr:col>76</xdr:col>
      <xdr:colOff>165100</xdr:colOff>
      <xdr:row>57</xdr:row>
      <xdr:rowOff>46098</xdr:rowOff>
    </xdr:to>
    <xdr:sp macro="" textlink="">
      <xdr:nvSpPr>
        <xdr:cNvPr id="596" name="楕円 595">
          <a:extLst>
            <a:ext uri="{FF2B5EF4-FFF2-40B4-BE49-F238E27FC236}">
              <a16:creationId xmlns:a16="http://schemas.microsoft.com/office/drawing/2014/main" id="{632D6BC6-DE8F-4048-9E8F-CF21EB2F8F6D}"/>
            </a:ext>
          </a:extLst>
        </xdr:cNvPr>
        <xdr:cNvSpPr/>
      </xdr:nvSpPr>
      <xdr:spPr>
        <a:xfrm>
          <a:off x="14541500" y="97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37225</xdr:rowOff>
    </xdr:from>
    <xdr:ext cx="534377" cy="259045"/>
    <xdr:sp macro="" textlink="">
      <xdr:nvSpPr>
        <xdr:cNvPr id="597" name="テキスト ボックス 596">
          <a:extLst>
            <a:ext uri="{FF2B5EF4-FFF2-40B4-BE49-F238E27FC236}">
              <a16:creationId xmlns:a16="http://schemas.microsoft.com/office/drawing/2014/main" id="{41877CA9-3FD6-4232-A6ED-68478FF641E2}"/>
            </a:ext>
          </a:extLst>
        </xdr:cNvPr>
        <xdr:cNvSpPr txBox="1"/>
      </xdr:nvSpPr>
      <xdr:spPr>
        <a:xfrm>
          <a:off x="14325111" y="98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1849</xdr:rowOff>
    </xdr:from>
    <xdr:to>
      <xdr:col>72</xdr:col>
      <xdr:colOff>38100</xdr:colOff>
      <xdr:row>57</xdr:row>
      <xdr:rowOff>103449</xdr:rowOff>
    </xdr:to>
    <xdr:sp macro="" textlink="">
      <xdr:nvSpPr>
        <xdr:cNvPr id="598" name="楕円 597">
          <a:extLst>
            <a:ext uri="{FF2B5EF4-FFF2-40B4-BE49-F238E27FC236}">
              <a16:creationId xmlns:a16="http://schemas.microsoft.com/office/drawing/2014/main" id="{29ECD609-29AF-44C1-919C-12745F07917D}"/>
            </a:ext>
          </a:extLst>
        </xdr:cNvPr>
        <xdr:cNvSpPr/>
      </xdr:nvSpPr>
      <xdr:spPr>
        <a:xfrm>
          <a:off x="13652500" y="97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94576</xdr:rowOff>
    </xdr:from>
    <xdr:ext cx="534377" cy="259045"/>
    <xdr:sp macro="" textlink="">
      <xdr:nvSpPr>
        <xdr:cNvPr id="599" name="テキスト ボックス 598">
          <a:extLst>
            <a:ext uri="{FF2B5EF4-FFF2-40B4-BE49-F238E27FC236}">
              <a16:creationId xmlns:a16="http://schemas.microsoft.com/office/drawing/2014/main" id="{CD3CF50E-4E4C-448E-887B-DEA19766C109}"/>
            </a:ext>
          </a:extLst>
        </xdr:cNvPr>
        <xdr:cNvSpPr txBox="1"/>
      </xdr:nvSpPr>
      <xdr:spPr>
        <a:xfrm>
          <a:off x="13436111" y="986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126605</xdr:rowOff>
    </xdr:from>
    <xdr:to>
      <xdr:col>67</xdr:col>
      <xdr:colOff>101600</xdr:colOff>
      <xdr:row>57</xdr:row>
      <xdr:rowOff>56755</xdr:rowOff>
    </xdr:to>
    <xdr:sp macro="" textlink="">
      <xdr:nvSpPr>
        <xdr:cNvPr id="600" name="楕円 599">
          <a:extLst>
            <a:ext uri="{FF2B5EF4-FFF2-40B4-BE49-F238E27FC236}">
              <a16:creationId xmlns:a16="http://schemas.microsoft.com/office/drawing/2014/main" id="{4CAAAB65-02A0-4B31-A917-39E37CBE84B2}"/>
            </a:ext>
          </a:extLst>
        </xdr:cNvPr>
        <xdr:cNvSpPr/>
      </xdr:nvSpPr>
      <xdr:spPr>
        <a:xfrm>
          <a:off x="12763500" y="97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73282</xdr:rowOff>
    </xdr:from>
    <xdr:ext cx="534377" cy="259045"/>
    <xdr:sp macro="" textlink="">
      <xdr:nvSpPr>
        <xdr:cNvPr id="601" name="テキスト ボックス 600">
          <a:extLst>
            <a:ext uri="{FF2B5EF4-FFF2-40B4-BE49-F238E27FC236}">
              <a16:creationId xmlns:a16="http://schemas.microsoft.com/office/drawing/2014/main" id="{0558F710-AA7F-40BE-A865-7B6D19C8883B}"/>
            </a:ext>
          </a:extLst>
        </xdr:cNvPr>
        <xdr:cNvSpPr txBox="1"/>
      </xdr:nvSpPr>
      <xdr:spPr>
        <a:xfrm>
          <a:off x="12547111" y="95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2C22B615-CB30-4F76-8EC8-FDD54A7D00C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E451C48F-6762-4742-9C7F-3B15C1089EC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B38693BF-7A93-41D0-B1C7-E665BDE90DC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1A0291B3-73B0-4E4C-99ED-D07FF23C294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2971E72C-502B-4EA6-82E9-5FE3ACD5C2C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71E133B0-42CA-42E0-A97B-133DB2C257E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225D2954-D7BD-4386-A6D0-C81E17D3DA4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5C3E5E7A-58F5-4CCD-9B04-56E8B660D4A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E21271E8-ACAA-4220-BE6F-2FBC5889F74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42E3DEDD-E64A-49DC-BD3C-84B270FFEAC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B2A23DA7-E1D4-4347-A6BE-DE8FD5C2CC6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2CCED96F-AE58-4D8B-A3C7-578752902BB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C5B7F112-FEBD-4AE1-ABC3-62FACCECF74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6FF0EF4E-1D17-4C39-8CE6-836818FE0EA5}"/>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7D461C2B-085B-4068-AC02-B8DD6B42565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B7365E6F-FB8E-48D1-8CFF-D1A221ECEA39}"/>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38094059-AE6E-48B9-ABF8-249E3E5F431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BDA654D3-1CA3-426E-ACA1-CF543FB3D926}"/>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DDAFDEC-CFAC-4012-AC79-0117B40D7C68}"/>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83783A97-8934-426A-AD18-F0DEC5E94E94}"/>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D6A4CC38-A84D-4573-AF55-588767E30A3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50D0CDA6-12B8-4341-A61A-BC7470585F8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593D0E03-5A76-46E6-9749-E63C980CA24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F4100228-F9FA-4A14-A15F-BCC2915A34BF}"/>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E5248C73-1027-4997-8555-191624375728}"/>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9D7C6F6A-32B6-4CAF-9F9B-0BB725954349}"/>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8B4CA79E-64BA-4C53-98DA-E6E39A25A458}"/>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3A033AE-F9EB-4419-8B3E-A65D0BF75963}"/>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9BD00011-EB21-48D5-A692-85F6C477D17A}"/>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1E79C6B0-4FB3-4E5F-AD5C-B29B94B228DB}"/>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F285E3-C4FD-4DF0-A02D-EC885786FC43}"/>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D91468AE-BEE5-43C6-A0BD-8B7EB6064A17}"/>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3D0420EE-A356-47F8-AB57-5112DC76931D}"/>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86B6969B-0B6C-4D35-86C7-0B54356B3ED4}"/>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41078</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BCE4FDA5-565A-4467-A05F-9BE41B1F935A}"/>
            </a:ext>
          </a:extLst>
        </xdr:cNvPr>
        <xdr:cNvCxnSpPr/>
      </xdr:nvCxnSpPr>
      <xdr:spPr>
        <a:xfrm>
          <a:off x="13703300" y="13585628"/>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E9088640-959D-4EC3-BF32-FBDF38E06628}"/>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C7576C9A-DE68-4B0F-BC9D-0A2F831BDFE4}"/>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30144</xdr:rowOff>
    </xdr:from>
    <xdr:to>
      <xdr:col>71</xdr:col>
      <xdr:colOff>177800</xdr:colOff>
      <xdr:row>79</xdr:row>
      <xdr:rowOff>41078</xdr:rowOff>
    </xdr:to>
    <xdr:cxnSp macro="">
      <xdr:nvCxnSpPr>
        <xdr:cNvPr id="639" name="直線コネクタ 638">
          <a:extLst>
            <a:ext uri="{FF2B5EF4-FFF2-40B4-BE49-F238E27FC236}">
              <a16:creationId xmlns:a16="http://schemas.microsoft.com/office/drawing/2014/main" id="{D3C2BFAB-B7DE-4B82-A387-D566023C4228}"/>
            </a:ext>
          </a:extLst>
        </xdr:cNvPr>
        <xdr:cNvCxnSpPr/>
      </xdr:nvCxnSpPr>
      <xdr:spPr>
        <a:xfrm>
          <a:off x="12814300" y="13403244"/>
          <a:ext cx="889000" cy="18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70C15D33-39FA-4042-BFE1-1FB8A972C529}"/>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167612</xdr:rowOff>
    </xdr:from>
    <xdr:ext cx="469744" cy="259045"/>
    <xdr:sp macro="" textlink="">
      <xdr:nvSpPr>
        <xdr:cNvPr id="641" name="テキスト ボックス 640">
          <a:extLst>
            <a:ext uri="{FF2B5EF4-FFF2-40B4-BE49-F238E27FC236}">
              <a16:creationId xmlns:a16="http://schemas.microsoft.com/office/drawing/2014/main" id="{BE21BEE3-27E6-43BB-8656-A789A2763309}"/>
            </a:ext>
          </a:extLst>
        </xdr:cNvPr>
        <xdr:cNvSpPr txBox="1"/>
      </xdr:nvSpPr>
      <xdr:spPr>
        <a:xfrm>
          <a:off x="13468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C206C830-93E2-4EDD-B15C-6159F00AD36A}"/>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13949</xdr:rowOff>
    </xdr:from>
    <xdr:ext cx="469744" cy="259045"/>
    <xdr:sp macro="" textlink="">
      <xdr:nvSpPr>
        <xdr:cNvPr id="643" name="テキスト ボックス 642">
          <a:extLst>
            <a:ext uri="{FF2B5EF4-FFF2-40B4-BE49-F238E27FC236}">
              <a16:creationId xmlns:a16="http://schemas.microsoft.com/office/drawing/2014/main" id="{2A78CBE3-0D80-47F7-88AD-A47727EA71F5}"/>
            </a:ext>
          </a:extLst>
        </xdr:cNvPr>
        <xdr:cNvSpPr txBox="1"/>
      </xdr:nvSpPr>
      <xdr:spPr>
        <a:xfrm>
          <a:off x="12579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4A10477A-A0B1-4C69-9BDC-CC3CAEAF9F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812B3244-42AA-43E2-B656-F04BFD845A9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A8FC0163-2702-4FDD-A1A4-AFDBDE29C52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C1362439-589C-419D-8A19-4682E16D308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C6893F5B-87BC-4B83-B351-1CCE6EC9B93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E96B0056-CC71-493D-B26E-82887CAA8E03}"/>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C4616C0D-A3FD-4BBD-98B9-3BDCB24EAA3F}"/>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5905B1A1-8659-4127-9DBA-FD554D0C445A}"/>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883FD03A-23FB-4128-ACEB-1760EEBE5271}"/>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EE9140A0-3295-45D1-91F6-A7F9F379EAC9}"/>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539DF524-998C-405B-B08E-E2A52E663AE8}"/>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161728</xdr:rowOff>
    </xdr:from>
    <xdr:to>
      <xdr:col>72</xdr:col>
      <xdr:colOff>38100</xdr:colOff>
      <xdr:row>79</xdr:row>
      <xdr:rowOff>91878</xdr:rowOff>
    </xdr:to>
    <xdr:sp macro="" textlink="">
      <xdr:nvSpPr>
        <xdr:cNvPr id="655" name="楕円 654">
          <a:extLst>
            <a:ext uri="{FF2B5EF4-FFF2-40B4-BE49-F238E27FC236}">
              <a16:creationId xmlns:a16="http://schemas.microsoft.com/office/drawing/2014/main" id="{16AB5AC0-C8AC-4295-991C-4185EEAFF69C}"/>
            </a:ext>
          </a:extLst>
        </xdr:cNvPr>
        <xdr:cNvSpPr/>
      </xdr:nvSpPr>
      <xdr:spPr>
        <a:xfrm>
          <a:off x="13652500" y="135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83005</xdr:rowOff>
    </xdr:from>
    <xdr:ext cx="378565" cy="259045"/>
    <xdr:sp macro="" textlink="">
      <xdr:nvSpPr>
        <xdr:cNvPr id="656" name="テキスト ボックス 655">
          <a:extLst>
            <a:ext uri="{FF2B5EF4-FFF2-40B4-BE49-F238E27FC236}">
              <a16:creationId xmlns:a16="http://schemas.microsoft.com/office/drawing/2014/main" id="{78B573D6-3D58-4142-973A-257D1A46AE6C}"/>
            </a:ext>
          </a:extLst>
        </xdr:cNvPr>
        <xdr:cNvSpPr txBox="1"/>
      </xdr:nvSpPr>
      <xdr:spPr>
        <a:xfrm>
          <a:off x="13514017" y="1362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150794</xdr:rowOff>
    </xdr:from>
    <xdr:to>
      <xdr:col>67</xdr:col>
      <xdr:colOff>101600</xdr:colOff>
      <xdr:row>78</xdr:row>
      <xdr:rowOff>80944</xdr:rowOff>
    </xdr:to>
    <xdr:sp macro="" textlink="">
      <xdr:nvSpPr>
        <xdr:cNvPr id="657" name="楕円 656">
          <a:extLst>
            <a:ext uri="{FF2B5EF4-FFF2-40B4-BE49-F238E27FC236}">
              <a16:creationId xmlns:a16="http://schemas.microsoft.com/office/drawing/2014/main" id="{991C1083-BCCA-4EEB-BC8D-04C08D7391B7}"/>
            </a:ext>
          </a:extLst>
        </xdr:cNvPr>
        <xdr:cNvSpPr/>
      </xdr:nvSpPr>
      <xdr:spPr>
        <a:xfrm>
          <a:off x="12763500" y="133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97471</xdr:rowOff>
    </xdr:from>
    <xdr:ext cx="469744" cy="259045"/>
    <xdr:sp macro="" textlink="">
      <xdr:nvSpPr>
        <xdr:cNvPr id="658" name="テキスト ボックス 657">
          <a:extLst>
            <a:ext uri="{FF2B5EF4-FFF2-40B4-BE49-F238E27FC236}">
              <a16:creationId xmlns:a16="http://schemas.microsoft.com/office/drawing/2014/main" id="{A65DAFFD-43F1-425B-87F7-859D8AF37D42}"/>
            </a:ext>
          </a:extLst>
        </xdr:cNvPr>
        <xdr:cNvSpPr txBox="1"/>
      </xdr:nvSpPr>
      <xdr:spPr>
        <a:xfrm>
          <a:off x="12579428" y="131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B966281B-BFE1-409A-9416-CCD4D63D13A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2BE245B8-9206-41CC-8C86-22F4E040292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FF00414C-A4B1-4B31-92E1-3F3C048B902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C7B8A708-8CB6-4E69-AF93-51F3C3B44D5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90F79C9-7F11-498C-8451-5309312C562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C3B3358A-D6F7-4380-971C-B46CA9E2159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7A2C3096-FCB3-4FFC-81C3-4B02350A3A3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67C5A18C-AC1A-4F0C-913B-B09E2D36D86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D6230391-19CA-429C-A3C1-C3AB8AC7ACC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32D471EC-7D12-4A16-8FB9-34411681034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6BA617C4-E0A0-4FA7-9CC6-BA422A00CF1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3B7129A0-9351-458D-ABB9-26CC0A74D3DF}"/>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17FC1C78-DD30-4813-A343-ADE82A977FD1}"/>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61611CDA-1D5B-48F4-B709-5B445A803FFD}"/>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1A550DAB-6DB0-4F11-BA90-414972EAE86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C4883657-3325-4778-9337-1288BD8024C1}"/>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9FCFB66B-E47C-4BFD-9113-90D5C852A87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87F38A4E-A70F-48DF-8487-6ABB38630A0B}"/>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BC906468-71F2-4F13-8105-EA39DEF8B11C}"/>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7EEDA20F-C09F-4BC0-ABF7-128641523FC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52856819-A045-49EB-B292-2DF59ECAF17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1F8B62D8-248E-40B1-9297-C2FD4C8BBD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63B94ACC-2547-4334-BF65-3CE8DC22591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DD2F4802-DB38-47D3-95D9-6EA51EFA86CC}"/>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344B9F1D-7AD8-4444-A55F-4B728AAA7B83}"/>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7C92B732-C512-4CAC-9446-B85A07D7DC04}"/>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EF8D0B5-449D-4089-90DC-96AA0DCD4EE3}"/>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883E6C6F-9EA4-492D-8BD4-99C44C4CE18E}"/>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26741</xdr:rowOff>
    </xdr:from>
    <xdr:to>
      <xdr:col>85</xdr:col>
      <xdr:colOff>127000</xdr:colOff>
      <xdr:row>95</xdr:row>
      <xdr:rowOff>30573</xdr:rowOff>
    </xdr:to>
    <xdr:cxnSp macro="">
      <xdr:nvCxnSpPr>
        <xdr:cNvPr id="687" name="直線コネクタ 686">
          <a:extLst>
            <a:ext uri="{FF2B5EF4-FFF2-40B4-BE49-F238E27FC236}">
              <a16:creationId xmlns:a16="http://schemas.microsoft.com/office/drawing/2014/main" id="{AA646AAA-BFC5-49BA-ABDD-0DA1282F5CD6}"/>
            </a:ext>
          </a:extLst>
        </xdr:cNvPr>
        <xdr:cNvCxnSpPr/>
      </xdr:nvCxnSpPr>
      <xdr:spPr>
        <a:xfrm>
          <a:off x="15481300" y="16314491"/>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E4CBC808-6358-40C5-8DA9-31CCF556CED6}"/>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EBBF16B5-D16D-44D3-8293-B787D7D35716}"/>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26741</xdr:rowOff>
    </xdr:from>
    <xdr:to>
      <xdr:col>81</xdr:col>
      <xdr:colOff>50800</xdr:colOff>
      <xdr:row>95</xdr:row>
      <xdr:rowOff>52801</xdr:rowOff>
    </xdr:to>
    <xdr:cxnSp macro="">
      <xdr:nvCxnSpPr>
        <xdr:cNvPr id="690" name="直線コネクタ 689">
          <a:extLst>
            <a:ext uri="{FF2B5EF4-FFF2-40B4-BE49-F238E27FC236}">
              <a16:creationId xmlns:a16="http://schemas.microsoft.com/office/drawing/2014/main" id="{0BDDE61C-F309-46FD-9348-0FC2232DB4DF}"/>
            </a:ext>
          </a:extLst>
        </xdr:cNvPr>
        <xdr:cNvCxnSpPr/>
      </xdr:nvCxnSpPr>
      <xdr:spPr>
        <a:xfrm flipV="1">
          <a:off x="14592300" y="163144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8442AE1E-1747-44D5-A387-3D231968154E}"/>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F67A2320-6BD7-402A-B179-17C04F287AC5}"/>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52801</xdr:rowOff>
    </xdr:from>
    <xdr:to>
      <xdr:col>76</xdr:col>
      <xdr:colOff>114300</xdr:colOff>
      <xdr:row>95</xdr:row>
      <xdr:rowOff>75304</xdr:rowOff>
    </xdr:to>
    <xdr:cxnSp macro="">
      <xdr:nvCxnSpPr>
        <xdr:cNvPr id="693" name="直線コネクタ 692">
          <a:extLst>
            <a:ext uri="{FF2B5EF4-FFF2-40B4-BE49-F238E27FC236}">
              <a16:creationId xmlns:a16="http://schemas.microsoft.com/office/drawing/2014/main" id="{A678AFF7-D7A8-46D0-9D79-52889766C753}"/>
            </a:ext>
          </a:extLst>
        </xdr:cNvPr>
        <xdr:cNvCxnSpPr/>
      </xdr:nvCxnSpPr>
      <xdr:spPr>
        <a:xfrm flipV="1">
          <a:off x="13703300" y="16340551"/>
          <a:ext cx="889000" cy="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B767D1FC-ACB6-461A-AFAE-F700366B5062}"/>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22F2B01F-5BB4-4334-AB97-FBC3BBEFBB32}"/>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69214</xdr:rowOff>
    </xdr:from>
    <xdr:to>
      <xdr:col>71</xdr:col>
      <xdr:colOff>177800</xdr:colOff>
      <xdr:row>95</xdr:row>
      <xdr:rowOff>75304</xdr:rowOff>
    </xdr:to>
    <xdr:cxnSp macro="">
      <xdr:nvCxnSpPr>
        <xdr:cNvPr id="696" name="直線コネクタ 695">
          <a:extLst>
            <a:ext uri="{FF2B5EF4-FFF2-40B4-BE49-F238E27FC236}">
              <a16:creationId xmlns:a16="http://schemas.microsoft.com/office/drawing/2014/main" id="{4C235EE1-905B-4EE3-B275-D335D38A27F4}"/>
            </a:ext>
          </a:extLst>
        </xdr:cNvPr>
        <xdr:cNvCxnSpPr/>
      </xdr:nvCxnSpPr>
      <xdr:spPr>
        <a:xfrm>
          <a:off x="12814300" y="16356964"/>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939D4C7F-A048-499E-861D-E86778736BA6}"/>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698" name="テキスト ボックス 697">
          <a:extLst>
            <a:ext uri="{FF2B5EF4-FFF2-40B4-BE49-F238E27FC236}">
              <a16:creationId xmlns:a16="http://schemas.microsoft.com/office/drawing/2014/main" id="{E04FE3CF-A3E2-4E32-BAD7-A68E33202FE2}"/>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BBAC601-881C-46B0-BFAD-60D3FE191AC9}"/>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00" name="テキスト ボックス 699">
          <a:extLst>
            <a:ext uri="{FF2B5EF4-FFF2-40B4-BE49-F238E27FC236}">
              <a16:creationId xmlns:a16="http://schemas.microsoft.com/office/drawing/2014/main" id="{9EBDF112-1A5E-4D35-9C79-6EA42D84A538}"/>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21D67E15-2F67-4172-81D9-E2E7ABC4997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62E107A9-190A-4FB6-8BB7-A119E0E085C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A9920055-F157-4285-8BF5-E20900A7ECA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B7054E3B-863B-4890-99D9-B5504B92E4B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E508D85E-FF4E-4619-AFBC-4144D5E4C1A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151223</xdr:rowOff>
    </xdr:from>
    <xdr:to>
      <xdr:col>85</xdr:col>
      <xdr:colOff>177800</xdr:colOff>
      <xdr:row>95</xdr:row>
      <xdr:rowOff>81373</xdr:rowOff>
    </xdr:to>
    <xdr:sp macro="" textlink="">
      <xdr:nvSpPr>
        <xdr:cNvPr id="706" name="楕円 705">
          <a:extLst>
            <a:ext uri="{FF2B5EF4-FFF2-40B4-BE49-F238E27FC236}">
              <a16:creationId xmlns:a16="http://schemas.microsoft.com/office/drawing/2014/main" id="{6A506D84-DFF7-409B-A03A-C5AE76082643}"/>
            </a:ext>
          </a:extLst>
        </xdr:cNvPr>
        <xdr:cNvSpPr/>
      </xdr:nvSpPr>
      <xdr:spPr>
        <a:xfrm>
          <a:off x="16268700" y="162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2650</xdr:rowOff>
    </xdr:from>
    <xdr:ext cx="534377" cy="259045"/>
    <xdr:sp macro="" textlink="">
      <xdr:nvSpPr>
        <xdr:cNvPr id="707" name="公債費該当値テキスト">
          <a:extLst>
            <a:ext uri="{FF2B5EF4-FFF2-40B4-BE49-F238E27FC236}">
              <a16:creationId xmlns:a16="http://schemas.microsoft.com/office/drawing/2014/main" id="{E497D667-0658-4439-8532-114750DC956B}"/>
            </a:ext>
          </a:extLst>
        </xdr:cNvPr>
        <xdr:cNvSpPr txBox="1"/>
      </xdr:nvSpPr>
      <xdr:spPr>
        <a:xfrm>
          <a:off x="16370300" y="161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147391</xdr:rowOff>
    </xdr:from>
    <xdr:to>
      <xdr:col>81</xdr:col>
      <xdr:colOff>101600</xdr:colOff>
      <xdr:row>95</xdr:row>
      <xdr:rowOff>77541</xdr:rowOff>
    </xdr:to>
    <xdr:sp macro="" textlink="">
      <xdr:nvSpPr>
        <xdr:cNvPr id="708" name="楕円 707">
          <a:extLst>
            <a:ext uri="{FF2B5EF4-FFF2-40B4-BE49-F238E27FC236}">
              <a16:creationId xmlns:a16="http://schemas.microsoft.com/office/drawing/2014/main" id="{65296C58-8499-4C17-AEE2-3A52C376EAB7}"/>
            </a:ext>
          </a:extLst>
        </xdr:cNvPr>
        <xdr:cNvSpPr/>
      </xdr:nvSpPr>
      <xdr:spPr>
        <a:xfrm>
          <a:off x="15430500" y="162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94068</xdr:rowOff>
    </xdr:from>
    <xdr:ext cx="534377" cy="259045"/>
    <xdr:sp macro="" textlink="">
      <xdr:nvSpPr>
        <xdr:cNvPr id="709" name="テキスト ボックス 708">
          <a:extLst>
            <a:ext uri="{FF2B5EF4-FFF2-40B4-BE49-F238E27FC236}">
              <a16:creationId xmlns:a16="http://schemas.microsoft.com/office/drawing/2014/main" id="{DC5B6A5F-CE42-4910-964E-5D7ED2AC8E11}"/>
            </a:ext>
          </a:extLst>
        </xdr:cNvPr>
        <xdr:cNvSpPr txBox="1"/>
      </xdr:nvSpPr>
      <xdr:spPr>
        <a:xfrm>
          <a:off x="15214111" y="160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2001</xdr:rowOff>
    </xdr:from>
    <xdr:to>
      <xdr:col>76</xdr:col>
      <xdr:colOff>165100</xdr:colOff>
      <xdr:row>95</xdr:row>
      <xdr:rowOff>103601</xdr:rowOff>
    </xdr:to>
    <xdr:sp macro="" textlink="">
      <xdr:nvSpPr>
        <xdr:cNvPr id="710" name="楕円 709">
          <a:extLst>
            <a:ext uri="{FF2B5EF4-FFF2-40B4-BE49-F238E27FC236}">
              <a16:creationId xmlns:a16="http://schemas.microsoft.com/office/drawing/2014/main" id="{0B68D826-5DF5-447D-9CDD-5B3B35526FBC}"/>
            </a:ext>
          </a:extLst>
        </xdr:cNvPr>
        <xdr:cNvSpPr/>
      </xdr:nvSpPr>
      <xdr:spPr>
        <a:xfrm>
          <a:off x="14541500" y="162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120128</xdr:rowOff>
    </xdr:from>
    <xdr:ext cx="534377" cy="259045"/>
    <xdr:sp macro="" textlink="">
      <xdr:nvSpPr>
        <xdr:cNvPr id="711" name="テキスト ボックス 710">
          <a:extLst>
            <a:ext uri="{FF2B5EF4-FFF2-40B4-BE49-F238E27FC236}">
              <a16:creationId xmlns:a16="http://schemas.microsoft.com/office/drawing/2014/main" id="{BF7F49C4-AC3F-4C6B-9002-E63E2B9856E6}"/>
            </a:ext>
          </a:extLst>
        </xdr:cNvPr>
        <xdr:cNvSpPr txBox="1"/>
      </xdr:nvSpPr>
      <xdr:spPr>
        <a:xfrm>
          <a:off x="14325111" y="160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24504</xdr:rowOff>
    </xdr:from>
    <xdr:to>
      <xdr:col>72</xdr:col>
      <xdr:colOff>38100</xdr:colOff>
      <xdr:row>95</xdr:row>
      <xdr:rowOff>126104</xdr:rowOff>
    </xdr:to>
    <xdr:sp macro="" textlink="">
      <xdr:nvSpPr>
        <xdr:cNvPr id="712" name="楕円 711">
          <a:extLst>
            <a:ext uri="{FF2B5EF4-FFF2-40B4-BE49-F238E27FC236}">
              <a16:creationId xmlns:a16="http://schemas.microsoft.com/office/drawing/2014/main" id="{76305026-2B60-4E3A-8EC5-6F12CDD9A2E4}"/>
            </a:ext>
          </a:extLst>
        </xdr:cNvPr>
        <xdr:cNvSpPr/>
      </xdr:nvSpPr>
      <xdr:spPr>
        <a:xfrm>
          <a:off x="13652500" y="163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142631</xdr:rowOff>
    </xdr:from>
    <xdr:ext cx="534377" cy="259045"/>
    <xdr:sp macro="" textlink="">
      <xdr:nvSpPr>
        <xdr:cNvPr id="713" name="テキスト ボックス 712">
          <a:extLst>
            <a:ext uri="{FF2B5EF4-FFF2-40B4-BE49-F238E27FC236}">
              <a16:creationId xmlns:a16="http://schemas.microsoft.com/office/drawing/2014/main" id="{14E31BA0-9982-4985-9835-1D933B2939FC}"/>
            </a:ext>
          </a:extLst>
        </xdr:cNvPr>
        <xdr:cNvSpPr txBox="1"/>
      </xdr:nvSpPr>
      <xdr:spPr>
        <a:xfrm>
          <a:off x="13436111" y="160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18414</xdr:rowOff>
    </xdr:from>
    <xdr:to>
      <xdr:col>67</xdr:col>
      <xdr:colOff>101600</xdr:colOff>
      <xdr:row>95</xdr:row>
      <xdr:rowOff>120014</xdr:rowOff>
    </xdr:to>
    <xdr:sp macro="" textlink="">
      <xdr:nvSpPr>
        <xdr:cNvPr id="714" name="楕円 713">
          <a:extLst>
            <a:ext uri="{FF2B5EF4-FFF2-40B4-BE49-F238E27FC236}">
              <a16:creationId xmlns:a16="http://schemas.microsoft.com/office/drawing/2014/main" id="{7DC1C160-AAA1-483E-9567-F87F5385F262}"/>
            </a:ext>
          </a:extLst>
        </xdr:cNvPr>
        <xdr:cNvSpPr/>
      </xdr:nvSpPr>
      <xdr:spPr>
        <a:xfrm>
          <a:off x="12763500" y="163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136541</xdr:rowOff>
    </xdr:from>
    <xdr:ext cx="534377" cy="259045"/>
    <xdr:sp macro="" textlink="">
      <xdr:nvSpPr>
        <xdr:cNvPr id="715" name="テキスト ボックス 714">
          <a:extLst>
            <a:ext uri="{FF2B5EF4-FFF2-40B4-BE49-F238E27FC236}">
              <a16:creationId xmlns:a16="http://schemas.microsoft.com/office/drawing/2014/main" id="{08EB98A9-0B50-4AA2-95BC-2752517A5E3B}"/>
            </a:ext>
          </a:extLst>
        </xdr:cNvPr>
        <xdr:cNvSpPr txBox="1"/>
      </xdr:nvSpPr>
      <xdr:spPr>
        <a:xfrm>
          <a:off x="12547111" y="160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7DD0EB6B-B54E-4134-AFEB-8883698C0C6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74DB304E-4C48-4482-9762-EEAD3E1AC32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F8F3CEB5-FF78-4A6E-A20F-CD865AF6312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7A30DCF1-6FDC-4289-B366-9B711715B02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25A57BA9-CD10-442C-8DF6-7289DD7966D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F986080-FD6D-4219-9E59-E882EA73322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8F6A7111-76D9-4966-800F-ACE9149FDB5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ACB65CA7-34F7-4F49-98D5-84C4B4CCF77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4BE27B4A-046F-4243-96FD-F13E40229C7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6B7CCDB4-891F-48AB-8197-48523542DE8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407F5DBA-807B-45F0-A108-22E701C3A77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12BCBF9-9D46-4F93-B0CE-8054EA58693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8C44C708-113C-475C-99ED-E2B57E8DB26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32262CE-8852-4127-A285-54EDE171E646}"/>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E185E4FD-7CE8-4F3F-A14F-77049CD8DB3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2647F071-0183-4DC9-8D59-AF5C875858B2}"/>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EF5CA8A9-667D-436B-A0E9-BF080D13E32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CD797EB4-E365-4F64-A843-B19960788633}"/>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2BFE082B-D57A-40A4-B835-7F087D55772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159B154-649D-42BC-BFD8-567A3E1EE958}"/>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F46DB66B-F127-4DDB-BD17-FEE25863EED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EFB01CC-B32F-4508-8CCC-13946CB22AFF}"/>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7BE156B6-FA23-46FE-8D57-5BCD49C7D93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C1D28545-52F2-4224-9A5C-66AEC3E22859}"/>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2B4388FA-9C74-4CD3-8F79-40D83E58D14F}"/>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EFB22FAC-F2B4-4373-AF34-34571A4BBF5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893503CB-6960-49ED-8C03-AC5957C9D8E6}"/>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6D5CE4B4-4649-4C69-ABFE-F727823EB078}"/>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37041E01-4620-4713-BA42-0E143965C8C5}"/>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1496EA06-FD39-4454-BA0B-85B32E48A9EA}"/>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66F9BE9B-7341-48C9-9D0C-3FE7D3D4A1B3}"/>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73E3E3A2-9FDE-4522-AA5A-F254BC53F44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282FE41F-5F3B-4597-9194-D7C51C140A62}"/>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A0863FF4-F248-49DC-B86D-791EB67B90A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472832A1-4AA3-4CE2-B98C-66FD8B2556F1}"/>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7F28554-0D86-431B-A633-31A77998ABD5}"/>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683394A3-61FE-40EF-A29C-58EAD52A5F03}"/>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64E6CD9E-1B8E-4610-94C6-27BB30EEAD7E}"/>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3A498594-CEE0-4625-B886-DE689FD8B4BB}"/>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87BD18FD-DE00-4577-8B1E-76558626A0AB}"/>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2F7455BD-41C9-477F-B333-63369A0FCBF2}"/>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CE760D33-29CD-4789-B998-EB95F3937784}"/>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638F5F6D-2DAD-49A7-8303-5279A3CEF18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4D625F6C-A57E-4A9E-9289-39264D71C1D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CEA677CC-129B-4F3B-A955-3F9899E4527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7EF96C74-08E2-4E64-9005-BBF5FC664BB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F2CB816-2D3A-4469-A6C4-18E4FD04E73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AC897F56-F2C7-4640-A97B-65B6CBFEAC6C}"/>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E8AD63AF-8DFF-4DB2-AACF-4E480C12B638}"/>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5590E26A-D772-44F7-95C6-3E7F3F47C143}"/>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59D03AB8-3D17-4DE4-B03C-D6121FD34B89}"/>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D0906F1E-0615-4A1E-AEE7-FAB79F873E82}"/>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F59BA4B6-FC26-4F64-B85F-493140C2D989}"/>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DED4C988-349A-414B-A8D3-6829FD5E1115}"/>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43B2F63E-F9B0-4DC1-B59F-8FBA410024CE}"/>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42FD3DBB-FB12-4BAC-942E-8092C82513C6}"/>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F78FF5B8-1C79-4C07-B6D0-C14BC3BABFD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52A68D19-A164-4328-8D4A-70FE6D7CD9A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705BA994-79A9-4A48-AE1D-019E14611D1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5F93B637-66BC-4358-8D8B-AA35C004EA4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AA557B93-0C38-464C-B05B-5E70E18F486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F7BE34BD-EE07-418D-A8CD-5B13EE71585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1FB1E50D-B2EC-43D7-B621-220DBD7083C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D8FB1A8D-5B4C-485C-A96C-3BF1A82F31F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A3886B47-BEB2-4AB8-815D-2F95A670556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42FDB802-7501-410F-BB08-C59C92CDA0A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8BFF0367-7476-406B-8850-DB4D9766ECA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21F8A8C-A327-469B-90E8-14E5B43DD57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DC6529C4-4ED5-4215-9721-73D64336854D}"/>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387A56B-FB47-4E7F-B7FB-285C43F0838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EE218B3F-5B40-437D-ACFA-91E21632607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2C46136A-2641-4B49-9B70-B4DB0718728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B5EABE54-D01D-4710-BCE0-EFF30B25F163}"/>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EB2DD288-AB5E-4E48-A33F-266D62A099B2}"/>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70986AEA-81A2-41AD-9ADF-A78D218E9E69}"/>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29327FA6-811B-43DC-A231-12CEC50CDE7D}"/>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6BAEA2CC-5CE7-4430-AF54-BA379515ED6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31305DF4-9261-4C2E-A1A4-D34A03BFFFB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65A1B1B7-14CD-4628-95E5-1B0554F8ABA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C440B269-AB74-4728-8519-158C189D1AA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F5C0F522-A8F1-4C12-8FBA-7CC5E2C1424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8652F5DB-F9B4-4F14-BF97-7243EB17D2D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CA9CDDB4-D244-4831-9E2A-B3B4507EB4A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A60305A-7F3A-481E-8E81-864678423BDE}"/>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42321709-5648-4909-83E7-BCACDB45BC4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A2215908-B470-4483-84C4-CCE662914758}"/>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849E5CF8-CEC0-4B78-B4ED-F738AAE5903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8DB5DEC2-BDD5-47D3-9551-481D0F0A8FF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792143ED-0E02-49C2-BC6A-B1ABF7A507B9}"/>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97A02C09-BA7B-4BDE-B085-68C6200B9AF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5BBC638F-A9DB-4EC2-9EBD-0D23079C999F}"/>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BC9BE069-2262-4A15-A5A8-EF96BF5E855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62D660F1-CC66-4745-B4EC-C6A6A2D2849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81F4131F-FA17-4360-8827-C71121A1CA9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65AB1978-053F-4C77-B5D3-7BC3F617BB4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9F665903-406D-486D-B17C-012ED572F84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3C9EF295-DE82-4C6B-A5DE-4CB2B58A51E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891C10D7-3B93-438D-B064-5F89E44F04B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9CCF6F2-4BE6-444C-8D58-F76ACC0F8831}"/>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F9F92D95-E034-4394-95DE-F47F16F16749}"/>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1DE8CF73-7231-4C5F-9AE2-E4C3C5C94816}"/>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7911BA04-7850-4E70-9187-BCD9C18F686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EFF49853-503F-4D5C-872A-8393A169C20C}"/>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A7EE9D13-4EB4-47BC-B789-C3D343F2EC7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1FDEFE87-01E3-430B-858C-35FA34BCE36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C2978F27-3D3E-448B-BC28-739E56C762F7}"/>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E6DA6023-80F3-4EB9-BC20-5B741B5C7D1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40B8125-7925-4AB0-937D-E979B14FB3A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13040E3A-B3EA-4CA5-B119-8C84965B1B7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衛生費が類似団体のなかで高い水準となっている。これは、廃棄物処理関連経費及び病院関連経費が類似団体と比べて大きいことが主な要因である。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また、公債費も高い水準となっており、今後も計画的な建設事業の実施と地方債の年間発行額の上限設定により、公債費の抑制に努める。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266C3FD-923D-4EB7-BE6C-9465BC9D8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792922AD-5CB0-43A0-A093-364AC96D2D5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880941D-4A8B-4422-9B1D-FD66CDF0BCD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F59A16C4-61B6-442E-8D0F-06B8E34B639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C755153-F597-4FAB-B41D-FB19EA394A0B}"/>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5B34C10-8713-40A9-AC18-C107C4A4C20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C1CDB163-7B0D-4595-A70D-E0E84C36D69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C6C2E69-A877-4AB7-BBBC-4E5A78DC2A7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8709F00-C860-44A0-9CC5-C9E7CCFCE87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71431D7D-D59D-459E-977B-190AB097BBF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0C5C148-DCEC-43BA-8177-C72D5E171F8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0DDC8A0-3762-4576-BE90-606A690C16B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1BA3BFD-6E31-483F-900F-59146D6FD8A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財政調整基金については、取り崩しがなく、新規積み立てにより前年比４６７，３３２千円の増となった。</a:t>
          </a:r>
        </a:p>
        <a:p>
          <a:r>
            <a:rPr kumimoji="1" lang="ja-JP" altLang="en-US" sz="1400">
              <a:latin typeface="ＭＳ ゴシック" pitchFamily="49" charset="-128"/>
              <a:ea typeface="ＭＳ ゴシック" pitchFamily="49" charset="-128"/>
            </a:rPr>
            <a:t>　実質収支・実質単年度収支についてはプラスになっており、当該年度の余剰金（繰越金）と基金の積み立てが多かったことが主な要因となっている。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A796742-E273-4D75-B6A3-6B1B28825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C345E1B-F100-4054-9531-DA274CFDCDB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A83A19A-38B8-46FA-9A49-020D55105B26}"/>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27FA24F-DA4F-4C2C-A8FC-38CC6070D82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19FA5AB-C068-4AE3-B092-7BAFFA0BB10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7DB5FE9B-74E2-4645-A8FD-9D209925957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0EE24DC-C4CF-4FFD-BDC7-54BAC8107D0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B33F034-04C8-4676-BAF6-3949B00C133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61AEA61-F936-449F-ABC0-80034C35CEA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国民健康保険上中診療所事業会計を除き、健全な財政運営を行っているが、余剰金が減ってきている会計もある。</a:t>
          </a:r>
        </a:p>
        <a:p>
          <a:r>
            <a:rPr kumimoji="1" lang="ja-JP" altLang="en-US" sz="1400">
              <a:latin typeface="ＭＳ ゴシック" pitchFamily="49" charset="-128"/>
              <a:ea typeface="ＭＳ ゴシック" pitchFamily="49" charset="-128"/>
            </a:rPr>
            <a:t>　平成２８年度に病院から診療所化した国民健康保険上中診療所事業会計については、人件費の削減を中心とした事業の縮小によって、医業収入の減が主な要因である純損益のマイナスを縮減することが急務であり、抜本的な経営改革に向けて取り組んでいるところである。</a:t>
          </a:r>
        </a:p>
        <a:p>
          <a:r>
            <a:rPr kumimoji="1" lang="ja-JP" altLang="en-US" sz="1400">
              <a:latin typeface="ＭＳ ゴシック" pitchFamily="49" charset="-128"/>
              <a:ea typeface="ＭＳ ゴシック" pitchFamily="49" charset="-128"/>
            </a:rPr>
            <a:t>　また、水道事業、下水道事業については、施設の更新時期が迫ってきているため、施設統合に向けた取り組みを実施している。</a:t>
          </a:r>
        </a:p>
        <a:p>
          <a:r>
            <a:rPr kumimoji="1" lang="ja-JP" altLang="en-US" sz="1400">
              <a:latin typeface="ＭＳ ゴシック" pitchFamily="49" charset="-128"/>
              <a:ea typeface="ＭＳ ゴシック" pitchFamily="49" charset="-128"/>
            </a:rPr>
            <a:t>　そのほかの会計についても、それぞれの収益について料金改定や保険料改定なども視野に入れながら、経営の改善に努めるとともに独立採算性に立った会計の運営を行っていく必要がある。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C655D94-3B51-417B-9B71-12EA4A30E98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6342264-88B7-4C29-9CCA-543E4EDC3DD5}"/>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06218D1-8F88-41EE-A871-A4E7872351F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E65094F-EFE0-472C-AE14-063D90FC5FA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CA9994F-1A62-43E4-90AB-FACA404AD4E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33F745C-F9E1-4463-9FCB-6096D5F8C07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F5381E2-A278-4247-B7AB-508FC1FE51FB}"/>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5A2934BC-DA22-4D9A-85B1-C4FD157481A8}"/>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92F2FCE-5A83-47CB-83B2-BE98DD008FED}"/>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5A0E9F5-4746-4FD8-84EE-168E92F97CBE}"/>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97B4079-1025-44DB-85E5-043A6CFB68CF}"/>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6D3476C-52AA-49AA-8839-DB8417BFB13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BEE4A85-EA7C-4A7A-BD1D-8805E7794A07}"/>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EA3FD40-A6E6-4CA3-AEA0-EFC56ECDD1E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9AB108C-4FD5-474B-80F6-126AE7942CE7}"/>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F6A4723-8A45-4B80-B41B-6A03382E4F8A}"/>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B8964D0-4F78-402D-A668-E2F5FB760CCD}"/>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72FC246-81D9-4749-AFD0-C42FF3788E4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719FFAD-5CEB-4776-8220-F3631F4C173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D2D4AA8-189D-4D5F-B375-AC5C4ED6378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301164D-A92A-45D2-BA61-91D98D8634A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4FAB238-0BB6-4A5A-9793-8EB88002AE9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B6934340-D1A2-4DF9-9F14-66E05255195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1A5A5D5-EBEB-423D-A71E-E90003A84B1A}"/>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2715D4E-D23A-40F2-B9DD-0EF17BF1A936}"/>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AD09227-4395-4781-BAA6-BAB6232E122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52C3382-846F-47BE-8D7A-FE585CF089A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75D3AAE-F513-4A11-BD58-4486EFCC4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7DB6C18-6C3C-461A-82F0-2E44E9EB9A1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DC234C81-6DA3-4FC6-9BF5-44BE77449C2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は、平成１８年以降、財源の確保できる範囲において随時繰上償還を行ってきたため、急激な償還額の伸びは抑制できているが、合併以降の大型事業等により平成２７年度がピークになった。今後は、事業の計画的な実施と地方債発行額の制限などを実施していく。</a:t>
          </a:r>
        </a:p>
        <a:p>
          <a:r>
            <a:rPr kumimoji="1" lang="ja-JP" altLang="en-US" sz="1200">
              <a:latin typeface="ＭＳ ゴシック" pitchFamily="49" charset="-128"/>
              <a:ea typeface="ＭＳ ゴシック" pitchFamily="49" charset="-128"/>
            </a:rPr>
            <a:t>　普通交付税への算入公債費については、臨時財政対策債や合併特例債の割合が高いため償還金と連動している。</a:t>
          </a:r>
        </a:p>
        <a:p>
          <a:r>
            <a:rPr kumimoji="1" lang="ja-JP" altLang="en-US" sz="1200">
              <a:latin typeface="ＭＳ ゴシック" pitchFamily="49" charset="-128"/>
              <a:ea typeface="ＭＳ ゴシック" pitchFamily="49" charset="-128"/>
            </a:rPr>
            <a:t>　組合等が起こした地方債の元利償還金に対する負担金等については、ゴミ処理や病院等が実施する事業により、今後増加することが懸念される。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94C93DD-F16C-46C4-86D1-4BBD283187D8}"/>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C6F7DC70-72B9-4B73-B077-CD1281A1AA22}"/>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87C610D-8FE7-4F49-B786-6FF36FDB1659}"/>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1E10A4FF-2CEB-45BD-BD3E-C0A4D1B79B2B}"/>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6A4C33F-9493-42F3-B0A5-C205ED485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2FE1C00-5E90-4517-AD67-19DC3881FB5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4D21812-79D8-4A50-944C-107EB2AB482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2592661-6F5D-465B-8BAE-C794269C8B7C}"/>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2B63FECC-E91B-4A32-A405-81CF2D7A664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26876CB-6CB8-4A09-857B-35906840EC1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34520E17-82DC-4DA8-8DA9-705481194585}"/>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22928C9-EB91-4DD6-812C-AC7F2B9674E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B663C12-AC63-450B-82B4-72AAD44BE32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E0CE639-CD32-4142-B98C-4E40A492A78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CEBA536-3038-46B3-A4B2-41E38CA34197}"/>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9E1BF1C3-7401-40E4-B2D0-92470402B54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813A969-208F-47D1-8410-7518C950ADB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14ABB33-D164-4A3F-B604-62A08F5DE338}"/>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33A3942-6388-42F0-B14D-B527277A54B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CF5735E-C60E-46E4-9211-05D074B209BF}"/>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337A77C-1BD0-4FE9-8AB3-C3A1387A345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215C468A-544B-479B-A82E-19393FE769F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D458C665-1A82-423B-A5D4-5928085300C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90FE608-8E66-4DB1-9663-1DE5FAAA17D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4809D5F-CDA3-4983-8FC3-778C96B13F6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0C7EF19-0D80-417A-BAC4-C65CCDD74A7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普通会計・公営企業会計とも地方債残高は減少傾向にある。</a:t>
          </a:r>
        </a:p>
        <a:p>
          <a:r>
            <a:rPr kumimoji="1" lang="ja-JP" altLang="en-US" sz="1400">
              <a:latin typeface="ＭＳ ゴシック" pitchFamily="49" charset="-128"/>
              <a:ea typeface="ＭＳ ゴシック" pitchFamily="49" charset="-128"/>
            </a:rPr>
            <a:t>　可能な限り繰上償還を行ってきたことで将来負担比率も減少傾向にあるが、類似団体と比較すれば大きく上回っている。</a:t>
          </a:r>
        </a:p>
        <a:p>
          <a:r>
            <a:rPr kumimoji="1" lang="ja-JP" altLang="en-US" sz="1400">
              <a:latin typeface="ＭＳ ゴシック" pitchFamily="49" charset="-128"/>
              <a:ea typeface="ＭＳ ゴシック" pitchFamily="49" charset="-128"/>
            </a:rPr>
            <a:t>　今後も、計画的な事業計画に伴う地方債発行を行うことにより、地方債残高の減少に努め、将来負担の抑制を図っていく必要がある。</a:t>
          </a:r>
        </a:p>
        <a:p>
          <a:r>
            <a:rPr kumimoji="1" lang="ja-JP" altLang="en-US" sz="1400">
              <a:latin typeface="ＭＳ ゴシック" pitchFamily="49" charset="-128"/>
              <a:ea typeface="ＭＳ ゴシック" pitchFamily="49" charset="-128"/>
            </a:rPr>
            <a:t>　一部事務組合については、ゴミ処理施設に係る事業など、今後地方債を発行する事業が予想されることから注視していく必要がある。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EDB8757-E0A0-4717-A9EE-8B4E9EF1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DCC9E13B-92A9-4035-86A8-8D8F42969B5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DA1180B-335E-4B91-98F7-E88D364156F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7E931D-3240-4DD5-B47E-16B53FD83E79}"/>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0462A49-DAD7-4543-ACEE-8D212E8C12D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DE8A774-5784-4CCF-A883-7F6E83AD26C5}"/>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804B3F8-DE53-4BEC-A63C-60057FF87DD7}"/>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福井県若狭町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69F3F63-0AA0-4B39-A69E-69F80E95FC91}"/>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0380CF6-19F8-44FB-8849-237AD6E63DAA}"/>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4411625-69B9-487D-BAF1-288A8C75972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B599058-C1C2-445C-B8E1-1B9716C63CD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有利な財源の確保に努め、事業の取捨選択を図りながら、財政調整基金はもとより、各種特定目的基金についても、急激な残高の減少を抑制し、安定した財政運営に努める。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9773096-CB52-4BCD-B6F8-A9324084E83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D4C78B7-6F67-4587-A1E6-B325B4D3D6E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E4F4D71-DFCB-48EC-A063-28174995AD5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公共交通活性化基金：公共交通による移動の確保及び利便性の向上並びに公共交通施設等の環境整備を図る経費の財源に充てるもの。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ふるさと応援基金：ふるさと納税制度を活用して寄せられた寄付金を、町を元気にするための事業の財源に充てるもの。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社会福祉施設維持管理基金：高齢者や障害のある方々に福祉サービスを提供する社会福祉施設の保全、修繕、改修等に必要な経費の財源に充てるもの。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観光振興基金：若狭町の観光振興及び観光施設の修繕等に要する経費の財源に充てるもの。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情報基盤整備事業基金：若狭町における情報連絡施設等の整備に必要となる財源に充てるもの。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公共交通活性化基金：利息を積み立てたことによる増加。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ふるさと応援基金：ふるさと納税による増加。返礼品ポータルサイトの新規開拓等により増加しており、今後のさらなる増加にも期待している。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社会福祉施設維持管理基金：施設使用受益者負担金を積み立てたことによる増加。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観光振興基金：各種観光振興事業の財源として充当したことによる減少。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情報基盤整備事業基金：使用料収入が歳出額を下回り減少となった。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公共交通活性化基金：公共交通に係る整備、運行等に活用していく。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ふるさと応援基金：返礼品ポータルサイトの新規開拓等により増加傾向にある。使途については、寄付をされる方の意向に沿った形で運用する。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社会福祉施設維持管理基金：社会福祉施設の保全、修繕、改修等に活用していく。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観光振興基金：若狭町の観光振興事業に、計画的に運用する。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情報基盤整備事業基金：ケーブルテレビ業務は令和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日から民営化されるため、廃止の予定である。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1C6C0F4-BC6F-44CB-B212-57CE91ADBFE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62B6011-9030-41E9-9A3E-C7747960EC0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09E6C96-C335-4C40-AFEA-39E74E6E79D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新規積み立てにより、前年比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％の範囲内であることを目標に努めることとしている。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また、災害への備えのため、一般会計予算規模（平均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F337EF9-05FB-42B4-9223-9C2245D7618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67C6372-2F36-47C7-A790-F937C2654FDD}"/>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0D94310-5164-444A-BB79-B10F2B242DE7}"/>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基金取り崩しによる減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年度に再びピークを迎え、その後、減少傾向が見込まれている。地方債償還残高についても、類似団体と比較すると多いが、近年、地方債発行額を抑制していることから減少傾向にある。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地方債の償還計画を踏まえながら、可能な限り減債基金への積み立てを実施していく。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745F61D-F2D9-48B5-9A28-F4A76366D00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同程度であるが、伸び率は大きく老朽化が進んでいる。それぞれの公共施設等について、公共施設等総合管理計画、個別施設計画に基づき施設の維持管理を行い、用途を廃止した施設については除却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100876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01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31</xdr:row>
      <xdr:rowOff>1799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72082"/>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30</xdr:row>
      <xdr:rowOff>157057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5049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30</xdr:row>
      <xdr:rowOff>135467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3609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39688</xdr:rowOff>
    </xdr:from>
    <xdr:to>
      <xdr:col>7</xdr:col>
      <xdr:colOff>187325</xdr:colOff>
      <xdr:row>30</xdr:row>
      <xdr:rowOff>141288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90488</xdr:rowOff>
    </xdr:from>
    <xdr:to>
      <xdr:col>11</xdr:col>
      <xdr:colOff>136525</xdr:colOff>
      <xdr:row>30</xdr:row>
      <xdr:rowOff>121073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005513"/>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7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157815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地方債の新規発行額の抑制による地方債残高の減少に伴い、将来負担額は減少傾向にある。地方債残高の減少により債務償還比率も減少し、令和元年度までは類似団体平均より高い水準だったが令和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年度から減少し、類似団体並みの水準となった。引き続き、計画的な地方債の発行・償還に取り組んでいく。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13163</xdr:rowOff>
    </xdr:from>
    <xdr:to>
      <xdr:col>76</xdr:col>
      <xdr:colOff>73025</xdr:colOff>
      <xdr:row>30</xdr:row>
      <xdr:rowOff>114763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163040</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90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156854</xdr:rowOff>
    </xdr:from>
    <xdr:to>
      <xdr:col>72</xdr:col>
      <xdr:colOff>123825</xdr:colOff>
      <xdr:row>30</xdr:row>
      <xdr:rowOff>87004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9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36204</xdr:rowOff>
    </xdr:from>
    <xdr:to>
      <xdr:col>76</xdr:col>
      <xdr:colOff>22225</xdr:colOff>
      <xdr:row>30</xdr:row>
      <xdr:rowOff>63963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951229"/>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132833</xdr:rowOff>
    </xdr:from>
    <xdr:to>
      <xdr:col>68</xdr:col>
      <xdr:colOff>123825</xdr:colOff>
      <xdr:row>31</xdr:row>
      <xdr:rowOff>62983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0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36204</xdr:rowOff>
    </xdr:from>
    <xdr:to>
      <xdr:col>72</xdr:col>
      <xdr:colOff>73025</xdr:colOff>
      <xdr:row>31</xdr:row>
      <xdr:rowOff>12183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951229"/>
          <a:ext cx="762000" cy="1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116368</xdr:rowOff>
    </xdr:from>
    <xdr:to>
      <xdr:col>64</xdr:col>
      <xdr:colOff>123825</xdr:colOff>
      <xdr:row>32</xdr:row>
      <xdr:rowOff>46518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2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12183</xdr:rowOff>
    </xdr:from>
    <xdr:to>
      <xdr:col>68</xdr:col>
      <xdr:colOff>73025</xdr:colOff>
      <xdr:row>31</xdr:row>
      <xdr:rowOff>167168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098658"/>
          <a:ext cx="762000" cy="15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157852</xdr:rowOff>
    </xdr:from>
    <xdr:to>
      <xdr:col>60</xdr:col>
      <xdr:colOff>123825</xdr:colOff>
      <xdr:row>32</xdr:row>
      <xdr:rowOff>88002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167168</xdr:rowOff>
    </xdr:from>
    <xdr:to>
      <xdr:col>64</xdr:col>
      <xdr:colOff>73025</xdr:colOff>
      <xdr:row>32</xdr:row>
      <xdr:rowOff>37202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253643"/>
          <a:ext cx="762000" cy="4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78131</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99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79510</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8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37645</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29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79129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33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144272</xdr:rowOff>
    </xdr:from>
    <xdr:to>
      <xdr:col>24</xdr:col>
      <xdr:colOff>114300</xdr:colOff>
      <xdr:row>36</xdr:row>
      <xdr:rowOff>74422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167149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99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23622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15696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156210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122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34544</xdr:rowOff>
    </xdr:from>
    <xdr:to>
      <xdr:col>10</xdr:col>
      <xdr:colOff>165100</xdr:colOff>
      <xdr:row>35</xdr:row>
      <xdr:rowOff>136144</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85344</xdr:rowOff>
    </xdr:from>
    <xdr:to>
      <xdr:col>15</xdr:col>
      <xdr:colOff>50800</xdr:colOff>
      <xdr:row>35</xdr:row>
      <xdr:rowOff>121920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0860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169418</xdr:rowOff>
    </xdr:from>
    <xdr:to>
      <xdr:col>6</xdr:col>
      <xdr:colOff>38100</xdr:colOff>
      <xdr:row>35</xdr:row>
      <xdr:rowOff>99568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48768</xdr:rowOff>
    </xdr:from>
    <xdr:to>
      <xdr:col>10</xdr:col>
      <xdr:colOff>114300</xdr:colOff>
      <xdr:row>35</xdr:row>
      <xdr:rowOff>85344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0495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152671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151263</xdr:rowOff>
    </xdr:from>
    <xdr:to>
      <xdr:col>55</xdr:col>
      <xdr:colOff>50800</xdr:colOff>
      <xdr:row>37</xdr:row>
      <xdr:rowOff>81413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3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2690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3950</xdr:rowOff>
    </xdr:from>
    <xdr:to>
      <xdr:col>50</xdr:col>
      <xdr:colOff>165100</xdr:colOff>
      <xdr:row>37</xdr:row>
      <xdr:rowOff>105550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3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30613</xdr:rowOff>
    </xdr:from>
    <xdr:to>
      <xdr:col>55</xdr:col>
      <xdr:colOff>0</xdr:colOff>
      <xdr:row>37</xdr:row>
      <xdr:rowOff>54750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374263"/>
          <a:ext cx="8382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16199</xdr:rowOff>
    </xdr:from>
    <xdr:to>
      <xdr:col>46</xdr:col>
      <xdr:colOff>38100</xdr:colOff>
      <xdr:row>37</xdr:row>
      <xdr:rowOff>117799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54750</xdr:rowOff>
    </xdr:from>
    <xdr:to>
      <xdr:col>50</xdr:col>
      <xdr:colOff>114300</xdr:colOff>
      <xdr:row>37</xdr:row>
      <xdr:rowOff>66999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398400"/>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30144</xdr:rowOff>
    </xdr:from>
    <xdr:to>
      <xdr:col>41</xdr:col>
      <xdr:colOff>101600</xdr:colOff>
      <xdr:row>37</xdr:row>
      <xdr:rowOff>131744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3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66999</xdr:rowOff>
    </xdr:from>
    <xdr:to>
      <xdr:col>45</xdr:col>
      <xdr:colOff>177800</xdr:colOff>
      <xdr:row>37</xdr:row>
      <xdr:rowOff>80944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41064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45079</xdr:rowOff>
    </xdr:from>
    <xdr:to>
      <xdr:col>36</xdr:col>
      <xdr:colOff>165100</xdr:colOff>
      <xdr:row>37</xdr:row>
      <xdr:rowOff>146679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3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80944</xdr:rowOff>
    </xdr:from>
    <xdr:to>
      <xdr:col>41</xdr:col>
      <xdr:colOff>50800</xdr:colOff>
      <xdr:row>37</xdr:row>
      <xdr:rowOff>95879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424594"/>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122077</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12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134326</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1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122871</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137806</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4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122283</xdr:rowOff>
    </xdr:from>
    <xdr:to>
      <xdr:col>20</xdr:col>
      <xdr:colOff>38100</xdr:colOff>
      <xdr:row>62</xdr:row>
      <xdr:rowOff>52433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1633</xdr:rowOff>
    </xdr:from>
    <xdr:to>
      <xdr:col>24</xdr:col>
      <xdr:colOff>63500</xdr:colOff>
      <xdr:row>62</xdr:row>
      <xdr:rowOff>9797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63153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1633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6168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61</xdr:row>
      <xdr:rowOff>158387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6005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142059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841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43560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112037</xdr:rowOff>
    </xdr:from>
    <xdr:to>
      <xdr:col>55</xdr:col>
      <xdr:colOff>50800</xdr:colOff>
      <xdr:row>60</xdr:row>
      <xdr:rowOff>42187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134914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07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130559</xdr:rowOff>
    </xdr:from>
    <xdr:to>
      <xdr:col>50</xdr:col>
      <xdr:colOff>165100</xdr:colOff>
      <xdr:row>60</xdr:row>
      <xdr:rowOff>60709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2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162837</xdr:rowOff>
    </xdr:from>
    <xdr:to>
      <xdr:col>55</xdr:col>
      <xdr:colOff>0</xdr:colOff>
      <xdr:row>60</xdr:row>
      <xdr:rowOff>9909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278387"/>
          <a:ext cx="838200" cy="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147325</xdr:rowOff>
    </xdr:from>
    <xdr:to>
      <xdr:col>46</xdr:col>
      <xdr:colOff>38100</xdr:colOff>
      <xdr:row>60</xdr:row>
      <xdr:rowOff>77475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26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9909</xdr:rowOff>
    </xdr:from>
    <xdr:to>
      <xdr:col>50</xdr:col>
      <xdr:colOff>114300</xdr:colOff>
      <xdr:row>60</xdr:row>
      <xdr:rowOff>26675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296909"/>
          <a:ext cx="889000" cy="1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160615</xdr:rowOff>
    </xdr:from>
    <xdr:to>
      <xdr:col>41</xdr:col>
      <xdr:colOff>101600</xdr:colOff>
      <xdr:row>60</xdr:row>
      <xdr:rowOff>90765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26675</xdr:rowOff>
    </xdr:from>
    <xdr:to>
      <xdr:col>45</xdr:col>
      <xdr:colOff>177800</xdr:colOff>
      <xdr:row>60</xdr:row>
      <xdr:rowOff>39965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313675"/>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5061</xdr:rowOff>
    </xdr:from>
    <xdr:to>
      <xdr:col>36</xdr:col>
      <xdr:colOff>165100</xdr:colOff>
      <xdr:row>60</xdr:row>
      <xdr:rowOff>106661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2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39965</xdr:rowOff>
    </xdr:from>
    <xdr:to>
      <xdr:col>41</xdr:col>
      <xdr:colOff>50800</xdr:colOff>
      <xdr:row>60</xdr:row>
      <xdr:rowOff>55861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326965"/>
          <a:ext cx="8890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61029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76448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77236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02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94002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03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107292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0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123188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06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127636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260830"/>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30480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55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24764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1960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82</xdr:row>
      <xdr:rowOff>137161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1903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72407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33038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27322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170942</xdr:rowOff>
    </xdr:from>
    <xdr:to>
      <xdr:col>55</xdr:col>
      <xdr:colOff>50800</xdr:colOff>
      <xdr:row>86</xdr:row>
      <xdr:rowOff>101092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85869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636</xdr:rowOff>
    </xdr:from>
    <xdr:to>
      <xdr:col>50</xdr:col>
      <xdr:colOff>165100</xdr:colOff>
      <xdr:row>86</xdr:row>
      <xdr:rowOff>102236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50292</xdr:rowOff>
    </xdr:from>
    <xdr:to>
      <xdr:col>55</xdr:col>
      <xdr:colOff>0</xdr:colOff>
      <xdr:row>86</xdr:row>
      <xdr:rowOff>51436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79499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1969</xdr:rowOff>
    </xdr:from>
    <xdr:to>
      <xdr:col>46</xdr:col>
      <xdr:colOff>38100</xdr:colOff>
      <xdr:row>86</xdr:row>
      <xdr:rowOff>103569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7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51436</xdr:rowOff>
    </xdr:from>
    <xdr:to>
      <xdr:col>50</xdr:col>
      <xdr:colOff>114300</xdr:colOff>
      <xdr:row>86</xdr:row>
      <xdr:rowOff>52769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9613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xdr:rowOff>
    </xdr:from>
    <xdr:to>
      <xdr:col>41</xdr:col>
      <xdr:colOff>101600</xdr:colOff>
      <xdr:row>86</xdr:row>
      <xdr:rowOff>104521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52769</xdr:rowOff>
    </xdr:from>
    <xdr:to>
      <xdr:col>45</xdr:col>
      <xdr:colOff>177800</xdr:colOff>
      <xdr:row>86</xdr:row>
      <xdr:rowOff>53721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9746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51499</xdr:rowOff>
    </xdr:from>
    <xdr:to>
      <xdr:col>36</xdr:col>
      <xdr:colOff>165100</xdr:colOff>
      <xdr:row>85</xdr:row>
      <xdr:rowOff>153099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102299</xdr:rowOff>
    </xdr:from>
    <xdr:to>
      <xdr:col>41</xdr:col>
      <xdr:colOff>50800</xdr:colOff>
      <xdr:row>86</xdr:row>
      <xdr:rowOff>53721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675549"/>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134002</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106570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93363</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94696</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83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95648</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144226</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1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160655</xdr:rowOff>
    </xdr:from>
    <xdr:to>
      <xdr:col>6</xdr:col>
      <xdr:colOff>38100</xdr:colOff>
      <xdr:row>105</xdr:row>
      <xdr:rowOff>90805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131463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120650</xdr:rowOff>
    </xdr:from>
    <xdr:to>
      <xdr:col>20</xdr:col>
      <xdr:colOff>38100</xdr:colOff>
      <xdr:row>105</xdr:row>
      <xdr:rowOff>50800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0</xdr:rowOff>
    </xdr:from>
    <xdr:to>
      <xdr:col>24</xdr:col>
      <xdr:colOff>63500</xdr:colOff>
      <xdr:row>105</xdr:row>
      <xdr:rowOff>32386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80022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88264</xdr:rowOff>
    </xdr:from>
    <xdr:to>
      <xdr:col>15</xdr:col>
      <xdr:colOff>101600</xdr:colOff>
      <xdr:row>105</xdr:row>
      <xdr:rowOff>18414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139064</xdr:rowOff>
    </xdr:from>
    <xdr:to>
      <xdr:col>19</xdr:col>
      <xdr:colOff>177800</xdr:colOff>
      <xdr:row>105</xdr:row>
      <xdr:rowOff>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79698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55880</xdr:rowOff>
    </xdr:from>
    <xdr:to>
      <xdr:col>10</xdr:col>
      <xdr:colOff>165100</xdr:colOff>
      <xdr:row>104</xdr:row>
      <xdr:rowOff>157480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106680</xdr:rowOff>
    </xdr:from>
    <xdr:to>
      <xdr:col>15</xdr:col>
      <xdr:colOff>50800</xdr:colOff>
      <xdr:row>104</xdr:row>
      <xdr:rowOff>139064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79374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xdr:rowOff>
    </xdr:from>
    <xdr:to>
      <xdr:col>6</xdr:col>
      <xdr:colOff>38100</xdr:colOff>
      <xdr:row>104</xdr:row>
      <xdr:rowOff>115570</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64770</xdr:rowOff>
    </xdr:from>
    <xdr:to>
      <xdr:col>10</xdr:col>
      <xdr:colOff>114300</xdr:colOff>
      <xdr:row>104</xdr:row>
      <xdr:rowOff>106680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30300" y="1789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81932</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41927</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9541</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148607</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132097</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116806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29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99058</xdr:rowOff>
    </xdr:from>
    <xdr:to>
      <xdr:col>55</xdr:col>
      <xdr:colOff>50800</xdr:colOff>
      <xdr:row>107</xdr:row>
      <xdr:rowOff>29208</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82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121935</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812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104353</xdr:rowOff>
    </xdr:from>
    <xdr:to>
      <xdr:col>50</xdr:col>
      <xdr:colOff>165100</xdr:colOff>
      <xdr:row>107</xdr:row>
      <xdr:rowOff>34503</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8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149858</xdr:rowOff>
    </xdr:from>
    <xdr:to>
      <xdr:col>55</xdr:col>
      <xdr:colOff>0</xdr:colOff>
      <xdr:row>106</xdr:row>
      <xdr:rowOff>155153</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8323558"/>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110634</xdr:rowOff>
    </xdr:from>
    <xdr:to>
      <xdr:col>46</xdr:col>
      <xdr:colOff>38100</xdr:colOff>
      <xdr:row>107</xdr:row>
      <xdr:rowOff>40784</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82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155153</xdr:rowOff>
    </xdr:from>
    <xdr:to>
      <xdr:col>50</xdr:col>
      <xdr:colOff>114300</xdr:colOff>
      <xdr:row>106</xdr:row>
      <xdr:rowOff>161434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8328853"/>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115936</xdr:rowOff>
    </xdr:from>
    <xdr:to>
      <xdr:col>41</xdr:col>
      <xdr:colOff>101600</xdr:colOff>
      <xdr:row>107</xdr:row>
      <xdr:rowOff>46086</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82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161434</xdr:rowOff>
    </xdr:from>
    <xdr:to>
      <xdr:col>45</xdr:col>
      <xdr:colOff>177800</xdr:colOff>
      <xdr:row>106</xdr:row>
      <xdr:rowOff>166736</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8335134"/>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119586</xdr:rowOff>
    </xdr:from>
    <xdr:to>
      <xdr:col>36</xdr:col>
      <xdr:colOff>165100</xdr:colOff>
      <xdr:row>107</xdr:row>
      <xdr:rowOff>49736</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8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166736</xdr:rowOff>
    </xdr:from>
    <xdr:to>
      <xdr:col>41</xdr:col>
      <xdr:colOff>50800</xdr:colOff>
      <xdr:row>106</xdr:row>
      <xdr:rowOff>170386</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6972300" y="18340436"/>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66108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270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64135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50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97229</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61795" y="184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143766</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72795" y="1848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51030</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805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57311</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805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62613</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806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66263</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80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74385</xdr:rowOff>
    </xdr:from>
    <xdr:to>
      <xdr:col>85</xdr:col>
      <xdr:colOff>177800</xdr:colOff>
      <xdr:row>42</xdr:row>
      <xdr:rowOff>4535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52812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125185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81300" y="71154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103777</xdr:rowOff>
    </xdr:from>
    <xdr:to>
      <xdr:col>76</xdr:col>
      <xdr:colOff>165100</xdr:colOff>
      <xdr:row>42</xdr:row>
      <xdr:rowOff>33927</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154577</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4592300" y="711544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141333</xdr:rowOff>
    </xdr:from>
    <xdr:to>
      <xdr:col>72</xdr:col>
      <xdr:colOff>38100</xdr:colOff>
      <xdr:row>41</xdr:row>
      <xdr:rowOff>71483</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20683</xdr:rowOff>
    </xdr:from>
    <xdr:to>
      <xdr:col>76</xdr:col>
      <xdr:colOff>114300</xdr:colOff>
      <xdr:row>41</xdr:row>
      <xdr:rowOff>154577</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705013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95613</xdr:rowOff>
    </xdr:from>
    <xdr:to>
      <xdr:col>67</xdr:col>
      <xdr:colOff>101600</xdr:colOff>
      <xdr:row>41</xdr:row>
      <xdr:rowOff>25763</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146413</xdr:rowOff>
    </xdr:from>
    <xdr:to>
      <xdr:col>71</xdr:col>
      <xdr:colOff>177800</xdr:colOff>
      <xdr:row>41</xdr:row>
      <xdr:rowOff>20683</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814300" y="70044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25054</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62610</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16890</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0</xdr:rowOff>
    </xdr:from>
    <xdr:to>
      <xdr:col>116</xdr:col>
      <xdr:colOff>114300</xdr:colOff>
      <xdr:row>39</xdr:row>
      <xdr:rowOff>101600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22877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115570</xdr:rowOff>
    </xdr:from>
    <xdr:to>
      <xdr:col>112</xdr:col>
      <xdr:colOff>38100</xdr:colOff>
      <xdr:row>39</xdr:row>
      <xdr:rowOff>45720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166370</xdr:rowOff>
    </xdr:from>
    <xdr:to>
      <xdr:col>116</xdr:col>
      <xdr:colOff>63500</xdr:colOff>
      <xdr:row>39</xdr:row>
      <xdr:rowOff>50800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1323300" y="668147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92710</xdr:rowOff>
    </xdr:from>
    <xdr:to>
      <xdr:col>107</xdr:col>
      <xdr:colOff>101600</xdr:colOff>
      <xdr:row>40</xdr:row>
      <xdr:rowOff>22860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166370</xdr:rowOff>
    </xdr:from>
    <xdr:to>
      <xdr:col>111</xdr:col>
      <xdr:colOff>177800</xdr:colOff>
      <xdr:row>39</xdr:row>
      <xdr:rowOff>143510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0434300" y="668147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135890</xdr:rowOff>
    </xdr:from>
    <xdr:to>
      <xdr:col>102</xdr:col>
      <xdr:colOff>165100</xdr:colOff>
      <xdr:row>39</xdr:row>
      <xdr:rowOff>66040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15240</xdr:rowOff>
    </xdr:from>
    <xdr:to>
      <xdr:col>107</xdr:col>
      <xdr:colOff>50800</xdr:colOff>
      <xdr:row>39</xdr:row>
      <xdr:rowOff>143510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9545300" y="670179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15240</xdr:rowOff>
    </xdr:from>
    <xdr:to>
      <xdr:col>102</xdr:col>
      <xdr:colOff>114300</xdr:colOff>
      <xdr:row>39</xdr:row>
      <xdr:rowOff>26670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8656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62247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4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39387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82567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93997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xdr:rowOff>
    </xdr:from>
    <xdr:to>
      <xdr:col>85</xdr:col>
      <xdr:colOff>127000</xdr:colOff>
      <xdr:row>62</xdr:row>
      <xdr:rowOff>36195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06451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107315</xdr:rowOff>
    </xdr:from>
    <xdr:to>
      <xdr:col>76</xdr:col>
      <xdr:colOff>165100</xdr:colOff>
      <xdr:row>62</xdr:row>
      <xdr:rowOff>37465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158115</xdr:rowOff>
    </xdr:from>
    <xdr:to>
      <xdr:col>81</xdr:col>
      <xdr:colOff>50800</xdr:colOff>
      <xdr:row>62</xdr:row>
      <xdr:rowOff>15240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0616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158115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5689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61</xdr:row>
      <xdr:rowOff>110490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105479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28592</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1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100-0000B102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100-0000B3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100-0000B5020000}"/>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62129</xdr:rowOff>
    </xdr:from>
    <xdr:to>
      <xdr:col>116</xdr:col>
      <xdr:colOff>114300</xdr:colOff>
      <xdr:row>59</xdr:row>
      <xdr:rowOff>163729</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2110700" y="101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85006</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100-0000C1020000}"/>
            </a:ext>
          </a:extLst>
        </xdr:cNvPr>
        <xdr:cNvSpPr txBox="1"/>
      </xdr:nvSpPr>
      <xdr:spPr>
        <a:xfrm>
          <a:off x="22199600" y="100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104648</xdr:rowOff>
    </xdr:from>
    <xdr:to>
      <xdr:col>112</xdr:col>
      <xdr:colOff>38100</xdr:colOff>
      <xdr:row>59</xdr:row>
      <xdr:rowOff>34798</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155448</xdr:rowOff>
    </xdr:from>
    <xdr:to>
      <xdr:col>116</xdr:col>
      <xdr:colOff>63500</xdr:colOff>
      <xdr:row>59</xdr:row>
      <xdr:rowOff>112929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1323300" y="10099548"/>
          <a:ext cx="8382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128422</xdr:rowOff>
    </xdr:from>
    <xdr:to>
      <xdr:col>107</xdr:col>
      <xdr:colOff>101600</xdr:colOff>
      <xdr:row>59</xdr:row>
      <xdr:rowOff>58572</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0383500" y="100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155448</xdr:rowOff>
    </xdr:from>
    <xdr:to>
      <xdr:col>111</xdr:col>
      <xdr:colOff>177800</xdr:colOff>
      <xdr:row>59</xdr:row>
      <xdr:rowOff>7772</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0434300" y="1009954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156311</xdr:rowOff>
    </xdr:from>
    <xdr:to>
      <xdr:col>102</xdr:col>
      <xdr:colOff>165100</xdr:colOff>
      <xdr:row>59</xdr:row>
      <xdr:rowOff>86461</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9494500" y="10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7772</xdr:rowOff>
    </xdr:from>
    <xdr:to>
      <xdr:col>107</xdr:col>
      <xdr:colOff>50800</xdr:colOff>
      <xdr:row>59</xdr:row>
      <xdr:rowOff>35661</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9545300" y="1012332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163626</xdr:rowOff>
    </xdr:from>
    <xdr:to>
      <xdr:col>98</xdr:col>
      <xdr:colOff>38100</xdr:colOff>
      <xdr:row>59</xdr:row>
      <xdr:rowOff>93776</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8605500" y="101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35661</xdr:rowOff>
    </xdr:from>
    <xdr:to>
      <xdr:col>102</xdr:col>
      <xdr:colOff>114300</xdr:colOff>
      <xdr:row>59</xdr:row>
      <xdr:rowOff>42976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8656300" y="1015121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a:extLst>
            <a:ext uri="{FF2B5EF4-FFF2-40B4-BE49-F238E27FC236}">
              <a16:creationId xmlns:a16="http://schemas.microsoft.com/office/drawing/2014/main" id="{00000000-0008-0000-0100-0000CA020000}"/>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a:extLst>
            <a:ext uri="{FF2B5EF4-FFF2-40B4-BE49-F238E27FC236}">
              <a16:creationId xmlns:a16="http://schemas.microsoft.com/office/drawing/2014/main" id="{00000000-0008-0000-0100-0000CB020000}"/>
            </a:ext>
          </a:extLst>
        </xdr:cNvPr>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716" name="n_3aveValue【学校施設】&#10;一人当たり面積">
          <a:extLst>
            <a:ext uri="{FF2B5EF4-FFF2-40B4-BE49-F238E27FC236}">
              <a16:creationId xmlns:a16="http://schemas.microsoft.com/office/drawing/2014/main" id="{00000000-0008-0000-0100-0000CC020000}"/>
            </a:ext>
          </a:extLst>
        </xdr:cNvPr>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717" name="n_4aveValue【学校施設】&#10;一人当たり面積">
          <a:extLst>
            <a:ext uri="{FF2B5EF4-FFF2-40B4-BE49-F238E27FC236}">
              <a16:creationId xmlns:a16="http://schemas.microsoft.com/office/drawing/2014/main" id="{00000000-0008-0000-0100-0000CD020000}"/>
            </a:ext>
          </a:extLst>
        </xdr:cNvPr>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51325</xdr:rowOff>
    </xdr:from>
    <xdr:ext cx="469744" cy="259045"/>
    <xdr:sp macro="" textlink="">
      <xdr:nvSpPr>
        <xdr:cNvPr id="718" name="n_1mainValue【学校施設】&#10;一人当たり面積">
          <a:extLst>
            <a:ext uri="{FF2B5EF4-FFF2-40B4-BE49-F238E27FC236}">
              <a16:creationId xmlns:a16="http://schemas.microsoft.com/office/drawing/2014/main" id="{00000000-0008-0000-0100-0000CE020000}"/>
            </a:ext>
          </a:extLst>
        </xdr:cNvPr>
        <xdr:cNvSpPr txBox="1"/>
      </xdr:nvSpPr>
      <xdr:spPr>
        <a:xfrm>
          <a:off x="21075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75099</xdr:rowOff>
    </xdr:from>
    <xdr:ext cx="469744" cy="259045"/>
    <xdr:sp macro="" textlink="">
      <xdr:nvSpPr>
        <xdr:cNvPr id="719" name="n_2mainValue【学校施設】&#10;一人当たり面積">
          <a:extLst>
            <a:ext uri="{FF2B5EF4-FFF2-40B4-BE49-F238E27FC236}">
              <a16:creationId xmlns:a16="http://schemas.microsoft.com/office/drawing/2014/main" id="{00000000-0008-0000-0100-0000CF020000}"/>
            </a:ext>
          </a:extLst>
        </xdr:cNvPr>
        <xdr:cNvSpPr txBox="1"/>
      </xdr:nvSpPr>
      <xdr:spPr>
        <a:xfrm>
          <a:off x="20199427" y="984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102988</xdr:rowOff>
    </xdr:from>
    <xdr:ext cx="469744" cy="259045"/>
    <xdr:sp macro="" textlink="">
      <xdr:nvSpPr>
        <xdr:cNvPr id="720" name="n_3mainValue【学校施設】&#10;一人当たり面積">
          <a:extLst>
            <a:ext uri="{FF2B5EF4-FFF2-40B4-BE49-F238E27FC236}">
              <a16:creationId xmlns:a16="http://schemas.microsoft.com/office/drawing/2014/main" id="{00000000-0008-0000-0100-0000D0020000}"/>
            </a:ext>
          </a:extLst>
        </xdr:cNvPr>
        <xdr:cNvSpPr txBox="1"/>
      </xdr:nvSpPr>
      <xdr:spPr>
        <a:xfrm>
          <a:off x="19310427" y="98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110303</xdr:rowOff>
    </xdr:from>
    <xdr:ext cx="469744" cy="259045"/>
    <xdr:sp macro="" textlink="">
      <xdr:nvSpPr>
        <xdr:cNvPr id="721" name="n_4mainValue【学校施設】&#10;一人当たり面積">
          <a:extLst>
            <a:ext uri="{FF2B5EF4-FFF2-40B4-BE49-F238E27FC236}">
              <a16:creationId xmlns:a16="http://schemas.microsoft.com/office/drawing/2014/main" id="{00000000-0008-0000-0100-0000D1020000}"/>
            </a:ext>
          </a:extLst>
        </xdr:cNvPr>
        <xdr:cNvSpPr txBox="1"/>
      </xdr:nvSpPr>
      <xdr:spPr>
        <a:xfrm>
          <a:off x="18421427" y="98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1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00000000-0008-0000-0100-0000E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50" name="【児童館】&#10;有形固定資産減価償却率最大値テキスト">
          <a:extLst>
            <a:ext uri="{FF2B5EF4-FFF2-40B4-BE49-F238E27FC236}">
              <a16:creationId xmlns:a16="http://schemas.microsoft.com/office/drawing/2014/main" id="{00000000-0008-0000-0100-0000EE020000}"/>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63698</xdr:rowOff>
    </xdr:from>
    <xdr:ext cx="405111" cy="259045"/>
    <xdr:sp macro="" textlink="">
      <xdr:nvSpPr>
        <xdr:cNvPr id="752" name="【児童館】&#10;有形固定資産減価償却率平均値テキスト">
          <a:extLst>
            <a:ext uri="{FF2B5EF4-FFF2-40B4-BE49-F238E27FC236}">
              <a16:creationId xmlns:a16="http://schemas.microsoft.com/office/drawing/2014/main" id="{00000000-0008-0000-0100-0000F0020000}"/>
            </a:ext>
          </a:extLst>
        </xdr:cNvPr>
        <xdr:cNvSpPr txBox="1"/>
      </xdr:nvSpPr>
      <xdr:spPr>
        <a:xfrm>
          <a:off x="16357600" y="1412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2763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114679</xdr:rowOff>
    </xdr:from>
    <xdr:ext cx="405111" cy="259045"/>
    <xdr:sp macro="" textlink="">
      <xdr:nvSpPr>
        <xdr:cNvPr id="764" name="【児童館】&#10;有形固定資産減価償却率該当値テキスト">
          <a:extLst>
            <a:ext uri="{FF2B5EF4-FFF2-40B4-BE49-F238E27FC236}">
              <a16:creationId xmlns:a16="http://schemas.microsoft.com/office/drawing/2014/main" id="{00000000-0008-0000-0100-0000FC020000}"/>
            </a:ext>
          </a:extLst>
        </xdr:cNvPr>
        <xdr:cNvSpPr txBox="1"/>
      </xdr:nvSpPr>
      <xdr:spPr>
        <a:xfrm>
          <a:off x="16357600" y="138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47716</xdr:rowOff>
    </xdr:from>
    <xdr:to>
      <xdr:col>81</xdr:col>
      <xdr:colOff>101600</xdr:colOff>
      <xdr:row>81</xdr:row>
      <xdr:rowOff>149316</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5430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142602</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5481300" y="1398596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3629</xdr:rowOff>
    </xdr:from>
    <xdr:to>
      <xdr:col>76</xdr:col>
      <xdr:colOff>165100</xdr:colOff>
      <xdr:row>81</xdr:row>
      <xdr:rowOff>105229</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4541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81</xdr:row>
      <xdr:rowOff>98516</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4592300" y="1394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130992</xdr:rowOff>
    </xdr:from>
    <xdr:to>
      <xdr:col>72</xdr:col>
      <xdr:colOff>38100</xdr:colOff>
      <xdr:row>81</xdr:row>
      <xdr:rowOff>61142</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3652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10342</xdr:rowOff>
    </xdr:from>
    <xdr:to>
      <xdr:col>76</xdr:col>
      <xdr:colOff>114300</xdr:colOff>
      <xdr:row>81</xdr:row>
      <xdr:rowOff>54429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3703300" y="1389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86905</xdr:rowOff>
    </xdr:from>
    <xdr:to>
      <xdr:col>67</xdr:col>
      <xdr:colOff>101600</xdr:colOff>
      <xdr:row>81</xdr:row>
      <xdr:rowOff>17055</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2763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137705</xdr:rowOff>
    </xdr:from>
    <xdr:to>
      <xdr:col>71</xdr:col>
      <xdr:colOff>177800</xdr:colOff>
      <xdr:row>81</xdr:row>
      <xdr:rowOff>10342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2814300" y="138537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143708</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100-000005030000}"/>
            </a:ext>
          </a:extLst>
        </xdr:cNvPr>
        <xdr:cNvSpPr txBox="1"/>
      </xdr:nvSpPr>
      <xdr:spPr>
        <a:xfrm>
          <a:off x="152660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100-000006030000}"/>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100-00000703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142076</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100-000008030000}"/>
            </a:ext>
          </a:extLst>
        </xdr:cNvPr>
        <xdr:cNvSpPr txBox="1"/>
      </xdr:nvSpPr>
      <xdr:spPr>
        <a:xfrm>
          <a:off x="12611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77669</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33582</xdr:rowOff>
    </xdr:from>
    <xdr:ext cx="405111" cy="259045"/>
    <xdr:sp macro="" textlink="">
      <xdr:nvSpPr>
        <xdr:cNvPr id="780" name="n_4main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104321</xdr:rowOff>
    </xdr:from>
    <xdr:to>
      <xdr:col>116</xdr:col>
      <xdr:colOff>114300</xdr:colOff>
      <xdr:row>86</xdr:row>
      <xdr:rowOff>34471</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19248</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5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115207</xdr:rowOff>
    </xdr:from>
    <xdr:to>
      <xdr:col>112</xdr:col>
      <xdr:colOff>38100</xdr:colOff>
      <xdr:row>86</xdr:row>
      <xdr:rowOff>45357</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155121</xdr:rowOff>
    </xdr:from>
    <xdr:to>
      <xdr:col>116</xdr:col>
      <xdr:colOff>63500</xdr:colOff>
      <xdr:row>85</xdr:row>
      <xdr:rowOff>166007</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1323300" y="147283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115207</xdr:rowOff>
    </xdr:from>
    <xdr:to>
      <xdr:col>107</xdr:col>
      <xdr:colOff>101600</xdr:colOff>
      <xdr:row>86</xdr:row>
      <xdr:rowOff>45357</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166007</xdr:rowOff>
    </xdr:from>
    <xdr:to>
      <xdr:col>111</xdr:col>
      <xdr:colOff>177800</xdr:colOff>
      <xdr:row>85</xdr:row>
      <xdr:rowOff>166007</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0434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115207</xdr:rowOff>
    </xdr:from>
    <xdr:to>
      <xdr:col>102</xdr:col>
      <xdr:colOff>165100</xdr:colOff>
      <xdr:row>86</xdr:row>
      <xdr:rowOff>45357</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166007</xdr:rowOff>
    </xdr:from>
    <xdr:to>
      <xdr:col>107</xdr:col>
      <xdr:colOff>50800</xdr:colOff>
      <xdr:row>85</xdr:row>
      <xdr:rowOff>166007</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9545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166007</xdr:rowOff>
    </xdr:from>
    <xdr:to>
      <xdr:col>102</xdr:col>
      <xdr:colOff>114300</xdr:colOff>
      <xdr:row>86</xdr:row>
      <xdr:rowOff>5443</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18656300" y="1473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2013</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36484</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36484</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36484</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00000000-0008-0000-01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公民館】&#10;有形固定資産減価償却率最小値テキスト">
          <a:extLst>
            <a:ext uri="{FF2B5EF4-FFF2-40B4-BE49-F238E27FC236}">
              <a16:creationId xmlns:a16="http://schemas.microsoft.com/office/drawing/2014/main" id="{00000000-0008-0000-01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868" name="【公民館】&#10;有形固定資産減価償却率最大値テキスト">
          <a:extLst>
            <a:ext uri="{FF2B5EF4-FFF2-40B4-BE49-F238E27FC236}">
              <a16:creationId xmlns:a16="http://schemas.microsoft.com/office/drawing/2014/main" id="{00000000-0008-0000-0100-000064030000}"/>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870" name="【公民館】&#10;有形固定資産減価償却率平均値テキスト">
          <a:extLst>
            <a:ext uri="{FF2B5EF4-FFF2-40B4-BE49-F238E27FC236}">
              <a16:creationId xmlns:a16="http://schemas.microsoft.com/office/drawing/2014/main" id="{00000000-0008-0000-0100-000066030000}"/>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2763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28666</xdr:rowOff>
    </xdr:from>
    <xdr:to>
      <xdr:col>85</xdr:col>
      <xdr:colOff>177800</xdr:colOff>
      <xdr:row>108</xdr:row>
      <xdr:rowOff>130266</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6268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7093</xdr:rowOff>
    </xdr:from>
    <xdr:ext cx="405111" cy="259045"/>
    <xdr:sp macro="" textlink="">
      <xdr:nvSpPr>
        <xdr:cNvPr id="882" name="【公民館】&#10;有形固定資産減価償却率該当値テキスト">
          <a:extLst>
            <a:ext uri="{FF2B5EF4-FFF2-40B4-BE49-F238E27FC236}">
              <a16:creationId xmlns:a16="http://schemas.microsoft.com/office/drawing/2014/main" id="{00000000-0008-0000-0100-000072030000}"/>
            </a:ext>
          </a:extLst>
        </xdr:cNvPr>
        <xdr:cNvSpPr txBox="1"/>
      </xdr:nvSpPr>
      <xdr:spPr>
        <a:xfrm>
          <a:off x="16357600"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xdr:rowOff>
    </xdr:from>
    <xdr:to>
      <xdr:col>81</xdr:col>
      <xdr:colOff>101600</xdr:colOff>
      <xdr:row>108</xdr:row>
      <xdr:rowOff>109038</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5430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58238</xdr:rowOff>
    </xdr:from>
    <xdr:to>
      <xdr:col>85</xdr:col>
      <xdr:colOff>127000</xdr:colOff>
      <xdr:row>108</xdr:row>
      <xdr:rowOff>79466</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5481300" y="185748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154395</xdr:rowOff>
    </xdr:from>
    <xdr:to>
      <xdr:col>76</xdr:col>
      <xdr:colOff>165100</xdr:colOff>
      <xdr:row>108</xdr:row>
      <xdr:rowOff>84545</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454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33745</xdr:rowOff>
    </xdr:from>
    <xdr:to>
      <xdr:col>81</xdr:col>
      <xdr:colOff>50800</xdr:colOff>
      <xdr:row>108</xdr:row>
      <xdr:rowOff>58238</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4592300" y="185503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136434</xdr:rowOff>
    </xdr:from>
    <xdr:to>
      <xdr:col>72</xdr:col>
      <xdr:colOff>38100</xdr:colOff>
      <xdr:row>108</xdr:row>
      <xdr:rowOff>66584</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3652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xdr:rowOff>
    </xdr:from>
    <xdr:to>
      <xdr:col>76</xdr:col>
      <xdr:colOff>114300</xdr:colOff>
      <xdr:row>108</xdr:row>
      <xdr:rowOff>33745</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3703300" y="185323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108</xdr:row>
      <xdr:rowOff>15784</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a:off x="12814300" y="18058856"/>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91" name="n_1ave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892" name="n_2ave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893" name="n_3ave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894" name="n_4ave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100165</xdr:rowOff>
    </xdr:from>
    <xdr:ext cx="405111" cy="259045"/>
    <xdr:sp macro="" textlink="">
      <xdr:nvSpPr>
        <xdr:cNvPr id="895" name="n_1mainValue【公民館】&#10;有形固定資産減価償却率">
          <a:extLst>
            <a:ext uri="{FF2B5EF4-FFF2-40B4-BE49-F238E27FC236}">
              <a16:creationId xmlns:a16="http://schemas.microsoft.com/office/drawing/2014/main" id="{00000000-0008-0000-0100-00007F030000}"/>
            </a:ext>
          </a:extLst>
        </xdr:cNvPr>
        <xdr:cNvSpPr txBox="1"/>
      </xdr:nvSpPr>
      <xdr:spPr>
        <a:xfrm>
          <a:off x="152660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75672</xdr:rowOff>
    </xdr:from>
    <xdr:ext cx="405111" cy="259045"/>
    <xdr:sp macro="" textlink="">
      <xdr:nvSpPr>
        <xdr:cNvPr id="896" name="n_2mainValue【公民館】&#10;有形固定資産減価償却率">
          <a:extLst>
            <a:ext uri="{FF2B5EF4-FFF2-40B4-BE49-F238E27FC236}">
              <a16:creationId xmlns:a16="http://schemas.microsoft.com/office/drawing/2014/main" id="{00000000-0008-0000-0100-000080030000}"/>
            </a:ext>
          </a:extLst>
        </xdr:cNvPr>
        <xdr:cNvSpPr txBox="1"/>
      </xdr:nvSpPr>
      <xdr:spPr>
        <a:xfrm>
          <a:off x="14389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57711</xdr:rowOff>
    </xdr:from>
    <xdr:ext cx="405111" cy="259045"/>
    <xdr:sp macro="" textlink="">
      <xdr:nvSpPr>
        <xdr:cNvPr id="897" name="n_3mainValue【公民館】&#10;有形固定資産減価償却率">
          <a:extLst>
            <a:ext uri="{FF2B5EF4-FFF2-40B4-BE49-F238E27FC236}">
              <a16:creationId xmlns:a16="http://schemas.microsoft.com/office/drawing/2014/main" id="{00000000-0008-0000-0100-000081030000}"/>
            </a:ext>
          </a:extLst>
        </xdr:cNvPr>
        <xdr:cNvSpPr txBox="1"/>
      </xdr:nvSpPr>
      <xdr:spPr>
        <a:xfrm>
          <a:off x="13500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8" name="n_4mainValue【公民館】&#10;有形固定資産減価償却率">
          <a:extLst>
            <a:ext uri="{FF2B5EF4-FFF2-40B4-BE49-F238E27FC236}">
              <a16:creationId xmlns:a16="http://schemas.microsoft.com/office/drawing/2014/main" id="{00000000-0008-0000-0100-00008203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00000000-0008-0000-01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23" name="【公民館】&#10;一人当たり面積最小値テキスト">
          <a:extLst>
            <a:ext uri="{FF2B5EF4-FFF2-40B4-BE49-F238E27FC236}">
              <a16:creationId xmlns:a16="http://schemas.microsoft.com/office/drawing/2014/main" id="{00000000-0008-0000-0100-00009B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25" name="【公民館】&#10;一人当たり面積最大値テキスト">
          <a:extLst>
            <a:ext uri="{FF2B5EF4-FFF2-40B4-BE49-F238E27FC236}">
              <a16:creationId xmlns:a16="http://schemas.microsoft.com/office/drawing/2014/main" id="{00000000-0008-0000-0100-00009D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927" name="【公民館】&#10;一人当たり面積平均値テキスト">
          <a:extLst>
            <a:ext uri="{FF2B5EF4-FFF2-40B4-BE49-F238E27FC236}">
              <a16:creationId xmlns:a16="http://schemas.microsoft.com/office/drawing/2014/main" id="{00000000-0008-0000-0100-00009F030000}"/>
            </a:ext>
          </a:extLst>
        </xdr:cNvPr>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939" name="【公民館】&#10;一人当たり面積該当値テキスト">
          <a:extLst>
            <a:ext uri="{FF2B5EF4-FFF2-40B4-BE49-F238E27FC236}">
              <a16:creationId xmlns:a16="http://schemas.microsoft.com/office/drawing/2014/main" id="{00000000-0008-0000-0100-0000AB030000}"/>
            </a:ext>
          </a:extLst>
        </xdr:cNvPr>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30480</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21323300" y="1802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105</xdr:row>
      <xdr:rowOff>30480</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a:off x="20434300" y="180174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1270</xdr:rowOff>
    </xdr:from>
    <xdr:to>
      <xdr:col>102</xdr:col>
      <xdr:colOff>165100</xdr:colOff>
      <xdr:row>105</xdr:row>
      <xdr:rowOff>102870</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19494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105</xdr:row>
      <xdr:rowOff>52070</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flipV="1">
          <a:off x="19545300" y="1801748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123189</xdr:rowOff>
    </xdr:from>
    <xdr:to>
      <xdr:col>98</xdr:col>
      <xdr:colOff>38100</xdr:colOff>
      <xdr:row>105</xdr:row>
      <xdr:rowOff>53339</xdr:rowOff>
    </xdr:to>
    <xdr:sp macro="" textlink="">
      <xdr:nvSpPr>
        <xdr:cNvPr id="946" name="楕円 945">
          <a:extLst>
            <a:ext uri="{FF2B5EF4-FFF2-40B4-BE49-F238E27FC236}">
              <a16:creationId xmlns:a16="http://schemas.microsoft.com/office/drawing/2014/main" id="{00000000-0008-0000-0100-0000B2030000}"/>
            </a:ext>
          </a:extLst>
        </xdr:cNvPr>
        <xdr:cNvSpPr/>
      </xdr:nvSpPr>
      <xdr:spPr>
        <a:xfrm>
          <a:off x="18605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2539</xdr:rowOff>
    </xdr:from>
    <xdr:to>
      <xdr:col>102</xdr:col>
      <xdr:colOff>114300</xdr:colOff>
      <xdr:row>105</xdr:row>
      <xdr:rowOff>52070</xdr:rowOff>
    </xdr:to>
    <xdr:cxnSp macro="">
      <xdr:nvCxnSpPr>
        <xdr:cNvPr id="947" name="直線コネクタ 946">
          <a:extLst>
            <a:ext uri="{FF2B5EF4-FFF2-40B4-BE49-F238E27FC236}">
              <a16:creationId xmlns:a16="http://schemas.microsoft.com/office/drawing/2014/main" id="{00000000-0008-0000-0100-0000B3030000}"/>
            </a:ext>
          </a:extLst>
        </xdr:cNvPr>
        <xdr:cNvCxnSpPr/>
      </xdr:nvCxnSpPr>
      <xdr:spPr>
        <a:xfrm>
          <a:off x="18656300" y="18004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8" name="n_1aveValue【公民館】&#10;一人当たり面積">
          <a:extLst>
            <a:ext uri="{FF2B5EF4-FFF2-40B4-BE49-F238E27FC236}">
              <a16:creationId xmlns:a16="http://schemas.microsoft.com/office/drawing/2014/main" id="{00000000-0008-0000-0100-0000B4030000}"/>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949" name="n_2aveValue【公民館】&#10;一人当たり面積">
          <a:extLst>
            <a:ext uri="{FF2B5EF4-FFF2-40B4-BE49-F238E27FC236}">
              <a16:creationId xmlns:a16="http://schemas.microsoft.com/office/drawing/2014/main" id="{00000000-0008-0000-0100-0000B5030000}"/>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105427</xdr:rowOff>
    </xdr:from>
    <xdr:ext cx="469744" cy="259045"/>
    <xdr:sp macro="" textlink="">
      <xdr:nvSpPr>
        <xdr:cNvPr id="950" name="n_3aveValue【公民館】&#10;一人当たり面積">
          <a:extLst>
            <a:ext uri="{FF2B5EF4-FFF2-40B4-BE49-F238E27FC236}">
              <a16:creationId xmlns:a16="http://schemas.microsoft.com/office/drawing/2014/main" id="{00000000-0008-0000-0100-0000B6030000}"/>
            </a:ext>
          </a:extLst>
        </xdr:cNvPr>
        <xdr:cNvSpPr txBox="1"/>
      </xdr:nvSpPr>
      <xdr:spPr>
        <a:xfrm>
          <a:off x="19310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100347</xdr:rowOff>
    </xdr:from>
    <xdr:ext cx="469744" cy="259045"/>
    <xdr:sp macro="" textlink="">
      <xdr:nvSpPr>
        <xdr:cNvPr id="951" name="n_4aveValue【公民館】&#10;一人当たり面積">
          <a:extLst>
            <a:ext uri="{FF2B5EF4-FFF2-40B4-BE49-F238E27FC236}">
              <a16:creationId xmlns:a16="http://schemas.microsoft.com/office/drawing/2014/main" id="{00000000-0008-0000-0100-0000B7030000}"/>
            </a:ext>
          </a:extLst>
        </xdr:cNvPr>
        <xdr:cNvSpPr txBox="1"/>
      </xdr:nvSpPr>
      <xdr:spPr>
        <a:xfrm>
          <a:off x="18421427"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97807</xdr:rowOff>
    </xdr:from>
    <xdr:ext cx="469744" cy="259045"/>
    <xdr:sp macro="" textlink="">
      <xdr:nvSpPr>
        <xdr:cNvPr id="952" name="n_1mainValue【公民館】&#10;一人当たり面積">
          <a:extLst>
            <a:ext uri="{FF2B5EF4-FFF2-40B4-BE49-F238E27FC236}">
              <a16:creationId xmlns:a16="http://schemas.microsoft.com/office/drawing/2014/main" id="{00000000-0008-0000-0100-0000B8030000}"/>
            </a:ext>
          </a:extLst>
        </xdr:cNvPr>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953" name="n_2mainValue【公民館】&#10;一人当たり面積">
          <a:extLst>
            <a:ext uri="{FF2B5EF4-FFF2-40B4-BE49-F238E27FC236}">
              <a16:creationId xmlns:a16="http://schemas.microsoft.com/office/drawing/2014/main" id="{00000000-0008-0000-0100-0000B9030000}"/>
            </a:ext>
          </a:extLst>
        </xdr:cNvPr>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119397</xdr:rowOff>
    </xdr:from>
    <xdr:ext cx="469744" cy="259045"/>
    <xdr:sp macro="" textlink="">
      <xdr:nvSpPr>
        <xdr:cNvPr id="954" name="n_3mainValue【公民館】&#10;一人当たり面積">
          <a:extLst>
            <a:ext uri="{FF2B5EF4-FFF2-40B4-BE49-F238E27FC236}">
              <a16:creationId xmlns:a16="http://schemas.microsoft.com/office/drawing/2014/main" id="{00000000-0008-0000-0100-0000BA030000}"/>
            </a:ext>
          </a:extLst>
        </xdr:cNvPr>
        <xdr:cNvSpPr txBox="1"/>
      </xdr:nvSpPr>
      <xdr:spPr>
        <a:xfrm>
          <a:off x="19310427" y="1777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69866</xdr:rowOff>
    </xdr:from>
    <xdr:ext cx="469744" cy="259045"/>
    <xdr:sp macro="" textlink="">
      <xdr:nvSpPr>
        <xdr:cNvPr id="955" name="n_4mainValue【公民館】&#10;一人当たり面積">
          <a:extLst>
            <a:ext uri="{FF2B5EF4-FFF2-40B4-BE49-F238E27FC236}">
              <a16:creationId xmlns:a16="http://schemas.microsoft.com/office/drawing/2014/main" id="{00000000-0008-0000-0100-0000BB030000}"/>
            </a:ext>
          </a:extLst>
        </xdr:cNvPr>
        <xdr:cNvSpPr txBox="1"/>
      </xdr:nvSpPr>
      <xdr:spPr>
        <a:xfrm>
          <a:off x="18421427" y="177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1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類似団体と比較して特に有形固定資産減価償却率が高くなっている施設は、保育所、学校施設、橋梁・トンネル、公民館であり、特に低くなっている施設は、道路である。 </a:t>
          </a:r>
        </a:p>
        <a:p>
          <a:r>
            <a:rPr kumimoji="1" lang="ja-JP" altLang="en-US" sz="1300">
              <a:latin typeface="ＭＳ Ｐゴシック" panose="020B0600070205080204" pitchFamily="50" charset="-128"/>
              <a:ea typeface="ＭＳ Ｐゴシック" panose="020B0600070205080204" pitchFamily="50" charset="-128"/>
            </a:rPr>
            <a:t>令和４年度中には新築や大規模な改修、施設の除却が無かったため、概ね平坦なグラフで推移しているが、着実に減価償却率は上昇しており、施設の老朽化が進んでいる状況が見て取れる。また一人当たり面積が類似団体と比べて大きい傾向にあるため、利用者数に応じた除却や統廃合など、合理化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59872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344739"/>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23949</xdr:rowOff>
    </xdr:from>
    <xdr:to>
      <xdr:col>19</xdr:col>
      <xdr:colOff>177800</xdr:colOff>
      <xdr:row>37</xdr:row>
      <xdr:rowOff>59872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675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23949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316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72753</xdr:rowOff>
    </xdr:from>
    <xdr:to>
      <xdr:col>6</xdr:col>
      <xdr:colOff>38100</xdr:colOff>
      <xdr:row>37</xdr:row>
      <xdr:rowOff>2903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123553</xdr:rowOff>
    </xdr:from>
    <xdr:to>
      <xdr:col>10</xdr:col>
      <xdr:colOff>114300</xdr:colOff>
      <xdr:row>36</xdr:row>
      <xdr:rowOff>159476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957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127199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0</xdr:rowOff>
    </xdr:from>
    <xdr:to>
      <xdr:col>55</xdr:col>
      <xdr:colOff>0</xdr:colOff>
      <xdr:row>39</xdr:row>
      <xdr:rowOff>7620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686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69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151130</xdr:rowOff>
    </xdr:from>
    <xdr:to>
      <xdr:col>41</xdr:col>
      <xdr:colOff>101600</xdr:colOff>
      <xdr:row>39</xdr:row>
      <xdr:rowOff>81280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30480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705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30480</xdr:rowOff>
    </xdr:from>
    <xdr:to>
      <xdr:col>41</xdr:col>
      <xdr:colOff>50800</xdr:colOff>
      <xdr:row>39</xdr:row>
      <xdr:rowOff>41910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717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91457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102887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74947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32476</xdr:rowOff>
    </xdr:from>
    <xdr:to>
      <xdr:col>24</xdr:col>
      <xdr:colOff>114300</xdr:colOff>
      <xdr:row>63</xdr:row>
      <xdr:rowOff>134076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10903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47353</xdr:rowOff>
    </xdr:from>
    <xdr:to>
      <xdr:col>24</xdr:col>
      <xdr:colOff>63500</xdr:colOff>
      <xdr:row>63</xdr:row>
      <xdr:rowOff>83276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8487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141877</xdr:rowOff>
    </xdr:from>
    <xdr:to>
      <xdr:col>15</xdr:col>
      <xdr:colOff>101600</xdr:colOff>
      <xdr:row>63</xdr:row>
      <xdr:rowOff>72027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21227</xdr:rowOff>
    </xdr:from>
    <xdr:to>
      <xdr:col>19</xdr:col>
      <xdr:colOff>177800</xdr:colOff>
      <xdr:row>63</xdr:row>
      <xdr:rowOff>47353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8225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161472</xdr:rowOff>
    </xdr:from>
    <xdr:to>
      <xdr:col>10</xdr:col>
      <xdr:colOff>165100</xdr:colOff>
      <xdr:row>63</xdr:row>
      <xdr:rowOff>91622</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21227</xdr:rowOff>
    </xdr:from>
    <xdr:to>
      <xdr:col>15</xdr:col>
      <xdr:colOff>50800</xdr:colOff>
      <xdr:row>63</xdr:row>
      <xdr:rowOff>40822</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019300" y="108225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119017</xdr:rowOff>
    </xdr:from>
    <xdr:to>
      <xdr:col>6</xdr:col>
      <xdr:colOff>38100</xdr:colOff>
      <xdr:row>63</xdr:row>
      <xdr:rowOff>49167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169817</xdr:rowOff>
    </xdr:from>
    <xdr:to>
      <xdr:col>10</xdr:col>
      <xdr:colOff>114300</xdr:colOff>
      <xdr:row>63</xdr:row>
      <xdr:rowOff>40822</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7997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63154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82749</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40294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133350</xdr:rowOff>
    </xdr:from>
    <xdr:to>
      <xdr:col>55</xdr:col>
      <xdr:colOff>50800</xdr:colOff>
      <xdr:row>56</xdr:row>
      <xdr:rowOff>63500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48277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87630</xdr:rowOff>
    </xdr:from>
    <xdr:to>
      <xdr:col>50</xdr:col>
      <xdr:colOff>165100</xdr:colOff>
      <xdr:row>57</xdr:row>
      <xdr:rowOff>17780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12700</xdr:rowOff>
    </xdr:from>
    <xdr:to>
      <xdr:col>55</xdr:col>
      <xdr:colOff>0</xdr:colOff>
      <xdr:row>56</xdr:row>
      <xdr:rowOff>138430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96139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115570</xdr:rowOff>
    </xdr:from>
    <xdr:to>
      <xdr:col>46</xdr:col>
      <xdr:colOff>38100</xdr:colOff>
      <xdr:row>57</xdr:row>
      <xdr:rowOff>45720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138430</xdr:rowOff>
    </xdr:from>
    <xdr:to>
      <xdr:col>50</xdr:col>
      <xdr:colOff>114300</xdr:colOff>
      <xdr:row>56</xdr:row>
      <xdr:rowOff>166370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9739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156210</xdr:rowOff>
    </xdr:from>
    <xdr:to>
      <xdr:col>41</xdr:col>
      <xdr:colOff>101600</xdr:colOff>
      <xdr:row>57</xdr:row>
      <xdr:rowOff>86360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166370</xdr:rowOff>
    </xdr:from>
    <xdr:to>
      <xdr:col>45</xdr:col>
      <xdr:colOff>177800</xdr:colOff>
      <xdr:row>57</xdr:row>
      <xdr:rowOff>35560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976757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0</xdr:rowOff>
    </xdr:from>
    <xdr:to>
      <xdr:col>36</xdr:col>
      <xdr:colOff>165100</xdr:colOff>
      <xdr:row>57</xdr:row>
      <xdr:rowOff>101600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35560</xdr:rowOff>
    </xdr:from>
    <xdr:to>
      <xdr:col>41</xdr:col>
      <xdr:colOff>50800</xdr:colOff>
      <xdr:row>57</xdr:row>
      <xdr:rowOff>50800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9808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138447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166387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34307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62247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949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102887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118127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167894</xdr:rowOff>
    </xdr:from>
    <xdr:to>
      <xdr:col>24</xdr:col>
      <xdr:colOff>114300</xdr:colOff>
      <xdr:row>81</xdr:row>
      <xdr:rowOff>98044</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19321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1015</xdr:rowOff>
    </xdr:from>
    <xdr:to>
      <xdr:col>20</xdr:col>
      <xdr:colOff>38100</xdr:colOff>
      <xdr:row>81</xdr:row>
      <xdr:rowOff>102615</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51815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3797300" y="139346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51815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87983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xdr:rowOff>
    </xdr:from>
    <xdr:to>
      <xdr:col>10</xdr:col>
      <xdr:colOff>165100</xdr:colOff>
      <xdr:row>80</xdr:row>
      <xdr:rowOff>104902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54102</xdr:rowOff>
    </xdr:from>
    <xdr:to>
      <xdr:col>15</xdr:col>
      <xdr:colOff>50800</xdr:colOff>
      <xdr:row>80</xdr:row>
      <xdr:rowOff>163830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77010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165608</xdr:rowOff>
    </xdr:from>
    <xdr:to>
      <xdr:col>6</xdr:col>
      <xdr:colOff>38100</xdr:colOff>
      <xdr:row>80</xdr:row>
      <xdr:rowOff>95758</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44958</xdr:rowOff>
    </xdr:from>
    <xdr:to>
      <xdr:col>10</xdr:col>
      <xdr:colOff>114300</xdr:colOff>
      <xdr:row>80</xdr:row>
      <xdr:rowOff>54102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7609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134890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119142</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86885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27939</xdr:rowOff>
    </xdr:from>
    <xdr:to>
      <xdr:col>55</xdr:col>
      <xdr:colOff>50800</xdr:colOff>
      <xdr:row>77</xdr:row>
      <xdr:rowOff>129539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152416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10161</xdr:rowOff>
    </xdr:from>
    <xdr:to>
      <xdr:col>50</xdr:col>
      <xdr:colOff>165100</xdr:colOff>
      <xdr:row>77</xdr:row>
      <xdr:rowOff>111761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32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60961</xdr:rowOff>
    </xdr:from>
    <xdr:to>
      <xdr:col>55</xdr:col>
      <xdr:colOff>0</xdr:colOff>
      <xdr:row>77</xdr:row>
      <xdr:rowOff>78739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326261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44450</xdr:rowOff>
    </xdr:from>
    <xdr:to>
      <xdr:col>46</xdr:col>
      <xdr:colOff>38100</xdr:colOff>
      <xdr:row>77</xdr:row>
      <xdr:rowOff>146050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60961</xdr:rowOff>
    </xdr:from>
    <xdr:to>
      <xdr:col>50</xdr:col>
      <xdr:colOff>114300</xdr:colOff>
      <xdr:row>77</xdr:row>
      <xdr:rowOff>95250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3262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153670</xdr:rowOff>
    </xdr:from>
    <xdr:to>
      <xdr:col>41</xdr:col>
      <xdr:colOff>101600</xdr:colOff>
      <xdr:row>78</xdr:row>
      <xdr:rowOff>83820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95250</xdr:rowOff>
    </xdr:from>
    <xdr:to>
      <xdr:col>45</xdr:col>
      <xdr:colOff>177800</xdr:colOff>
      <xdr:row>78</xdr:row>
      <xdr:rowOff>33020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329690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101600</xdr:rowOff>
    </xdr:from>
    <xdr:to>
      <xdr:col>36</xdr:col>
      <xdr:colOff>165100</xdr:colOff>
      <xdr:row>78</xdr:row>
      <xdr:rowOff>31750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152400</xdr:rowOff>
    </xdr:from>
    <xdr:to>
      <xdr:col>41</xdr:col>
      <xdr:colOff>50800</xdr:colOff>
      <xdr:row>78</xdr:row>
      <xdr:rowOff>33020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335405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81297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62247</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113047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125747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128288</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298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162577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100347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48277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74385</xdr:rowOff>
    </xdr:from>
    <xdr:to>
      <xdr:col>85</xdr:col>
      <xdr:colOff>177800</xdr:colOff>
      <xdr:row>42</xdr:row>
      <xdr:rowOff>4535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52812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170724</xdr:rowOff>
    </xdr:from>
    <xdr:to>
      <xdr:col>81</xdr:col>
      <xdr:colOff>101600</xdr:colOff>
      <xdr:row>41</xdr:row>
      <xdr:rowOff>100874</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50074</xdr:rowOff>
    </xdr:from>
    <xdr:to>
      <xdr:col>85</xdr:col>
      <xdr:colOff>127000</xdr:colOff>
      <xdr:row>41</xdr:row>
      <xdr:rowOff>125185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5481300" y="7079524"/>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170724</xdr:rowOff>
    </xdr:from>
    <xdr:to>
      <xdr:col>76</xdr:col>
      <xdr:colOff>165100</xdr:colOff>
      <xdr:row>41</xdr:row>
      <xdr:rowOff>100874</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50074</xdr:rowOff>
    </xdr:from>
    <xdr:to>
      <xdr:col>81</xdr:col>
      <xdr:colOff>50800</xdr:colOff>
      <xdr:row>41</xdr:row>
      <xdr:rowOff>50074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4592300" y="707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170724</xdr:rowOff>
    </xdr:from>
    <xdr:to>
      <xdr:col>72</xdr:col>
      <xdr:colOff>38100</xdr:colOff>
      <xdr:row>41</xdr:row>
      <xdr:rowOff>100874</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50074</xdr:rowOff>
    </xdr:from>
    <xdr:to>
      <xdr:col>76</xdr:col>
      <xdr:colOff>114300</xdr:colOff>
      <xdr:row>41</xdr:row>
      <xdr:rowOff>50074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703300" y="707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50074</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814300" y="70550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92001</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92001</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92001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68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77548</xdr:rowOff>
    </xdr:from>
    <xdr:to>
      <xdr:col>116</xdr:col>
      <xdr:colOff>114300</xdr:colOff>
      <xdr:row>42</xdr:row>
      <xdr:rowOff>7698</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71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163925</xdr:rowOff>
    </xdr:from>
    <xdr:ext cx="469744"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7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77639</xdr:rowOff>
    </xdr:from>
    <xdr:to>
      <xdr:col>112</xdr:col>
      <xdr:colOff>38100</xdr:colOff>
      <xdr:row>42</xdr:row>
      <xdr:rowOff>7789</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7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128348</xdr:rowOff>
    </xdr:from>
    <xdr:to>
      <xdr:col>116</xdr:col>
      <xdr:colOff>63500</xdr:colOff>
      <xdr:row>41</xdr:row>
      <xdr:rowOff>128439</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1323300" y="715779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77743</xdr:rowOff>
    </xdr:from>
    <xdr:to>
      <xdr:col>107</xdr:col>
      <xdr:colOff>101600</xdr:colOff>
      <xdr:row>42</xdr:row>
      <xdr:rowOff>7893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71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128439</xdr:rowOff>
    </xdr:from>
    <xdr:to>
      <xdr:col>111</xdr:col>
      <xdr:colOff>177800</xdr:colOff>
      <xdr:row>41</xdr:row>
      <xdr:rowOff>128543</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7157889"/>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77822</xdr:rowOff>
    </xdr:from>
    <xdr:to>
      <xdr:col>102</xdr:col>
      <xdr:colOff>165100</xdr:colOff>
      <xdr:row>42</xdr:row>
      <xdr:rowOff>7972</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71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128543</xdr:rowOff>
    </xdr:from>
    <xdr:to>
      <xdr:col>107</xdr:col>
      <xdr:colOff>50800</xdr:colOff>
      <xdr:row>41</xdr:row>
      <xdr:rowOff>128622</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45300" y="715799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77921</xdr:rowOff>
    </xdr:from>
    <xdr:to>
      <xdr:col>98</xdr:col>
      <xdr:colOff>38100</xdr:colOff>
      <xdr:row>42</xdr:row>
      <xdr:rowOff>8071</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8605500" y="7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128622</xdr:rowOff>
    </xdr:from>
    <xdr:to>
      <xdr:col>102</xdr:col>
      <xdr:colOff>114300</xdr:colOff>
      <xdr:row>41</xdr:row>
      <xdr:rowOff>128721</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8656300" y="715807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110942</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45795"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115281</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56795"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170366</xdr:rowOff>
    </xdr:from>
    <xdr:ext cx="469744"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75728" y="719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170470</xdr:rowOff>
    </xdr:from>
    <xdr:ext cx="469744"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99428" y="71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170549</xdr:rowOff>
    </xdr:from>
    <xdr:ext cx="469744"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310428" y="719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170648</xdr:rowOff>
    </xdr:from>
    <xdr:ext cx="469744"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421428" y="720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65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6268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95811</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200-000026020000}"/>
            </a:ext>
          </a:extLst>
        </xdr:cNvPr>
        <xdr:cNvSpPr txBox="1"/>
      </xdr:nvSpPr>
      <xdr:spPr>
        <a:xfrm>
          <a:off x="16357600"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60</xdr:row>
      <xdr:rowOff>168184</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5481300" y="1040946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43906</xdr:rowOff>
    </xdr:from>
    <xdr:to>
      <xdr:col>76</xdr:col>
      <xdr:colOff>165100</xdr:colOff>
      <xdr:row>61</xdr:row>
      <xdr:rowOff>145506</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454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122465</xdr:rowOff>
    </xdr:from>
    <xdr:to>
      <xdr:col>81</xdr:col>
      <xdr:colOff>50800</xdr:colOff>
      <xdr:row>61</xdr:row>
      <xdr:rowOff>94706</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4592300" y="10409465"/>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11249</xdr:rowOff>
    </xdr:from>
    <xdr:to>
      <xdr:col>72</xdr:col>
      <xdr:colOff>38100</xdr:colOff>
      <xdr:row>61</xdr:row>
      <xdr:rowOff>112849</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3652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62049</xdr:rowOff>
    </xdr:from>
    <xdr:to>
      <xdr:col>76</xdr:col>
      <xdr:colOff>114300</xdr:colOff>
      <xdr:row>61</xdr:row>
      <xdr:rowOff>94706</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3703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62049</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814300" y="104829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500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164392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136633</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4389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103976</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3500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2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200-00005102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200-00005302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200-000055020000}"/>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9494500" y="107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30497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200-000061020000}"/>
            </a:ext>
          </a:extLst>
        </xdr:cNvPr>
        <xdr:cNvSpPr txBox="1"/>
      </xdr:nvSpPr>
      <xdr:spPr>
        <a:xfrm>
          <a:off x="22199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106135</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1323300" y="109042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58601</xdr:rowOff>
    </xdr:from>
    <xdr:to>
      <xdr:col>107</xdr:col>
      <xdr:colOff>101600</xdr:colOff>
      <xdr:row>63</xdr:row>
      <xdr:rowOff>160201</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109401</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0434300" y="109074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9494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109401</xdr:rowOff>
    </xdr:from>
    <xdr:to>
      <xdr:col>107</xdr:col>
      <xdr:colOff>50800</xdr:colOff>
      <xdr:row>63</xdr:row>
      <xdr:rowOff>112667</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9545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117384</xdr:rowOff>
    </xdr:from>
    <xdr:to>
      <xdr:col>98</xdr:col>
      <xdr:colOff>38100</xdr:colOff>
      <xdr:row>64</xdr:row>
      <xdr:rowOff>47534</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8605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112667</xdr:rowOff>
    </xdr:from>
    <xdr:to>
      <xdr:col>102</xdr:col>
      <xdr:colOff>114300</xdr:colOff>
      <xdr:row>63</xdr:row>
      <xdr:rowOff>168184</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8656300" y="109140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88554</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9310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104883</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84214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38661</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8421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29211</xdr:rowOff>
    </xdr:from>
    <xdr:to>
      <xdr:col>85</xdr:col>
      <xdr:colOff>177800</xdr:colOff>
      <xdr:row>79</xdr:row>
      <xdr:rowOff>130811</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52088</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93980</xdr:rowOff>
    </xdr:from>
    <xdr:to>
      <xdr:col>81</xdr:col>
      <xdr:colOff>101600</xdr:colOff>
      <xdr:row>80</xdr:row>
      <xdr:rowOff>24130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80011</xdr:rowOff>
    </xdr:from>
    <xdr:to>
      <xdr:col>85</xdr:col>
      <xdr:colOff>127000</xdr:colOff>
      <xdr:row>79</xdr:row>
      <xdr:rowOff>144780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15481300" y="136245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57786</xdr:rowOff>
    </xdr:from>
    <xdr:to>
      <xdr:col>76</xdr:col>
      <xdr:colOff>165100</xdr:colOff>
      <xdr:row>79</xdr:row>
      <xdr:rowOff>159386</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108586</xdr:rowOff>
    </xdr:from>
    <xdr:to>
      <xdr:col>81</xdr:col>
      <xdr:colOff>50800</xdr:colOff>
      <xdr:row>79</xdr:row>
      <xdr:rowOff>144780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592300" y="136531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84455</xdr:rowOff>
    </xdr:from>
    <xdr:to>
      <xdr:col>72</xdr:col>
      <xdr:colOff>38100</xdr:colOff>
      <xdr:row>79</xdr:row>
      <xdr:rowOff>14605</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135255</xdr:rowOff>
    </xdr:from>
    <xdr:to>
      <xdr:col>76</xdr:col>
      <xdr:colOff>114300</xdr:colOff>
      <xdr:row>79</xdr:row>
      <xdr:rowOff>108586</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703300" y="1350835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46355</xdr:rowOff>
    </xdr:from>
    <xdr:to>
      <xdr:col>67</xdr:col>
      <xdr:colOff>101600</xdr:colOff>
      <xdr:row>78</xdr:row>
      <xdr:rowOff>147955</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97155</xdr:rowOff>
    </xdr:from>
    <xdr:to>
      <xdr:col>71</xdr:col>
      <xdr:colOff>177800</xdr:colOff>
      <xdr:row>78</xdr:row>
      <xdr:rowOff>135255</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3470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40657</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4463</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389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31132</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00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164482</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117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74930</xdr:rowOff>
    </xdr:from>
    <xdr:to>
      <xdr:col>116</xdr:col>
      <xdr:colOff>114300</xdr:colOff>
      <xdr:row>85</xdr:row>
      <xdr:rowOff>5080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97807</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22199600"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23495</xdr:rowOff>
    </xdr:from>
    <xdr:to>
      <xdr:col>112</xdr:col>
      <xdr:colOff>38100</xdr:colOff>
      <xdr:row>84</xdr:row>
      <xdr:rowOff>125095</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74295</xdr:rowOff>
    </xdr:from>
    <xdr:to>
      <xdr:col>116</xdr:col>
      <xdr:colOff>63500</xdr:colOff>
      <xdr:row>84</xdr:row>
      <xdr:rowOff>125730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1323300" y="144760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31114</xdr:rowOff>
    </xdr:from>
    <xdr:to>
      <xdr:col>107</xdr:col>
      <xdr:colOff>101600</xdr:colOff>
      <xdr:row>84</xdr:row>
      <xdr:rowOff>132714</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74295</xdr:rowOff>
    </xdr:from>
    <xdr:to>
      <xdr:col>111</xdr:col>
      <xdr:colOff>177800</xdr:colOff>
      <xdr:row>84</xdr:row>
      <xdr:rowOff>81914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0434300" y="144760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93980</xdr:rowOff>
    </xdr:from>
    <xdr:to>
      <xdr:col>102</xdr:col>
      <xdr:colOff>165100</xdr:colOff>
      <xdr:row>85</xdr:row>
      <xdr:rowOff>24130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81914</xdr:rowOff>
    </xdr:from>
    <xdr:to>
      <xdr:col>107</xdr:col>
      <xdr:colOff>50800</xdr:colOff>
      <xdr:row>84</xdr:row>
      <xdr:rowOff>144780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44837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99695</xdr:rowOff>
    </xdr:from>
    <xdr:to>
      <xdr:col>98</xdr:col>
      <xdr:colOff>38100</xdr:colOff>
      <xdr:row>85</xdr:row>
      <xdr:rowOff>29845</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144780</xdr:rowOff>
    </xdr:from>
    <xdr:to>
      <xdr:col>102</xdr:col>
      <xdr:colOff>114300</xdr:colOff>
      <xdr:row>84</xdr:row>
      <xdr:rowOff>150495</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8656300" y="1454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8421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141622</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2107572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149241</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201994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40657</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9310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46372</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8421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97427</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5481300" y="184295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84364</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4592300" y="183984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22316</xdr:rowOff>
    </xdr:from>
    <xdr:to>
      <xdr:col>76</xdr:col>
      <xdr:colOff>114300</xdr:colOff>
      <xdr:row>107</xdr:row>
      <xdr:rowOff>53339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3703300" y="183674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110308</xdr:rowOff>
    </xdr:from>
    <xdr:to>
      <xdr:col>67</xdr:col>
      <xdr:colOff>101600</xdr:colOff>
      <xdr:row>107</xdr:row>
      <xdr:rowOff>40458</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107</xdr:row>
      <xdr:rowOff>22316</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14300" y="18334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31585</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86055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115225</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794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103232</xdr:rowOff>
    </xdr:from>
    <xdr:to>
      <xdr:col>112</xdr:col>
      <xdr:colOff>38100</xdr:colOff>
      <xdr:row>106</xdr:row>
      <xdr:rowOff>33382</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81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105</xdr:row>
      <xdr:rowOff>154032</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1323300" y="18145398"/>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114119</xdr:rowOff>
    </xdr:from>
    <xdr:to>
      <xdr:col>107</xdr:col>
      <xdr:colOff>101600</xdr:colOff>
      <xdr:row>106</xdr:row>
      <xdr:rowOff>44269</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81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154032</xdr:rowOff>
    </xdr:from>
    <xdr:to>
      <xdr:col>111</xdr:col>
      <xdr:colOff>177800</xdr:colOff>
      <xdr:row>105</xdr:row>
      <xdr:rowOff>164919</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434300" y="18156282"/>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123916</xdr:rowOff>
    </xdr:from>
    <xdr:to>
      <xdr:col>102</xdr:col>
      <xdr:colOff>165100</xdr:colOff>
      <xdr:row>106</xdr:row>
      <xdr:rowOff>54066</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81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164919</xdr:rowOff>
    </xdr:from>
    <xdr:to>
      <xdr:col>107</xdr:col>
      <xdr:colOff>50800</xdr:colOff>
      <xdr:row>106</xdr:row>
      <xdr:rowOff>3266</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9545300" y="181671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16692</xdr:rowOff>
    </xdr:from>
    <xdr:to>
      <xdr:col>98</xdr:col>
      <xdr:colOff>38100</xdr:colOff>
      <xdr:row>106</xdr:row>
      <xdr:rowOff>118292</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605500" y="181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3266</xdr:rowOff>
    </xdr:from>
    <xdr:to>
      <xdr:col>102</xdr:col>
      <xdr:colOff>114300</xdr:colOff>
      <xdr:row>106</xdr:row>
      <xdr:rowOff>67492</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8656300" y="18176966"/>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8421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49909</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21075727"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60796</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20199427" y="178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70593</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9310427" y="179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134819</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8421427"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類似団体と比較して特に有形固定資産減価償却率が高くなっている施設は、一般廃棄物処理施設、体育館・プール、庁舎であり、特に低くなっている施設は、消防施設である。 </a:t>
          </a:r>
        </a:p>
        <a:p>
          <a:r>
            <a:rPr kumimoji="1" lang="ja-JP" altLang="en-US" sz="1300">
              <a:latin typeface="ＭＳ Ｐゴシック" panose="020B0600070205080204" pitchFamily="50" charset="-128"/>
              <a:ea typeface="ＭＳ Ｐゴシック" panose="020B0600070205080204" pitchFamily="50" charset="-128"/>
            </a:rPr>
            <a:t>体育館・プールについては、令和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年度に三方プールと勤労者体育館を除却したため、有形固定資産減価償却率は今後減少していくものと思われる。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有形固定資産減価償却率が高くなっている施設は、公共施設等総合管理計画、個別施設計画に基づき、適切な維持管理及び積極的な複合化・統廃合を進めていく。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4wakasa-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69496</v>
          </cell>
          <cell r="F3">
            <v>73475</v>
          </cell>
        </row>
        <row r="5">
          <cell r="A5" t="str">
            <v xml:space="preserve"> R01</v>
          </cell>
          <cell r="D5">
            <v>69380</v>
          </cell>
          <cell r="F5">
            <v>87464</v>
          </cell>
        </row>
        <row r="7">
          <cell r="A7" t="str">
            <v xml:space="preserve"> R02</v>
          </cell>
          <cell r="D7">
            <v>101109</v>
          </cell>
          <cell r="F7">
            <v>117234</v>
          </cell>
        </row>
        <row r="9">
          <cell r="A9" t="str">
            <v xml:space="preserve"> R03</v>
          </cell>
          <cell r="D9">
            <v>128910</v>
          </cell>
          <cell r="F9">
            <v>97758</v>
          </cell>
        </row>
        <row r="11">
          <cell r="A11" t="str">
            <v xml:space="preserve"> R04</v>
          </cell>
          <cell r="D11">
            <v>92444</v>
          </cell>
          <cell r="F11">
            <v>91338</v>
          </cell>
        </row>
        <row r="18">
          <cell r="B18" t="str">
            <v>H30</v>
          </cell>
          <cell r="C18" t="str">
            <v>R01</v>
          </cell>
          <cell r="D18" t="str">
            <v>R02</v>
          </cell>
          <cell r="E18" t="str">
            <v>R03</v>
          </cell>
          <cell r="F18" t="str">
            <v>R04</v>
          </cell>
        </row>
        <row r="19">
          <cell r="A19" t="str">
            <v>実質収支額</v>
          </cell>
          <cell r="B19">
            <v>9.11</v>
          </cell>
          <cell r="C19">
            <v>8.7899999999999991</v>
          </cell>
          <cell r="D19">
            <v>8.8000000000000007</v>
          </cell>
          <cell r="E19">
            <v>14.28</v>
          </cell>
          <cell r="F19">
            <v>15.17</v>
          </cell>
        </row>
        <row r="20">
          <cell r="A20" t="str">
            <v>財政調整基金残高</v>
          </cell>
          <cell r="B20">
            <v>15.99</v>
          </cell>
          <cell r="C20">
            <v>15.5</v>
          </cell>
          <cell r="D20">
            <v>17.059999999999999</v>
          </cell>
          <cell r="E20">
            <v>20.54</v>
          </cell>
          <cell r="F20">
            <v>28.36</v>
          </cell>
        </row>
        <row r="21">
          <cell r="A21" t="str">
            <v>実質単年度収支</v>
          </cell>
          <cell r="B21">
            <v>3.61</v>
          </cell>
          <cell r="C21">
            <v>-0.4</v>
          </cell>
          <cell r="D21">
            <v>2.7</v>
          </cell>
          <cell r="E21">
            <v>10.039999999999999</v>
          </cell>
          <cell r="F21">
            <v>7.83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1.0900000000000001</v>
          </cell>
          <cell r="D27" t="e">
            <v>#N/A</v>
          </cell>
          <cell r="E27">
            <v>1.02</v>
          </cell>
          <cell r="F27" t="e">
            <v>#N/A</v>
          </cell>
          <cell r="G27">
            <v>1.7</v>
          </cell>
          <cell r="H27" t="e">
            <v>#N/A</v>
          </cell>
          <cell r="I27">
            <v>4.3499999999999996</v>
          </cell>
          <cell r="J27" t="e">
            <v>#N/A</v>
          </cell>
          <cell r="K27">
            <v>0.28000000000000003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農業集落排水処理事業特別会計</v>
          </cell>
          <cell r="B29" t="e">
            <v>#N/A</v>
          </cell>
          <cell r="C29">
            <v>0.02</v>
          </cell>
          <cell r="D29" t="e">
            <v>#N/A</v>
          </cell>
          <cell r="E29">
            <v>0</v>
          </cell>
          <cell r="F29" t="e">
            <v>#N/A</v>
          </cell>
          <cell r="G29">
            <v>0.08</v>
          </cell>
          <cell r="H29" t="e">
            <v>#N/A</v>
          </cell>
          <cell r="I29">
            <v>0.57999999999999996</v>
          </cell>
          <cell r="J29" t="e">
            <v>#N/A</v>
          </cell>
          <cell r="K29">
            <v>0.23</v>
          </cell>
        </row>
        <row r="30">
          <cell r="A30" t="str">
            <v>直営診療所特別会計</v>
          </cell>
          <cell r="B30" t="e">
            <v>#N/A</v>
          </cell>
          <cell r="C30">
            <v>0.05</v>
          </cell>
          <cell r="D30" t="e">
            <v>#N/A</v>
          </cell>
          <cell r="E30">
            <v>0.12</v>
          </cell>
          <cell r="F30" t="e">
            <v>#N/A</v>
          </cell>
          <cell r="G30">
            <v>0.08</v>
          </cell>
          <cell r="H30" t="e">
            <v>#N/A</v>
          </cell>
          <cell r="I30">
            <v>0.08</v>
          </cell>
          <cell r="J30" t="e">
            <v>#N/A</v>
          </cell>
          <cell r="K30">
            <v>0.32</v>
          </cell>
        </row>
        <row r="31">
          <cell r="A31" t="str">
            <v>国民健康保険上中診療所事業会計</v>
          </cell>
          <cell r="B31">
            <v>0.28999999999999998</v>
          </cell>
          <cell r="C31" t="e">
            <v>#N/A</v>
          </cell>
          <cell r="D31" t="e">
            <v>#N/A</v>
          </cell>
          <cell r="E31">
            <v>0.33</v>
          </cell>
          <cell r="F31" t="e">
            <v>#N/A</v>
          </cell>
          <cell r="G31">
            <v>0.31</v>
          </cell>
          <cell r="H31" t="e">
            <v>#N/A</v>
          </cell>
          <cell r="I31">
            <v>0.49</v>
          </cell>
          <cell r="J31" t="e">
            <v>#N/A</v>
          </cell>
          <cell r="K31">
            <v>0.65</v>
          </cell>
        </row>
        <row r="32">
          <cell r="A32" t="str">
            <v>介護保険特別会計（事業勘定）</v>
          </cell>
          <cell r="B32" t="e">
            <v>#N/A</v>
          </cell>
          <cell r="C32">
            <v>1.1200000000000001</v>
          </cell>
          <cell r="D32" t="e">
            <v>#N/A</v>
          </cell>
          <cell r="E32">
            <v>0.36</v>
          </cell>
          <cell r="F32" t="e">
            <v>#N/A</v>
          </cell>
          <cell r="G32">
            <v>0.73</v>
          </cell>
          <cell r="H32" t="e">
            <v>#N/A</v>
          </cell>
          <cell r="I32">
            <v>1.18</v>
          </cell>
          <cell r="J32" t="e">
            <v>#N/A</v>
          </cell>
          <cell r="K32">
            <v>2.0099999999999998</v>
          </cell>
        </row>
        <row r="33">
          <cell r="A33" t="str">
            <v>公共下水道事業特別会計</v>
          </cell>
          <cell r="B33" t="e">
            <v>#N/A</v>
          </cell>
          <cell r="C33">
            <v>0.01</v>
          </cell>
          <cell r="D33" t="e">
            <v>#N/A</v>
          </cell>
          <cell r="E33">
            <v>0.01</v>
          </cell>
          <cell r="F33" t="e">
            <v>#N/A</v>
          </cell>
          <cell r="G33">
            <v>0.09</v>
          </cell>
          <cell r="H33" t="e">
            <v>#N/A</v>
          </cell>
          <cell r="I33">
            <v>0.48</v>
          </cell>
          <cell r="J33" t="e">
            <v>#N/A</v>
          </cell>
          <cell r="K33">
            <v>2.71</v>
          </cell>
        </row>
        <row r="34">
          <cell r="A34" t="str">
            <v>工業用水道事業会計</v>
          </cell>
          <cell r="B34" t="e">
            <v>#N/A</v>
          </cell>
          <cell r="C34">
            <v>4.08</v>
          </cell>
          <cell r="D34" t="e">
            <v>#N/A</v>
          </cell>
          <cell r="E34">
            <v>4.05</v>
          </cell>
          <cell r="F34" t="e">
            <v>#N/A</v>
          </cell>
          <cell r="G34">
            <v>3.87</v>
          </cell>
          <cell r="H34" t="e">
            <v>#N/A</v>
          </cell>
          <cell r="I34">
            <v>3.76</v>
          </cell>
          <cell r="J34" t="e">
            <v>#N/A</v>
          </cell>
          <cell r="K34">
            <v>3.88</v>
          </cell>
        </row>
        <row r="35">
          <cell r="A35" t="str">
            <v>一般会計</v>
          </cell>
          <cell r="B35" t="e">
            <v>#N/A</v>
          </cell>
          <cell r="C35">
            <v>8.9700000000000006</v>
          </cell>
          <cell r="D35" t="e">
            <v>#N/A</v>
          </cell>
          <cell r="E35">
            <v>8.64</v>
          </cell>
          <cell r="F35" t="e">
            <v>#N/A</v>
          </cell>
          <cell r="G35">
            <v>8.0500000000000007</v>
          </cell>
          <cell r="H35" t="e">
            <v>#N/A</v>
          </cell>
          <cell r="I35">
            <v>14.21</v>
          </cell>
          <cell r="J35" t="e">
            <v>#N/A</v>
          </cell>
          <cell r="K35">
            <v>14.96</v>
          </cell>
        </row>
        <row r="36">
          <cell r="A36" t="str">
            <v>水道事業会計</v>
          </cell>
          <cell r="B36" t="e">
            <v>#N/A</v>
          </cell>
          <cell r="C36">
            <v>12.82</v>
          </cell>
          <cell r="D36" t="e">
            <v>#N/A</v>
          </cell>
          <cell r="E36">
            <v>12.69</v>
          </cell>
          <cell r="F36" t="e">
            <v>#N/A</v>
          </cell>
          <cell r="G36">
            <v>12.06</v>
          </cell>
          <cell r="H36" t="e">
            <v>#N/A</v>
          </cell>
          <cell r="I36">
            <v>11.93</v>
          </cell>
          <cell r="J36" t="e">
            <v>#N/A</v>
          </cell>
          <cell r="K36">
            <v>17.04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1190</v>
          </cell>
          <cell r="G42">
            <v>1187</v>
          </cell>
          <cell r="J42">
            <v>1207</v>
          </cell>
          <cell r="M42">
            <v>1268</v>
          </cell>
          <cell r="P42">
            <v>1198</v>
          </cell>
        </row>
        <row r="43">
          <cell r="A43" t="str">
            <v>一時借入金の利子</v>
          </cell>
          <cell r="B43">
            <v>0</v>
          </cell>
          <cell r="E43">
            <v>0</v>
          </cell>
          <cell r="H43">
            <v>0</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208</v>
          </cell>
          <cell r="E45">
            <v>219</v>
          </cell>
          <cell r="H45">
            <v>207</v>
          </cell>
          <cell r="K45">
            <v>210</v>
          </cell>
          <cell r="N45">
            <v>216</v>
          </cell>
        </row>
        <row r="46">
          <cell r="A46" t="str">
            <v>公営企業債の元利償還金に対する繰入金</v>
          </cell>
          <cell r="B46">
            <v>466</v>
          </cell>
          <cell r="E46">
            <v>470</v>
          </cell>
          <cell r="H46">
            <v>475</v>
          </cell>
          <cell r="K46">
            <v>499</v>
          </cell>
          <cell r="N46">
            <v>439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1253</v>
          </cell>
          <cell r="E49">
            <v>1262</v>
          </cell>
          <cell r="H49">
            <v>1283</v>
          </cell>
          <cell r="K49">
            <v>1305</v>
          </cell>
          <cell r="N49">
            <v>1274</v>
          </cell>
        </row>
        <row r="50">
          <cell r="A50" t="str">
            <v>実質公債費比率の分子</v>
          </cell>
          <cell r="B50" t="e">
            <v>#N/A</v>
          </cell>
          <cell r="C50">
            <v>737</v>
          </cell>
          <cell r="D50" t="e">
            <v>#N/A</v>
          </cell>
          <cell r="E50" t="e">
            <v>#N/A</v>
          </cell>
          <cell r="F50">
            <v>764</v>
          </cell>
          <cell r="G50" t="e">
            <v>#N/A</v>
          </cell>
          <cell r="H50" t="e">
            <v>#N/A</v>
          </cell>
          <cell r="I50">
            <v>758</v>
          </cell>
          <cell r="J50" t="e">
            <v>#N/A</v>
          </cell>
          <cell r="K50" t="e">
            <v>#N/A</v>
          </cell>
          <cell r="L50">
            <v>746</v>
          </cell>
          <cell r="M50" t="e">
            <v>#N/A</v>
          </cell>
          <cell r="N50" t="e">
            <v>#N/A</v>
          </cell>
          <cell r="O50">
            <v>731</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11065</v>
          </cell>
          <cell r="G56">
            <v>10517</v>
          </cell>
          <cell r="J56">
            <v>10139</v>
          </cell>
          <cell r="M56">
            <v>9396</v>
          </cell>
          <cell r="P56">
            <v>9039</v>
          </cell>
        </row>
        <row r="57">
          <cell r="A57" t="str">
            <v>充当可能特定歳入</v>
          </cell>
          <cell r="D57">
            <v>299</v>
          </cell>
          <cell r="G57">
            <v>272</v>
          </cell>
          <cell r="J57">
            <v>244</v>
          </cell>
          <cell r="M57">
            <v>224</v>
          </cell>
          <cell r="P57">
            <v>114</v>
          </cell>
        </row>
        <row r="58">
          <cell r="A58" t="str">
            <v>充当可能基金</v>
          </cell>
          <cell r="D58">
            <v>1839</v>
          </cell>
          <cell r="G58">
            <v>2015</v>
          </cell>
          <cell r="J58">
            <v>2115</v>
          </cell>
          <cell r="M58">
            <v>2493</v>
          </cell>
          <cell r="P58">
            <v>3634</v>
          </cell>
        </row>
        <row r="59">
          <cell r="A59" t="str">
            <v>組合等連結実質赤字額負担見込額</v>
          </cell>
          <cell r="B59">
            <v>95</v>
          </cell>
          <cell r="E59">
            <v>121</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3</v>
          </cell>
          <cell r="E61">
            <v>5</v>
          </cell>
          <cell r="H61">
            <v>4</v>
          </cell>
          <cell r="K61">
            <v>4</v>
          </cell>
          <cell r="N61">
            <v>3</v>
          </cell>
        </row>
        <row r="62">
          <cell r="A62" t="str">
            <v>退職手当負担見込額</v>
          </cell>
          <cell r="B62">
            <v>1509</v>
          </cell>
          <cell r="E62">
            <v>1811</v>
          </cell>
          <cell r="H62">
            <v>1923</v>
          </cell>
          <cell r="K62">
            <v>1926</v>
          </cell>
          <cell r="N62">
            <v>1883</v>
          </cell>
        </row>
        <row r="63">
          <cell r="A63" t="str">
            <v>組合等負担等見込額</v>
          </cell>
          <cell r="B63">
            <v>1622</v>
          </cell>
          <cell r="E63">
            <v>1533</v>
          </cell>
          <cell r="H63">
            <v>1457</v>
          </cell>
          <cell r="K63">
            <v>1626</v>
          </cell>
          <cell r="N63">
            <v>2332</v>
          </cell>
        </row>
        <row r="64">
          <cell r="A64" t="str">
            <v>公営企業債等繰入見込額</v>
          </cell>
          <cell r="B64">
            <v>3855</v>
          </cell>
          <cell r="E64">
            <v>3301</v>
          </cell>
          <cell r="H64">
            <v>2959</v>
          </cell>
          <cell r="K64">
            <v>2615</v>
          </cell>
          <cell r="N64">
            <v>2247</v>
          </cell>
        </row>
        <row r="65">
          <cell r="A65" t="str">
            <v>債務負担行為に基づく支出予定額</v>
          </cell>
          <cell r="B65">
            <v>70</v>
          </cell>
          <cell r="E65">
            <v>35</v>
          </cell>
          <cell r="H65" t="str">
            <v>-</v>
          </cell>
          <cell r="K65" t="str">
            <v>-</v>
          </cell>
          <cell r="N65" t="str">
            <v>-</v>
          </cell>
        </row>
        <row r="66">
          <cell r="A66" t="str">
            <v>一般会計等に係る地方債の現在高</v>
          </cell>
          <cell r="B66">
            <v>11429</v>
          </cell>
          <cell r="E66">
            <v>10735</v>
          </cell>
          <cell r="H66">
            <v>10354</v>
          </cell>
          <cell r="K66">
            <v>10067</v>
          </cell>
          <cell r="N66">
            <v>9531</v>
          </cell>
        </row>
        <row r="67">
          <cell r="A67" t="str">
            <v>将来負担比率の分子</v>
          </cell>
          <cell r="B67" t="e">
            <v>#N/A</v>
          </cell>
          <cell r="C67">
            <v>5381</v>
          </cell>
          <cell r="D67" t="e">
            <v>#N/A</v>
          </cell>
          <cell r="E67" t="e">
            <v>#N/A</v>
          </cell>
          <cell r="F67">
            <v>4737</v>
          </cell>
          <cell r="G67" t="e">
            <v>#N/A</v>
          </cell>
          <cell r="H67" t="e">
            <v>#N/A</v>
          </cell>
          <cell r="I67">
            <v>4200</v>
          </cell>
          <cell r="J67" t="e">
            <v>#N/A</v>
          </cell>
          <cell r="K67" t="e">
            <v>#N/A</v>
          </cell>
          <cell r="L67">
            <v>4126</v>
          </cell>
          <cell r="M67" t="e">
            <v>#N/A</v>
          </cell>
          <cell r="N67" t="e">
            <v>#N/A</v>
          </cell>
          <cell r="O67">
            <v>3208</v>
          </cell>
          <cell r="P67" t="e">
            <v>#N/A</v>
          </cell>
        </row>
        <row r="71">
          <cell r="B71" t="str">
            <v>R02</v>
          </cell>
          <cell r="C71" t="str">
            <v>R03</v>
          </cell>
          <cell r="D71" t="str">
            <v>R04</v>
          </cell>
        </row>
        <row r="72">
          <cell r="A72" t="str">
            <v>財政調整基金</v>
          </cell>
          <cell r="B72">
            <v>1074</v>
          </cell>
          <cell r="C72">
            <v>1349</v>
          </cell>
          <cell r="D72">
            <v>1817</v>
          </cell>
        </row>
        <row r="73">
          <cell r="A73" t="str">
            <v>減債基金</v>
          </cell>
          <cell r="B73">
            <v>52</v>
          </cell>
          <cell r="C73">
            <v>124</v>
          </cell>
          <cell r="D73">
            <v>52</v>
          </cell>
        </row>
        <row r="74">
          <cell r="A74" t="str">
            <v>その他特定目的基金</v>
          </cell>
          <cell r="B74">
            <v>791</v>
          </cell>
          <cell r="C74">
            <v>1284</v>
          </cell>
          <cell r="D74">
            <v>1417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8073-8B32-4F53-8D40-E55ED90E80D6}">
  <sheetPr>
    <pageSetUpPr fitToPage="1"/>
  </sheetPr>
  <dimension ref="A1:DO56"/>
  <sheetViews>
    <sheetView showGridLines="0"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585" t="s">
        <v>17</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 thickBot="1" x14ac:dyDescent="0.25">
      <c r="B2" s="41" t="s">
        <v>18</v>
      </c>
      <c r="C2" s="41"/>
      <c r="D2" s="42"/>
    </row>
    <row r="3" spans="1:119" ht="18.75" customHeight="1" thickBot="1" x14ac:dyDescent="0.25">
      <c r="A3" s="40"/>
      <c r="B3" s="586" t="s">
        <v>19</v>
      </c>
      <c r="C3" s="587"/>
      <c r="D3" s="587"/>
      <c r="E3" s="588"/>
      <c r="F3" s="588"/>
      <c r="G3" s="588"/>
      <c r="H3" s="588"/>
      <c r="I3" s="588"/>
      <c r="J3" s="588"/>
      <c r="K3" s="588"/>
      <c r="L3" s="588" t="s">
        <v>20</v>
      </c>
      <c r="M3" s="588"/>
      <c r="N3" s="588"/>
      <c r="O3" s="588"/>
      <c r="P3" s="588"/>
      <c r="Q3" s="588"/>
      <c r="R3" s="591"/>
      <c r="S3" s="591"/>
      <c r="T3" s="591"/>
      <c r="U3" s="591"/>
      <c r="V3" s="592"/>
      <c r="W3" s="477" t="s">
        <v>21</v>
      </c>
      <c r="X3" s="478"/>
      <c r="Y3" s="478"/>
      <c r="Z3" s="478"/>
      <c r="AA3" s="478"/>
      <c r="AB3" s="587"/>
      <c r="AC3" s="591" t="s">
        <v>22</v>
      </c>
      <c r="AD3" s="478"/>
      <c r="AE3" s="478"/>
      <c r="AF3" s="478"/>
      <c r="AG3" s="478"/>
      <c r="AH3" s="478"/>
      <c r="AI3" s="478"/>
      <c r="AJ3" s="478"/>
      <c r="AK3" s="478"/>
      <c r="AL3" s="553"/>
      <c r="AM3" s="477" t="s">
        <v>23</v>
      </c>
      <c r="AN3" s="478"/>
      <c r="AO3" s="478"/>
      <c r="AP3" s="478"/>
      <c r="AQ3" s="478"/>
      <c r="AR3" s="478"/>
      <c r="AS3" s="478"/>
      <c r="AT3" s="478"/>
      <c r="AU3" s="478"/>
      <c r="AV3" s="478"/>
      <c r="AW3" s="478"/>
      <c r="AX3" s="553"/>
      <c r="AY3" s="545" t="s">
        <v>24</v>
      </c>
      <c r="AZ3" s="546"/>
      <c r="BA3" s="546"/>
      <c r="BB3" s="546"/>
      <c r="BC3" s="546"/>
      <c r="BD3" s="546"/>
      <c r="BE3" s="546"/>
      <c r="BF3" s="546"/>
      <c r="BG3" s="546"/>
      <c r="BH3" s="546"/>
      <c r="BI3" s="546"/>
      <c r="BJ3" s="546"/>
      <c r="BK3" s="546"/>
      <c r="BL3" s="546"/>
      <c r="BM3" s="595"/>
      <c r="BN3" s="477" t="s">
        <v>25</v>
      </c>
      <c r="BO3" s="478"/>
      <c r="BP3" s="478"/>
      <c r="BQ3" s="478"/>
      <c r="BR3" s="478"/>
      <c r="BS3" s="478"/>
      <c r="BT3" s="478"/>
      <c r="BU3" s="553"/>
      <c r="BV3" s="477" t="s">
        <v>26</v>
      </c>
      <c r="BW3" s="478"/>
      <c r="BX3" s="478"/>
      <c r="BY3" s="478"/>
      <c r="BZ3" s="478"/>
      <c r="CA3" s="478"/>
      <c r="CB3" s="478"/>
      <c r="CC3" s="553"/>
      <c r="CD3" s="545" t="s">
        <v>24</v>
      </c>
      <c r="CE3" s="546"/>
      <c r="CF3" s="546"/>
      <c r="CG3" s="546"/>
      <c r="CH3" s="546"/>
      <c r="CI3" s="546"/>
      <c r="CJ3" s="546"/>
      <c r="CK3" s="546"/>
      <c r="CL3" s="546"/>
      <c r="CM3" s="546"/>
      <c r="CN3" s="546"/>
      <c r="CO3" s="546"/>
      <c r="CP3" s="546"/>
      <c r="CQ3" s="546"/>
      <c r="CR3" s="546"/>
      <c r="CS3" s="595"/>
      <c r="CT3" s="477" t="s">
        <v>27</v>
      </c>
      <c r="CU3" s="478"/>
      <c r="CV3" s="478"/>
      <c r="CW3" s="478"/>
      <c r="CX3" s="478"/>
      <c r="CY3" s="478"/>
      <c r="CZ3" s="478"/>
      <c r="DA3" s="553"/>
      <c r="DB3" s="477" t="s">
        <v>28</v>
      </c>
      <c r="DC3" s="478"/>
      <c r="DD3" s="478"/>
      <c r="DE3" s="478"/>
      <c r="DF3" s="478"/>
      <c r="DG3" s="478"/>
      <c r="DH3" s="478"/>
      <c r="DI3" s="553"/>
    </row>
    <row r="4" spans="1:119" ht="18.75" customHeight="1" x14ac:dyDescent="0.2">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12"/>
      <c r="AN4" s="430"/>
      <c r="AO4" s="430"/>
      <c r="AP4" s="430"/>
      <c r="AQ4" s="430"/>
      <c r="AR4" s="430"/>
      <c r="AS4" s="430"/>
      <c r="AT4" s="430"/>
      <c r="AU4" s="430"/>
      <c r="AV4" s="430"/>
      <c r="AW4" s="430"/>
      <c r="AX4" s="594"/>
      <c r="AY4" s="405" t="s">
        <v>29</v>
      </c>
      <c r="AZ4" s="406"/>
      <c r="BA4" s="406"/>
      <c r="BB4" s="406"/>
      <c r="BC4" s="406"/>
      <c r="BD4" s="406"/>
      <c r="BE4" s="406"/>
      <c r="BF4" s="406"/>
      <c r="BG4" s="406"/>
      <c r="BH4" s="406"/>
      <c r="BI4" s="406"/>
      <c r="BJ4" s="406"/>
      <c r="BK4" s="406"/>
      <c r="BL4" s="406"/>
      <c r="BM4" s="407"/>
      <c r="BN4" s="408">
        <v>12505521</v>
      </c>
      <c r="BO4" s="409"/>
      <c r="BP4" s="409"/>
      <c r="BQ4" s="409"/>
      <c r="BR4" s="409"/>
      <c r="BS4" s="409"/>
      <c r="BT4" s="409"/>
      <c r="BU4" s="410"/>
      <c r="BV4" s="408">
        <v>13500520</v>
      </c>
      <c r="BW4" s="409"/>
      <c r="BX4" s="409"/>
      <c r="BY4" s="409"/>
      <c r="BZ4" s="409"/>
      <c r="CA4" s="409"/>
      <c r="CB4" s="409"/>
      <c r="CC4" s="410"/>
      <c r="CD4" s="579" t="s">
        <v>30</v>
      </c>
      <c r="CE4" s="580"/>
      <c r="CF4" s="580"/>
      <c r="CG4" s="580"/>
      <c r="CH4" s="580"/>
      <c r="CI4" s="580"/>
      <c r="CJ4" s="580"/>
      <c r="CK4" s="580"/>
      <c r="CL4" s="580"/>
      <c r="CM4" s="580"/>
      <c r="CN4" s="580"/>
      <c r="CO4" s="580"/>
      <c r="CP4" s="580"/>
      <c r="CQ4" s="580"/>
      <c r="CR4" s="580"/>
      <c r="CS4" s="581"/>
      <c r="CT4" s="582">
        <v>15.2</v>
      </c>
      <c r="CU4" s="583"/>
      <c r="CV4" s="583"/>
      <c r="CW4" s="583"/>
      <c r="CX4" s="583"/>
      <c r="CY4" s="583"/>
      <c r="CZ4" s="583"/>
      <c r="DA4" s="584"/>
      <c r="DB4" s="582">
        <v>14.3</v>
      </c>
      <c r="DC4" s="583"/>
      <c r="DD4" s="583"/>
      <c r="DE4" s="583"/>
      <c r="DF4" s="583"/>
      <c r="DG4" s="583"/>
      <c r="DH4" s="583"/>
      <c r="DI4" s="584"/>
    </row>
    <row r="5" spans="1:119" ht="18.75" customHeight="1" x14ac:dyDescent="0.2">
      <c r="A5" s="40"/>
      <c r="B5" s="589"/>
      <c r="C5" s="431"/>
      <c r="D5" s="431"/>
      <c r="E5" s="590"/>
      <c r="F5" s="590"/>
      <c r="G5" s="590"/>
      <c r="H5" s="590"/>
      <c r="I5" s="590"/>
      <c r="J5" s="590"/>
      <c r="K5" s="590"/>
      <c r="L5" s="590"/>
      <c r="M5" s="590"/>
      <c r="N5" s="590"/>
      <c r="O5" s="590"/>
      <c r="P5" s="590"/>
      <c r="Q5" s="590"/>
      <c r="R5" s="429"/>
      <c r="S5" s="429"/>
      <c r="T5" s="429"/>
      <c r="U5" s="429"/>
      <c r="V5" s="593"/>
      <c r="W5" s="512"/>
      <c r="X5" s="430"/>
      <c r="Y5" s="430"/>
      <c r="Z5" s="430"/>
      <c r="AA5" s="430"/>
      <c r="AB5" s="431"/>
      <c r="AC5" s="429"/>
      <c r="AD5" s="430"/>
      <c r="AE5" s="430"/>
      <c r="AF5" s="430"/>
      <c r="AG5" s="430"/>
      <c r="AH5" s="430"/>
      <c r="AI5" s="430"/>
      <c r="AJ5" s="430"/>
      <c r="AK5" s="430"/>
      <c r="AL5" s="594"/>
      <c r="AM5" s="483" t="s">
        <v>31</v>
      </c>
      <c r="AN5" s="387"/>
      <c r="AO5" s="387"/>
      <c r="AP5" s="387"/>
      <c r="AQ5" s="387"/>
      <c r="AR5" s="387"/>
      <c r="AS5" s="387"/>
      <c r="AT5" s="388"/>
      <c r="AU5" s="463" t="s">
        <v>32</v>
      </c>
      <c r="AV5" s="464"/>
      <c r="AW5" s="464"/>
      <c r="AX5" s="464"/>
      <c r="AY5" s="393" t="s">
        <v>33</v>
      </c>
      <c r="AZ5" s="394"/>
      <c r="BA5" s="394"/>
      <c r="BB5" s="394"/>
      <c r="BC5" s="394"/>
      <c r="BD5" s="394"/>
      <c r="BE5" s="394"/>
      <c r="BF5" s="394"/>
      <c r="BG5" s="394"/>
      <c r="BH5" s="394"/>
      <c r="BI5" s="394"/>
      <c r="BJ5" s="394"/>
      <c r="BK5" s="394"/>
      <c r="BL5" s="394"/>
      <c r="BM5" s="395"/>
      <c r="BN5" s="413">
        <v>11475812</v>
      </c>
      <c r="BO5" s="414"/>
      <c r="BP5" s="414"/>
      <c r="BQ5" s="414"/>
      <c r="BR5" s="414"/>
      <c r="BS5" s="414"/>
      <c r="BT5" s="414"/>
      <c r="BU5" s="415"/>
      <c r="BV5" s="413">
        <v>12516665</v>
      </c>
      <c r="BW5" s="414"/>
      <c r="BX5" s="414"/>
      <c r="BY5" s="414"/>
      <c r="BZ5" s="414"/>
      <c r="CA5" s="414"/>
      <c r="CB5" s="414"/>
      <c r="CC5" s="415"/>
      <c r="CD5" s="422" t="s">
        <v>34</v>
      </c>
      <c r="CE5" s="367"/>
      <c r="CF5" s="367"/>
      <c r="CG5" s="367"/>
      <c r="CH5" s="367"/>
      <c r="CI5" s="367"/>
      <c r="CJ5" s="367"/>
      <c r="CK5" s="367"/>
      <c r="CL5" s="367"/>
      <c r="CM5" s="367"/>
      <c r="CN5" s="367"/>
      <c r="CO5" s="367"/>
      <c r="CP5" s="367"/>
      <c r="CQ5" s="367"/>
      <c r="CR5" s="367"/>
      <c r="CS5" s="423"/>
      <c r="CT5" s="383">
        <v>87.7</v>
      </c>
      <c r="CU5" s="384"/>
      <c r="CV5" s="384"/>
      <c r="CW5" s="384"/>
      <c r="CX5" s="384"/>
      <c r="CY5" s="384"/>
      <c r="CZ5" s="384"/>
      <c r="DA5" s="385"/>
      <c r="DB5" s="383">
        <v>83.5</v>
      </c>
      <c r="DC5" s="384"/>
      <c r="DD5" s="384"/>
      <c r="DE5" s="384"/>
      <c r="DF5" s="384"/>
      <c r="DG5" s="384"/>
      <c r="DH5" s="384"/>
      <c r="DI5" s="385"/>
    </row>
    <row r="6" spans="1:119" ht="18.75" customHeight="1" x14ac:dyDescent="0.2">
      <c r="A6" s="40"/>
      <c r="B6" s="559" t="s">
        <v>35</v>
      </c>
      <c r="C6" s="428"/>
      <c r="D6" s="428"/>
      <c r="E6" s="560"/>
      <c r="F6" s="560"/>
      <c r="G6" s="560"/>
      <c r="H6" s="560"/>
      <c r="I6" s="560"/>
      <c r="J6" s="560"/>
      <c r="K6" s="560"/>
      <c r="L6" s="560" t="s">
        <v>36</v>
      </c>
      <c r="M6" s="560"/>
      <c r="N6" s="560"/>
      <c r="O6" s="560"/>
      <c r="P6" s="560"/>
      <c r="Q6" s="560"/>
      <c r="R6" s="455"/>
      <c r="S6" s="455"/>
      <c r="T6" s="455"/>
      <c r="U6" s="455"/>
      <c r="V6" s="566"/>
      <c r="W6" s="494" t="s">
        <v>37</v>
      </c>
      <c r="X6" s="427"/>
      <c r="Y6" s="427"/>
      <c r="Z6" s="427"/>
      <c r="AA6" s="427"/>
      <c r="AB6" s="428"/>
      <c r="AC6" s="571" t="s">
        <v>38</v>
      </c>
      <c r="AD6" s="572"/>
      <c r="AE6" s="572"/>
      <c r="AF6" s="572"/>
      <c r="AG6" s="572"/>
      <c r="AH6" s="572"/>
      <c r="AI6" s="572"/>
      <c r="AJ6" s="572"/>
      <c r="AK6" s="572"/>
      <c r="AL6" s="573"/>
      <c r="AM6" s="483" t="s">
        <v>39</v>
      </c>
      <c r="AN6" s="387"/>
      <c r="AO6" s="387"/>
      <c r="AP6" s="387"/>
      <c r="AQ6" s="387"/>
      <c r="AR6" s="387"/>
      <c r="AS6" s="387"/>
      <c r="AT6" s="388"/>
      <c r="AU6" s="463" t="s">
        <v>32</v>
      </c>
      <c r="AV6" s="464"/>
      <c r="AW6" s="464"/>
      <c r="AX6" s="464"/>
      <c r="AY6" s="393" t="s">
        <v>40</v>
      </c>
      <c r="AZ6" s="394"/>
      <c r="BA6" s="394"/>
      <c r="BB6" s="394"/>
      <c r="BC6" s="394"/>
      <c r="BD6" s="394"/>
      <c r="BE6" s="394"/>
      <c r="BF6" s="394"/>
      <c r="BG6" s="394"/>
      <c r="BH6" s="394"/>
      <c r="BI6" s="394"/>
      <c r="BJ6" s="394"/>
      <c r="BK6" s="394"/>
      <c r="BL6" s="394"/>
      <c r="BM6" s="395"/>
      <c r="BN6" s="413">
        <v>1029709</v>
      </c>
      <c r="BO6" s="414"/>
      <c r="BP6" s="414"/>
      <c r="BQ6" s="414"/>
      <c r="BR6" s="414"/>
      <c r="BS6" s="414"/>
      <c r="BT6" s="414"/>
      <c r="BU6" s="415"/>
      <c r="BV6" s="413">
        <v>983855</v>
      </c>
      <c r="BW6" s="414"/>
      <c r="BX6" s="414"/>
      <c r="BY6" s="414"/>
      <c r="BZ6" s="414"/>
      <c r="CA6" s="414"/>
      <c r="CB6" s="414"/>
      <c r="CC6" s="415"/>
      <c r="CD6" s="422" t="s">
        <v>41</v>
      </c>
      <c r="CE6" s="367"/>
      <c r="CF6" s="367"/>
      <c r="CG6" s="367"/>
      <c r="CH6" s="367"/>
      <c r="CI6" s="367"/>
      <c r="CJ6" s="367"/>
      <c r="CK6" s="367"/>
      <c r="CL6" s="367"/>
      <c r="CM6" s="367"/>
      <c r="CN6" s="367"/>
      <c r="CO6" s="367"/>
      <c r="CP6" s="367"/>
      <c r="CQ6" s="367"/>
      <c r="CR6" s="367"/>
      <c r="CS6" s="423"/>
      <c r="CT6" s="556">
        <v>88.6</v>
      </c>
      <c r="CU6" s="557"/>
      <c r="CV6" s="557"/>
      <c r="CW6" s="557"/>
      <c r="CX6" s="557"/>
      <c r="CY6" s="557"/>
      <c r="CZ6" s="557"/>
      <c r="DA6" s="558"/>
      <c r="DB6" s="556">
        <v>86.9</v>
      </c>
      <c r="DC6" s="557"/>
      <c r="DD6" s="557"/>
      <c r="DE6" s="557"/>
      <c r="DF6" s="557"/>
      <c r="DG6" s="557"/>
      <c r="DH6" s="557"/>
      <c r="DI6" s="558"/>
    </row>
    <row r="7" spans="1:119" ht="18.75" customHeight="1" x14ac:dyDescent="0.2">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83" t="s">
        <v>42</v>
      </c>
      <c r="AN7" s="387"/>
      <c r="AO7" s="387"/>
      <c r="AP7" s="387"/>
      <c r="AQ7" s="387"/>
      <c r="AR7" s="387"/>
      <c r="AS7" s="387"/>
      <c r="AT7" s="388"/>
      <c r="AU7" s="463" t="s">
        <v>32</v>
      </c>
      <c r="AV7" s="464"/>
      <c r="AW7" s="464"/>
      <c r="AX7" s="464"/>
      <c r="AY7" s="393" t="s">
        <v>43</v>
      </c>
      <c r="AZ7" s="394"/>
      <c r="BA7" s="394"/>
      <c r="BB7" s="394"/>
      <c r="BC7" s="394"/>
      <c r="BD7" s="394"/>
      <c r="BE7" s="394"/>
      <c r="BF7" s="394"/>
      <c r="BG7" s="394"/>
      <c r="BH7" s="394"/>
      <c r="BI7" s="394"/>
      <c r="BJ7" s="394"/>
      <c r="BK7" s="394"/>
      <c r="BL7" s="394"/>
      <c r="BM7" s="395"/>
      <c r="BN7" s="413">
        <v>57639</v>
      </c>
      <c r="BO7" s="414"/>
      <c r="BP7" s="414"/>
      <c r="BQ7" s="414"/>
      <c r="BR7" s="414"/>
      <c r="BS7" s="414"/>
      <c r="BT7" s="414"/>
      <c r="BU7" s="415"/>
      <c r="BV7" s="413">
        <v>45754</v>
      </c>
      <c r="BW7" s="414"/>
      <c r="BX7" s="414"/>
      <c r="BY7" s="414"/>
      <c r="BZ7" s="414"/>
      <c r="CA7" s="414"/>
      <c r="CB7" s="414"/>
      <c r="CC7" s="415"/>
      <c r="CD7" s="422" t="s">
        <v>44</v>
      </c>
      <c r="CE7" s="367"/>
      <c r="CF7" s="367"/>
      <c r="CG7" s="367"/>
      <c r="CH7" s="367"/>
      <c r="CI7" s="367"/>
      <c r="CJ7" s="367"/>
      <c r="CK7" s="367"/>
      <c r="CL7" s="367"/>
      <c r="CM7" s="367"/>
      <c r="CN7" s="367"/>
      <c r="CO7" s="367"/>
      <c r="CP7" s="367"/>
      <c r="CQ7" s="367"/>
      <c r="CR7" s="367"/>
      <c r="CS7" s="423"/>
      <c r="CT7" s="413">
        <v>6405798</v>
      </c>
      <c r="CU7" s="414"/>
      <c r="CV7" s="414"/>
      <c r="CW7" s="414"/>
      <c r="CX7" s="414"/>
      <c r="CY7" s="414"/>
      <c r="CZ7" s="414"/>
      <c r="DA7" s="415"/>
      <c r="DB7" s="413">
        <v>6568059</v>
      </c>
      <c r="DC7" s="414"/>
      <c r="DD7" s="414"/>
      <c r="DE7" s="414"/>
      <c r="DF7" s="414"/>
      <c r="DG7" s="414"/>
      <c r="DH7" s="414"/>
      <c r="DI7" s="415"/>
    </row>
    <row r="8" spans="1:119" ht="18.75" customHeight="1" thickBot="1" x14ac:dyDescent="0.25">
      <c r="A8" s="40"/>
      <c r="B8" s="564"/>
      <c r="C8" s="495"/>
      <c r="D8" s="495"/>
      <c r="E8" s="565"/>
      <c r="F8" s="565"/>
      <c r="G8" s="565"/>
      <c r="H8" s="565"/>
      <c r="I8" s="565"/>
      <c r="J8" s="565"/>
      <c r="K8" s="565"/>
      <c r="L8" s="565"/>
      <c r="M8" s="565"/>
      <c r="N8" s="565"/>
      <c r="O8" s="565"/>
      <c r="P8" s="565"/>
      <c r="Q8" s="565"/>
      <c r="R8" s="569"/>
      <c r="S8" s="569"/>
      <c r="T8" s="569"/>
      <c r="U8" s="569"/>
      <c r="V8" s="570"/>
      <c r="W8" s="479"/>
      <c r="X8" s="480"/>
      <c r="Y8" s="480"/>
      <c r="Z8" s="480"/>
      <c r="AA8" s="480"/>
      <c r="AB8" s="495"/>
      <c r="AC8" s="576"/>
      <c r="AD8" s="577"/>
      <c r="AE8" s="577"/>
      <c r="AF8" s="577"/>
      <c r="AG8" s="577"/>
      <c r="AH8" s="577"/>
      <c r="AI8" s="577"/>
      <c r="AJ8" s="577"/>
      <c r="AK8" s="577"/>
      <c r="AL8" s="578"/>
      <c r="AM8" s="483" t="s">
        <v>45</v>
      </c>
      <c r="AN8" s="387"/>
      <c r="AO8" s="387"/>
      <c r="AP8" s="387"/>
      <c r="AQ8" s="387"/>
      <c r="AR8" s="387"/>
      <c r="AS8" s="387"/>
      <c r="AT8" s="388"/>
      <c r="AU8" s="463" t="s">
        <v>46</v>
      </c>
      <c r="AV8" s="464"/>
      <c r="AW8" s="464"/>
      <c r="AX8" s="464"/>
      <c r="AY8" s="393" t="s">
        <v>47</v>
      </c>
      <c r="AZ8" s="394"/>
      <c r="BA8" s="394"/>
      <c r="BB8" s="394"/>
      <c r="BC8" s="394"/>
      <c r="BD8" s="394"/>
      <c r="BE8" s="394"/>
      <c r="BF8" s="394"/>
      <c r="BG8" s="394"/>
      <c r="BH8" s="394"/>
      <c r="BI8" s="394"/>
      <c r="BJ8" s="394"/>
      <c r="BK8" s="394"/>
      <c r="BL8" s="394"/>
      <c r="BM8" s="395"/>
      <c r="BN8" s="413">
        <v>972070</v>
      </c>
      <c r="BO8" s="414"/>
      <c r="BP8" s="414"/>
      <c r="BQ8" s="414"/>
      <c r="BR8" s="414"/>
      <c r="BS8" s="414"/>
      <c r="BT8" s="414"/>
      <c r="BU8" s="415"/>
      <c r="BV8" s="413">
        <v>938101</v>
      </c>
      <c r="BW8" s="414"/>
      <c r="BX8" s="414"/>
      <c r="BY8" s="414"/>
      <c r="BZ8" s="414"/>
      <c r="CA8" s="414"/>
      <c r="CB8" s="414"/>
      <c r="CC8" s="415"/>
      <c r="CD8" s="422" t="s">
        <v>48</v>
      </c>
      <c r="CE8" s="367"/>
      <c r="CF8" s="367"/>
      <c r="CG8" s="367"/>
      <c r="CH8" s="367"/>
      <c r="CI8" s="367"/>
      <c r="CJ8" s="367"/>
      <c r="CK8" s="367"/>
      <c r="CL8" s="367"/>
      <c r="CM8" s="367"/>
      <c r="CN8" s="367"/>
      <c r="CO8" s="367"/>
      <c r="CP8" s="367"/>
      <c r="CQ8" s="367"/>
      <c r="CR8" s="367"/>
      <c r="CS8" s="423"/>
      <c r="CT8" s="518">
        <v>0.33</v>
      </c>
      <c r="CU8" s="519"/>
      <c r="CV8" s="519"/>
      <c r="CW8" s="519"/>
      <c r="CX8" s="519"/>
      <c r="CY8" s="519"/>
      <c r="CZ8" s="519"/>
      <c r="DA8" s="520"/>
      <c r="DB8" s="518">
        <v>0.33</v>
      </c>
      <c r="DC8" s="519"/>
      <c r="DD8" s="519"/>
      <c r="DE8" s="519"/>
      <c r="DF8" s="519"/>
      <c r="DG8" s="519"/>
      <c r="DH8" s="519"/>
      <c r="DI8" s="520"/>
    </row>
    <row r="9" spans="1:119" ht="18.75" customHeight="1" thickBot="1" x14ac:dyDescent="0.25">
      <c r="A9" s="40"/>
      <c r="B9" s="545" t="s">
        <v>49</v>
      </c>
      <c r="C9" s="546"/>
      <c r="D9" s="546"/>
      <c r="E9" s="546"/>
      <c r="F9" s="546"/>
      <c r="G9" s="546"/>
      <c r="H9" s="546"/>
      <c r="I9" s="546"/>
      <c r="J9" s="546"/>
      <c r="K9" s="466"/>
      <c r="L9" s="547" t="s">
        <v>50</v>
      </c>
      <c r="M9" s="548"/>
      <c r="N9" s="548"/>
      <c r="O9" s="548"/>
      <c r="P9" s="548"/>
      <c r="Q9" s="549"/>
      <c r="R9" s="550">
        <v>14003</v>
      </c>
      <c r="S9" s="551"/>
      <c r="T9" s="551"/>
      <c r="U9" s="551"/>
      <c r="V9" s="552"/>
      <c r="W9" s="477" t="s">
        <v>51</v>
      </c>
      <c r="X9" s="478"/>
      <c r="Y9" s="478"/>
      <c r="Z9" s="478"/>
      <c r="AA9" s="478"/>
      <c r="AB9" s="478"/>
      <c r="AC9" s="478"/>
      <c r="AD9" s="478"/>
      <c r="AE9" s="478"/>
      <c r="AF9" s="478"/>
      <c r="AG9" s="478"/>
      <c r="AH9" s="478"/>
      <c r="AI9" s="478"/>
      <c r="AJ9" s="478"/>
      <c r="AK9" s="478"/>
      <c r="AL9" s="553"/>
      <c r="AM9" s="483" t="s">
        <v>52</v>
      </c>
      <c r="AN9" s="387"/>
      <c r="AO9" s="387"/>
      <c r="AP9" s="387"/>
      <c r="AQ9" s="387"/>
      <c r="AR9" s="387"/>
      <c r="AS9" s="387"/>
      <c r="AT9" s="388"/>
      <c r="AU9" s="463" t="s">
        <v>32</v>
      </c>
      <c r="AV9" s="464"/>
      <c r="AW9" s="464"/>
      <c r="AX9" s="464"/>
      <c r="AY9" s="393" t="s">
        <v>53</v>
      </c>
      <c r="AZ9" s="394"/>
      <c r="BA9" s="394"/>
      <c r="BB9" s="394"/>
      <c r="BC9" s="394"/>
      <c r="BD9" s="394"/>
      <c r="BE9" s="394"/>
      <c r="BF9" s="394"/>
      <c r="BG9" s="394"/>
      <c r="BH9" s="394"/>
      <c r="BI9" s="394"/>
      <c r="BJ9" s="394"/>
      <c r="BK9" s="394"/>
      <c r="BL9" s="394"/>
      <c r="BM9" s="395"/>
      <c r="BN9" s="413">
        <v>33969</v>
      </c>
      <c r="BO9" s="414"/>
      <c r="BP9" s="414"/>
      <c r="BQ9" s="414"/>
      <c r="BR9" s="414"/>
      <c r="BS9" s="414"/>
      <c r="BT9" s="414"/>
      <c r="BU9" s="415"/>
      <c r="BV9" s="413">
        <v>384224</v>
      </c>
      <c r="BW9" s="414"/>
      <c r="BX9" s="414"/>
      <c r="BY9" s="414"/>
      <c r="BZ9" s="414"/>
      <c r="CA9" s="414"/>
      <c r="CB9" s="414"/>
      <c r="CC9" s="415"/>
      <c r="CD9" s="422" t="s">
        <v>54</v>
      </c>
      <c r="CE9" s="367"/>
      <c r="CF9" s="367"/>
      <c r="CG9" s="367"/>
      <c r="CH9" s="367"/>
      <c r="CI9" s="367"/>
      <c r="CJ9" s="367"/>
      <c r="CK9" s="367"/>
      <c r="CL9" s="367"/>
      <c r="CM9" s="367"/>
      <c r="CN9" s="367"/>
      <c r="CO9" s="367"/>
      <c r="CP9" s="367"/>
      <c r="CQ9" s="367"/>
      <c r="CR9" s="367"/>
      <c r="CS9" s="423"/>
      <c r="CT9" s="383">
        <v>13.4</v>
      </c>
      <c r="CU9" s="384"/>
      <c r="CV9" s="384"/>
      <c r="CW9" s="384"/>
      <c r="CX9" s="384"/>
      <c r="CY9" s="384"/>
      <c r="CZ9" s="384"/>
      <c r="DA9" s="385"/>
      <c r="DB9" s="383">
        <v>14.6</v>
      </c>
      <c r="DC9" s="384"/>
      <c r="DD9" s="384"/>
      <c r="DE9" s="384"/>
      <c r="DF9" s="384"/>
      <c r="DG9" s="384"/>
      <c r="DH9" s="384"/>
      <c r="DI9" s="385"/>
    </row>
    <row r="10" spans="1:119" ht="18.75" customHeight="1" thickBot="1" x14ac:dyDescent="0.25">
      <c r="A10" s="40"/>
      <c r="B10" s="545"/>
      <c r="C10" s="546"/>
      <c r="D10" s="546"/>
      <c r="E10" s="546"/>
      <c r="F10" s="546"/>
      <c r="G10" s="546"/>
      <c r="H10" s="546"/>
      <c r="I10" s="546"/>
      <c r="J10" s="546"/>
      <c r="K10" s="466"/>
      <c r="L10" s="386" t="s">
        <v>55</v>
      </c>
      <c r="M10" s="387"/>
      <c r="N10" s="387"/>
      <c r="O10" s="387"/>
      <c r="P10" s="387"/>
      <c r="Q10" s="388"/>
      <c r="R10" s="389">
        <v>15257</v>
      </c>
      <c r="S10" s="390"/>
      <c r="T10" s="390"/>
      <c r="U10" s="390"/>
      <c r="V10" s="392"/>
      <c r="W10" s="554"/>
      <c r="X10" s="364"/>
      <c r="Y10" s="364"/>
      <c r="Z10" s="364"/>
      <c r="AA10" s="364"/>
      <c r="AB10" s="364"/>
      <c r="AC10" s="364"/>
      <c r="AD10" s="364"/>
      <c r="AE10" s="364"/>
      <c r="AF10" s="364"/>
      <c r="AG10" s="364"/>
      <c r="AH10" s="364"/>
      <c r="AI10" s="364"/>
      <c r="AJ10" s="364"/>
      <c r="AK10" s="364"/>
      <c r="AL10" s="555"/>
      <c r="AM10" s="483" t="s">
        <v>56</v>
      </c>
      <c r="AN10" s="387"/>
      <c r="AO10" s="387"/>
      <c r="AP10" s="387"/>
      <c r="AQ10" s="387"/>
      <c r="AR10" s="387"/>
      <c r="AS10" s="387"/>
      <c r="AT10" s="388"/>
      <c r="AU10" s="463" t="s">
        <v>46</v>
      </c>
      <c r="AV10" s="464"/>
      <c r="AW10" s="464"/>
      <c r="AX10" s="464"/>
      <c r="AY10" s="393" t="s">
        <v>57</v>
      </c>
      <c r="AZ10" s="394"/>
      <c r="BA10" s="394"/>
      <c r="BB10" s="394"/>
      <c r="BC10" s="394"/>
      <c r="BD10" s="394"/>
      <c r="BE10" s="394"/>
      <c r="BF10" s="394"/>
      <c r="BG10" s="394"/>
      <c r="BH10" s="394"/>
      <c r="BI10" s="394"/>
      <c r="BJ10" s="394"/>
      <c r="BK10" s="394"/>
      <c r="BL10" s="394"/>
      <c r="BM10" s="395"/>
      <c r="BN10" s="413">
        <v>467332</v>
      </c>
      <c r="BO10" s="414"/>
      <c r="BP10" s="414"/>
      <c r="BQ10" s="414"/>
      <c r="BR10" s="414"/>
      <c r="BS10" s="414"/>
      <c r="BT10" s="414"/>
      <c r="BU10" s="415"/>
      <c r="BV10" s="413">
        <v>275281</v>
      </c>
      <c r="BW10" s="414"/>
      <c r="BX10" s="414"/>
      <c r="BY10" s="414"/>
      <c r="BZ10" s="414"/>
      <c r="CA10" s="414"/>
      <c r="CB10" s="414"/>
      <c r="CC10" s="415"/>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5">
      <c r="A11" s="40"/>
      <c r="B11" s="545"/>
      <c r="C11" s="546"/>
      <c r="D11" s="546"/>
      <c r="E11" s="546"/>
      <c r="F11" s="546"/>
      <c r="G11" s="546"/>
      <c r="H11" s="546"/>
      <c r="I11" s="546"/>
      <c r="J11" s="546"/>
      <c r="K11" s="466"/>
      <c r="L11" s="368" t="s">
        <v>59</v>
      </c>
      <c r="M11" s="369"/>
      <c r="N11" s="369"/>
      <c r="O11" s="369"/>
      <c r="P11" s="369"/>
      <c r="Q11" s="370"/>
      <c r="R11" s="542" t="s">
        <v>60</v>
      </c>
      <c r="S11" s="543"/>
      <c r="T11" s="543"/>
      <c r="U11" s="543"/>
      <c r="V11" s="544"/>
      <c r="W11" s="554"/>
      <c r="X11" s="364"/>
      <c r="Y11" s="364"/>
      <c r="Z11" s="364"/>
      <c r="AA11" s="364"/>
      <c r="AB11" s="364"/>
      <c r="AC11" s="364"/>
      <c r="AD11" s="364"/>
      <c r="AE11" s="364"/>
      <c r="AF11" s="364"/>
      <c r="AG11" s="364"/>
      <c r="AH11" s="364"/>
      <c r="AI11" s="364"/>
      <c r="AJ11" s="364"/>
      <c r="AK11" s="364"/>
      <c r="AL11" s="555"/>
      <c r="AM11" s="483" t="s">
        <v>61</v>
      </c>
      <c r="AN11" s="387"/>
      <c r="AO11" s="387"/>
      <c r="AP11" s="387"/>
      <c r="AQ11" s="387"/>
      <c r="AR11" s="387"/>
      <c r="AS11" s="387"/>
      <c r="AT11" s="388"/>
      <c r="AU11" s="463" t="s">
        <v>46</v>
      </c>
      <c r="AV11" s="464"/>
      <c r="AW11" s="464"/>
      <c r="AX11" s="464"/>
      <c r="AY11" s="393" t="s">
        <v>62</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63</v>
      </c>
      <c r="CE11" s="367"/>
      <c r="CF11" s="367"/>
      <c r="CG11" s="367"/>
      <c r="CH11" s="367"/>
      <c r="CI11" s="367"/>
      <c r="CJ11" s="367"/>
      <c r="CK11" s="367"/>
      <c r="CL11" s="367"/>
      <c r="CM11" s="367"/>
      <c r="CN11" s="367"/>
      <c r="CO11" s="367"/>
      <c r="CP11" s="367"/>
      <c r="CQ11" s="367"/>
      <c r="CR11" s="367"/>
      <c r="CS11" s="423"/>
      <c r="CT11" s="518" t="s">
        <v>64</v>
      </c>
      <c r="CU11" s="519"/>
      <c r="CV11" s="519"/>
      <c r="CW11" s="519"/>
      <c r="CX11" s="519"/>
      <c r="CY11" s="519"/>
      <c r="CZ11" s="519"/>
      <c r="DA11" s="520"/>
      <c r="DB11" s="518" t="s">
        <v>64</v>
      </c>
      <c r="DC11" s="519"/>
      <c r="DD11" s="519"/>
      <c r="DE11" s="519"/>
      <c r="DF11" s="519"/>
      <c r="DG11" s="519"/>
      <c r="DH11" s="519"/>
      <c r="DI11" s="520"/>
    </row>
    <row r="12" spans="1:119" ht="18.75" customHeight="1" x14ac:dyDescent="0.2">
      <c r="A12" s="40"/>
      <c r="B12" s="521" t="s">
        <v>65</v>
      </c>
      <c r="C12" s="522"/>
      <c r="D12" s="522"/>
      <c r="E12" s="522"/>
      <c r="F12" s="522"/>
      <c r="G12" s="522"/>
      <c r="H12" s="522"/>
      <c r="I12" s="522"/>
      <c r="J12" s="522"/>
      <c r="K12" s="523"/>
      <c r="L12" s="530" t="s">
        <v>66</v>
      </c>
      <c r="M12" s="531"/>
      <c r="N12" s="531"/>
      <c r="O12" s="531"/>
      <c r="P12" s="531"/>
      <c r="Q12" s="532"/>
      <c r="R12" s="533">
        <v>13870</v>
      </c>
      <c r="S12" s="534"/>
      <c r="T12" s="534"/>
      <c r="U12" s="534"/>
      <c r="V12" s="535"/>
      <c r="W12" s="536" t="s">
        <v>24</v>
      </c>
      <c r="X12" s="464"/>
      <c r="Y12" s="464"/>
      <c r="Z12" s="464"/>
      <c r="AA12" s="464"/>
      <c r="AB12" s="537"/>
      <c r="AC12" s="538" t="s">
        <v>67</v>
      </c>
      <c r="AD12" s="539"/>
      <c r="AE12" s="539"/>
      <c r="AF12" s="539"/>
      <c r="AG12" s="540"/>
      <c r="AH12" s="538" t="s">
        <v>68</v>
      </c>
      <c r="AI12" s="539"/>
      <c r="AJ12" s="539"/>
      <c r="AK12" s="539"/>
      <c r="AL12" s="541"/>
      <c r="AM12" s="483" t="s">
        <v>69</v>
      </c>
      <c r="AN12" s="387"/>
      <c r="AO12" s="387"/>
      <c r="AP12" s="387"/>
      <c r="AQ12" s="387"/>
      <c r="AR12" s="387"/>
      <c r="AS12" s="387"/>
      <c r="AT12" s="388"/>
      <c r="AU12" s="463" t="s">
        <v>32</v>
      </c>
      <c r="AV12" s="464"/>
      <c r="AW12" s="464"/>
      <c r="AX12" s="464"/>
      <c r="AY12" s="393" t="s">
        <v>70</v>
      </c>
      <c r="AZ12" s="394"/>
      <c r="BA12" s="394"/>
      <c r="BB12" s="394"/>
      <c r="BC12" s="394"/>
      <c r="BD12" s="394"/>
      <c r="BE12" s="394"/>
      <c r="BF12" s="394"/>
      <c r="BG12" s="394"/>
      <c r="BH12" s="394"/>
      <c r="BI12" s="394"/>
      <c r="BJ12" s="394"/>
      <c r="BK12" s="394"/>
      <c r="BL12" s="394"/>
      <c r="BM12" s="395"/>
      <c r="BN12" s="413">
        <v>0</v>
      </c>
      <c r="BO12" s="414"/>
      <c r="BP12" s="414"/>
      <c r="BQ12" s="414"/>
      <c r="BR12" s="414"/>
      <c r="BS12" s="414"/>
      <c r="BT12" s="414"/>
      <c r="BU12" s="415"/>
      <c r="BV12" s="413">
        <v>0</v>
      </c>
      <c r="BW12" s="414"/>
      <c r="BX12" s="414"/>
      <c r="BY12" s="414"/>
      <c r="BZ12" s="414"/>
      <c r="CA12" s="414"/>
      <c r="CB12" s="414"/>
      <c r="CC12" s="415"/>
      <c r="CD12" s="422" t="s">
        <v>71</v>
      </c>
      <c r="CE12" s="367"/>
      <c r="CF12" s="367"/>
      <c r="CG12" s="367"/>
      <c r="CH12" s="367"/>
      <c r="CI12" s="367"/>
      <c r="CJ12" s="367"/>
      <c r="CK12" s="367"/>
      <c r="CL12" s="367"/>
      <c r="CM12" s="367"/>
      <c r="CN12" s="367"/>
      <c r="CO12" s="367"/>
      <c r="CP12" s="367"/>
      <c r="CQ12" s="367"/>
      <c r="CR12" s="367"/>
      <c r="CS12" s="423"/>
      <c r="CT12" s="518" t="s">
        <v>64</v>
      </c>
      <c r="CU12" s="519"/>
      <c r="CV12" s="519"/>
      <c r="CW12" s="519"/>
      <c r="CX12" s="519"/>
      <c r="CY12" s="519"/>
      <c r="CZ12" s="519"/>
      <c r="DA12" s="520"/>
      <c r="DB12" s="518" t="s">
        <v>64</v>
      </c>
      <c r="DC12" s="519"/>
      <c r="DD12" s="519"/>
      <c r="DE12" s="519"/>
      <c r="DF12" s="519"/>
      <c r="DG12" s="519"/>
      <c r="DH12" s="519"/>
      <c r="DI12" s="520"/>
    </row>
    <row r="13" spans="1:119" ht="18.75" customHeight="1" x14ac:dyDescent="0.2">
      <c r="A13" s="40"/>
      <c r="B13" s="524"/>
      <c r="C13" s="525"/>
      <c r="D13" s="525"/>
      <c r="E13" s="525"/>
      <c r="F13" s="525"/>
      <c r="G13" s="525"/>
      <c r="H13" s="525"/>
      <c r="I13" s="525"/>
      <c r="J13" s="525"/>
      <c r="K13" s="526"/>
      <c r="L13" s="49"/>
      <c r="M13" s="506" t="s">
        <v>72</v>
      </c>
      <c r="N13" s="507"/>
      <c r="O13" s="507"/>
      <c r="P13" s="507"/>
      <c r="Q13" s="508"/>
      <c r="R13" s="509">
        <v>13784</v>
      </c>
      <c r="S13" s="510"/>
      <c r="T13" s="510"/>
      <c r="U13" s="510"/>
      <c r="V13" s="511"/>
      <c r="W13" s="494" t="s">
        <v>73</v>
      </c>
      <c r="X13" s="427"/>
      <c r="Y13" s="427"/>
      <c r="Z13" s="427"/>
      <c r="AA13" s="427"/>
      <c r="AB13" s="428"/>
      <c r="AC13" s="389">
        <v>653</v>
      </c>
      <c r="AD13" s="390"/>
      <c r="AE13" s="390"/>
      <c r="AF13" s="390"/>
      <c r="AG13" s="391"/>
      <c r="AH13" s="389">
        <v>794</v>
      </c>
      <c r="AI13" s="390"/>
      <c r="AJ13" s="390"/>
      <c r="AK13" s="390"/>
      <c r="AL13" s="392"/>
      <c r="AM13" s="483" t="s">
        <v>74</v>
      </c>
      <c r="AN13" s="387"/>
      <c r="AO13" s="387"/>
      <c r="AP13" s="387"/>
      <c r="AQ13" s="387"/>
      <c r="AR13" s="387"/>
      <c r="AS13" s="387"/>
      <c r="AT13" s="388"/>
      <c r="AU13" s="463" t="s">
        <v>46</v>
      </c>
      <c r="AV13" s="464"/>
      <c r="AW13" s="464"/>
      <c r="AX13" s="464"/>
      <c r="AY13" s="393" t="s">
        <v>75</v>
      </c>
      <c r="AZ13" s="394"/>
      <c r="BA13" s="394"/>
      <c r="BB13" s="394"/>
      <c r="BC13" s="394"/>
      <c r="BD13" s="394"/>
      <c r="BE13" s="394"/>
      <c r="BF13" s="394"/>
      <c r="BG13" s="394"/>
      <c r="BH13" s="394"/>
      <c r="BI13" s="394"/>
      <c r="BJ13" s="394"/>
      <c r="BK13" s="394"/>
      <c r="BL13" s="394"/>
      <c r="BM13" s="395"/>
      <c r="BN13" s="413">
        <v>501301</v>
      </c>
      <c r="BO13" s="414"/>
      <c r="BP13" s="414"/>
      <c r="BQ13" s="414"/>
      <c r="BR13" s="414"/>
      <c r="BS13" s="414"/>
      <c r="BT13" s="414"/>
      <c r="BU13" s="415"/>
      <c r="BV13" s="413">
        <v>659505</v>
      </c>
      <c r="BW13" s="414"/>
      <c r="BX13" s="414"/>
      <c r="BY13" s="414"/>
      <c r="BZ13" s="414"/>
      <c r="CA13" s="414"/>
      <c r="CB13" s="414"/>
      <c r="CC13" s="415"/>
      <c r="CD13" s="422" t="s">
        <v>76</v>
      </c>
      <c r="CE13" s="367"/>
      <c r="CF13" s="367"/>
      <c r="CG13" s="367"/>
      <c r="CH13" s="367"/>
      <c r="CI13" s="367"/>
      <c r="CJ13" s="367"/>
      <c r="CK13" s="367"/>
      <c r="CL13" s="367"/>
      <c r="CM13" s="367"/>
      <c r="CN13" s="367"/>
      <c r="CO13" s="367"/>
      <c r="CP13" s="367"/>
      <c r="CQ13" s="367"/>
      <c r="CR13" s="367"/>
      <c r="CS13" s="423"/>
      <c r="CT13" s="383">
        <v>14.2</v>
      </c>
      <c r="CU13" s="384"/>
      <c r="CV13" s="384"/>
      <c r="CW13" s="384"/>
      <c r="CX13" s="384"/>
      <c r="CY13" s="384"/>
      <c r="CZ13" s="384"/>
      <c r="DA13" s="385"/>
      <c r="DB13" s="383">
        <v>14.8</v>
      </c>
      <c r="DC13" s="384"/>
      <c r="DD13" s="384"/>
      <c r="DE13" s="384"/>
      <c r="DF13" s="384"/>
      <c r="DG13" s="384"/>
      <c r="DH13" s="384"/>
      <c r="DI13" s="385"/>
    </row>
    <row r="14" spans="1:119" ht="18.75" customHeight="1" thickBot="1" x14ac:dyDescent="0.25">
      <c r="A14" s="40"/>
      <c r="B14" s="524"/>
      <c r="C14" s="525"/>
      <c r="D14" s="525"/>
      <c r="E14" s="525"/>
      <c r="F14" s="525"/>
      <c r="G14" s="525"/>
      <c r="H14" s="525"/>
      <c r="I14" s="525"/>
      <c r="J14" s="525"/>
      <c r="K14" s="526"/>
      <c r="L14" s="499" t="s">
        <v>77</v>
      </c>
      <c r="M14" s="516"/>
      <c r="N14" s="516"/>
      <c r="O14" s="516"/>
      <c r="P14" s="516"/>
      <c r="Q14" s="517"/>
      <c r="R14" s="509">
        <v>14131</v>
      </c>
      <c r="S14" s="510"/>
      <c r="T14" s="510"/>
      <c r="U14" s="510"/>
      <c r="V14" s="511"/>
      <c r="W14" s="512"/>
      <c r="X14" s="430"/>
      <c r="Y14" s="430"/>
      <c r="Z14" s="430"/>
      <c r="AA14" s="430"/>
      <c r="AB14" s="431"/>
      <c r="AC14" s="502">
        <v>9.1</v>
      </c>
      <c r="AD14" s="503"/>
      <c r="AE14" s="503"/>
      <c r="AF14" s="503"/>
      <c r="AG14" s="504"/>
      <c r="AH14" s="502">
        <v>10</v>
      </c>
      <c r="AI14" s="503"/>
      <c r="AJ14" s="503"/>
      <c r="AK14" s="503"/>
      <c r="AL14" s="505"/>
      <c r="AM14" s="483"/>
      <c r="AN14" s="387"/>
      <c r="AO14" s="387"/>
      <c r="AP14" s="387"/>
      <c r="AQ14" s="387"/>
      <c r="AR14" s="387"/>
      <c r="AS14" s="387"/>
      <c r="AT14" s="388"/>
      <c r="AU14" s="463"/>
      <c r="AV14" s="464"/>
      <c r="AW14" s="464"/>
      <c r="AX14" s="464"/>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78</v>
      </c>
      <c r="CE14" s="420"/>
      <c r="CF14" s="420"/>
      <c r="CG14" s="420"/>
      <c r="CH14" s="420"/>
      <c r="CI14" s="420"/>
      <c r="CJ14" s="420"/>
      <c r="CK14" s="420"/>
      <c r="CL14" s="420"/>
      <c r="CM14" s="420"/>
      <c r="CN14" s="420"/>
      <c r="CO14" s="420"/>
      <c r="CP14" s="420"/>
      <c r="CQ14" s="420"/>
      <c r="CR14" s="420"/>
      <c r="CS14" s="421"/>
      <c r="CT14" s="513">
        <v>61.1</v>
      </c>
      <c r="CU14" s="514"/>
      <c r="CV14" s="514"/>
      <c r="CW14" s="514"/>
      <c r="CX14" s="514"/>
      <c r="CY14" s="514"/>
      <c r="CZ14" s="514"/>
      <c r="DA14" s="515"/>
      <c r="DB14" s="513">
        <v>77.2</v>
      </c>
      <c r="DC14" s="514"/>
      <c r="DD14" s="514"/>
      <c r="DE14" s="514"/>
      <c r="DF14" s="514"/>
      <c r="DG14" s="514"/>
      <c r="DH14" s="514"/>
      <c r="DI14" s="515"/>
    </row>
    <row r="15" spans="1:119" ht="18.75" customHeight="1" x14ac:dyDescent="0.2">
      <c r="A15" s="40"/>
      <c r="B15" s="524"/>
      <c r="C15" s="525"/>
      <c r="D15" s="525"/>
      <c r="E15" s="525"/>
      <c r="F15" s="525"/>
      <c r="G15" s="525"/>
      <c r="H15" s="525"/>
      <c r="I15" s="525"/>
      <c r="J15" s="525"/>
      <c r="K15" s="526"/>
      <c r="L15" s="49"/>
      <c r="M15" s="506" t="s">
        <v>72</v>
      </c>
      <c r="N15" s="507"/>
      <c r="O15" s="507"/>
      <c r="P15" s="507"/>
      <c r="Q15" s="508"/>
      <c r="R15" s="509">
        <v>14042</v>
      </c>
      <c r="S15" s="510"/>
      <c r="T15" s="510"/>
      <c r="U15" s="510"/>
      <c r="V15" s="511"/>
      <c r="W15" s="494" t="s">
        <v>79</v>
      </c>
      <c r="X15" s="427"/>
      <c r="Y15" s="427"/>
      <c r="Z15" s="427"/>
      <c r="AA15" s="427"/>
      <c r="AB15" s="428"/>
      <c r="AC15" s="389">
        <v>1901</v>
      </c>
      <c r="AD15" s="390"/>
      <c r="AE15" s="390"/>
      <c r="AF15" s="390"/>
      <c r="AG15" s="391"/>
      <c r="AH15" s="389">
        <v>2042</v>
      </c>
      <c r="AI15" s="390"/>
      <c r="AJ15" s="390"/>
      <c r="AK15" s="390"/>
      <c r="AL15" s="392"/>
      <c r="AM15" s="483"/>
      <c r="AN15" s="387"/>
      <c r="AO15" s="387"/>
      <c r="AP15" s="387"/>
      <c r="AQ15" s="387"/>
      <c r="AR15" s="387"/>
      <c r="AS15" s="387"/>
      <c r="AT15" s="388"/>
      <c r="AU15" s="463"/>
      <c r="AV15" s="464"/>
      <c r="AW15" s="464"/>
      <c r="AX15" s="464"/>
      <c r="AY15" s="405" t="s">
        <v>80</v>
      </c>
      <c r="AZ15" s="406"/>
      <c r="BA15" s="406"/>
      <c r="BB15" s="406"/>
      <c r="BC15" s="406"/>
      <c r="BD15" s="406"/>
      <c r="BE15" s="406"/>
      <c r="BF15" s="406"/>
      <c r="BG15" s="406"/>
      <c r="BH15" s="406"/>
      <c r="BI15" s="406"/>
      <c r="BJ15" s="406"/>
      <c r="BK15" s="406"/>
      <c r="BL15" s="406"/>
      <c r="BM15" s="407"/>
      <c r="BN15" s="408">
        <v>1953495</v>
      </c>
      <c r="BO15" s="409"/>
      <c r="BP15" s="409"/>
      <c r="BQ15" s="409"/>
      <c r="BR15" s="409"/>
      <c r="BS15" s="409"/>
      <c r="BT15" s="409"/>
      <c r="BU15" s="410"/>
      <c r="BV15" s="408">
        <v>1849783</v>
      </c>
      <c r="BW15" s="409"/>
      <c r="BX15" s="409"/>
      <c r="BY15" s="409"/>
      <c r="BZ15" s="409"/>
      <c r="CA15" s="409"/>
      <c r="CB15" s="409"/>
      <c r="CC15" s="410"/>
      <c r="CD15" s="496" t="s">
        <v>81</v>
      </c>
      <c r="CE15" s="497"/>
      <c r="CF15" s="497"/>
      <c r="CG15" s="497"/>
      <c r="CH15" s="497"/>
      <c r="CI15" s="497"/>
      <c r="CJ15" s="497"/>
      <c r="CK15" s="497"/>
      <c r="CL15" s="497"/>
      <c r="CM15" s="497"/>
      <c r="CN15" s="497"/>
      <c r="CO15" s="497"/>
      <c r="CP15" s="497"/>
      <c r="CQ15" s="497"/>
      <c r="CR15" s="497"/>
      <c r="CS15" s="498"/>
      <c r="CT15" s="50"/>
      <c r="CU15" s="51"/>
      <c r="CV15" s="51"/>
      <c r="CW15" s="51"/>
      <c r="CX15" s="51"/>
      <c r="CY15" s="51"/>
      <c r="CZ15" s="51"/>
      <c r="DA15" s="52"/>
      <c r="DB15" s="50"/>
      <c r="DC15" s="51"/>
      <c r="DD15" s="51"/>
      <c r="DE15" s="51"/>
      <c r="DF15" s="51"/>
      <c r="DG15" s="51"/>
      <c r="DH15" s="51"/>
      <c r="DI15" s="52"/>
    </row>
    <row r="16" spans="1:119" ht="18.75" customHeight="1" x14ac:dyDescent="0.2">
      <c r="A16" s="40"/>
      <c r="B16" s="524"/>
      <c r="C16" s="525"/>
      <c r="D16" s="525"/>
      <c r="E16" s="525"/>
      <c r="F16" s="525"/>
      <c r="G16" s="525"/>
      <c r="H16" s="525"/>
      <c r="I16" s="525"/>
      <c r="J16" s="525"/>
      <c r="K16" s="526"/>
      <c r="L16" s="499" t="s">
        <v>82</v>
      </c>
      <c r="M16" s="500"/>
      <c r="N16" s="500"/>
      <c r="O16" s="500"/>
      <c r="P16" s="500"/>
      <c r="Q16" s="501"/>
      <c r="R16" s="491" t="s">
        <v>83</v>
      </c>
      <c r="S16" s="492"/>
      <c r="T16" s="492"/>
      <c r="U16" s="492"/>
      <c r="V16" s="493"/>
      <c r="W16" s="512"/>
      <c r="X16" s="430"/>
      <c r="Y16" s="430"/>
      <c r="Z16" s="430"/>
      <c r="AA16" s="430"/>
      <c r="AB16" s="431"/>
      <c r="AC16" s="502">
        <v>26.4</v>
      </c>
      <c r="AD16" s="503"/>
      <c r="AE16" s="503"/>
      <c r="AF16" s="503"/>
      <c r="AG16" s="504"/>
      <c r="AH16" s="502">
        <v>25.8</v>
      </c>
      <c r="AI16" s="503"/>
      <c r="AJ16" s="503"/>
      <c r="AK16" s="503"/>
      <c r="AL16" s="505"/>
      <c r="AM16" s="483"/>
      <c r="AN16" s="387"/>
      <c r="AO16" s="387"/>
      <c r="AP16" s="387"/>
      <c r="AQ16" s="387"/>
      <c r="AR16" s="387"/>
      <c r="AS16" s="387"/>
      <c r="AT16" s="388"/>
      <c r="AU16" s="463"/>
      <c r="AV16" s="464"/>
      <c r="AW16" s="464"/>
      <c r="AX16" s="464"/>
      <c r="AY16" s="393" t="s">
        <v>84</v>
      </c>
      <c r="AZ16" s="394"/>
      <c r="BA16" s="394"/>
      <c r="BB16" s="394"/>
      <c r="BC16" s="394"/>
      <c r="BD16" s="394"/>
      <c r="BE16" s="394"/>
      <c r="BF16" s="394"/>
      <c r="BG16" s="394"/>
      <c r="BH16" s="394"/>
      <c r="BI16" s="394"/>
      <c r="BJ16" s="394"/>
      <c r="BK16" s="394"/>
      <c r="BL16" s="394"/>
      <c r="BM16" s="395"/>
      <c r="BN16" s="413">
        <v>5805839</v>
      </c>
      <c r="BO16" s="414"/>
      <c r="BP16" s="414"/>
      <c r="BQ16" s="414"/>
      <c r="BR16" s="414"/>
      <c r="BS16" s="414"/>
      <c r="BT16" s="414"/>
      <c r="BU16" s="415"/>
      <c r="BV16" s="413">
        <v>5841687</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40"/>
      <c r="B17" s="527"/>
      <c r="C17" s="528"/>
      <c r="D17" s="528"/>
      <c r="E17" s="528"/>
      <c r="F17" s="528"/>
      <c r="G17" s="528"/>
      <c r="H17" s="528"/>
      <c r="I17" s="528"/>
      <c r="J17" s="528"/>
      <c r="K17" s="529"/>
      <c r="L17" s="54"/>
      <c r="M17" s="488" t="s">
        <v>85</v>
      </c>
      <c r="N17" s="489"/>
      <c r="O17" s="489"/>
      <c r="P17" s="489"/>
      <c r="Q17" s="490"/>
      <c r="R17" s="491" t="s">
        <v>83</v>
      </c>
      <c r="S17" s="492"/>
      <c r="T17" s="492"/>
      <c r="U17" s="492"/>
      <c r="V17" s="493"/>
      <c r="W17" s="494" t="s">
        <v>86</v>
      </c>
      <c r="X17" s="427"/>
      <c r="Y17" s="427"/>
      <c r="Z17" s="427"/>
      <c r="AA17" s="427"/>
      <c r="AB17" s="428"/>
      <c r="AC17" s="389">
        <v>4654</v>
      </c>
      <c r="AD17" s="390"/>
      <c r="AE17" s="390"/>
      <c r="AF17" s="390"/>
      <c r="AG17" s="391"/>
      <c r="AH17" s="389">
        <v>5069</v>
      </c>
      <c r="AI17" s="390"/>
      <c r="AJ17" s="390"/>
      <c r="AK17" s="390"/>
      <c r="AL17" s="392"/>
      <c r="AM17" s="483"/>
      <c r="AN17" s="387"/>
      <c r="AO17" s="387"/>
      <c r="AP17" s="387"/>
      <c r="AQ17" s="387"/>
      <c r="AR17" s="387"/>
      <c r="AS17" s="387"/>
      <c r="AT17" s="388"/>
      <c r="AU17" s="463"/>
      <c r="AV17" s="464"/>
      <c r="AW17" s="464"/>
      <c r="AX17" s="464"/>
      <c r="AY17" s="393" t="s">
        <v>87</v>
      </c>
      <c r="AZ17" s="394"/>
      <c r="BA17" s="394"/>
      <c r="BB17" s="394"/>
      <c r="BC17" s="394"/>
      <c r="BD17" s="394"/>
      <c r="BE17" s="394"/>
      <c r="BF17" s="394"/>
      <c r="BG17" s="394"/>
      <c r="BH17" s="394"/>
      <c r="BI17" s="394"/>
      <c r="BJ17" s="394"/>
      <c r="BK17" s="394"/>
      <c r="BL17" s="394"/>
      <c r="BM17" s="395"/>
      <c r="BN17" s="413">
        <v>2451823</v>
      </c>
      <c r="BO17" s="414"/>
      <c r="BP17" s="414"/>
      <c r="BQ17" s="414"/>
      <c r="BR17" s="414"/>
      <c r="BS17" s="414"/>
      <c r="BT17" s="414"/>
      <c r="BU17" s="415"/>
      <c r="BV17" s="413">
        <v>2311023</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40"/>
      <c r="B18" s="465" t="s">
        <v>88</v>
      </c>
      <c r="C18" s="466"/>
      <c r="D18" s="466"/>
      <c r="E18" s="467"/>
      <c r="F18" s="467"/>
      <c r="G18" s="467"/>
      <c r="H18" s="467"/>
      <c r="I18" s="467"/>
      <c r="J18" s="467"/>
      <c r="K18" s="467"/>
      <c r="L18" s="484">
        <v>178.49</v>
      </c>
      <c r="M18" s="484"/>
      <c r="N18" s="484"/>
      <c r="O18" s="484"/>
      <c r="P18" s="484"/>
      <c r="Q18" s="484"/>
      <c r="R18" s="485"/>
      <c r="S18" s="485"/>
      <c r="T18" s="485"/>
      <c r="U18" s="485"/>
      <c r="V18" s="486"/>
      <c r="W18" s="479"/>
      <c r="X18" s="480"/>
      <c r="Y18" s="480"/>
      <c r="Z18" s="480"/>
      <c r="AA18" s="480"/>
      <c r="AB18" s="495"/>
      <c r="AC18" s="377">
        <v>64.599999999999994</v>
      </c>
      <c r="AD18" s="378"/>
      <c r="AE18" s="378"/>
      <c r="AF18" s="378"/>
      <c r="AG18" s="487"/>
      <c r="AH18" s="377">
        <v>64.099999999999994</v>
      </c>
      <c r="AI18" s="378"/>
      <c r="AJ18" s="378"/>
      <c r="AK18" s="378"/>
      <c r="AL18" s="379"/>
      <c r="AM18" s="483"/>
      <c r="AN18" s="387"/>
      <c r="AO18" s="387"/>
      <c r="AP18" s="387"/>
      <c r="AQ18" s="387"/>
      <c r="AR18" s="387"/>
      <c r="AS18" s="387"/>
      <c r="AT18" s="388"/>
      <c r="AU18" s="463"/>
      <c r="AV18" s="464"/>
      <c r="AW18" s="464"/>
      <c r="AX18" s="464"/>
      <c r="AY18" s="393" t="s">
        <v>89</v>
      </c>
      <c r="AZ18" s="394"/>
      <c r="BA18" s="394"/>
      <c r="BB18" s="394"/>
      <c r="BC18" s="394"/>
      <c r="BD18" s="394"/>
      <c r="BE18" s="394"/>
      <c r="BF18" s="394"/>
      <c r="BG18" s="394"/>
      <c r="BH18" s="394"/>
      <c r="BI18" s="394"/>
      <c r="BJ18" s="394"/>
      <c r="BK18" s="394"/>
      <c r="BL18" s="394"/>
      <c r="BM18" s="395"/>
      <c r="BN18" s="413">
        <v>5684704</v>
      </c>
      <c r="BO18" s="414"/>
      <c r="BP18" s="414"/>
      <c r="BQ18" s="414"/>
      <c r="BR18" s="414"/>
      <c r="BS18" s="414"/>
      <c r="BT18" s="414"/>
      <c r="BU18" s="415"/>
      <c r="BV18" s="413">
        <v>5642119</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40"/>
      <c r="B19" s="465" t="s">
        <v>90</v>
      </c>
      <c r="C19" s="466"/>
      <c r="D19" s="466"/>
      <c r="E19" s="467"/>
      <c r="F19" s="467"/>
      <c r="G19" s="467"/>
      <c r="H19" s="467"/>
      <c r="I19" s="467"/>
      <c r="J19" s="467"/>
      <c r="K19" s="467"/>
      <c r="L19" s="468">
        <v>78</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7"/>
      <c r="AO19" s="387"/>
      <c r="AP19" s="387"/>
      <c r="AQ19" s="387"/>
      <c r="AR19" s="387"/>
      <c r="AS19" s="387"/>
      <c r="AT19" s="388"/>
      <c r="AU19" s="463"/>
      <c r="AV19" s="464"/>
      <c r="AW19" s="464"/>
      <c r="AX19" s="464"/>
      <c r="AY19" s="393" t="s">
        <v>91</v>
      </c>
      <c r="AZ19" s="394"/>
      <c r="BA19" s="394"/>
      <c r="BB19" s="394"/>
      <c r="BC19" s="394"/>
      <c r="BD19" s="394"/>
      <c r="BE19" s="394"/>
      <c r="BF19" s="394"/>
      <c r="BG19" s="394"/>
      <c r="BH19" s="394"/>
      <c r="BI19" s="394"/>
      <c r="BJ19" s="394"/>
      <c r="BK19" s="394"/>
      <c r="BL19" s="394"/>
      <c r="BM19" s="395"/>
      <c r="BN19" s="413">
        <v>9246105</v>
      </c>
      <c r="BO19" s="414"/>
      <c r="BP19" s="414"/>
      <c r="BQ19" s="414"/>
      <c r="BR19" s="414"/>
      <c r="BS19" s="414"/>
      <c r="BT19" s="414"/>
      <c r="BU19" s="415"/>
      <c r="BV19" s="413">
        <v>8675213</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40"/>
      <c r="B20" s="465" t="s">
        <v>92</v>
      </c>
      <c r="C20" s="466"/>
      <c r="D20" s="466"/>
      <c r="E20" s="467"/>
      <c r="F20" s="467"/>
      <c r="G20" s="467"/>
      <c r="H20" s="467"/>
      <c r="I20" s="467"/>
      <c r="J20" s="467"/>
      <c r="K20" s="467"/>
      <c r="L20" s="468">
        <v>4830</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9"/>
      <c r="AO20" s="369"/>
      <c r="AP20" s="369"/>
      <c r="AQ20" s="369"/>
      <c r="AR20" s="369"/>
      <c r="AS20" s="369"/>
      <c r="AT20" s="370"/>
      <c r="AU20" s="474"/>
      <c r="AV20" s="475"/>
      <c r="AW20" s="475"/>
      <c r="AX20" s="476"/>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40"/>
      <c r="B21" s="443" t="s">
        <v>93</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x14ac:dyDescent="0.2">
      <c r="A22" s="40"/>
      <c r="B22" s="446" t="s">
        <v>94</v>
      </c>
      <c r="C22" s="447"/>
      <c r="D22" s="448"/>
      <c r="E22" s="455" t="s">
        <v>24</v>
      </c>
      <c r="F22" s="427"/>
      <c r="G22" s="427"/>
      <c r="H22" s="427"/>
      <c r="I22" s="427"/>
      <c r="J22" s="427"/>
      <c r="K22" s="428"/>
      <c r="L22" s="455" t="s">
        <v>95</v>
      </c>
      <c r="M22" s="427"/>
      <c r="N22" s="427"/>
      <c r="O22" s="427"/>
      <c r="P22" s="428"/>
      <c r="Q22" s="437" t="s">
        <v>96</v>
      </c>
      <c r="R22" s="438"/>
      <c r="S22" s="438"/>
      <c r="T22" s="438"/>
      <c r="U22" s="438"/>
      <c r="V22" s="456"/>
      <c r="W22" s="458" t="s">
        <v>97</v>
      </c>
      <c r="X22" s="447"/>
      <c r="Y22" s="448"/>
      <c r="Z22" s="455" t="s">
        <v>24</v>
      </c>
      <c r="AA22" s="427"/>
      <c r="AB22" s="427"/>
      <c r="AC22" s="427"/>
      <c r="AD22" s="427"/>
      <c r="AE22" s="427"/>
      <c r="AF22" s="427"/>
      <c r="AG22" s="428"/>
      <c r="AH22" s="426" t="s">
        <v>98</v>
      </c>
      <c r="AI22" s="427"/>
      <c r="AJ22" s="427"/>
      <c r="AK22" s="427"/>
      <c r="AL22" s="428"/>
      <c r="AM22" s="426" t="s">
        <v>99</v>
      </c>
      <c r="AN22" s="432"/>
      <c r="AO22" s="432"/>
      <c r="AP22" s="432"/>
      <c r="AQ22" s="432"/>
      <c r="AR22" s="433"/>
      <c r="AS22" s="437" t="s">
        <v>96</v>
      </c>
      <c r="AT22" s="438"/>
      <c r="AU22" s="438"/>
      <c r="AV22" s="438"/>
      <c r="AW22" s="438"/>
      <c r="AX22" s="439"/>
      <c r="AY22" s="405" t="s">
        <v>100</v>
      </c>
      <c r="AZ22" s="406"/>
      <c r="BA22" s="406"/>
      <c r="BB22" s="406"/>
      <c r="BC22" s="406"/>
      <c r="BD22" s="406"/>
      <c r="BE22" s="406"/>
      <c r="BF22" s="406"/>
      <c r="BG22" s="406"/>
      <c r="BH22" s="406"/>
      <c r="BI22" s="406"/>
      <c r="BJ22" s="406"/>
      <c r="BK22" s="406"/>
      <c r="BL22" s="406"/>
      <c r="BM22" s="407"/>
      <c r="BN22" s="408">
        <v>9531420</v>
      </c>
      <c r="BO22" s="409"/>
      <c r="BP22" s="409"/>
      <c r="BQ22" s="409"/>
      <c r="BR22" s="409"/>
      <c r="BS22" s="409"/>
      <c r="BT22" s="409"/>
      <c r="BU22" s="410"/>
      <c r="BV22" s="408">
        <v>10066765</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x14ac:dyDescent="0.2">
      <c r="A23" s="40"/>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393" t="s">
        <v>101</v>
      </c>
      <c r="AZ23" s="394"/>
      <c r="BA23" s="394"/>
      <c r="BB23" s="394"/>
      <c r="BC23" s="394"/>
      <c r="BD23" s="394"/>
      <c r="BE23" s="394"/>
      <c r="BF23" s="394"/>
      <c r="BG23" s="394"/>
      <c r="BH23" s="394"/>
      <c r="BI23" s="394"/>
      <c r="BJ23" s="394"/>
      <c r="BK23" s="394"/>
      <c r="BL23" s="394"/>
      <c r="BM23" s="395"/>
      <c r="BN23" s="413">
        <v>5484917</v>
      </c>
      <c r="BO23" s="414"/>
      <c r="BP23" s="414"/>
      <c r="BQ23" s="414"/>
      <c r="BR23" s="414"/>
      <c r="BS23" s="414"/>
      <c r="BT23" s="414"/>
      <c r="BU23" s="415"/>
      <c r="BV23" s="413">
        <v>5871955</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x14ac:dyDescent="0.25">
      <c r="A24" s="40"/>
      <c r="B24" s="449"/>
      <c r="C24" s="450"/>
      <c r="D24" s="451"/>
      <c r="E24" s="386" t="s">
        <v>102</v>
      </c>
      <c r="F24" s="387"/>
      <c r="G24" s="387"/>
      <c r="H24" s="387"/>
      <c r="I24" s="387"/>
      <c r="J24" s="387"/>
      <c r="K24" s="388"/>
      <c r="L24" s="389">
        <v>1</v>
      </c>
      <c r="M24" s="390"/>
      <c r="N24" s="390"/>
      <c r="O24" s="390"/>
      <c r="P24" s="391"/>
      <c r="Q24" s="389">
        <v>6800</v>
      </c>
      <c r="R24" s="390"/>
      <c r="S24" s="390"/>
      <c r="T24" s="390"/>
      <c r="U24" s="390"/>
      <c r="V24" s="391"/>
      <c r="W24" s="459"/>
      <c r="X24" s="450"/>
      <c r="Y24" s="451"/>
      <c r="Z24" s="386" t="s">
        <v>103</v>
      </c>
      <c r="AA24" s="387"/>
      <c r="AB24" s="387"/>
      <c r="AC24" s="387"/>
      <c r="AD24" s="387"/>
      <c r="AE24" s="387"/>
      <c r="AF24" s="387"/>
      <c r="AG24" s="388"/>
      <c r="AH24" s="389">
        <v>187</v>
      </c>
      <c r="AI24" s="390"/>
      <c r="AJ24" s="390"/>
      <c r="AK24" s="390"/>
      <c r="AL24" s="391"/>
      <c r="AM24" s="389">
        <v>573903</v>
      </c>
      <c r="AN24" s="390"/>
      <c r="AO24" s="390"/>
      <c r="AP24" s="390"/>
      <c r="AQ24" s="390"/>
      <c r="AR24" s="391"/>
      <c r="AS24" s="389">
        <v>3069</v>
      </c>
      <c r="AT24" s="390"/>
      <c r="AU24" s="390"/>
      <c r="AV24" s="390"/>
      <c r="AW24" s="390"/>
      <c r="AX24" s="392"/>
      <c r="AY24" s="380" t="s">
        <v>104</v>
      </c>
      <c r="AZ24" s="381"/>
      <c r="BA24" s="381"/>
      <c r="BB24" s="381"/>
      <c r="BC24" s="381"/>
      <c r="BD24" s="381"/>
      <c r="BE24" s="381"/>
      <c r="BF24" s="381"/>
      <c r="BG24" s="381"/>
      <c r="BH24" s="381"/>
      <c r="BI24" s="381"/>
      <c r="BJ24" s="381"/>
      <c r="BK24" s="381"/>
      <c r="BL24" s="381"/>
      <c r="BM24" s="382"/>
      <c r="BN24" s="413">
        <v>5861948</v>
      </c>
      <c r="BO24" s="414"/>
      <c r="BP24" s="414"/>
      <c r="BQ24" s="414"/>
      <c r="BR24" s="414"/>
      <c r="BS24" s="414"/>
      <c r="BT24" s="414"/>
      <c r="BU24" s="415"/>
      <c r="BV24" s="413">
        <v>6070661</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x14ac:dyDescent="0.2">
      <c r="A25" s="40"/>
      <c r="B25" s="449"/>
      <c r="C25" s="450"/>
      <c r="D25" s="451"/>
      <c r="E25" s="386" t="s">
        <v>105</v>
      </c>
      <c r="F25" s="387"/>
      <c r="G25" s="387"/>
      <c r="H25" s="387"/>
      <c r="I25" s="387"/>
      <c r="J25" s="387"/>
      <c r="K25" s="388"/>
      <c r="L25" s="389">
        <v>1</v>
      </c>
      <c r="M25" s="390"/>
      <c r="N25" s="390"/>
      <c r="O25" s="390"/>
      <c r="P25" s="391"/>
      <c r="Q25" s="389">
        <v>6700</v>
      </c>
      <c r="R25" s="390"/>
      <c r="S25" s="390"/>
      <c r="T25" s="390"/>
      <c r="U25" s="390"/>
      <c r="V25" s="391"/>
      <c r="W25" s="459"/>
      <c r="X25" s="450"/>
      <c r="Y25" s="451"/>
      <c r="Z25" s="386" t="s">
        <v>106</v>
      </c>
      <c r="AA25" s="387"/>
      <c r="AB25" s="387"/>
      <c r="AC25" s="387"/>
      <c r="AD25" s="387"/>
      <c r="AE25" s="387"/>
      <c r="AF25" s="387"/>
      <c r="AG25" s="388"/>
      <c r="AH25" s="389" t="s">
        <v>64</v>
      </c>
      <c r="AI25" s="390"/>
      <c r="AJ25" s="390"/>
      <c r="AK25" s="390"/>
      <c r="AL25" s="391"/>
      <c r="AM25" s="389" t="s">
        <v>64</v>
      </c>
      <c r="AN25" s="390"/>
      <c r="AO25" s="390"/>
      <c r="AP25" s="390"/>
      <c r="AQ25" s="390"/>
      <c r="AR25" s="391"/>
      <c r="AS25" s="389" t="s">
        <v>64</v>
      </c>
      <c r="AT25" s="390"/>
      <c r="AU25" s="390"/>
      <c r="AV25" s="390"/>
      <c r="AW25" s="390"/>
      <c r="AX25" s="392"/>
      <c r="AY25" s="405" t="s">
        <v>107</v>
      </c>
      <c r="AZ25" s="406"/>
      <c r="BA25" s="406"/>
      <c r="BB25" s="406"/>
      <c r="BC25" s="406"/>
      <c r="BD25" s="406"/>
      <c r="BE25" s="406"/>
      <c r="BF25" s="406"/>
      <c r="BG25" s="406"/>
      <c r="BH25" s="406"/>
      <c r="BI25" s="406"/>
      <c r="BJ25" s="406"/>
      <c r="BK25" s="406"/>
      <c r="BL25" s="406"/>
      <c r="BM25" s="407"/>
      <c r="BN25" s="408">
        <v>74789</v>
      </c>
      <c r="BO25" s="409"/>
      <c r="BP25" s="409"/>
      <c r="BQ25" s="409"/>
      <c r="BR25" s="409"/>
      <c r="BS25" s="409"/>
      <c r="BT25" s="409"/>
      <c r="BU25" s="410"/>
      <c r="BV25" s="408">
        <v>149578</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x14ac:dyDescent="0.2">
      <c r="A26" s="40"/>
      <c r="B26" s="449"/>
      <c r="C26" s="450"/>
      <c r="D26" s="451"/>
      <c r="E26" s="386" t="s">
        <v>108</v>
      </c>
      <c r="F26" s="387"/>
      <c r="G26" s="387"/>
      <c r="H26" s="387"/>
      <c r="I26" s="387"/>
      <c r="J26" s="387"/>
      <c r="K26" s="388"/>
      <c r="L26" s="389">
        <v>1</v>
      </c>
      <c r="M26" s="390"/>
      <c r="N26" s="390"/>
      <c r="O26" s="390"/>
      <c r="P26" s="391"/>
      <c r="Q26" s="389">
        <v>5600</v>
      </c>
      <c r="R26" s="390"/>
      <c r="S26" s="390"/>
      <c r="T26" s="390"/>
      <c r="U26" s="390"/>
      <c r="V26" s="391"/>
      <c r="W26" s="459"/>
      <c r="X26" s="450"/>
      <c r="Y26" s="451"/>
      <c r="Z26" s="386" t="s">
        <v>109</v>
      </c>
      <c r="AA26" s="424"/>
      <c r="AB26" s="424"/>
      <c r="AC26" s="424"/>
      <c r="AD26" s="424"/>
      <c r="AE26" s="424"/>
      <c r="AF26" s="424"/>
      <c r="AG26" s="425"/>
      <c r="AH26" s="389">
        <v>14</v>
      </c>
      <c r="AI26" s="390"/>
      <c r="AJ26" s="390"/>
      <c r="AK26" s="390"/>
      <c r="AL26" s="391"/>
      <c r="AM26" s="389">
        <v>39746</v>
      </c>
      <c r="AN26" s="390"/>
      <c r="AO26" s="390"/>
      <c r="AP26" s="390"/>
      <c r="AQ26" s="390"/>
      <c r="AR26" s="391"/>
      <c r="AS26" s="389">
        <v>2839</v>
      </c>
      <c r="AT26" s="390"/>
      <c r="AU26" s="390"/>
      <c r="AV26" s="390"/>
      <c r="AW26" s="390"/>
      <c r="AX26" s="392"/>
      <c r="AY26" s="422" t="s">
        <v>110</v>
      </c>
      <c r="AZ26" s="367"/>
      <c r="BA26" s="367"/>
      <c r="BB26" s="367"/>
      <c r="BC26" s="367"/>
      <c r="BD26" s="367"/>
      <c r="BE26" s="367"/>
      <c r="BF26" s="367"/>
      <c r="BG26" s="367"/>
      <c r="BH26" s="367"/>
      <c r="BI26" s="367"/>
      <c r="BJ26" s="367"/>
      <c r="BK26" s="367"/>
      <c r="BL26" s="367"/>
      <c r="BM26" s="423"/>
      <c r="BN26" s="413" t="s">
        <v>64</v>
      </c>
      <c r="BO26" s="414"/>
      <c r="BP26" s="414"/>
      <c r="BQ26" s="414"/>
      <c r="BR26" s="414"/>
      <c r="BS26" s="414"/>
      <c r="BT26" s="414"/>
      <c r="BU26" s="415"/>
      <c r="BV26" s="413" t="s">
        <v>64</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x14ac:dyDescent="0.25">
      <c r="A27" s="40"/>
      <c r="B27" s="449"/>
      <c r="C27" s="450"/>
      <c r="D27" s="451"/>
      <c r="E27" s="386" t="s">
        <v>111</v>
      </c>
      <c r="F27" s="387"/>
      <c r="G27" s="387"/>
      <c r="H27" s="387"/>
      <c r="I27" s="387"/>
      <c r="J27" s="387"/>
      <c r="K27" s="388"/>
      <c r="L27" s="389">
        <v>1</v>
      </c>
      <c r="M27" s="390"/>
      <c r="N27" s="390"/>
      <c r="O27" s="390"/>
      <c r="P27" s="391"/>
      <c r="Q27" s="389">
        <v>3000</v>
      </c>
      <c r="R27" s="390"/>
      <c r="S27" s="390"/>
      <c r="T27" s="390"/>
      <c r="U27" s="390"/>
      <c r="V27" s="391"/>
      <c r="W27" s="459"/>
      <c r="X27" s="450"/>
      <c r="Y27" s="451"/>
      <c r="Z27" s="386" t="s">
        <v>112</v>
      </c>
      <c r="AA27" s="387"/>
      <c r="AB27" s="387"/>
      <c r="AC27" s="387"/>
      <c r="AD27" s="387"/>
      <c r="AE27" s="387"/>
      <c r="AF27" s="387"/>
      <c r="AG27" s="388"/>
      <c r="AH27" s="389" t="s">
        <v>64</v>
      </c>
      <c r="AI27" s="390"/>
      <c r="AJ27" s="390"/>
      <c r="AK27" s="390"/>
      <c r="AL27" s="391"/>
      <c r="AM27" s="389" t="s">
        <v>64</v>
      </c>
      <c r="AN27" s="390"/>
      <c r="AO27" s="390"/>
      <c r="AP27" s="390"/>
      <c r="AQ27" s="390"/>
      <c r="AR27" s="391"/>
      <c r="AS27" s="389" t="s">
        <v>64</v>
      </c>
      <c r="AT27" s="390"/>
      <c r="AU27" s="390"/>
      <c r="AV27" s="390"/>
      <c r="AW27" s="390"/>
      <c r="AX27" s="392"/>
      <c r="AY27" s="419" t="s">
        <v>113</v>
      </c>
      <c r="AZ27" s="420"/>
      <c r="BA27" s="420"/>
      <c r="BB27" s="420"/>
      <c r="BC27" s="420"/>
      <c r="BD27" s="420"/>
      <c r="BE27" s="420"/>
      <c r="BF27" s="420"/>
      <c r="BG27" s="420"/>
      <c r="BH27" s="420"/>
      <c r="BI27" s="420"/>
      <c r="BJ27" s="420"/>
      <c r="BK27" s="420"/>
      <c r="BL27" s="420"/>
      <c r="BM27" s="421"/>
      <c r="BN27" s="416">
        <v>980850</v>
      </c>
      <c r="BO27" s="417"/>
      <c r="BP27" s="417"/>
      <c r="BQ27" s="417"/>
      <c r="BR27" s="417"/>
      <c r="BS27" s="417"/>
      <c r="BT27" s="417"/>
      <c r="BU27" s="418"/>
      <c r="BV27" s="416">
        <v>978991</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x14ac:dyDescent="0.2">
      <c r="A28" s="40"/>
      <c r="B28" s="449"/>
      <c r="C28" s="450"/>
      <c r="D28" s="451"/>
      <c r="E28" s="386" t="s">
        <v>114</v>
      </c>
      <c r="F28" s="387"/>
      <c r="G28" s="387"/>
      <c r="H28" s="387"/>
      <c r="I28" s="387"/>
      <c r="J28" s="387"/>
      <c r="K28" s="388"/>
      <c r="L28" s="389">
        <v>1</v>
      </c>
      <c r="M28" s="390"/>
      <c r="N28" s="390"/>
      <c r="O28" s="390"/>
      <c r="P28" s="391"/>
      <c r="Q28" s="389">
        <v>2450</v>
      </c>
      <c r="R28" s="390"/>
      <c r="S28" s="390"/>
      <c r="T28" s="390"/>
      <c r="U28" s="390"/>
      <c r="V28" s="391"/>
      <c r="W28" s="459"/>
      <c r="X28" s="450"/>
      <c r="Y28" s="451"/>
      <c r="Z28" s="386" t="s">
        <v>115</v>
      </c>
      <c r="AA28" s="387"/>
      <c r="AB28" s="387"/>
      <c r="AC28" s="387"/>
      <c r="AD28" s="387"/>
      <c r="AE28" s="387"/>
      <c r="AF28" s="387"/>
      <c r="AG28" s="388"/>
      <c r="AH28" s="389" t="s">
        <v>64</v>
      </c>
      <c r="AI28" s="390"/>
      <c r="AJ28" s="390"/>
      <c r="AK28" s="390"/>
      <c r="AL28" s="391"/>
      <c r="AM28" s="389" t="s">
        <v>64</v>
      </c>
      <c r="AN28" s="390"/>
      <c r="AO28" s="390"/>
      <c r="AP28" s="390"/>
      <c r="AQ28" s="390"/>
      <c r="AR28" s="391"/>
      <c r="AS28" s="389" t="s">
        <v>64</v>
      </c>
      <c r="AT28" s="390"/>
      <c r="AU28" s="390"/>
      <c r="AV28" s="390"/>
      <c r="AW28" s="390"/>
      <c r="AX28" s="392"/>
      <c r="AY28" s="396" t="s">
        <v>116</v>
      </c>
      <c r="AZ28" s="397"/>
      <c r="BA28" s="397"/>
      <c r="BB28" s="398"/>
      <c r="BC28" s="405" t="s">
        <v>117</v>
      </c>
      <c r="BD28" s="406"/>
      <c r="BE28" s="406"/>
      <c r="BF28" s="406"/>
      <c r="BG28" s="406"/>
      <c r="BH28" s="406"/>
      <c r="BI28" s="406"/>
      <c r="BJ28" s="406"/>
      <c r="BK28" s="406"/>
      <c r="BL28" s="406"/>
      <c r="BM28" s="407"/>
      <c r="BN28" s="408">
        <v>1816557</v>
      </c>
      <c r="BO28" s="409"/>
      <c r="BP28" s="409"/>
      <c r="BQ28" s="409"/>
      <c r="BR28" s="409"/>
      <c r="BS28" s="409"/>
      <c r="BT28" s="409"/>
      <c r="BU28" s="410"/>
      <c r="BV28" s="408">
        <v>1349226</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x14ac:dyDescent="0.2">
      <c r="A29" s="40"/>
      <c r="B29" s="449"/>
      <c r="C29" s="450"/>
      <c r="D29" s="451"/>
      <c r="E29" s="386" t="s">
        <v>118</v>
      </c>
      <c r="F29" s="387"/>
      <c r="G29" s="387"/>
      <c r="H29" s="387"/>
      <c r="I29" s="387"/>
      <c r="J29" s="387"/>
      <c r="K29" s="388"/>
      <c r="L29" s="389">
        <v>12</v>
      </c>
      <c r="M29" s="390"/>
      <c r="N29" s="390"/>
      <c r="O29" s="390"/>
      <c r="P29" s="391"/>
      <c r="Q29" s="389">
        <v>2350</v>
      </c>
      <c r="R29" s="390"/>
      <c r="S29" s="390"/>
      <c r="T29" s="390"/>
      <c r="U29" s="390"/>
      <c r="V29" s="391"/>
      <c r="W29" s="460"/>
      <c r="X29" s="461"/>
      <c r="Y29" s="462"/>
      <c r="Z29" s="386" t="s">
        <v>119</v>
      </c>
      <c r="AA29" s="387"/>
      <c r="AB29" s="387"/>
      <c r="AC29" s="387"/>
      <c r="AD29" s="387"/>
      <c r="AE29" s="387"/>
      <c r="AF29" s="387"/>
      <c r="AG29" s="388"/>
      <c r="AH29" s="389">
        <v>187</v>
      </c>
      <c r="AI29" s="390"/>
      <c r="AJ29" s="390"/>
      <c r="AK29" s="390"/>
      <c r="AL29" s="391"/>
      <c r="AM29" s="389">
        <v>573903</v>
      </c>
      <c r="AN29" s="390"/>
      <c r="AO29" s="390"/>
      <c r="AP29" s="390"/>
      <c r="AQ29" s="390"/>
      <c r="AR29" s="391"/>
      <c r="AS29" s="389">
        <v>3069</v>
      </c>
      <c r="AT29" s="390"/>
      <c r="AU29" s="390"/>
      <c r="AV29" s="390"/>
      <c r="AW29" s="390"/>
      <c r="AX29" s="392"/>
      <c r="AY29" s="399"/>
      <c r="AZ29" s="400"/>
      <c r="BA29" s="400"/>
      <c r="BB29" s="401"/>
      <c r="BC29" s="393" t="s">
        <v>120</v>
      </c>
      <c r="BD29" s="394"/>
      <c r="BE29" s="394"/>
      <c r="BF29" s="394"/>
      <c r="BG29" s="394"/>
      <c r="BH29" s="394"/>
      <c r="BI29" s="394"/>
      <c r="BJ29" s="394"/>
      <c r="BK29" s="394"/>
      <c r="BL29" s="394"/>
      <c r="BM29" s="395"/>
      <c r="BN29" s="413">
        <v>51564</v>
      </c>
      <c r="BO29" s="414"/>
      <c r="BP29" s="414"/>
      <c r="BQ29" s="414"/>
      <c r="BR29" s="414"/>
      <c r="BS29" s="414"/>
      <c r="BT29" s="414"/>
      <c r="BU29" s="415"/>
      <c r="BV29" s="413">
        <v>124208</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x14ac:dyDescent="0.25">
      <c r="A30" s="40"/>
      <c r="B30" s="452"/>
      <c r="C30" s="453"/>
      <c r="D30" s="454"/>
      <c r="E30" s="368"/>
      <c r="F30" s="369"/>
      <c r="G30" s="369"/>
      <c r="H30" s="369"/>
      <c r="I30" s="369"/>
      <c r="J30" s="369"/>
      <c r="K30" s="370"/>
      <c r="L30" s="371"/>
      <c r="M30" s="372"/>
      <c r="N30" s="372"/>
      <c r="O30" s="372"/>
      <c r="P30" s="373"/>
      <c r="Q30" s="371"/>
      <c r="R30" s="372"/>
      <c r="S30" s="372"/>
      <c r="T30" s="372"/>
      <c r="U30" s="372"/>
      <c r="V30" s="373"/>
      <c r="W30" s="374" t="s">
        <v>121</v>
      </c>
      <c r="X30" s="375"/>
      <c r="Y30" s="375"/>
      <c r="Z30" s="375"/>
      <c r="AA30" s="375"/>
      <c r="AB30" s="375"/>
      <c r="AC30" s="375"/>
      <c r="AD30" s="375"/>
      <c r="AE30" s="375"/>
      <c r="AF30" s="375"/>
      <c r="AG30" s="376"/>
      <c r="AH30" s="377">
        <v>91.6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122</v>
      </c>
      <c r="BD30" s="381"/>
      <c r="BE30" s="381"/>
      <c r="BF30" s="381"/>
      <c r="BG30" s="381"/>
      <c r="BH30" s="381"/>
      <c r="BI30" s="381"/>
      <c r="BJ30" s="381"/>
      <c r="BK30" s="381"/>
      <c r="BL30" s="381"/>
      <c r="BM30" s="382"/>
      <c r="BN30" s="416">
        <v>1417331</v>
      </c>
      <c r="BO30" s="417"/>
      <c r="BP30" s="417"/>
      <c r="BQ30" s="417"/>
      <c r="BR30" s="417"/>
      <c r="BS30" s="417"/>
      <c r="BT30" s="417"/>
      <c r="BU30" s="418"/>
      <c r="BV30" s="416">
        <v>1284197</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2">
      <c r="A31" s="40"/>
      <c r="B31" s="62"/>
      <c r="DI31" s="63"/>
    </row>
    <row r="32" spans="1:113" ht="13.5" customHeight="1" x14ac:dyDescent="0.2">
      <c r="A32" s="40"/>
      <c r="B32" s="64"/>
      <c r="C32" s="366" t="s">
        <v>123</v>
      </c>
      <c r="D32" s="366"/>
      <c r="E32" s="366"/>
      <c r="F32" s="366"/>
      <c r="G32" s="366"/>
      <c r="H32" s="366"/>
      <c r="I32" s="366"/>
      <c r="J32" s="366"/>
      <c r="K32" s="366"/>
      <c r="L32" s="366"/>
      <c r="M32" s="366"/>
      <c r="N32" s="366"/>
      <c r="O32" s="366"/>
      <c r="P32" s="366"/>
      <c r="Q32" s="366"/>
      <c r="R32" s="366"/>
      <c r="S32" s="366"/>
      <c r="U32" s="367" t="s">
        <v>124</v>
      </c>
      <c r="V32" s="367"/>
      <c r="W32" s="367"/>
      <c r="X32" s="367"/>
      <c r="Y32" s="367"/>
      <c r="Z32" s="367"/>
      <c r="AA32" s="367"/>
      <c r="AB32" s="367"/>
      <c r="AC32" s="367"/>
      <c r="AD32" s="367"/>
      <c r="AE32" s="367"/>
      <c r="AF32" s="367"/>
      <c r="AG32" s="367"/>
      <c r="AH32" s="367"/>
      <c r="AI32" s="367"/>
      <c r="AJ32" s="367"/>
      <c r="AK32" s="367"/>
      <c r="AM32" s="367" t="s">
        <v>125</v>
      </c>
      <c r="AN32" s="367"/>
      <c r="AO32" s="367"/>
      <c r="AP32" s="367"/>
      <c r="AQ32" s="367"/>
      <c r="AR32" s="367"/>
      <c r="AS32" s="367"/>
      <c r="AT32" s="367"/>
      <c r="AU32" s="367"/>
      <c r="AV32" s="367"/>
      <c r="AW32" s="367"/>
      <c r="AX32" s="367"/>
      <c r="AY32" s="367"/>
      <c r="AZ32" s="367"/>
      <c r="BA32" s="367"/>
      <c r="BB32" s="367"/>
      <c r="BC32" s="367"/>
      <c r="BE32" s="367" t="s">
        <v>126</v>
      </c>
      <c r="BF32" s="367"/>
      <c r="BG32" s="367"/>
      <c r="BH32" s="367"/>
      <c r="BI32" s="367"/>
      <c r="BJ32" s="367"/>
      <c r="BK32" s="367"/>
      <c r="BL32" s="367"/>
      <c r="BM32" s="367"/>
      <c r="BN32" s="367"/>
      <c r="BO32" s="367"/>
      <c r="BP32" s="367"/>
      <c r="BQ32" s="367"/>
      <c r="BR32" s="367"/>
      <c r="BS32" s="367"/>
      <c r="BT32" s="367"/>
      <c r="BU32" s="367"/>
      <c r="BW32" s="367" t="s">
        <v>127</v>
      </c>
      <c r="BX32" s="367"/>
      <c r="BY32" s="367"/>
      <c r="BZ32" s="367"/>
      <c r="CA32" s="367"/>
      <c r="CB32" s="367"/>
      <c r="CC32" s="367"/>
      <c r="CD32" s="367"/>
      <c r="CE32" s="367"/>
      <c r="CF32" s="367"/>
      <c r="CG32" s="367"/>
      <c r="CH32" s="367"/>
      <c r="CI32" s="367"/>
      <c r="CJ32" s="367"/>
      <c r="CK32" s="367"/>
      <c r="CL32" s="367"/>
      <c r="CM32" s="367"/>
      <c r="CO32" s="367" t="s">
        <v>128</v>
      </c>
      <c r="CP32" s="367"/>
      <c r="CQ32" s="367"/>
      <c r="CR32" s="367"/>
      <c r="CS32" s="367"/>
      <c r="CT32" s="367"/>
      <c r="CU32" s="367"/>
      <c r="CV32" s="367"/>
      <c r="CW32" s="367"/>
      <c r="CX32" s="367"/>
      <c r="CY32" s="367"/>
      <c r="CZ32" s="367"/>
      <c r="DA32" s="367"/>
      <c r="DB32" s="367"/>
      <c r="DC32" s="367"/>
      <c r="DD32" s="367"/>
      <c r="DE32" s="367"/>
      <c r="DI32" s="63"/>
    </row>
    <row r="33" spans="1:113" ht="13.5" customHeight="1" x14ac:dyDescent="0.2">
      <c r="A33" s="40"/>
      <c r="B33" s="64"/>
      <c r="C33" s="365" t="s">
        <v>129</v>
      </c>
      <c r="D33" s="365"/>
      <c r="E33" s="364" t="s">
        <v>130</v>
      </c>
      <c r="F33" s="364"/>
      <c r="G33" s="364"/>
      <c r="H33" s="364"/>
      <c r="I33" s="364"/>
      <c r="J33" s="364"/>
      <c r="K33" s="364"/>
      <c r="L33" s="364"/>
      <c r="M33" s="364"/>
      <c r="N33" s="364"/>
      <c r="O33" s="364"/>
      <c r="P33" s="364"/>
      <c r="Q33" s="364"/>
      <c r="R33" s="364"/>
      <c r="S33" s="364"/>
      <c r="T33" s="65"/>
      <c r="U33" s="365" t="s">
        <v>129</v>
      </c>
      <c r="V33" s="365"/>
      <c r="W33" s="364" t="s">
        <v>130</v>
      </c>
      <c r="X33" s="364"/>
      <c r="Y33" s="364"/>
      <c r="Z33" s="364"/>
      <c r="AA33" s="364"/>
      <c r="AB33" s="364"/>
      <c r="AC33" s="364"/>
      <c r="AD33" s="364"/>
      <c r="AE33" s="364"/>
      <c r="AF33" s="364"/>
      <c r="AG33" s="364"/>
      <c r="AH33" s="364"/>
      <c r="AI33" s="364"/>
      <c r="AJ33" s="364"/>
      <c r="AK33" s="364"/>
      <c r="AL33" s="65"/>
      <c r="AM33" s="365" t="s">
        <v>129</v>
      </c>
      <c r="AN33" s="365"/>
      <c r="AO33" s="364" t="s">
        <v>130</v>
      </c>
      <c r="AP33" s="364"/>
      <c r="AQ33" s="364"/>
      <c r="AR33" s="364"/>
      <c r="AS33" s="364"/>
      <c r="AT33" s="364"/>
      <c r="AU33" s="364"/>
      <c r="AV33" s="364"/>
      <c r="AW33" s="364"/>
      <c r="AX33" s="364"/>
      <c r="AY33" s="364"/>
      <c r="AZ33" s="364"/>
      <c r="BA33" s="364"/>
      <c r="BB33" s="364"/>
      <c r="BC33" s="364"/>
      <c r="BD33" s="66"/>
      <c r="BE33" s="364" t="s">
        <v>131</v>
      </c>
      <c r="BF33" s="364"/>
      <c r="BG33" s="364" t="s">
        <v>132</v>
      </c>
      <c r="BH33" s="364"/>
      <c r="BI33" s="364"/>
      <c r="BJ33" s="364"/>
      <c r="BK33" s="364"/>
      <c r="BL33" s="364"/>
      <c r="BM33" s="364"/>
      <c r="BN33" s="364"/>
      <c r="BO33" s="364"/>
      <c r="BP33" s="364"/>
      <c r="BQ33" s="364"/>
      <c r="BR33" s="364"/>
      <c r="BS33" s="364"/>
      <c r="BT33" s="364"/>
      <c r="BU33" s="364"/>
      <c r="BV33" s="66"/>
      <c r="BW33" s="365" t="s">
        <v>131</v>
      </c>
      <c r="BX33" s="365"/>
      <c r="BY33" s="364" t="s">
        <v>133</v>
      </c>
      <c r="BZ33" s="364"/>
      <c r="CA33" s="364"/>
      <c r="CB33" s="364"/>
      <c r="CC33" s="364"/>
      <c r="CD33" s="364"/>
      <c r="CE33" s="364"/>
      <c r="CF33" s="364"/>
      <c r="CG33" s="364"/>
      <c r="CH33" s="364"/>
      <c r="CI33" s="364"/>
      <c r="CJ33" s="364"/>
      <c r="CK33" s="364"/>
      <c r="CL33" s="364"/>
      <c r="CM33" s="364"/>
      <c r="CN33" s="65"/>
      <c r="CO33" s="365" t="s">
        <v>129</v>
      </c>
      <c r="CP33" s="365"/>
      <c r="CQ33" s="364" t="s">
        <v>134</v>
      </c>
      <c r="CR33" s="364"/>
      <c r="CS33" s="364"/>
      <c r="CT33" s="364"/>
      <c r="CU33" s="364"/>
      <c r="CV33" s="364"/>
      <c r="CW33" s="364"/>
      <c r="CX33" s="364"/>
      <c r="CY33" s="364"/>
      <c r="CZ33" s="364"/>
      <c r="DA33" s="364"/>
      <c r="DB33" s="364"/>
      <c r="DC33" s="364"/>
      <c r="DD33" s="364"/>
      <c r="DE33" s="364"/>
      <c r="DF33" s="65"/>
      <c r="DG33" s="363" t="s">
        <v>135</v>
      </c>
      <c r="DH33" s="363"/>
      <c r="DI33" s="67"/>
    </row>
    <row r="34" spans="1:113" ht="32.25" customHeight="1" x14ac:dyDescent="0.2">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4</v>
      </c>
      <c r="V34" s="361"/>
      <c r="W34" s="362" t="str">
        <f>IF('各会計、関係団体の財政状況及び健全化判断比率'!B28="","",'各会計、関係団体の財政状況及び健全化判断比率'!B28)</f>
        <v>国民健康保険特別会計</v>
      </c>
      <c r="X34" s="362"/>
      <c r="Y34" s="362"/>
      <c r="Z34" s="362"/>
      <c r="AA34" s="362"/>
      <c r="AB34" s="362"/>
      <c r="AC34" s="362"/>
      <c r="AD34" s="362"/>
      <c r="AE34" s="362"/>
      <c r="AF34" s="362"/>
      <c r="AG34" s="362"/>
      <c r="AH34" s="362"/>
      <c r="AI34" s="362"/>
      <c r="AJ34" s="362"/>
      <c r="AK34" s="362"/>
      <c r="AL34" s="40"/>
      <c r="AM34" s="361">
        <f>IF(AO34="","",MAX(C34:D43,U34:V43)+1)</f>
        <v>9</v>
      </c>
      <c r="AN34" s="361"/>
      <c r="AO34" s="362" t="str">
        <f>IF('各会計、関係団体の財政状況及び健全化判断比率'!B33="","",'各会計、関係団体の財政状況及び健全化判断比率'!B33)</f>
        <v>水道事業会計</v>
      </c>
      <c r="AP34" s="362"/>
      <c r="AQ34" s="362"/>
      <c r="AR34" s="362"/>
      <c r="AS34" s="362"/>
      <c r="AT34" s="362"/>
      <c r="AU34" s="362"/>
      <c r="AV34" s="362"/>
      <c r="AW34" s="362"/>
      <c r="AX34" s="362"/>
      <c r="AY34" s="362"/>
      <c r="AZ34" s="362"/>
      <c r="BA34" s="362"/>
      <c r="BB34" s="362"/>
      <c r="BC34" s="362"/>
      <c r="BD34" s="40"/>
      <c r="BE34" s="361">
        <f>IF(BG34="","",MAX(C34:D43,U34:V43,AM34:AN43)+1)</f>
        <v>12</v>
      </c>
      <c r="BF34" s="361"/>
      <c r="BG34" s="362" t="str">
        <f>IF('各会計、関係団体の財政状況及び健全化判断比率'!B36="","",'各会計、関係団体の財政状況及び健全化判断比率'!B36)</f>
        <v>公共下水道事業特別会計</v>
      </c>
      <c r="BH34" s="362"/>
      <c r="BI34" s="362"/>
      <c r="BJ34" s="362"/>
      <c r="BK34" s="362"/>
      <c r="BL34" s="362"/>
      <c r="BM34" s="362"/>
      <c r="BN34" s="362"/>
      <c r="BO34" s="362"/>
      <c r="BP34" s="362"/>
      <c r="BQ34" s="362"/>
      <c r="BR34" s="362"/>
      <c r="BS34" s="362"/>
      <c r="BT34" s="362"/>
      <c r="BU34" s="362"/>
      <c r="BV34" s="40"/>
      <c r="BW34" s="361">
        <f>IF(BY34="","",MAX(C34:D43,U34:V43,AM34:AN43,BE34:BF43)+1)</f>
        <v>16</v>
      </c>
      <c r="BX34" s="361"/>
      <c r="BY34" s="362" t="str">
        <f>IF('各会計、関係団体の財政状況及び健全化判断比率'!B68="","",'各会計、関係団体の財政状況及び健全化判断比率'!B68)</f>
        <v>公立小浜病院組合</v>
      </c>
      <c r="BZ34" s="362"/>
      <c r="CA34" s="362"/>
      <c r="CB34" s="362"/>
      <c r="CC34" s="362"/>
      <c r="CD34" s="362"/>
      <c r="CE34" s="362"/>
      <c r="CF34" s="362"/>
      <c r="CG34" s="362"/>
      <c r="CH34" s="362"/>
      <c r="CI34" s="362"/>
      <c r="CJ34" s="362"/>
      <c r="CK34" s="362"/>
      <c r="CL34" s="362"/>
      <c r="CM34" s="362"/>
      <c r="CN34" s="40"/>
      <c r="CO34" s="361">
        <f>IF(CQ34="","",MAX(C34:D43,U34:V43,AM34:AN43,BE34:BF43,BW34:BX43)+1)</f>
        <v>26</v>
      </c>
      <c r="CP34" s="361"/>
      <c r="CQ34" s="362" t="str">
        <f>IF('各会計、関係団体の財政状況及び健全化判断比率'!BS7="","",'各会計、関係団体の財政状況及び健全化判断比率'!BS7)</f>
        <v>レインボーライン</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〇</v>
      </c>
      <c r="DH34" s="359"/>
      <c r="DI34" s="67"/>
    </row>
    <row r="35" spans="1:113" ht="32.25" customHeight="1" x14ac:dyDescent="0.2">
      <c r="A35" s="40"/>
      <c r="B35" s="64"/>
      <c r="C35" s="361">
        <f>IF(E35="","",C34+1)</f>
        <v>2</v>
      </c>
      <c r="D35" s="361"/>
      <c r="E35" s="362" t="str">
        <f>IF('各会計、関係団体の財政状況及び健全化判断比率'!B8="","",'各会計、関係団体の財政状況及び健全化判断比率'!B8)</f>
        <v>農業者労働災害共済事業特別会計</v>
      </c>
      <c r="F35" s="362"/>
      <c r="G35" s="362"/>
      <c r="H35" s="362"/>
      <c r="I35" s="362"/>
      <c r="J35" s="362"/>
      <c r="K35" s="362"/>
      <c r="L35" s="362"/>
      <c r="M35" s="362"/>
      <c r="N35" s="362"/>
      <c r="O35" s="362"/>
      <c r="P35" s="362"/>
      <c r="Q35" s="362"/>
      <c r="R35" s="362"/>
      <c r="S35" s="362"/>
      <c r="T35" s="40"/>
      <c r="U35" s="361">
        <f>IF(W35="","",U34+1)</f>
        <v>5</v>
      </c>
      <c r="V35" s="361"/>
      <c r="W35" s="362" t="str">
        <f>IF('各会計、関係団体の財政状況及び健全化判断比率'!B29="","",'各会計、関係団体の財政状況及び健全化判断比率'!B29)</f>
        <v>直営診療所特別会計</v>
      </c>
      <c r="X35" s="362"/>
      <c r="Y35" s="362"/>
      <c r="Z35" s="362"/>
      <c r="AA35" s="362"/>
      <c r="AB35" s="362"/>
      <c r="AC35" s="362"/>
      <c r="AD35" s="362"/>
      <c r="AE35" s="362"/>
      <c r="AF35" s="362"/>
      <c r="AG35" s="362"/>
      <c r="AH35" s="362"/>
      <c r="AI35" s="362"/>
      <c r="AJ35" s="362"/>
      <c r="AK35" s="362"/>
      <c r="AL35" s="40"/>
      <c r="AM35" s="361">
        <f t="shared" ref="AM35:AM43" si="0">IF(AO35="","",AM34+1)</f>
        <v>10</v>
      </c>
      <c r="AN35" s="361"/>
      <c r="AO35" s="362" t="str">
        <f>IF('各会計、関係団体の財政状況及び健全化判断比率'!B34="","",'各会計、関係団体の財政状況及び健全化判断比率'!B34)</f>
        <v>工業用水道事業会計</v>
      </c>
      <c r="AP35" s="362"/>
      <c r="AQ35" s="362"/>
      <c r="AR35" s="362"/>
      <c r="AS35" s="362"/>
      <c r="AT35" s="362"/>
      <c r="AU35" s="362"/>
      <c r="AV35" s="362"/>
      <c r="AW35" s="362"/>
      <c r="AX35" s="362"/>
      <c r="AY35" s="362"/>
      <c r="AZ35" s="362"/>
      <c r="BA35" s="362"/>
      <c r="BB35" s="362"/>
      <c r="BC35" s="362"/>
      <c r="BD35" s="40"/>
      <c r="BE35" s="361">
        <f t="shared" ref="BE35:BE43" si="1">IF(BG35="","",BE34+1)</f>
        <v>13</v>
      </c>
      <c r="BF35" s="361"/>
      <c r="BG35" s="362" t="str">
        <f>IF('各会計、関係団体の財政状況及び健全化判断比率'!B37="","",'各会計、関係団体の財政状況及び健全化判断比率'!B37)</f>
        <v>農業集落排水処理事業特別会計</v>
      </c>
      <c r="BH35" s="362"/>
      <c r="BI35" s="362"/>
      <c r="BJ35" s="362"/>
      <c r="BK35" s="362"/>
      <c r="BL35" s="362"/>
      <c r="BM35" s="362"/>
      <c r="BN35" s="362"/>
      <c r="BO35" s="362"/>
      <c r="BP35" s="362"/>
      <c r="BQ35" s="362"/>
      <c r="BR35" s="362"/>
      <c r="BS35" s="362"/>
      <c r="BT35" s="362"/>
      <c r="BU35" s="362"/>
      <c r="BV35" s="40"/>
      <c r="BW35" s="361">
        <f t="shared" ref="BW35:BW43" si="2">IF(BY35="","",BW34+1)</f>
        <v>17</v>
      </c>
      <c r="BX35" s="361"/>
      <c r="BY35" s="362" t="str">
        <f>IF('各会計、関係団体の財政状況及び健全化判断比率'!B69="","",'各会計、関係団体の財政状況及び健全化判断比率'!B69)</f>
        <v>若狭消防組合</v>
      </c>
      <c r="BZ35" s="362"/>
      <c r="CA35" s="362"/>
      <c r="CB35" s="362"/>
      <c r="CC35" s="362"/>
      <c r="CD35" s="362"/>
      <c r="CE35" s="362"/>
      <c r="CF35" s="362"/>
      <c r="CG35" s="362"/>
      <c r="CH35" s="362"/>
      <c r="CI35" s="362"/>
      <c r="CJ35" s="362"/>
      <c r="CK35" s="362"/>
      <c r="CL35" s="362"/>
      <c r="CM35" s="362"/>
      <c r="CN35" s="40"/>
      <c r="CO35" s="361">
        <f t="shared" ref="CO35:CO43" si="3">IF(CQ35="","",CO34+1)</f>
        <v>27</v>
      </c>
      <c r="CP35" s="361"/>
      <c r="CQ35" s="362" t="str">
        <f>IF('各会計、関係団体の財政状況及び健全化判断比率'!BS8="","",'各会計、関係団体の財政状況及び健全化判断比率'!BS8)</f>
        <v>エコファームみかた</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x14ac:dyDescent="0.2">
      <c r="A36" s="40"/>
      <c r="B36" s="64"/>
      <c r="C36" s="361">
        <f>IF(E36="","",C35+1)</f>
        <v>3</v>
      </c>
      <c r="D36" s="361"/>
      <c r="E36" s="362" t="str">
        <f>IF('各会計、関係団体の財政状況及び健全化判断比率'!B9="","",'各会計、関係団体の財政状況及び健全化判断比率'!B9)</f>
        <v>町営住宅等特別会計</v>
      </c>
      <c r="F36" s="362"/>
      <c r="G36" s="362"/>
      <c r="H36" s="362"/>
      <c r="I36" s="362"/>
      <c r="J36" s="362"/>
      <c r="K36" s="362"/>
      <c r="L36" s="362"/>
      <c r="M36" s="362"/>
      <c r="N36" s="362"/>
      <c r="O36" s="362"/>
      <c r="P36" s="362"/>
      <c r="Q36" s="362"/>
      <c r="R36" s="362"/>
      <c r="S36" s="362"/>
      <c r="T36" s="40"/>
      <c r="U36" s="361">
        <f t="shared" ref="U36:U43" si="4">IF(W36="","",U35+1)</f>
        <v>6</v>
      </c>
      <c r="V36" s="361"/>
      <c r="W36" s="362" t="str">
        <f>IF('各会計、関係団体の財政状況及び健全化判断比率'!B30="","",'各会計、関係団体の財政状況及び健全化判断比率'!B30)</f>
        <v>介護保険特別会計（事業勘定）</v>
      </c>
      <c r="X36" s="362"/>
      <c r="Y36" s="362"/>
      <c r="Z36" s="362"/>
      <c r="AA36" s="362"/>
      <c r="AB36" s="362"/>
      <c r="AC36" s="362"/>
      <c r="AD36" s="362"/>
      <c r="AE36" s="362"/>
      <c r="AF36" s="362"/>
      <c r="AG36" s="362"/>
      <c r="AH36" s="362"/>
      <c r="AI36" s="362"/>
      <c r="AJ36" s="362"/>
      <c r="AK36" s="362"/>
      <c r="AL36" s="40"/>
      <c r="AM36" s="361">
        <f t="shared" si="0"/>
        <v>11</v>
      </c>
      <c r="AN36" s="361"/>
      <c r="AO36" s="362" t="str">
        <f>IF('各会計、関係団体の財政状況及び健全化判断比率'!B35="","",'各会計、関係団体の財政状況及び健全化判断比率'!B35)</f>
        <v>国民健康保険上中診療所事業会計</v>
      </c>
      <c r="AP36" s="362"/>
      <c r="AQ36" s="362"/>
      <c r="AR36" s="362"/>
      <c r="AS36" s="362"/>
      <c r="AT36" s="362"/>
      <c r="AU36" s="362"/>
      <c r="AV36" s="362"/>
      <c r="AW36" s="362"/>
      <c r="AX36" s="362"/>
      <c r="AY36" s="362"/>
      <c r="AZ36" s="362"/>
      <c r="BA36" s="362"/>
      <c r="BB36" s="362"/>
      <c r="BC36" s="362"/>
      <c r="BD36" s="40"/>
      <c r="BE36" s="361">
        <f t="shared" si="1"/>
        <v>14</v>
      </c>
      <c r="BF36" s="361"/>
      <c r="BG36" s="362" t="str">
        <f>IF('各会計、関係団体の財政状況及び健全化判断比率'!B38="","",'各会計、関係団体の財政状況及び健全化判断比率'!B38)</f>
        <v>漁業集落排水処理事業特別会計</v>
      </c>
      <c r="BH36" s="362"/>
      <c r="BI36" s="362"/>
      <c r="BJ36" s="362"/>
      <c r="BK36" s="362"/>
      <c r="BL36" s="362"/>
      <c r="BM36" s="362"/>
      <c r="BN36" s="362"/>
      <c r="BO36" s="362"/>
      <c r="BP36" s="362"/>
      <c r="BQ36" s="362"/>
      <c r="BR36" s="362"/>
      <c r="BS36" s="362"/>
      <c r="BT36" s="362"/>
      <c r="BU36" s="362"/>
      <c r="BV36" s="40"/>
      <c r="BW36" s="361">
        <f t="shared" si="2"/>
        <v>18</v>
      </c>
      <c r="BX36" s="361"/>
      <c r="BY36" s="362" t="str">
        <f>IF('各会計、関係団体の財政状況及び健全化判断比率'!B70="","",'各会計、関係団体の財政状況及び健全化判断比率'!B70)</f>
        <v>敦賀美方消防組合</v>
      </c>
      <c r="BZ36" s="362"/>
      <c r="CA36" s="362"/>
      <c r="CB36" s="362"/>
      <c r="CC36" s="362"/>
      <c r="CD36" s="362"/>
      <c r="CE36" s="362"/>
      <c r="CF36" s="362"/>
      <c r="CG36" s="362"/>
      <c r="CH36" s="362"/>
      <c r="CI36" s="362"/>
      <c r="CJ36" s="362"/>
      <c r="CK36" s="362"/>
      <c r="CL36" s="362"/>
      <c r="CM36" s="362"/>
      <c r="CN36" s="40"/>
      <c r="CO36" s="361">
        <f t="shared" si="3"/>
        <v>28</v>
      </c>
      <c r="CP36" s="361"/>
      <c r="CQ36" s="362" t="str">
        <f>IF('各会計、関係団体の財政状況及び健全化判断比率'!BS9="","",'各会計、関係団体の財政状況及び健全化判断比率'!BS9)</f>
        <v>かみなか農学舎</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x14ac:dyDescent="0.2">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f t="shared" si="4"/>
        <v>7</v>
      </c>
      <c r="V37" s="361"/>
      <c r="W37" s="362" t="str">
        <f>IF('各会計、関係団体の財政状況及び健全化判断比率'!B31="","",'各会計、関係団体の財政状況及び健全化判断比率'!B31)</f>
        <v>介護保険特別会計（サービス勘定）</v>
      </c>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f t="shared" si="1"/>
        <v>15</v>
      </c>
      <c r="BF37" s="361"/>
      <c r="BG37" s="362" t="str">
        <f>IF('各会計、関係団体の財政状況及び健全化判断比率'!B39="","",'各会計、関係団体の財政状況及び健全化判断比率'!B39)</f>
        <v>土地開発事業特別会計</v>
      </c>
      <c r="BH37" s="362"/>
      <c r="BI37" s="362"/>
      <c r="BJ37" s="362"/>
      <c r="BK37" s="362"/>
      <c r="BL37" s="362"/>
      <c r="BM37" s="362"/>
      <c r="BN37" s="362"/>
      <c r="BO37" s="362"/>
      <c r="BP37" s="362"/>
      <c r="BQ37" s="362"/>
      <c r="BR37" s="362"/>
      <c r="BS37" s="362"/>
      <c r="BT37" s="362"/>
      <c r="BU37" s="362"/>
      <c r="BV37" s="40"/>
      <c r="BW37" s="361">
        <f t="shared" si="2"/>
        <v>19</v>
      </c>
      <c r="BX37" s="361"/>
      <c r="BY37" s="362" t="str">
        <f>IF('各会計、関係団体の財政状況及び健全化判断比率'!B71="","",'各会計、関係団体の財政状況及び健全化判断比率'!B71)</f>
        <v>美浜・三方環境衛生組合</v>
      </c>
      <c r="BZ37" s="362"/>
      <c r="CA37" s="362"/>
      <c r="CB37" s="362"/>
      <c r="CC37" s="362"/>
      <c r="CD37" s="362"/>
      <c r="CE37" s="362"/>
      <c r="CF37" s="362"/>
      <c r="CG37" s="362"/>
      <c r="CH37" s="362"/>
      <c r="CI37" s="362"/>
      <c r="CJ37" s="362"/>
      <c r="CK37" s="362"/>
      <c r="CL37" s="362"/>
      <c r="CM37" s="362"/>
      <c r="CN37" s="40"/>
      <c r="CO37" s="361">
        <f t="shared" si="3"/>
        <v>29</v>
      </c>
      <c r="CP37" s="361"/>
      <c r="CQ37" s="362" t="str">
        <f>IF('各会計、関係団体の財政状況及び健全化判断比率'!BS10="","",'各会計、関係団体の財政状況及び健全化判断比率'!BS10)</f>
        <v>若狭瓜割</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x14ac:dyDescent="0.2">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f t="shared" si="4"/>
        <v>8</v>
      </c>
      <c r="V38" s="361"/>
      <c r="W38" s="362" t="str">
        <f>IF('各会計、関係団体の財政状況及び健全化判断比率'!B32="","",'各会計、関係団体の財政状況及び健全化判断比率'!B32)</f>
        <v>後期高齢者医療特別会計</v>
      </c>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f t="shared" si="2"/>
        <v>20</v>
      </c>
      <c r="BX38" s="361"/>
      <c r="BY38" s="362" t="str">
        <f>IF('各会計、関係団体の財政状況及び健全化判断比率'!B72="","",'各会計、関係団体の財政状況及び健全化判断比率'!B72)</f>
        <v>福井県後期高齢者医療広域連合</v>
      </c>
      <c r="BZ38" s="362"/>
      <c r="CA38" s="362"/>
      <c r="CB38" s="362"/>
      <c r="CC38" s="362"/>
      <c r="CD38" s="362"/>
      <c r="CE38" s="362"/>
      <c r="CF38" s="362"/>
      <c r="CG38" s="362"/>
      <c r="CH38" s="362"/>
      <c r="CI38" s="362"/>
      <c r="CJ38" s="362"/>
      <c r="CK38" s="362"/>
      <c r="CL38" s="362"/>
      <c r="CM38" s="362"/>
      <c r="CN38" s="40"/>
      <c r="CO38" s="361">
        <f t="shared" si="3"/>
        <v>30</v>
      </c>
      <c r="CP38" s="361"/>
      <c r="CQ38" s="362" t="str">
        <f>IF('各会計、関係団体の財政状況及び健全化判断比率'!BS11="","",'各会計、関係団体の財政状況及び健全化判断比率'!BS11)</f>
        <v>クマツグ</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x14ac:dyDescent="0.2">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f t="shared" si="2"/>
        <v>21</v>
      </c>
      <c r="BX39" s="361"/>
      <c r="BY39" s="362" t="str">
        <f>IF('各会計、関係団体の財政状況及び健全化判断比率'!B73="","",'各会計、関係団体の財政状況及び健全化判断比率'!B73)</f>
        <v>福井県後期高齢者医療広域連合（事業会計）</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x14ac:dyDescent="0.2">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f t="shared" si="2"/>
        <v>22</v>
      </c>
      <c r="BX40" s="361"/>
      <c r="BY40" s="362" t="str">
        <f>IF('各会計、関係団体の財政状況及び健全化判断比率'!B74="","",'各会計、関係団体の財政状況及び健全化判断比率'!B74)</f>
        <v>福井県市町総合事務組合（事業会計）</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x14ac:dyDescent="0.2">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f t="shared" si="2"/>
        <v>23</v>
      </c>
      <c r="BX41" s="361"/>
      <c r="BY41" s="362" t="str">
        <f>IF('各会計、関係団体の財政状況及び健全化判断比率'!B75="","",'各会計、関係団体の財政状況及び健全化判断比率'!B75)</f>
        <v>福井県市町総合事務組合（普通会計）</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x14ac:dyDescent="0.2">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f t="shared" si="2"/>
        <v>24</v>
      </c>
      <c r="BX42" s="361"/>
      <c r="BY42" s="362" t="str">
        <f>IF('各会計、関係団体の財政状況及び健全化判断比率'!B76="","",'各会計、関係団体の財政状況及び健全化判断比率'!B76)</f>
        <v>福井県自治会館組合</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x14ac:dyDescent="0.2">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f t="shared" si="2"/>
        <v>25</v>
      </c>
      <c r="BX43" s="361"/>
      <c r="BY43" s="362" t="str">
        <f>IF('各会計、関係団体の財政状況及び健全化判断比率'!B77="","",'各会計、関係団体の財政状況及び健全化判断比率'!B77)</f>
        <v>嶺南広域行政組合</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136</v>
      </c>
      <c r="E46" s="358" t="s">
        <v>137</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x14ac:dyDescent="0.2">
      <c r="E47" s="358" t="s">
        <v>138</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x14ac:dyDescent="0.2">
      <c r="E48" s="358" t="s">
        <v>139</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x14ac:dyDescent="0.2">
      <c r="E49" s="360" t="s">
        <v>140</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2">
      <c r="E50" s="358" t="s">
        <v>141</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x14ac:dyDescent="0.2">
      <c r="E51" s="358" t="s">
        <v>142</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x14ac:dyDescent="0.2">
      <c r="E52" s="358" t="s">
        <v>143</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x14ac:dyDescent="0.2">
      <c r="E53" s="358" t="s">
        <v>144</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x14ac:dyDescent="0.2"/>
    <row r="55" spans="5:113" x14ac:dyDescent="0.2"/>
    <row r="56" spans="5:113" x14ac:dyDescent="0.2"/>
  </sheetData>
  <sheetProtection algorithmName="SHA-512" hashValue="yFj4XIZr7Ypl1QZ45UtHEvzeYjrHra8WxZVd/n2ss/LmcbdT42u2VpjIhwVc5iELyqNXXlVMPQNexrqwu5zAgg==" saltValue="AsiAbeM/RVczjClGB0lv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A0B8-2186-4245-9212-8ED7151C5214}">
  <sheetPr>
    <pageSetUpPr fitToPage="1"/>
  </sheetPr>
  <dimension ref="B1:EM49"/>
  <sheetViews>
    <sheetView showGridLines="0" workbookViewId="0"/>
  </sheetViews>
  <sheetFormatPr defaultColWidth="0" defaultRowHeight="11.25"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2" t="s">
        <v>145</v>
      </c>
      <c r="DI1" s="713"/>
      <c r="DJ1" s="713"/>
      <c r="DK1" s="713"/>
      <c r="DL1" s="713"/>
      <c r="DM1" s="713"/>
      <c r="DN1" s="714"/>
      <c r="DO1" s="73"/>
      <c r="DP1" s="712" t="s">
        <v>146</v>
      </c>
      <c r="DQ1" s="713"/>
      <c r="DR1" s="713"/>
      <c r="DS1" s="713"/>
      <c r="DT1" s="713"/>
      <c r="DU1" s="713"/>
      <c r="DV1" s="713"/>
      <c r="DW1" s="713"/>
      <c r="DX1" s="713"/>
      <c r="DY1" s="713"/>
      <c r="DZ1" s="713"/>
      <c r="EA1" s="713"/>
      <c r="EB1" s="713"/>
      <c r="EC1" s="714"/>
      <c r="ED1" s="72"/>
      <c r="EE1" s="72"/>
      <c r="EF1" s="72"/>
      <c r="EG1" s="72"/>
      <c r="EH1" s="72"/>
      <c r="EI1" s="72"/>
      <c r="EJ1" s="72"/>
      <c r="EK1" s="72"/>
      <c r="EL1" s="72"/>
      <c r="EM1" s="72"/>
    </row>
    <row r="2" spans="2:143" ht="22.5" customHeight="1" x14ac:dyDescent="0.2">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673" t="s">
        <v>148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149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24</v>
      </c>
      <c r="C4" s="674"/>
      <c r="D4" s="674"/>
      <c r="E4" s="674"/>
      <c r="F4" s="674"/>
      <c r="G4" s="674"/>
      <c r="H4" s="674"/>
      <c r="I4" s="674"/>
      <c r="J4" s="674"/>
      <c r="K4" s="674"/>
      <c r="L4" s="674"/>
      <c r="M4" s="674"/>
      <c r="N4" s="674"/>
      <c r="O4" s="674"/>
      <c r="P4" s="674"/>
      <c r="Q4" s="675"/>
      <c r="R4" s="673" t="s">
        <v>151</v>
      </c>
      <c r="S4" s="674"/>
      <c r="T4" s="674"/>
      <c r="U4" s="674"/>
      <c r="V4" s="674"/>
      <c r="W4" s="674"/>
      <c r="X4" s="674"/>
      <c r="Y4" s="675"/>
      <c r="Z4" s="673" t="s">
        <v>152</v>
      </c>
      <c r="AA4" s="674"/>
      <c r="AB4" s="674"/>
      <c r="AC4" s="675"/>
      <c r="AD4" s="673" t="s">
        <v>153</v>
      </c>
      <c r="AE4" s="674"/>
      <c r="AF4" s="674"/>
      <c r="AG4" s="674"/>
      <c r="AH4" s="674"/>
      <c r="AI4" s="674"/>
      <c r="AJ4" s="674"/>
      <c r="AK4" s="675"/>
      <c r="AL4" s="673" t="s">
        <v>152</v>
      </c>
      <c r="AM4" s="674"/>
      <c r="AN4" s="674"/>
      <c r="AO4" s="675"/>
      <c r="AP4" s="709" t="s">
        <v>154</v>
      </c>
      <c r="AQ4" s="709"/>
      <c r="AR4" s="709"/>
      <c r="AS4" s="709"/>
      <c r="AT4" s="709"/>
      <c r="AU4" s="709"/>
      <c r="AV4" s="709"/>
      <c r="AW4" s="709"/>
      <c r="AX4" s="709"/>
      <c r="AY4" s="709"/>
      <c r="AZ4" s="709"/>
      <c r="BA4" s="709"/>
      <c r="BB4" s="709"/>
      <c r="BC4" s="709"/>
      <c r="BD4" s="709"/>
      <c r="BE4" s="709"/>
      <c r="BF4" s="709"/>
      <c r="BG4" s="709" t="s">
        <v>155</v>
      </c>
      <c r="BH4" s="709"/>
      <c r="BI4" s="709"/>
      <c r="BJ4" s="709"/>
      <c r="BK4" s="709"/>
      <c r="BL4" s="709"/>
      <c r="BM4" s="709"/>
      <c r="BN4" s="709"/>
      <c r="BO4" s="709" t="s">
        <v>152</v>
      </c>
      <c r="BP4" s="709"/>
      <c r="BQ4" s="709"/>
      <c r="BR4" s="709"/>
      <c r="BS4" s="709" t="s">
        <v>156</v>
      </c>
      <c r="BT4" s="709"/>
      <c r="BU4" s="709"/>
      <c r="BV4" s="709"/>
      <c r="BW4" s="709"/>
      <c r="BX4" s="709"/>
      <c r="BY4" s="709"/>
      <c r="BZ4" s="709"/>
      <c r="CA4" s="709"/>
      <c r="CB4" s="709"/>
      <c r="CD4" s="673" t="s">
        <v>157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0" t="s">
        <v>158</v>
      </c>
      <c r="C5" s="671"/>
      <c r="D5" s="671"/>
      <c r="E5" s="671"/>
      <c r="F5" s="671"/>
      <c r="G5" s="671"/>
      <c r="H5" s="671"/>
      <c r="I5" s="671"/>
      <c r="J5" s="671"/>
      <c r="K5" s="671"/>
      <c r="L5" s="671"/>
      <c r="M5" s="671"/>
      <c r="N5" s="671"/>
      <c r="O5" s="671"/>
      <c r="P5" s="671"/>
      <c r="Q5" s="672"/>
      <c r="R5" s="667">
        <v>1895873</v>
      </c>
      <c r="S5" s="668"/>
      <c r="T5" s="668"/>
      <c r="U5" s="668"/>
      <c r="V5" s="668"/>
      <c r="W5" s="668"/>
      <c r="X5" s="668"/>
      <c r="Y5" s="696"/>
      <c r="Z5" s="710">
        <v>15.2</v>
      </c>
      <c r="AA5" s="710"/>
      <c r="AB5" s="710"/>
      <c r="AC5" s="710"/>
      <c r="AD5" s="711">
        <v>1895873</v>
      </c>
      <c r="AE5" s="711"/>
      <c r="AF5" s="711"/>
      <c r="AG5" s="711"/>
      <c r="AH5" s="711"/>
      <c r="AI5" s="711"/>
      <c r="AJ5" s="711"/>
      <c r="AK5" s="711"/>
      <c r="AL5" s="697">
        <v>29.6</v>
      </c>
      <c r="AM5" s="680"/>
      <c r="AN5" s="680"/>
      <c r="AO5" s="698"/>
      <c r="AP5" s="670" t="s">
        <v>159</v>
      </c>
      <c r="AQ5" s="671"/>
      <c r="AR5" s="671"/>
      <c r="AS5" s="671"/>
      <c r="AT5" s="671"/>
      <c r="AU5" s="671"/>
      <c r="AV5" s="671"/>
      <c r="AW5" s="671"/>
      <c r="AX5" s="671"/>
      <c r="AY5" s="671"/>
      <c r="AZ5" s="671"/>
      <c r="BA5" s="671"/>
      <c r="BB5" s="671"/>
      <c r="BC5" s="671"/>
      <c r="BD5" s="671"/>
      <c r="BE5" s="671"/>
      <c r="BF5" s="672"/>
      <c r="BG5" s="615">
        <v>1887420</v>
      </c>
      <c r="BH5" s="616"/>
      <c r="BI5" s="616"/>
      <c r="BJ5" s="616"/>
      <c r="BK5" s="616"/>
      <c r="BL5" s="616"/>
      <c r="BM5" s="616"/>
      <c r="BN5" s="617"/>
      <c r="BO5" s="657">
        <v>99.6</v>
      </c>
      <c r="BP5" s="657"/>
      <c r="BQ5" s="657"/>
      <c r="BR5" s="657"/>
      <c r="BS5" s="658">
        <v>23272</v>
      </c>
      <c r="BT5" s="658"/>
      <c r="BU5" s="658"/>
      <c r="BV5" s="658"/>
      <c r="BW5" s="658"/>
      <c r="BX5" s="658"/>
      <c r="BY5" s="658"/>
      <c r="BZ5" s="658"/>
      <c r="CA5" s="658"/>
      <c r="CB5" s="692"/>
      <c r="CD5" s="673" t="s">
        <v>154</v>
      </c>
      <c r="CE5" s="674"/>
      <c r="CF5" s="674"/>
      <c r="CG5" s="674"/>
      <c r="CH5" s="674"/>
      <c r="CI5" s="674"/>
      <c r="CJ5" s="674"/>
      <c r="CK5" s="674"/>
      <c r="CL5" s="674"/>
      <c r="CM5" s="674"/>
      <c r="CN5" s="674"/>
      <c r="CO5" s="674"/>
      <c r="CP5" s="674"/>
      <c r="CQ5" s="675"/>
      <c r="CR5" s="673" t="s">
        <v>160</v>
      </c>
      <c r="CS5" s="674"/>
      <c r="CT5" s="674"/>
      <c r="CU5" s="674"/>
      <c r="CV5" s="674"/>
      <c r="CW5" s="674"/>
      <c r="CX5" s="674"/>
      <c r="CY5" s="675"/>
      <c r="CZ5" s="673" t="s">
        <v>152</v>
      </c>
      <c r="DA5" s="674"/>
      <c r="DB5" s="674"/>
      <c r="DC5" s="675"/>
      <c r="DD5" s="673" t="s">
        <v>161</v>
      </c>
      <c r="DE5" s="674"/>
      <c r="DF5" s="674"/>
      <c r="DG5" s="674"/>
      <c r="DH5" s="674"/>
      <c r="DI5" s="674"/>
      <c r="DJ5" s="674"/>
      <c r="DK5" s="674"/>
      <c r="DL5" s="674"/>
      <c r="DM5" s="674"/>
      <c r="DN5" s="674"/>
      <c r="DO5" s="674"/>
      <c r="DP5" s="675"/>
      <c r="DQ5" s="673" t="s">
        <v>162</v>
      </c>
      <c r="DR5" s="674"/>
      <c r="DS5" s="674"/>
      <c r="DT5" s="674"/>
      <c r="DU5" s="674"/>
      <c r="DV5" s="674"/>
      <c r="DW5" s="674"/>
      <c r="DX5" s="674"/>
      <c r="DY5" s="674"/>
      <c r="DZ5" s="674"/>
      <c r="EA5" s="674"/>
      <c r="EB5" s="674"/>
      <c r="EC5" s="675"/>
    </row>
    <row r="6" spans="2:143" ht="11.25" customHeight="1" x14ac:dyDescent="0.2">
      <c r="B6" s="612" t="s">
        <v>163</v>
      </c>
      <c r="C6" s="613"/>
      <c r="D6" s="613"/>
      <c r="E6" s="613"/>
      <c r="F6" s="613"/>
      <c r="G6" s="613"/>
      <c r="H6" s="613"/>
      <c r="I6" s="613"/>
      <c r="J6" s="613"/>
      <c r="K6" s="613"/>
      <c r="L6" s="613"/>
      <c r="M6" s="613"/>
      <c r="N6" s="613"/>
      <c r="O6" s="613"/>
      <c r="P6" s="613"/>
      <c r="Q6" s="614"/>
      <c r="R6" s="615">
        <v>133051</v>
      </c>
      <c r="S6" s="616"/>
      <c r="T6" s="616"/>
      <c r="U6" s="616"/>
      <c r="V6" s="616"/>
      <c r="W6" s="616"/>
      <c r="X6" s="616"/>
      <c r="Y6" s="617"/>
      <c r="Z6" s="657">
        <v>1.1000000000000001</v>
      </c>
      <c r="AA6" s="657"/>
      <c r="AB6" s="657"/>
      <c r="AC6" s="657"/>
      <c r="AD6" s="658">
        <v>133051</v>
      </c>
      <c r="AE6" s="658"/>
      <c r="AF6" s="658"/>
      <c r="AG6" s="658"/>
      <c r="AH6" s="658"/>
      <c r="AI6" s="658"/>
      <c r="AJ6" s="658"/>
      <c r="AK6" s="658"/>
      <c r="AL6" s="618">
        <v>2.1</v>
      </c>
      <c r="AM6" s="619"/>
      <c r="AN6" s="619"/>
      <c r="AO6" s="659"/>
      <c r="AP6" s="612" t="s">
        <v>164</v>
      </c>
      <c r="AQ6" s="613"/>
      <c r="AR6" s="613"/>
      <c r="AS6" s="613"/>
      <c r="AT6" s="613"/>
      <c r="AU6" s="613"/>
      <c r="AV6" s="613"/>
      <c r="AW6" s="613"/>
      <c r="AX6" s="613"/>
      <c r="AY6" s="613"/>
      <c r="AZ6" s="613"/>
      <c r="BA6" s="613"/>
      <c r="BB6" s="613"/>
      <c r="BC6" s="613"/>
      <c r="BD6" s="613"/>
      <c r="BE6" s="613"/>
      <c r="BF6" s="614"/>
      <c r="BG6" s="615">
        <v>1887420</v>
      </c>
      <c r="BH6" s="616"/>
      <c r="BI6" s="616"/>
      <c r="BJ6" s="616"/>
      <c r="BK6" s="616"/>
      <c r="BL6" s="616"/>
      <c r="BM6" s="616"/>
      <c r="BN6" s="617"/>
      <c r="BO6" s="657">
        <v>99.6</v>
      </c>
      <c r="BP6" s="657"/>
      <c r="BQ6" s="657"/>
      <c r="BR6" s="657"/>
      <c r="BS6" s="658">
        <v>23272</v>
      </c>
      <c r="BT6" s="658"/>
      <c r="BU6" s="658"/>
      <c r="BV6" s="658"/>
      <c r="BW6" s="658"/>
      <c r="BX6" s="658"/>
      <c r="BY6" s="658"/>
      <c r="BZ6" s="658"/>
      <c r="CA6" s="658"/>
      <c r="CB6" s="692"/>
      <c r="CD6" s="670" t="s">
        <v>165</v>
      </c>
      <c r="CE6" s="671"/>
      <c r="CF6" s="671"/>
      <c r="CG6" s="671"/>
      <c r="CH6" s="671"/>
      <c r="CI6" s="671"/>
      <c r="CJ6" s="671"/>
      <c r="CK6" s="671"/>
      <c r="CL6" s="671"/>
      <c r="CM6" s="671"/>
      <c r="CN6" s="671"/>
      <c r="CO6" s="671"/>
      <c r="CP6" s="671"/>
      <c r="CQ6" s="672"/>
      <c r="CR6" s="615">
        <v>84587</v>
      </c>
      <c r="CS6" s="616"/>
      <c r="CT6" s="616"/>
      <c r="CU6" s="616"/>
      <c r="CV6" s="616"/>
      <c r="CW6" s="616"/>
      <c r="CX6" s="616"/>
      <c r="CY6" s="617"/>
      <c r="CZ6" s="697">
        <v>0.7</v>
      </c>
      <c r="DA6" s="680"/>
      <c r="DB6" s="680"/>
      <c r="DC6" s="699"/>
      <c r="DD6" s="621" t="s">
        <v>64</v>
      </c>
      <c r="DE6" s="616"/>
      <c r="DF6" s="616"/>
      <c r="DG6" s="616"/>
      <c r="DH6" s="616"/>
      <c r="DI6" s="616"/>
      <c r="DJ6" s="616"/>
      <c r="DK6" s="616"/>
      <c r="DL6" s="616"/>
      <c r="DM6" s="616"/>
      <c r="DN6" s="616"/>
      <c r="DO6" s="616"/>
      <c r="DP6" s="617"/>
      <c r="DQ6" s="621">
        <v>84587</v>
      </c>
      <c r="DR6" s="616"/>
      <c r="DS6" s="616"/>
      <c r="DT6" s="616"/>
      <c r="DU6" s="616"/>
      <c r="DV6" s="616"/>
      <c r="DW6" s="616"/>
      <c r="DX6" s="616"/>
      <c r="DY6" s="616"/>
      <c r="DZ6" s="616"/>
      <c r="EA6" s="616"/>
      <c r="EB6" s="616"/>
      <c r="EC6" s="656"/>
    </row>
    <row r="7" spans="2:143" ht="11.25" customHeight="1" x14ac:dyDescent="0.2">
      <c r="B7" s="612" t="s">
        <v>166</v>
      </c>
      <c r="C7" s="613"/>
      <c r="D7" s="613"/>
      <c r="E7" s="613"/>
      <c r="F7" s="613"/>
      <c r="G7" s="613"/>
      <c r="H7" s="613"/>
      <c r="I7" s="613"/>
      <c r="J7" s="613"/>
      <c r="K7" s="613"/>
      <c r="L7" s="613"/>
      <c r="M7" s="613"/>
      <c r="N7" s="613"/>
      <c r="O7" s="613"/>
      <c r="P7" s="613"/>
      <c r="Q7" s="614"/>
      <c r="R7" s="615">
        <v>714</v>
      </c>
      <c r="S7" s="616"/>
      <c r="T7" s="616"/>
      <c r="U7" s="616"/>
      <c r="V7" s="616"/>
      <c r="W7" s="616"/>
      <c r="X7" s="616"/>
      <c r="Y7" s="617"/>
      <c r="Z7" s="657">
        <v>0</v>
      </c>
      <c r="AA7" s="657"/>
      <c r="AB7" s="657"/>
      <c r="AC7" s="657"/>
      <c r="AD7" s="658">
        <v>714</v>
      </c>
      <c r="AE7" s="658"/>
      <c r="AF7" s="658"/>
      <c r="AG7" s="658"/>
      <c r="AH7" s="658"/>
      <c r="AI7" s="658"/>
      <c r="AJ7" s="658"/>
      <c r="AK7" s="658"/>
      <c r="AL7" s="618">
        <v>0</v>
      </c>
      <c r="AM7" s="619"/>
      <c r="AN7" s="619"/>
      <c r="AO7" s="659"/>
      <c r="AP7" s="612" t="s">
        <v>167</v>
      </c>
      <c r="AQ7" s="613"/>
      <c r="AR7" s="613"/>
      <c r="AS7" s="613"/>
      <c r="AT7" s="613"/>
      <c r="AU7" s="613"/>
      <c r="AV7" s="613"/>
      <c r="AW7" s="613"/>
      <c r="AX7" s="613"/>
      <c r="AY7" s="613"/>
      <c r="AZ7" s="613"/>
      <c r="BA7" s="613"/>
      <c r="BB7" s="613"/>
      <c r="BC7" s="613"/>
      <c r="BD7" s="613"/>
      <c r="BE7" s="613"/>
      <c r="BF7" s="614"/>
      <c r="BG7" s="615">
        <v>756992</v>
      </c>
      <c r="BH7" s="616"/>
      <c r="BI7" s="616"/>
      <c r="BJ7" s="616"/>
      <c r="BK7" s="616"/>
      <c r="BL7" s="616"/>
      <c r="BM7" s="616"/>
      <c r="BN7" s="617"/>
      <c r="BO7" s="657">
        <v>39.9</v>
      </c>
      <c r="BP7" s="657"/>
      <c r="BQ7" s="657"/>
      <c r="BR7" s="657"/>
      <c r="BS7" s="658">
        <v>23272</v>
      </c>
      <c r="BT7" s="658"/>
      <c r="BU7" s="658"/>
      <c r="BV7" s="658"/>
      <c r="BW7" s="658"/>
      <c r="BX7" s="658"/>
      <c r="BY7" s="658"/>
      <c r="BZ7" s="658"/>
      <c r="CA7" s="658"/>
      <c r="CB7" s="692"/>
      <c r="CD7" s="612" t="s">
        <v>168</v>
      </c>
      <c r="CE7" s="613"/>
      <c r="CF7" s="613"/>
      <c r="CG7" s="613"/>
      <c r="CH7" s="613"/>
      <c r="CI7" s="613"/>
      <c r="CJ7" s="613"/>
      <c r="CK7" s="613"/>
      <c r="CL7" s="613"/>
      <c r="CM7" s="613"/>
      <c r="CN7" s="613"/>
      <c r="CO7" s="613"/>
      <c r="CP7" s="613"/>
      <c r="CQ7" s="614"/>
      <c r="CR7" s="615">
        <v>2762779</v>
      </c>
      <c r="CS7" s="616"/>
      <c r="CT7" s="616"/>
      <c r="CU7" s="616"/>
      <c r="CV7" s="616"/>
      <c r="CW7" s="616"/>
      <c r="CX7" s="616"/>
      <c r="CY7" s="617"/>
      <c r="CZ7" s="657">
        <v>24.1</v>
      </c>
      <c r="DA7" s="657"/>
      <c r="DB7" s="657"/>
      <c r="DC7" s="657"/>
      <c r="DD7" s="621">
        <v>437940</v>
      </c>
      <c r="DE7" s="616"/>
      <c r="DF7" s="616"/>
      <c r="DG7" s="616"/>
      <c r="DH7" s="616"/>
      <c r="DI7" s="616"/>
      <c r="DJ7" s="616"/>
      <c r="DK7" s="616"/>
      <c r="DL7" s="616"/>
      <c r="DM7" s="616"/>
      <c r="DN7" s="616"/>
      <c r="DO7" s="616"/>
      <c r="DP7" s="617"/>
      <c r="DQ7" s="621">
        <v>1919624</v>
      </c>
      <c r="DR7" s="616"/>
      <c r="DS7" s="616"/>
      <c r="DT7" s="616"/>
      <c r="DU7" s="616"/>
      <c r="DV7" s="616"/>
      <c r="DW7" s="616"/>
      <c r="DX7" s="616"/>
      <c r="DY7" s="616"/>
      <c r="DZ7" s="616"/>
      <c r="EA7" s="616"/>
      <c r="EB7" s="616"/>
      <c r="EC7" s="656"/>
    </row>
    <row r="8" spans="2:143" ht="11.25" customHeight="1" x14ac:dyDescent="0.2">
      <c r="B8" s="612" t="s">
        <v>169</v>
      </c>
      <c r="C8" s="613"/>
      <c r="D8" s="613"/>
      <c r="E8" s="613"/>
      <c r="F8" s="613"/>
      <c r="G8" s="613"/>
      <c r="H8" s="613"/>
      <c r="I8" s="613"/>
      <c r="J8" s="613"/>
      <c r="K8" s="613"/>
      <c r="L8" s="613"/>
      <c r="M8" s="613"/>
      <c r="N8" s="613"/>
      <c r="O8" s="613"/>
      <c r="P8" s="613"/>
      <c r="Q8" s="614"/>
      <c r="R8" s="615">
        <v>11554</v>
      </c>
      <c r="S8" s="616"/>
      <c r="T8" s="616"/>
      <c r="U8" s="616"/>
      <c r="V8" s="616"/>
      <c r="W8" s="616"/>
      <c r="X8" s="616"/>
      <c r="Y8" s="617"/>
      <c r="Z8" s="657">
        <v>0.1</v>
      </c>
      <c r="AA8" s="657"/>
      <c r="AB8" s="657"/>
      <c r="AC8" s="657"/>
      <c r="AD8" s="658">
        <v>11554</v>
      </c>
      <c r="AE8" s="658"/>
      <c r="AF8" s="658"/>
      <c r="AG8" s="658"/>
      <c r="AH8" s="658"/>
      <c r="AI8" s="658"/>
      <c r="AJ8" s="658"/>
      <c r="AK8" s="658"/>
      <c r="AL8" s="618">
        <v>0.2</v>
      </c>
      <c r="AM8" s="619"/>
      <c r="AN8" s="619"/>
      <c r="AO8" s="659"/>
      <c r="AP8" s="612" t="s">
        <v>170</v>
      </c>
      <c r="AQ8" s="613"/>
      <c r="AR8" s="613"/>
      <c r="AS8" s="613"/>
      <c r="AT8" s="613"/>
      <c r="AU8" s="613"/>
      <c r="AV8" s="613"/>
      <c r="AW8" s="613"/>
      <c r="AX8" s="613"/>
      <c r="AY8" s="613"/>
      <c r="AZ8" s="613"/>
      <c r="BA8" s="613"/>
      <c r="BB8" s="613"/>
      <c r="BC8" s="613"/>
      <c r="BD8" s="613"/>
      <c r="BE8" s="613"/>
      <c r="BF8" s="614"/>
      <c r="BG8" s="615">
        <v>25592</v>
      </c>
      <c r="BH8" s="616"/>
      <c r="BI8" s="616"/>
      <c r="BJ8" s="616"/>
      <c r="BK8" s="616"/>
      <c r="BL8" s="616"/>
      <c r="BM8" s="616"/>
      <c r="BN8" s="617"/>
      <c r="BO8" s="657">
        <v>1.3</v>
      </c>
      <c r="BP8" s="657"/>
      <c r="BQ8" s="657"/>
      <c r="BR8" s="657"/>
      <c r="BS8" s="658" t="s">
        <v>64</v>
      </c>
      <c r="BT8" s="658"/>
      <c r="BU8" s="658"/>
      <c r="BV8" s="658"/>
      <c r="BW8" s="658"/>
      <c r="BX8" s="658"/>
      <c r="BY8" s="658"/>
      <c r="BZ8" s="658"/>
      <c r="CA8" s="658"/>
      <c r="CB8" s="692"/>
      <c r="CD8" s="612" t="s">
        <v>171</v>
      </c>
      <c r="CE8" s="613"/>
      <c r="CF8" s="613"/>
      <c r="CG8" s="613"/>
      <c r="CH8" s="613"/>
      <c r="CI8" s="613"/>
      <c r="CJ8" s="613"/>
      <c r="CK8" s="613"/>
      <c r="CL8" s="613"/>
      <c r="CM8" s="613"/>
      <c r="CN8" s="613"/>
      <c r="CO8" s="613"/>
      <c r="CP8" s="613"/>
      <c r="CQ8" s="614"/>
      <c r="CR8" s="615">
        <v>2420426</v>
      </c>
      <c r="CS8" s="616"/>
      <c r="CT8" s="616"/>
      <c r="CU8" s="616"/>
      <c r="CV8" s="616"/>
      <c r="CW8" s="616"/>
      <c r="CX8" s="616"/>
      <c r="CY8" s="617"/>
      <c r="CZ8" s="657">
        <v>21.1</v>
      </c>
      <c r="DA8" s="657"/>
      <c r="DB8" s="657"/>
      <c r="DC8" s="657"/>
      <c r="DD8" s="621">
        <v>66843</v>
      </c>
      <c r="DE8" s="616"/>
      <c r="DF8" s="616"/>
      <c r="DG8" s="616"/>
      <c r="DH8" s="616"/>
      <c r="DI8" s="616"/>
      <c r="DJ8" s="616"/>
      <c r="DK8" s="616"/>
      <c r="DL8" s="616"/>
      <c r="DM8" s="616"/>
      <c r="DN8" s="616"/>
      <c r="DO8" s="616"/>
      <c r="DP8" s="617"/>
      <c r="DQ8" s="621">
        <v>1376097</v>
      </c>
      <c r="DR8" s="616"/>
      <c r="DS8" s="616"/>
      <c r="DT8" s="616"/>
      <c r="DU8" s="616"/>
      <c r="DV8" s="616"/>
      <c r="DW8" s="616"/>
      <c r="DX8" s="616"/>
      <c r="DY8" s="616"/>
      <c r="DZ8" s="616"/>
      <c r="EA8" s="616"/>
      <c r="EB8" s="616"/>
      <c r="EC8" s="656"/>
    </row>
    <row r="9" spans="2:143" ht="11.25" customHeight="1" x14ac:dyDescent="0.2">
      <c r="B9" s="612" t="s">
        <v>172</v>
      </c>
      <c r="C9" s="613"/>
      <c r="D9" s="613"/>
      <c r="E9" s="613"/>
      <c r="F9" s="613"/>
      <c r="G9" s="613"/>
      <c r="H9" s="613"/>
      <c r="I9" s="613"/>
      <c r="J9" s="613"/>
      <c r="K9" s="613"/>
      <c r="L9" s="613"/>
      <c r="M9" s="613"/>
      <c r="N9" s="613"/>
      <c r="O9" s="613"/>
      <c r="P9" s="613"/>
      <c r="Q9" s="614"/>
      <c r="R9" s="615">
        <v>10176</v>
      </c>
      <c r="S9" s="616"/>
      <c r="T9" s="616"/>
      <c r="U9" s="616"/>
      <c r="V9" s="616"/>
      <c r="W9" s="616"/>
      <c r="X9" s="616"/>
      <c r="Y9" s="617"/>
      <c r="Z9" s="657">
        <v>0.1</v>
      </c>
      <c r="AA9" s="657"/>
      <c r="AB9" s="657"/>
      <c r="AC9" s="657"/>
      <c r="AD9" s="658">
        <v>10176</v>
      </c>
      <c r="AE9" s="658"/>
      <c r="AF9" s="658"/>
      <c r="AG9" s="658"/>
      <c r="AH9" s="658"/>
      <c r="AI9" s="658"/>
      <c r="AJ9" s="658"/>
      <c r="AK9" s="658"/>
      <c r="AL9" s="618">
        <v>0.2</v>
      </c>
      <c r="AM9" s="619"/>
      <c r="AN9" s="619"/>
      <c r="AO9" s="659"/>
      <c r="AP9" s="612" t="s">
        <v>173</v>
      </c>
      <c r="AQ9" s="613"/>
      <c r="AR9" s="613"/>
      <c r="AS9" s="613"/>
      <c r="AT9" s="613"/>
      <c r="AU9" s="613"/>
      <c r="AV9" s="613"/>
      <c r="AW9" s="613"/>
      <c r="AX9" s="613"/>
      <c r="AY9" s="613"/>
      <c r="AZ9" s="613"/>
      <c r="BA9" s="613"/>
      <c r="BB9" s="613"/>
      <c r="BC9" s="613"/>
      <c r="BD9" s="613"/>
      <c r="BE9" s="613"/>
      <c r="BF9" s="614"/>
      <c r="BG9" s="615">
        <v>598441</v>
      </c>
      <c r="BH9" s="616"/>
      <c r="BI9" s="616"/>
      <c r="BJ9" s="616"/>
      <c r="BK9" s="616"/>
      <c r="BL9" s="616"/>
      <c r="BM9" s="616"/>
      <c r="BN9" s="617"/>
      <c r="BO9" s="657">
        <v>31.6</v>
      </c>
      <c r="BP9" s="657"/>
      <c r="BQ9" s="657"/>
      <c r="BR9" s="657"/>
      <c r="BS9" s="658" t="s">
        <v>64</v>
      </c>
      <c r="BT9" s="658"/>
      <c r="BU9" s="658"/>
      <c r="BV9" s="658"/>
      <c r="BW9" s="658"/>
      <c r="BX9" s="658"/>
      <c r="BY9" s="658"/>
      <c r="BZ9" s="658"/>
      <c r="CA9" s="658"/>
      <c r="CB9" s="692"/>
      <c r="CD9" s="612" t="s">
        <v>174</v>
      </c>
      <c r="CE9" s="613"/>
      <c r="CF9" s="613"/>
      <c r="CG9" s="613"/>
      <c r="CH9" s="613"/>
      <c r="CI9" s="613"/>
      <c r="CJ9" s="613"/>
      <c r="CK9" s="613"/>
      <c r="CL9" s="613"/>
      <c r="CM9" s="613"/>
      <c r="CN9" s="613"/>
      <c r="CO9" s="613"/>
      <c r="CP9" s="613"/>
      <c r="CQ9" s="614"/>
      <c r="CR9" s="615">
        <v>1406704</v>
      </c>
      <c r="CS9" s="616"/>
      <c r="CT9" s="616"/>
      <c r="CU9" s="616"/>
      <c r="CV9" s="616"/>
      <c r="CW9" s="616"/>
      <c r="CX9" s="616"/>
      <c r="CY9" s="617"/>
      <c r="CZ9" s="657">
        <v>12.3</v>
      </c>
      <c r="DA9" s="657"/>
      <c r="DB9" s="657"/>
      <c r="DC9" s="657"/>
      <c r="DD9" s="621">
        <v>21534</v>
      </c>
      <c r="DE9" s="616"/>
      <c r="DF9" s="616"/>
      <c r="DG9" s="616"/>
      <c r="DH9" s="616"/>
      <c r="DI9" s="616"/>
      <c r="DJ9" s="616"/>
      <c r="DK9" s="616"/>
      <c r="DL9" s="616"/>
      <c r="DM9" s="616"/>
      <c r="DN9" s="616"/>
      <c r="DO9" s="616"/>
      <c r="DP9" s="617"/>
      <c r="DQ9" s="621">
        <v>1291776</v>
      </c>
      <c r="DR9" s="616"/>
      <c r="DS9" s="616"/>
      <c r="DT9" s="616"/>
      <c r="DU9" s="616"/>
      <c r="DV9" s="616"/>
      <c r="DW9" s="616"/>
      <c r="DX9" s="616"/>
      <c r="DY9" s="616"/>
      <c r="DZ9" s="616"/>
      <c r="EA9" s="616"/>
      <c r="EB9" s="616"/>
      <c r="EC9" s="656"/>
    </row>
    <row r="10" spans="2:143" ht="11.25" customHeight="1" x14ac:dyDescent="0.2">
      <c r="B10" s="612" t="s">
        <v>175</v>
      </c>
      <c r="C10" s="613"/>
      <c r="D10" s="613"/>
      <c r="E10" s="613"/>
      <c r="F10" s="613"/>
      <c r="G10" s="613"/>
      <c r="H10" s="613"/>
      <c r="I10" s="613"/>
      <c r="J10" s="613"/>
      <c r="K10" s="613"/>
      <c r="L10" s="613"/>
      <c r="M10" s="613"/>
      <c r="N10" s="613"/>
      <c r="O10" s="613"/>
      <c r="P10" s="613"/>
      <c r="Q10" s="614"/>
      <c r="R10" s="615" t="s">
        <v>64</v>
      </c>
      <c r="S10" s="616"/>
      <c r="T10" s="616"/>
      <c r="U10" s="616"/>
      <c r="V10" s="616"/>
      <c r="W10" s="616"/>
      <c r="X10" s="616"/>
      <c r="Y10" s="617"/>
      <c r="Z10" s="657" t="s">
        <v>64</v>
      </c>
      <c r="AA10" s="657"/>
      <c r="AB10" s="657"/>
      <c r="AC10" s="657"/>
      <c r="AD10" s="658" t="s">
        <v>64</v>
      </c>
      <c r="AE10" s="658"/>
      <c r="AF10" s="658"/>
      <c r="AG10" s="658"/>
      <c r="AH10" s="658"/>
      <c r="AI10" s="658"/>
      <c r="AJ10" s="658"/>
      <c r="AK10" s="658"/>
      <c r="AL10" s="618" t="s">
        <v>64</v>
      </c>
      <c r="AM10" s="619"/>
      <c r="AN10" s="619"/>
      <c r="AO10" s="659"/>
      <c r="AP10" s="612" t="s">
        <v>176</v>
      </c>
      <c r="AQ10" s="613"/>
      <c r="AR10" s="613"/>
      <c r="AS10" s="613"/>
      <c r="AT10" s="613"/>
      <c r="AU10" s="613"/>
      <c r="AV10" s="613"/>
      <c r="AW10" s="613"/>
      <c r="AX10" s="613"/>
      <c r="AY10" s="613"/>
      <c r="AZ10" s="613"/>
      <c r="BA10" s="613"/>
      <c r="BB10" s="613"/>
      <c r="BC10" s="613"/>
      <c r="BD10" s="613"/>
      <c r="BE10" s="613"/>
      <c r="BF10" s="614"/>
      <c r="BG10" s="615">
        <v>49148</v>
      </c>
      <c r="BH10" s="616"/>
      <c r="BI10" s="616"/>
      <c r="BJ10" s="616"/>
      <c r="BK10" s="616"/>
      <c r="BL10" s="616"/>
      <c r="BM10" s="616"/>
      <c r="BN10" s="617"/>
      <c r="BO10" s="657">
        <v>2.6</v>
      </c>
      <c r="BP10" s="657"/>
      <c r="BQ10" s="657"/>
      <c r="BR10" s="657"/>
      <c r="BS10" s="658" t="s">
        <v>64</v>
      </c>
      <c r="BT10" s="658"/>
      <c r="BU10" s="658"/>
      <c r="BV10" s="658"/>
      <c r="BW10" s="658"/>
      <c r="BX10" s="658"/>
      <c r="BY10" s="658"/>
      <c r="BZ10" s="658"/>
      <c r="CA10" s="658"/>
      <c r="CB10" s="692"/>
      <c r="CD10" s="612" t="s">
        <v>177</v>
      </c>
      <c r="CE10" s="613"/>
      <c r="CF10" s="613"/>
      <c r="CG10" s="613"/>
      <c r="CH10" s="613"/>
      <c r="CI10" s="613"/>
      <c r="CJ10" s="613"/>
      <c r="CK10" s="613"/>
      <c r="CL10" s="613"/>
      <c r="CM10" s="613"/>
      <c r="CN10" s="613"/>
      <c r="CO10" s="613"/>
      <c r="CP10" s="613"/>
      <c r="CQ10" s="614"/>
      <c r="CR10" s="615">
        <v>19839</v>
      </c>
      <c r="CS10" s="616"/>
      <c r="CT10" s="616"/>
      <c r="CU10" s="616"/>
      <c r="CV10" s="616"/>
      <c r="CW10" s="616"/>
      <c r="CX10" s="616"/>
      <c r="CY10" s="617"/>
      <c r="CZ10" s="657">
        <v>0.2</v>
      </c>
      <c r="DA10" s="657"/>
      <c r="DB10" s="657"/>
      <c r="DC10" s="657"/>
      <c r="DD10" s="621" t="s">
        <v>64</v>
      </c>
      <c r="DE10" s="616"/>
      <c r="DF10" s="616"/>
      <c r="DG10" s="616"/>
      <c r="DH10" s="616"/>
      <c r="DI10" s="616"/>
      <c r="DJ10" s="616"/>
      <c r="DK10" s="616"/>
      <c r="DL10" s="616"/>
      <c r="DM10" s="616"/>
      <c r="DN10" s="616"/>
      <c r="DO10" s="616"/>
      <c r="DP10" s="617"/>
      <c r="DQ10" s="621">
        <v>9839</v>
      </c>
      <c r="DR10" s="616"/>
      <c r="DS10" s="616"/>
      <c r="DT10" s="616"/>
      <c r="DU10" s="616"/>
      <c r="DV10" s="616"/>
      <c r="DW10" s="616"/>
      <c r="DX10" s="616"/>
      <c r="DY10" s="616"/>
      <c r="DZ10" s="616"/>
      <c r="EA10" s="616"/>
      <c r="EB10" s="616"/>
      <c r="EC10" s="656"/>
    </row>
    <row r="11" spans="2:143" ht="11.25" customHeight="1" x14ac:dyDescent="0.2">
      <c r="B11" s="612" t="s">
        <v>178</v>
      </c>
      <c r="C11" s="613"/>
      <c r="D11" s="613"/>
      <c r="E11" s="613"/>
      <c r="F11" s="613"/>
      <c r="G11" s="613"/>
      <c r="H11" s="613"/>
      <c r="I11" s="613"/>
      <c r="J11" s="613"/>
      <c r="K11" s="613"/>
      <c r="L11" s="613"/>
      <c r="M11" s="613"/>
      <c r="N11" s="613"/>
      <c r="O11" s="613"/>
      <c r="P11" s="613"/>
      <c r="Q11" s="614"/>
      <c r="R11" s="615">
        <v>343740</v>
      </c>
      <c r="S11" s="616"/>
      <c r="T11" s="616"/>
      <c r="U11" s="616"/>
      <c r="V11" s="616"/>
      <c r="W11" s="616"/>
      <c r="X11" s="616"/>
      <c r="Y11" s="617"/>
      <c r="Z11" s="618">
        <v>2.7</v>
      </c>
      <c r="AA11" s="619"/>
      <c r="AB11" s="619"/>
      <c r="AC11" s="620"/>
      <c r="AD11" s="621">
        <v>343740</v>
      </c>
      <c r="AE11" s="616"/>
      <c r="AF11" s="616"/>
      <c r="AG11" s="616"/>
      <c r="AH11" s="616"/>
      <c r="AI11" s="616"/>
      <c r="AJ11" s="616"/>
      <c r="AK11" s="617"/>
      <c r="AL11" s="618">
        <v>5.4</v>
      </c>
      <c r="AM11" s="619"/>
      <c r="AN11" s="619"/>
      <c r="AO11" s="659"/>
      <c r="AP11" s="612" t="s">
        <v>179</v>
      </c>
      <c r="AQ11" s="613"/>
      <c r="AR11" s="613"/>
      <c r="AS11" s="613"/>
      <c r="AT11" s="613"/>
      <c r="AU11" s="613"/>
      <c r="AV11" s="613"/>
      <c r="AW11" s="613"/>
      <c r="AX11" s="613"/>
      <c r="AY11" s="613"/>
      <c r="AZ11" s="613"/>
      <c r="BA11" s="613"/>
      <c r="BB11" s="613"/>
      <c r="BC11" s="613"/>
      <c r="BD11" s="613"/>
      <c r="BE11" s="613"/>
      <c r="BF11" s="614"/>
      <c r="BG11" s="615">
        <v>83811</v>
      </c>
      <c r="BH11" s="616"/>
      <c r="BI11" s="616"/>
      <c r="BJ11" s="616"/>
      <c r="BK11" s="616"/>
      <c r="BL11" s="616"/>
      <c r="BM11" s="616"/>
      <c r="BN11" s="617"/>
      <c r="BO11" s="657">
        <v>4.4000000000000004</v>
      </c>
      <c r="BP11" s="657"/>
      <c r="BQ11" s="657"/>
      <c r="BR11" s="657"/>
      <c r="BS11" s="658">
        <v>23272</v>
      </c>
      <c r="BT11" s="658"/>
      <c r="BU11" s="658"/>
      <c r="BV11" s="658"/>
      <c r="BW11" s="658"/>
      <c r="BX11" s="658"/>
      <c r="BY11" s="658"/>
      <c r="BZ11" s="658"/>
      <c r="CA11" s="658"/>
      <c r="CB11" s="692"/>
      <c r="CD11" s="612" t="s">
        <v>180</v>
      </c>
      <c r="CE11" s="613"/>
      <c r="CF11" s="613"/>
      <c r="CG11" s="613"/>
      <c r="CH11" s="613"/>
      <c r="CI11" s="613"/>
      <c r="CJ11" s="613"/>
      <c r="CK11" s="613"/>
      <c r="CL11" s="613"/>
      <c r="CM11" s="613"/>
      <c r="CN11" s="613"/>
      <c r="CO11" s="613"/>
      <c r="CP11" s="613"/>
      <c r="CQ11" s="614"/>
      <c r="CR11" s="615">
        <v>826180</v>
      </c>
      <c r="CS11" s="616"/>
      <c r="CT11" s="616"/>
      <c r="CU11" s="616"/>
      <c r="CV11" s="616"/>
      <c r="CW11" s="616"/>
      <c r="CX11" s="616"/>
      <c r="CY11" s="617"/>
      <c r="CZ11" s="657">
        <v>7.2</v>
      </c>
      <c r="DA11" s="657"/>
      <c r="DB11" s="657"/>
      <c r="DC11" s="657"/>
      <c r="DD11" s="621">
        <v>102252</v>
      </c>
      <c r="DE11" s="616"/>
      <c r="DF11" s="616"/>
      <c r="DG11" s="616"/>
      <c r="DH11" s="616"/>
      <c r="DI11" s="616"/>
      <c r="DJ11" s="616"/>
      <c r="DK11" s="616"/>
      <c r="DL11" s="616"/>
      <c r="DM11" s="616"/>
      <c r="DN11" s="616"/>
      <c r="DO11" s="616"/>
      <c r="DP11" s="617"/>
      <c r="DQ11" s="621">
        <v>493201</v>
      </c>
      <c r="DR11" s="616"/>
      <c r="DS11" s="616"/>
      <c r="DT11" s="616"/>
      <c r="DU11" s="616"/>
      <c r="DV11" s="616"/>
      <c r="DW11" s="616"/>
      <c r="DX11" s="616"/>
      <c r="DY11" s="616"/>
      <c r="DZ11" s="616"/>
      <c r="EA11" s="616"/>
      <c r="EB11" s="616"/>
      <c r="EC11" s="656"/>
    </row>
    <row r="12" spans="2:143" ht="11.25" customHeight="1" x14ac:dyDescent="0.2">
      <c r="B12" s="612" t="s">
        <v>181</v>
      </c>
      <c r="C12" s="613"/>
      <c r="D12" s="613"/>
      <c r="E12" s="613"/>
      <c r="F12" s="613"/>
      <c r="G12" s="613"/>
      <c r="H12" s="613"/>
      <c r="I12" s="613"/>
      <c r="J12" s="613"/>
      <c r="K12" s="613"/>
      <c r="L12" s="613"/>
      <c r="M12" s="613"/>
      <c r="N12" s="613"/>
      <c r="O12" s="613"/>
      <c r="P12" s="613"/>
      <c r="Q12" s="614"/>
      <c r="R12" s="615">
        <v>16149</v>
      </c>
      <c r="S12" s="616"/>
      <c r="T12" s="616"/>
      <c r="U12" s="616"/>
      <c r="V12" s="616"/>
      <c r="W12" s="616"/>
      <c r="X12" s="616"/>
      <c r="Y12" s="617"/>
      <c r="Z12" s="657">
        <v>0.1</v>
      </c>
      <c r="AA12" s="657"/>
      <c r="AB12" s="657"/>
      <c r="AC12" s="657"/>
      <c r="AD12" s="658">
        <v>16149</v>
      </c>
      <c r="AE12" s="658"/>
      <c r="AF12" s="658"/>
      <c r="AG12" s="658"/>
      <c r="AH12" s="658"/>
      <c r="AI12" s="658"/>
      <c r="AJ12" s="658"/>
      <c r="AK12" s="658"/>
      <c r="AL12" s="618">
        <v>0.3</v>
      </c>
      <c r="AM12" s="619"/>
      <c r="AN12" s="619"/>
      <c r="AO12" s="659"/>
      <c r="AP12" s="612" t="s">
        <v>182</v>
      </c>
      <c r="AQ12" s="613"/>
      <c r="AR12" s="613"/>
      <c r="AS12" s="613"/>
      <c r="AT12" s="613"/>
      <c r="AU12" s="613"/>
      <c r="AV12" s="613"/>
      <c r="AW12" s="613"/>
      <c r="AX12" s="613"/>
      <c r="AY12" s="613"/>
      <c r="AZ12" s="613"/>
      <c r="BA12" s="613"/>
      <c r="BB12" s="613"/>
      <c r="BC12" s="613"/>
      <c r="BD12" s="613"/>
      <c r="BE12" s="613"/>
      <c r="BF12" s="614"/>
      <c r="BG12" s="615">
        <v>985601</v>
      </c>
      <c r="BH12" s="616"/>
      <c r="BI12" s="616"/>
      <c r="BJ12" s="616"/>
      <c r="BK12" s="616"/>
      <c r="BL12" s="616"/>
      <c r="BM12" s="616"/>
      <c r="BN12" s="617"/>
      <c r="BO12" s="657">
        <v>52</v>
      </c>
      <c r="BP12" s="657"/>
      <c r="BQ12" s="657"/>
      <c r="BR12" s="657"/>
      <c r="BS12" s="658" t="s">
        <v>64</v>
      </c>
      <c r="BT12" s="658"/>
      <c r="BU12" s="658"/>
      <c r="BV12" s="658"/>
      <c r="BW12" s="658"/>
      <c r="BX12" s="658"/>
      <c r="BY12" s="658"/>
      <c r="BZ12" s="658"/>
      <c r="CA12" s="658"/>
      <c r="CB12" s="692"/>
      <c r="CD12" s="612" t="s">
        <v>183</v>
      </c>
      <c r="CE12" s="613"/>
      <c r="CF12" s="613"/>
      <c r="CG12" s="613"/>
      <c r="CH12" s="613"/>
      <c r="CI12" s="613"/>
      <c r="CJ12" s="613"/>
      <c r="CK12" s="613"/>
      <c r="CL12" s="613"/>
      <c r="CM12" s="613"/>
      <c r="CN12" s="613"/>
      <c r="CO12" s="613"/>
      <c r="CP12" s="613"/>
      <c r="CQ12" s="614"/>
      <c r="CR12" s="615">
        <v>470300</v>
      </c>
      <c r="CS12" s="616"/>
      <c r="CT12" s="616"/>
      <c r="CU12" s="616"/>
      <c r="CV12" s="616"/>
      <c r="CW12" s="616"/>
      <c r="CX12" s="616"/>
      <c r="CY12" s="617"/>
      <c r="CZ12" s="657">
        <v>4.0999999999999996</v>
      </c>
      <c r="DA12" s="657"/>
      <c r="DB12" s="657"/>
      <c r="DC12" s="657"/>
      <c r="DD12" s="621">
        <v>213824</v>
      </c>
      <c r="DE12" s="616"/>
      <c r="DF12" s="616"/>
      <c r="DG12" s="616"/>
      <c r="DH12" s="616"/>
      <c r="DI12" s="616"/>
      <c r="DJ12" s="616"/>
      <c r="DK12" s="616"/>
      <c r="DL12" s="616"/>
      <c r="DM12" s="616"/>
      <c r="DN12" s="616"/>
      <c r="DO12" s="616"/>
      <c r="DP12" s="617"/>
      <c r="DQ12" s="621">
        <v>230986</v>
      </c>
      <c r="DR12" s="616"/>
      <c r="DS12" s="616"/>
      <c r="DT12" s="616"/>
      <c r="DU12" s="616"/>
      <c r="DV12" s="616"/>
      <c r="DW12" s="616"/>
      <c r="DX12" s="616"/>
      <c r="DY12" s="616"/>
      <c r="DZ12" s="616"/>
      <c r="EA12" s="616"/>
      <c r="EB12" s="616"/>
      <c r="EC12" s="656"/>
    </row>
    <row r="13" spans="2:143" ht="11.25" customHeight="1" x14ac:dyDescent="0.2">
      <c r="B13" s="612" t="s">
        <v>184</v>
      </c>
      <c r="C13" s="613"/>
      <c r="D13" s="613"/>
      <c r="E13" s="613"/>
      <c r="F13" s="613"/>
      <c r="G13" s="613"/>
      <c r="H13" s="613"/>
      <c r="I13" s="613"/>
      <c r="J13" s="613"/>
      <c r="K13" s="613"/>
      <c r="L13" s="613"/>
      <c r="M13" s="613"/>
      <c r="N13" s="613"/>
      <c r="O13" s="613"/>
      <c r="P13" s="613"/>
      <c r="Q13" s="614"/>
      <c r="R13" s="615" t="s">
        <v>64</v>
      </c>
      <c r="S13" s="616"/>
      <c r="T13" s="616"/>
      <c r="U13" s="616"/>
      <c r="V13" s="616"/>
      <c r="W13" s="616"/>
      <c r="X13" s="616"/>
      <c r="Y13" s="617"/>
      <c r="Z13" s="657" t="s">
        <v>64</v>
      </c>
      <c r="AA13" s="657"/>
      <c r="AB13" s="657"/>
      <c r="AC13" s="657"/>
      <c r="AD13" s="658" t="s">
        <v>64</v>
      </c>
      <c r="AE13" s="658"/>
      <c r="AF13" s="658"/>
      <c r="AG13" s="658"/>
      <c r="AH13" s="658"/>
      <c r="AI13" s="658"/>
      <c r="AJ13" s="658"/>
      <c r="AK13" s="658"/>
      <c r="AL13" s="618" t="s">
        <v>64</v>
      </c>
      <c r="AM13" s="619"/>
      <c r="AN13" s="619"/>
      <c r="AO13" s="659"/>
      <c r="AP13" s="612" t="s">
        <v>185</v>
      </c>
      <c r="AQ13" s="613"/>
      <c r="AR13" s="613"/>
      <c r="AS13" s="613"/>
      <c r="AT13" s="613"/>
      <c r="AU13" s="613"/>
      <c r="AV13" s="613"/>
      <c r="AW13" s="613"/>
      <c r="AX13" s="613"/>
      <c r="AY13" s="613"/>
      <c r="AZ13" s="613"/>
      <c r="BA13" s="613"/>
      <c r="BB13" s="613"/>
      <c r="BC13" s="613"/>
      <c r="BD13" s="613"/>
      <c r="BE13" s="613"/>
      <c r="BF13" s="614"/>
      <c r="BG13" s="615">
        <v>984532</v>
      </c>
      <c r="BH13" s="616"/>
      <c r="BI13" s="616"/>
      <c r="BJ13" s="616"/>
      <c r="BK13" s="616"/>
      <c r="BL13" s="616"/>
      <c r="BM13" s="616"/>
      <c r="BN13" s="617"/>
      <c r="BO13" s="657">
        <v>51.9</v>
      </c>
      <c r="BP13" s="657"/>
      <c r="BQ13" s="657"/>
      <c r="BR13" s="657"/>
      <c r="BS13" s="658" t="s">
        <v>64</v>
      </c>
      <c r="BT13" s="658"/>
      <c r="BU13" s="658"/>
      <c r="BV13" s="658"/>
      <c r="BW13" s="658"/>
      <c r="BX13" s="658"/>
      <c r="BY13" s="658"/>
      <c r="BZ13" s="658"/>
      <c r="CA13" s="658"/>
      <c r="CB13" s="692"/>
      <c r="CD13" s="612" t="s">
        <v>186</v>
      </c>
      <c r="CE13" s="613"/>
      <c r="CF13" s="613"/>
      <c r="CG13" s="613"/>
      <c r="CH13" s="613"/>
      <c r="CI13" s="613"/>
      <c r="CJ13" s="613"/>
      <c r="CK13" s="613"/>
      <c r="CL13" s="613"/>
      <c r="CM13" s="613"/>
      <c r="CN13" s="613"/>
      <c r="CO13" s="613"/>
      <c r="CP13" s="613"/>
      <c r="CQ13" s="614"/>
      <c r="CR13" s="615">
        <v>987454</v>
      </c>
      <c r="CS13" s="616"/>
      <c r="CT13" s="616"/>
      <c r="CU13" s="616"/>
      <c r="CV13" s="616"/>
      <c r="CW13" s="616"/>
      <c r="CX13" s="616"/>
      <c r="CY13" s="617"/>
      <c r="CZ13" s="657">
        <v>8.6</v>
      </c>
      <c r="DA13" s="657"/>
      <c r="DB13" s="657"/>
      <c r="DC13" s="657"/>
      <c r="DD13" s="621">
        <v>353700</v>
      </c>
      <c r="DE13" s="616"/>
      <c r="DF13" s="616"/>
      <c r="DG13" s="616"/>
      <c r="DH13" s="616"/>
      <c r="DI13" s="616"/>
      <c r="DJ13" s="616"/>
      <c r="DK13" s="616"/>
      <c r="DL13" s="616"/>
      <c r="DM13" s="616"/>
      <c r="DN13" s="616"/>
      <c r="DO13" s="616"/>
      <c r="DP13" s="617"/>
      <c r="DQ13" s="621">
        <v>617180</v>
      </c>
      <c r="DR13" s="616"/>
      <c r="DS13" s="616"/>
      <c r="DT13" s="616"/>
      <c r="DU13" s="616"/>
      <c r="DV13" s="616"/>
      <c r="DW13" s="616"/>
      <c r="DX13" s="616"/>
      <c r="DY13" s="616"/>
      <c r="DZ13" s="616"/>
      <c r="EA13" s="616"/>
      <c r="EB13" s="616"/>
      <c r="EC13" s="656"/>
    </row>
    <row r="14" spans="2:143" ht="11.25" customHeight="1" x14ac:dyDescent="0.2">
      <c r="B14" s="612" t="s">
        <v>187</v>
      </c>
      <c r="C14" s="613"/>
      <c r="D14" s="613"/>
      <c r="E14" s="613"/>
      <c r="F14" s="613"/>
      <c r="G14" s="613"/>
      <c r="H14" s="613"/>
      <c r="I14" s="613"/>
      <c r="J14" s="613"/>
      <c r="K14" s="613"/>
      <c r="L14" s="613"/>
      <c r="M14" s="613"/>
      <c r="N14" s="613"/>
      <c r="O14" s="613"/>
      <c r="P14" s="613"/>
      <c r="Q14" s="614"/>
      <c r="R14" s="615">
        <v>129</v>
      </c>
      <c r="S14" s="616"/>
      <c r="T14" s="616"/>
      <c r="U14" s="616"/>
      <c r="V14" s="616"/>
      <c r="W14" s="616"/>
      <c r="X14" s="616"/>
      <c r="Y14" s="617"/>
      <c r="Z14" s="657">
        <v>0</v>
      </c>
      <c r="AA14" s="657"/>
      <c r="AB14" s="657"/>
      <c r="AC14" s="657"/>
      <c r="AD14" s="658">
        <v>129</v>
      </c>
      <c r="AE14" s="658"/>
      <c r="AF14" s="658"/>
      <c r="AG14" s="658"/>
      <c r="AH14" s="658"/>
      <c r="AI14" s="658"/>
      <c r="AJ14" s="658"/>
      <c r="AK14" s="658"/>
      <c r="AL14" s="618">
        <v>0</v>
      </c>
      <c r="AM14" s="619"/>
      <c r="AN14" s="619"/>
      <c r="AO14" s="659"/>
      <c r="AP14" s="612" t="s">
        <v>188</v>
      </c>
      <c r="AQ14" s="613"/>
      <c r="AR14" s="613"/>
      <c r="AS14" s="613"/>
      <c r="AT14" s="613"/>
      <c r="AU14" s="613"/>
      <c r="AV14" s="613"/>
      <c r="AW14" s="613"/>
      <c r="AX14" s="613"/>
      <c r="AY14" s="613"/>
      <c r="AZ14" s="613"/>
      <c r="BA14" s="613"/>
      <c r="BB14" s="613"/>
      <c r="BC14" s="613"/>
      <c r="BD14" s="613"/>
      <c r="BE14" s="613"/>
      <c r="BF14" s="614"/>
      <c r="BG14" s="615">
        <v>62724</v>
      </c>
      <c r="BH14" s="616"/>
      <c r="BI14" s="616"/>
      <c r="BJ14" s="616"/>
      <c r="BK14" s="616"/>
      <c r="BL14" s="616"/>
      <c r="BM14" s="616"/>
      <c r="BN14" s="617"/>
      <c r="BO14" s="657">
        <v>3.3</v>
      </c>
      <c r="BP14" s="657"/>
      <c r="BQ14" s="657"/>
      <c r="BR14" s="657"/>
      <c r="BS14" s="658" t="s">
        <v>64</v>
      </c>
      <c r="BT14" s="658"/>
      <c r="BU14" s="658"/>
      <c r="BV14" s="658"/>
      <c r="BW14" s="658"/>
      <c r="BX14" s="658"/>
      <c r="BY14" s="658"/>
      <c r="BZ14" s="658"/>
      <c r="CA14" s="658"/>
      <c r="CB14" s="692"/>
      <c r="CD14" s="612" t="s">
        <v>189</v>
      </c>
      <c r="CE14" s="613"/>
      <c r="CF14" s="613"/>
      <c r="CG14" s="613"/>
      <c r="CH14" s="613"/>
      <c r="CI14" s="613"/>
      <c r="CJ14" s="613"/>
      <c r="CK14" s="613"/>
      <c r="CL14" s="613"/>
      <c r="CM14" s="613"/>
      <c r="CN14" s="613"/>
      <c r="CO14" s="613"/>
      <c r="CP14" s="613"/>
      <c r="CQ14" s="614"/>
      <c r="CR14" s="615">
        <v>392489</v>
      </c>
      <c r="CS14" s="616"/>
      <c r="CT14" s="616"/>
      <c r="CU14" s="616"/>
      <c r="CV14" s="616"/>
      <c r="CW14" s="616"/>
      <c r="CX14" s="616"/>
      <c r="CY14" s="617"/>
      <c r="CZ14" s="657">
        <v>3.4</v>
      </c>
      <c r="DA14" s="657"/>
      <c r="DB14" s="657"/>
      <c r="DC14" s="657"/>
      <c r="DD14" s="621" t="s">
        <v>64</v>
      </c>
      <c r="DE14" s="616"/>
      <c r="DF14" s="616"/>
      <c r="DG14" s="616"/>
      <c r="DH14" s="616"/>
      <c r="DI14" s="616"/>
      <c r="DJ14" s="616"/>
      <c r="DK14" s="616"/>
      <c r="DL14" s="616"/>
      <c r="DM14" s="616"/>
      <c r="DN14" s="616"/>
      <c r="DO14" s="616"/>
      <c r="DP14" s="617"/>
      <c r="DQ14" s="621">
        <v>392203</v>
      </c>
      <c r="DR14" s="616"/>
      <c r="DS14" s="616"/>
      <c r="DT14" s="616"/>
      <c r="DU14" s="616"/>
      <c r="DV14" s="616"/>
      <c r="DW14" s="616"/>
      <c r="DX14" s="616"/>
      <c r="DY14" s="616"/>
      <c r="DZ14" s="616"/>
      <c r="EA14" s="616"/>
      <c r="EB14" s="616"/>
      <c r="EC14" s="656"/>
    </row>
    <row r="15" spans="2:143" ht="11.25" customHeight="1" x14ac:dyDescent="0.2">
      <c r="B15" s="612" t="s">
        <v>190</v>
      </c>
      <c r="C15" s="613"/>
      <c r="D15" s="613"/>
      <c r="E15" s="613"/>
      <c r="F15" s="613"/>
      <c r="G15" s="613"/>
      <c r="H15" s="613"/>
      <c r="I15" s="613"/>
      <c r="J15" s="613"/>
      <c r="K15" s="613"/>
      <c r="L15" s="613"/>
      <c r="M15" s="613"/>
      <c r="N15" s="613"/>
      <c r="O15" s="613"/>
      <c r="P15" s="613"/>
      <c r="Q15" s="614"/>
      <c r="R15" s="615" t="s">
        <v>64</v>
      </c>
      <c r="S15" s="616"/>
      <c r="T15" s="616"/>
      <c r="U15" s="616"/>
      <c r="V15" s="616"/>
      <c r="W15" s="616"/>
      <c r="X15" s="616"/>
      <c r="Y15" s="617"/>
      <c r="Z15" s="657" t="s">
        <v>64</v>
      </c>
      <c r="AA15" s="657"/>
      <c r="AB15" s="657"/>
      <c r="AC15" s="657"/>
      <c r="AD15" s="658" t="s">
        <v>64</v>
      </c>
      <c r="AE15" s="658"/>
      <c r="AF15" s="658"/>
      <c r="AG15" s="658"/>
      <c r="AH15" s="658"/>
      <c r="AI15" s="658"/>
      <c r="AJ15" s="658"/>
      <c r="AK15" s="658"/>
      <c r="AL15" s="618" t="s">
        <v>64</v>
      </c>
      <c r="AM15" s="619"/>
      <c r="AN15" s="619"/>
      <c r="AO15" s="659"/>
      <c r="AP15" s="612" t="s">
        <v>191</v>
      </c>
      <c r="AQ15" s="613"/>
      <c r="AR15" s="613"/>
      <c r="AS15" s="613"/>
      <c r="AT15" s="613"/>
      <c r="AU15" s="613"/>
      <c r="AV15" s="613"/>
      <c r="AW15" s="613"/>
      <c r="AX15" s="613"/>
      <c r="AY15" s="613"/>
      <c r="AZ15" s="613"/>
      <c r="BA15" s="613"/>
      <c r="BB15" s="613"/>
      <c r="BC15" s="613"/>
      <c r="BD15" s="613"/>
      <c r="BE15" s="613"/>
      <c r="BF15" s="614"/>
      <c r="BG15" s="615">
        <v>82103</v>
      </c>
      <c r="BH15" s="616"/>
      <c r="BI15" s="616"/>
      <c r="BJ15" s="616"/>
      <c r="BK15" s="616"/>
      <c r="BL15" s="616"/>
      <c r="BM15" s="616"/>
      <c r="BN15" s="617"/>
      <c r="BO15" s="657">
        <v>4.3</v>
      </c>
      <c r="BP15" s="657"/>
      <c r="BQ15" s="657"/>
      <c r="BR15" s="657"/>
      <c r="BS15" s="658" t="s">
        <v>64</v>
      </c>
      <c r="BT15" s="658"/>
      <c r="BU15" s="658"/>
      <c r="BV15" s="658"/>
      <c r="BW15" s="658"/>
      <c r="BX15" s="658"/>
      <c r="BY15" s="658"/>
      <c r="BZ15" s="658"/>
      <c r="CA15" s="658"/>
      <c r="CB15" s="692"/>
      <c r="CD15" s="612" t="s">
        <v>192</v>
      </c>
      <c r="CE15" s="613"/>
      <c r="CF15" s="613"/>
      <c r="CG15" s="613"/>
      <c r="CH15" s="613"/>
      <c r="CI15" s="613"/>
      <c r="CJ15" s="613"/>
      <c r="CK15" s="613"/>
      <c r="CL15" s="613"/>
      <c r="CM15" s="613"/>
      <c r="CN15" s="613"/>
      <c r="CO15" s="613"/>
      <c r="CP15" s="613"/>
      <c r="CQ15" s="614"/>
      <c r="CR15" s="615">
        <v>831498</v>
      </c>
      <c r="CS15" s="616"/>
      <c r="CT15" s="616"/>
      <c r="CU15" s="616"/>
      <c r="CV15" s="616"/>
      <c r="CW15" s="616"/>
      <c r="CX15" s="616"/>
      <c r="CY15" s="617"/>
      <c r="CZ15" s="657">
        <v>7.2</v>
      </c>
      <c r="DA15" s="657"/>
      <c r="DB15" s="657"/>
      <c r="DC15" s="657"/>
      <c r="DD15" s="621">
        <v>86102</v>
      </c>
      <c r="DE15" s="616"/>
      <c r="DF15" s="616"/>
      <c r="DG15" s="616"/>
      <c r="DH15" s="616"/>
      <c r="DI15" s="616"/>
      <c r="DJ15" s="616"/>
      <c r="DK15" s="616"/>
      <c r="DL15" s="616"/>
      <c r="DM15" s="616"/>
      <c r="DN15" s="616"/>
      <c r="DO15" s="616"/>
      <c r="DP15" s="617"/>
      <c r="DQ15" s="621">
        <v>565149</v>
      </c>
      <c r="DR15" s="616"/>
      <c r="DS15" s="616"/>
      <c r="DT15" s="616"/>
      <c r="DU15" s="616"/>
      <c r="DV15" s="616"/>
      <c r="DW15" s="616"/>
      <c r="DX15" s="616"/>
      <c r="DY15" s="616"/>
      <c r="DZ15" s="616"/>
      <c r="EA15" s="616"/>
      <c r="EB15" s="616"/>
      <c r="EC15" s="656"/>
    </row>
    <row r="16" spans="2:143" ht="11.25" customHeight="1" x14ac:dyDescent="0.2">
      <c r="B16" s="612" t="s">
        <v>193</v>
      </c>
      <c r="C16" s="613"/>
      <c r="D16" s="613"/>
      <c r="E16" s="613"/>
      <c r="F16" s="613"/>
      <c r="G16" s="613"/>
      <c r="H16" s="613"/>
      <c r="I16" s="613"/>
      <c r="J16" s="613"/>
      <c r="K16" s="613"/>
      <c r="L16" s="613"/>
      <c r="M16" s="613"/>
      <c r="N16" s="613"/>
      <c r="O16" s="613"/>
      <c r="P16" s="613"/>
      <c r="Q16" s="614"/>
      <c r="R16" s="615">
        <v>13313</v>
      </c>
      <c r="S16" s="616"/>
      <c r="T16" s="616"/>
      <c r="U16" s="616"/>
      <c r="V16" s="616"/>
      <c r="W16" s="616"/>
      <c r="X16" s="616"/>
      <c r="Y16" s="617"/>
      <c r="Z16" s="657">
        <v>0.1</v>
      </c>
      <c r="AA16" s="657"/>
      <c r="AB16" s="657"/>
      <c r="AC16" s="657"/>
      <c r="AD16" s="658">
        <v>13313</v>
      </c>
      <c r="AE16" s="658"/>
      <c r="AF16" s="658"/>
      <c r="AG16" s="658"/>
      <c r="AH16" s="658"/>
      <c r="AI16" s="658"/>
      <c r="AJ16" s="658"/>
      <c r="AK16" s="658"/>
      <c r="AL16" s="618">
        <v>0.2</v>
      </c>
      <c r="AM16" s="619"/>
      <c r="AN16" s="619"/>
      <c r="AO16" s="659"/>
      <c r="AP16" s="612" t="s">
        <v>194</v>
      </c>
      <c r="AQ16" s="613"/>
      <c r="AR16" s="613"/>
      <c r="AS16" s="613"/>
      <c r="AT16" s="613"/>
      <c r="AU16" s="613"/>
      <c r="AV16" s="613"/>
      <c r="AW16" s="613"/>
      <c r="AX16" s="613"/>
      <c r="AY16" s="613"/>
      <c r="AZ16" s="613"/>
      <c r="BA16" s="613"/>
      <c r="BB16" s="613"/>
      <c r="BC16" s="613"/>
      <c r="BD16" s="613"/>
      <c r="BE16" s="613"/>
      <c r="BF16" s="614"/>
      <c r="BG16" s="615" t="s">
        <v>64</v>
      </c>
      <c r="BH16" s="616"/>
      <c r="BI16" s="616"/>
      <c r="BJ16" s="616"/>
      <c r="BK16" s="616"/>
      <c r="BL16" s="616"/>
      <c r="BM16" s="616"/>
      <c r="BN16" s="617"/>
      <c r="BO16" s="657" t="s">
        <v>64</v>
      </c>
      <c r="BP16" s="657"/>
      <c r="BQ16" s="657"/>
      <c r="BR16" s="657"/>
      <c r="BS16" s="658" t="s">
        <v>64</v>
      </c>
      <c r="BT16" s="658"/>
      <c r="BU16" s="658"/>
      <c r="BV16" s="658"/>
      <c r="BW16" s="658"/>
      <c r="BX16" s="658"/>
      <c r="BY16" s="658"/>
      <c r="BZ16" s="658"/>
      <c r="CA16" s="658"/>
      <c r="CB16" s="692"/>
      <c r="CD16" s="612" t="s">
        <v>195</v>
      </c>
      <c r="CE16" s="613"/>
      <c r="CF16" s="613"/>
      <c r="CG16" s="613"/>
      <c r="CH16" s="613"/>
      <c r="CI16" s="613"/>
      <c r="CJ16" s="613"/>
      <c r="CK16" s="613"/>
      <c r="CL16" s="613"/>
      <c r="CM16" s="613"/>
      <c r="CN16" s="613"/>
      <c r="CO16" s="613"/>
      <c r="CP16" s="613"/>
      <c r="CQ16" s="614"/>
      <c r="CR16" s="615" t="s">
        <v>64</v>
      </c>
      <c r="CS16" s="616"/>
      <c r="CT16" s="616"/>
      <c r="CU16" s="616"/>
      <c r="CV16" s="616"/>
      <c r="CW16" s="616"/>
      <c r="CX16" s="616"/>
      <c r="CY16" s="617"/>
      <c r="CZ16" s="657" t="s">
        <v>64</v>
      </c>
      <c r="DA16" s="657"/>
      <c r="DB16" s="657"/>
      <c r="DC16" s="657"/>
      <c r="DD16" s="621" t="s">
        <v>64</v>
      </c>
      <c r="DE16" s="616"/>
      <c r="DF16" s="616"/>
      <c r="DG16" s="616"/>
      <c r="DH16" s="616"/>
      <c r="DI16" s="616"/>
      <c r="DJ16" s="616"/>
      <c r="DK16" s="616"/>
      <c r="DL16" s="616"/>
      <c r="DM16" s="616"/>
      <c r="DN16" s="616"/>
      <c r="DO16" s="616"/>
      <c r="DP16" s="617"/>
      <c r="DQ16" s="621" t="s">
        <v>64</v>
      </c>
      <c r="DR16" s="616"/>
      <c r="DS16" s="616"/>
      <c r="DT16" s="616"/>
      <c r="DU16" s="616"/>
      <c r="DV16" s="616"/>
      <c r="DW16" s="616"/>
      <c r="DX16" s="616"/>
      <c r="DY16" s="616"/>
      <c r="DZ16" s="616"/>
      <c r="EA16" s="616"/>
      <c r="EB16" s="616"/>
      <c r="EC16" s="656"/>
    </row>
    <row r="17" spans="2:133" ht="11.25" customHeight="1" x14ac:dyDescent="0.2">
      <c r="B17" s="612" t="s">
        <v>196</v>
      </c>
      <c r="C17" s="613"/>
      <c r="D17" s="613"/>
      <c r="E17" s="613"/>
      <c r="F17" s="613"/>
      <c r="G17" s="613"/>
      <c r="H17" s="613"/>
      <c r="I17" s="613"/>
      <c r="J17" s="613"/>
      <c r="K17" s="613"/>
      <c r="L17" s="613"/>
      <c r="M17" s="613"/>
      <c r="N17" s="613"/>
      <c r="O17" s="613"/>
      <c r="P17" s="613"/>
      <c r="Q17" s="614"/>
      <c r="R17" s="615">
        <v>38069</v>
      </c>
      <c r="S17" s="616"/>
      <c r="T17" s="616"/>
      <c r="U17" s="616"/>
      <c r="V17" s="616"/>
      <c r="W17" s="616"/>
      <c r="X17" s="616"/>
      <c r="Y17" s="617"/>
      <c r="Z17" s="657">
        <v>0.3</v>
      </c>
      <c r="AA17" s="657"/>
      <c r="AB17" s="657"/>
      <c r="AC17" s="657"/>
      <c r="AD17" s="658">
        <v>38069</v>
      </c>
      <c r="AE17" s="658"/>
      <c r="AF17" s="658"/>
      <c r="AG17" s="658"/>
      <c r="AH17" s="658"/>
      <c r="AI17" s="658"/>
      <c r="AJ17" s="658"/>
      <c r="AK17" s="658"/>
      <c r="AL17" s="618">
        <v>0.6</v>
      </c>
      <c r="AM17" s="619"/>
      <c r="AN17" s="619"/>
      <c r="AO17" s="659"/>
      <c r="AP17" s="612" t="s">
        <v>197</v>
      </c>
      <c r="AQ17" s="613"/>
      <c r="AR17" s="613"/>
      <c r="AS17" s="613"/>
      <c r="AT17" s="613"/>
      <c r="AU17" s="613"/>
      <c r="AV17" s="613"/>
      <c r="AW17" s="613"/>
      <c r="AX17" s="613"/>
      <c r="AY17" s="613"/>
      <c r="AZ17" s="613"/>
      <c r="BA17" s="613"/>
      <c r="BB17" s="613"/>
      <c r="BC17" s="613"/>
      <c r="BD17" s="613"/>
      <c r="BE17" s="613"/>
      <c r="BF17" s="614"/>
      <c r="BG17" s="615" t="s">
        <v>64</v>
      </c>
      <c r="BH17" s="616"/>
      <c r="BI17" s="616"/>
      <c r="BJ17" s="616"/>
      <c r="BK17" s="616"/>
      <c r="BL17" s="616"/>
      <c r="BM17" s="616"/>
      <c r="BN17" s="617"/>
      <c r="BO17" s="657" t="s">
        <v>64</v>
      </c>
      <c r="BP17" s="657"/>
      <c r="BQ17" s="657"/>
      <c r="BR17" s="657"/>
      <c r="BS17" s="658" t="s">
        <v>64</v>
      </c>
      <c r="BT17" s="658"/>
      <c r="BU17" s="658"/>
      <c r="BV17" s="658"/>
      <c r="BW17" s="658"/>
      <c r="BX17" s="658"/>
      <c r="BY17" s="658"/>
      <c r="BZ17" s="658"/>
      <c r="CA17" s="658"/>
      <c r="CB17" s="692"/>
      <c r="CD17" s="612" t="s">
        <v>198</v>
      </c>
      <c r="CE17" s="613"/>
      <c r="CF17" s="613"/>
      <c r="CG17" s="613"/>
      <c r="CH17" s="613"/>
      <c r="CI17" s="613"/>
      <c r="CJ17" s="613"/>
      <c r="CK17" s="613"/>
      <c r="CL17" s="613"/>
      <c r="CM17" s="613"/>
      <c r="CN17" s="613"/>
      <c r="CO17" s="613"/>
      <c r="CP17" s="613"/>
      <c r="CQ17" s="614"/>
      <c r="CR17" s="615">
        <v>1273556</v>
      </c>
      <c r="CS17" s="616"/>
      <c r="CT17" s="616"/>
      <c r="CU17" s="616"/>
      <c r="CV17" s="616"/>
      <c r="CW17" s="616"/>
      <c r="CX17" s="616"/>
      <c r="CY17" s="617"/>
      <c r="CZ17" s="657">
        <v>11.1</v>
      </c>
      <c r="DA17" s="657"/>
      <c r="DB17" s="657"/>
      <c r="DC17" s="657"/>
      <c r="DD17" s="621" t="s">
        <v>64</v>
      </c>
      <c r="DE17" s="616"/>
      <c r="DF17" s="616"/>
      <c r="DG17" s="616"/>
      <c r="DH17" s="616"/>
      <c r="DI17" s="616"/>
      <c r="DJ17" s="616"/>
      <c r="DK17" s="616"/>
      <c r="DL17" s="616"/>
      <c r="DM17" s="616"/>
      <c r="DN17" s="616"/>
      <c r="DO17" s="616"/>
      <c r="DP17" s="617"/>
      <c r="DQ17" s="621">
        <v>1235754</v>
      </c>
      <c r="DR17" s="616"/>
      <c r="DS17" s="616"/>
      <c r="DT17" s="616"/>
      <c r="DU17" s="616"/>
      <c r="DV17" s="616"/>
      <c r="DW17" s="616"/>
      <c r="DX17" s="616"/>
      <c r="DY17" s="616"/>
      <c r="DZ17" s="616"/>
      <c r="EA17" s="616"/>
      <c r="EB17" s="616"/>
      <c r="EC17" s="656"/>
    </row>
    <row r="18" spans="2:133" ht="11.25" customHeight="1" x14ac:dyDescent="0.2">
      <c r="B18" s="612" t="s">
        <v>199</v>
      </c>
      <c r="C18" s="613"/>
      <c r="D18" s="613"/>
      <c r="E18" s="613"/>
      <c r="F18" s="613"/>
      <c r="G18" s="613"/>
      <c r="H18" s="613"/>
      <c r="I18" s="613"/>
      <c r="J18" s="613"/>
      <c r="K18" s="613"/>
      <c r="L18" s="613"/>
      <c r="M18" s="613"/>
      <c r="N18" s="613"/>
      <c r="O18" s="613"/>
      <c r="P18" s="613"/>
      <c r="Q18" s="614"/>
      <c r="R18" s="615">
        <v>10712</v>
      </c>
      <c r="S18" s="616"/>
      <c r="T18" s="616"/>
      <c r="U18" s="616"/>
      <c r="V18" s="616"/>
      <c r="W18" s="616"/>
      <c r="X18" s="616"/>
      <c r="Y18" s="617"/>
      <c r="Z18" s="657">
        <v>0.1</v>
      </c>
      <c r="AA18" s="657"/>
      <c r="AB18" s="657"/>
      <c r="AC18" s="657"/>
      <c r="AD18" s="658">
        <v>10712</v>
      </c>
      <c r="AE18" s="658"/>
      <c r="AF18" s="658"/>
      <c r="AG18" s="658"/>
      <c r="AH18" s="658"/>
      <c r="AI18" s="658"/>
      <c r="AJ18" s="658"/>
      <c r="AK18" s="658"/>
      <c r="AL18" s="618">
        <v>0.2</v>
      </c>
      <c r="AM18" s="619"/>
      <c r="AN18" s="619"/>
      <c r="AO18" s="659"/>
      <c r="AP18" s="612" t="s">
        <v>200</v>
      </c>
      <c r="AQ18" s="613"/>
      <c r="AR18" s="613"/>
      <c r="AS18" s="613"/>
      <c r="AT18" s="613"/>
      <c r="AU18" s="613"/>
      <c r="AV18" s="613"/>
      <c r="AW18" s="613"/>
      <c r="AX18" s="613"/>
      <c r="AY18" s="613"/>
      <c r="AZ18" s="613"/>
      <c r="BA18" s="613"/>
      <c r="BB18" s="613"/>
      <c r="BC18" s="613"/>
      <c r="BD18" s="613"/>
      <c r="BE18" s="613"/>
      <c r="BF18" s="614"/>
      <c r="BG18" s="615" t="s">
        <v>64</v>
      </c>
      <c r="BH18" s="616"/>
      <c r="BI18" s="616"/>
      <c r="BJ18" s="616"/>
      <c r="BK18" s="616"/>
      <c r="BL18" s="616"/>
      <c r="BM18" s="616"/>
      <c r="BN18" s="617"/>
      <c r="BO18" s="657" t="s">
        <v>64</v>
      </c>
      <c r="BP18" s="657"/>
      <c r="BQ18" s="657"/>
      <c r="BR18" s="657"/>
      <c r="BS18" s="658" t="s">
        <v>64</v>
      </c>
      <c r="BT18" s="658"/>
      <c r="BU18" s="658"/>
      <c r="BV18" s="658"/>
      <c r="BW18" s="658"/>
      <c r="BX18" s="658"/>
      <c r="BY18" s="658"/>
      <c r="BZ18" s="658"/>
      <c r="CA18" s="658"/>
      <c r="CB18" s="692"/>
      <c r="CD18" s="612" t="s">
        <v>201</v>
      </c>
      <c r="CE18" s="613"/>
      <c r="CF18" s="613"/>
      <c r="CG18" s="613"/>
      <c r="CH18" s="613"/>
      <c r="CI18" s="613"/>
      <c r="CJ18" s="613"/>
      <c r="CK18" s="613"/>
      <c r="CL18" s="613"/>
      <c r="CM18" s="613"/>
      <c r="CN18" s="613"/>
      <c r="CO18" s="613"/>
      <c r="CP18" s="613"/>
      <c r="CQ18" s="614"/>
      <c r="CR18" s="615" t="s">
        <v>64</v>
      </c>
      <c r="CS18" s="616"/>
      <c r="CT18" s="616"/>
      <c r="CU18" s="616"/>
      <c r="CV18" s="616"/>
      <c r="CW18" s="616"/>
      <c r="CX18" s="616"/>
      <c r="CY18" s="617"/>
      <c r="CZ18" s="657" t="s">
        <v>64</v>
      </c>
      <c r="DA18" s="657"/>
      <c r="DB18" s="657"/>
      <c r="DC18" s="657"/>
      <c r="DD18" s="621" t="s">
        <v>64</v>
      </c>
      <c r="DE18" s="616"/>
      <c r="DF18" s="616"/>
      <c r="DG18" s="616"/>
      <c r="DH18" s="616"/>
      <c r="DI18" s="616"/>
      <c r="DJ18" s="616"/>
      <c r="DK18" s="616"/>
      <c r="DL18" s="616"/>
      <c r="DM18" s="616"/>
      <c r="DN18" s="616"/>
      <c r="DO18" s="616"/>
      <c r="DP18" s="617"/>
      <c r="DQ18" s="621" t="s">
        <v>64</v>
      </c>
      <c r="DR18" s="616"/>
      <c r="DS18" s="616"/>
      <c r="DT18" s="616"/>
      <c r="DU18" s="616"/>
      <c r="DV18" s="616"/>
      <c r="DW18" s="616"/>
      <c r="DX18" s="616"/>
      <c r="DY18" s="616"/>
      <c r="DZ18" s="616"/>
      <c r="EA18" s="616"/>
      <c r="EB18" s="616"/>
      <c r="EC18" s="656"/>
    </row>
    <row r="19" spans="2:133" ht="11.25" customHeight="1" x14ac:dyDescent="0.2">
      <c r="B19" s="612" t="s">
        <v>202</v>
      </c>
      <c r="C19" s="613"/>
      <c r="D19" s="613"/>
      <c r="E19" s="613"/>
      <c r="F19" s="613"/>
      <c r="G19" s="613"/>
      <c r="H19" s="613"/>
      <c r="I19" s="613"/>
      <c r="J19" s="613"/>
      <c r="K19" s="613"/>
      <c r="L19" s="613"/>
      <c r="M19" s="613"/>
      <c r="N19" s="613"/>
      <c r="O19" s="613"/>
      <c r="P19" s="613"/>
      <c r="Q19" s="614"/>
      <c r="R19" s="615">
        <v>10068</v>
      </c>
      <c r="S19" s="616"/>
      <c r="T19" s="616"/>
      <c r="U19" s="616"/>
      <c r="V19" s="616"/>
      <c r="W19" s="616"/>
      <c r="X19" s="616"/>
      <c r="Y19" s="617"/>
      <c r="Z19" s="657">
        <v>0.1</v>
      </c>
      <c r="AA19" s="657"/>
      <c r="AB19" s="657"/>
      <c r="AC19" s="657"/>
      <c r="AD19" s="658">
        <v>10068</v>
      </c>
      <c r="AE19" s="658"/>
      <c r="AF19" s="658"/>
      <c r="AG19" s="658"/>
      <c r="AH19" s="658"/>
      <c r="AI19" s="658"/>
      <c r="AJ19" s="658"/>
      <c r="AK19" s="658"/>
      <c r="AL19" s="618">
        <v>0.2</v>
      </c>
      <c r="AM19" s="619"/>
      <c r="AN19" s="619"/>
      <c r="AO19" s="659"/>
      <c r="AP19" s="612" t="s">
        <v>203</v>
      </c>
      <c r="AQ19" s="613"/>
      <c r="AR19" s="613"/>
      <c r="AS19" s="613"/>
      <c r="AT19" s="613"/>
      <c r="AU19" s="613"/>
      <c r="AV19" s="613"/>
      <c r="AW19" s="613"/>
      <c r="AX19" s="613"/>
      <c r="AY19" s="613"/>
      <c r="AZ19" s="613"/>
      <c r="BA19" s="613"/>
      <c r="BB19" s="613"/>
      <c r="BC19" s="613"/>
      <c r="BD19" s="613"/>
      <c r="BE19" s="613"/>
      <c r="BF19" s="614"/>
      <c r="BG19" s="615">
        <v>8453</v>
      </c>
      <c r="BH19" s="616"/>
      <c r="BI19" s="616"/>
      <c r="BJ19" s="616"/>
      <c r="BK19" s="616"/>
      <c r="BL19" s="616"/>
      <c r="BM19" s="616"/>
      <c r="BN19" s="617"/>
      <c r="BO19" s="657">
        <v>0.4</v>
      </c>
      <c r="BP19" s="657"/>
      <c r="BQ19" s="657"/>
      <c r="BR19" s="657"/>
      <c r="BS19" s="658" t="s">
        <v>64</v>
      </c>
      <c r="BT19" s="658"/>
      <c r="BU19" s="658"/>
      <c r="BV19" s="658"/>
      <c r="BW19" s="658"/>
      <c r="BX19" s="658"/>
      <c r="BY19" s="658"/>
      <c r="BZ19" s="658"/>
      <c r="CA19" s="658"/>
      <c r="CB19" s="692"/>
      <c r="CD19" s="612" t="s">
        <v>204</v>
      </c>
      <c r="CE19" s="613"/>
      <c r="CF19" s="613"/>
      <c r="CG19" s="613"/>
      <c r="CH19" s="613"/>
      <c r="CI19" s="613"/>
      <c r="CJ19" s="613"/>
      <c r="CK19" s="613"/>
      <c r="CL19" s="613"/>
      <c r="CM19" s="613"/>
      <c r="CN19" s="613"/>
      <c r="CO19" s="613"/>
      <c r="CP19" s="613"/>
      <c r="CQ19" s="614"/>
      <c r="CR19" s="615" t="s">
        <v>64</v>
      </c>
      <c r="CS19" s="616"/>
      <c r="CT19" s="616"/>
      <c r="CU19" s="616"/>
      <c r="CV19" s="616"/>
      <c r="CW19" s="616"/>
      <c r="CX19" s="616"/>
      <c r="CY19" s="617"/>
      <c r="CZ19" s="657" t="s">
        <v>64</v>
      </c>
      <c r="DA19" s="657"/>
      <c r="DB19" s="657"/>
      <c r="DC19" s="657"/>
      <c r="DD19" s="621" t="s">
        <v>64</v>
      </c>
      <c r="DE19" s="616"/>
      <c r="DF19" s="616"/>
      <c r="DG19" s="616"/>
      <c r="DH19" s="616"/>
      <c r="DI19" s="616"/>
      <c r="DJ19" s="616"/>
      <c r="DK19" s="616"/>
      <c r="DL19" s="616"/>
      <c r="DM19" s="616"/>
      <c r="DN19" s="616"/>
      <c r="DO19" s="616"/>
      <c r="DP19" s="617"/>
      <c r="DQ19" s="621" t="s">
        <v>64</v>
      </c>
      <c r="DR19" s="616"/>
      <c r="DS19" s="616"/>
      <c r="DT19" s="616"/>
      <c r="DU19" s="616"/>
      <c r="DV19" s="616"/>
      <c r="DW19" s="616"/>
      <c r="DX19" s="616"/>
      <c r="DY19" s="616"/>
      <c r="DZ19" s="616"/>
      <c r="EA19" s="616"/>
      <c r="EB19" s="616"/>
      <c r="EC19" s="656"/>
    </row>
    <row r="20" spans="2:133" ht="11.25" customHeight="1" x14ac:dyDescent="0.2">
      <c r="B20" s="682" t="s">
        <v>205</v>
      </c>
      <c r="C20" s="683"/>
      <c r="D20" s="683"/>
      <c r="E20" s="683"/>
      <c r="F20" s="683"/>
      <c r="G20" s="683"/>
      <c r="H20" s="683"/>
      <c r="I20" s="683"/>
      <c r="J20" s="683"/>
      <c r="K20" s="683"/>
      <c r="L20" s="683"/>
      <c r="M20" s="683"/>
      <c r="N20" s="683"/>
      <c r="O20" s="683"/>
      <c r="P20" s="683"/>
      <c r="Q20" s="684"/>
      <c r="R20" s="615">
        <v>644</v>
      </c>
      <c r="S20" s="616"/>
      <c r="T20" s="616"/>
      <c r="U20" s="616"/>
      <c r="V20" s="616"/>
      <c r="W20" s="616"/>
      <c r="X20" s="616"/>
      <c r="Y20" s="617"/>
      <c r="Z20" s="657">
        <v>0</v>
      </c>
      <c r="AA20" s="657"/>
      <c r="AB20" s="657"/>
      <c r="AC20" s="657"/>
      <c r="AD20" s="658">
        <v>644</v>
      </c>
      <c r="AE20" s="658"/>
      <c r="AF20" s="658"/>
      <c r="AG20" s="658"/>
      <c r="AH20" s="658"/>
      <c r="AI20" s="658"/>
      <c r="AJ20" s="658"/>
      <c r="AK20" s="658"/>
      <c r="AL20" s="618">
        <v>0</v>
      </c>
      <c r="AM20" s="619"/>
      <c r="AN20" s="619"/>
      <c r="AO20" s="659"/>
      <c r="AP20" s="612" t="s">
        <v>206</v>
      </c>
      <c r="AQ20" s="613"/>
      <c r="AR20" s="613"/>
      <c r="AS20" s="613"/>
      <c r="AT20" s="613"/>
      <c r="AU20" s="613"/>
      <c r="AV20" s="613"/>
      <c r="AW20" s="613"/>
      <c r="AX20" s="613"/>
      <c r="AY20" s="613"/>
      <c r="AZ20" s="613"/>
      <c r="BA20" s="613"/>
      <c r="BB20" s="613"/>
      <c r="BC20" s="613"/>
      <c r="BD20" s="613"/>
      <c r="BE20" s="613"/>
      <c r="BF20" s="614"/>
      <c r="BG20" s="615">
        <v>8453</v>
      </c>
      <c r="BH20" s="616"/>
      <c r="BI20" s="616"/>
      <c r="BJ20" s="616"/>
      <c r="BK20" s="616"/>
      <c r="BL20" s="616"/>
      <c r="BM20" s="616"/>
      <c r="BN20" s="617"/>
      <c r="BO20" s="657">
        <v>0.4</v>
      </c>
      <c r="BP20" s="657"/>
      <c r="BQ20" s="657"/>
      <c r="BR20" s="657"/>
      <c r="BS20" s="658" t="s">
        <v>64</v>
      </c>
      <c r="BT20" s="658"/>
      <c r="BU20" s="658"/>
      <c r="BV20" s="658"/>
      <c r="BW20" s="658"/>
      <c r="BX20" s="658"/>
      <c r="BY20" s="658"/>
      <c r="BZ20" s="658"/>
      <c r="CA20" s="658"/>
      <c r="CB20" s="692"/>
      <c r="CD20" s="612" t="s">
        <v>207</v>
      </c>
      <c r="CE20" s="613"/>
      <c r="CF20" s="613"/>
      <c r="CG20" s="613"/>
      <c r="CH20" s="613"/>
      <c r="CI20" s="613"/>
      <c r="CJ20" s="613"/>
      <c r="CK20" s="613"/>
      <c r="CL20" s="613"/>
      <c r="CM20" s="613"/>
      <c r="CN20" s="613"/>
      <c r="CO20" s="613"/>
      <c r="CP20" s="613"/>
      <c r="CQ20" s="614"/>
      <c r="CR20" s="615">
        <v>11475812</v>
      </c>
      <c r="CS20" s="616"/>
      <c r="CT20" s="616"/>
      <c r="CU20" s="616"/>
      <c r="CV20" s="616"/>
      <c r="CW20" s="616"/>
      <c r="CX20" s="616"/>
      <c r="CY20" s="617"/>
      <c r="CZ20" s="657">
        <v>100</v>
      </c>
      <c r="DA20" s="657"/>
      <c r="DB20" s="657"/>
      <c r="DC20" s="657"/>
      <c r="DD20" s="621">
        <v>1282195</v>
      </c>
      <c r="DE20" s="616"/>
      <c r="DF20" s="616"/>
      <c r="DG20" s="616"/>
      <c r="DH20" s="616"/>
      <c r="DI20" s="616"/>
      <c r="DJ20" s="616"/>
      <c r="DK20" s="616"/>
      <c r="DL20" s="616"/>
      <c r="DM20" s="616"/>
      <c r="DN20" s="616"/>
      <c r="DO20" s="616"/>
      <c r="DP20" s="617"/>
      <c r="DQ20" s="621">
        <v>8216396</v>
      </c>
      <c r="DR20" s="616"/>
      <c r="DS20" s="616"/>
      <c r="DT20" s="616"/>
      <c r="DU20" s="616"/>
      <c r="DV20" s="616"/>
      <c r="DW20" s="616"/>
      <c r="DX20" s="616"/>
      <c r="DY20" s="616"/>
      <c r="DZ20" s="616"/>
      <c r="EA20" s="616"/>
      <c r="EB20" s="616"/>
      <c r="EC20" s="656"/>
    </row>
    <row r="21" spans="2:133" ht="11.25" customHeight="1" x14ac:dyDescent="0.2">
      <c r="B21" s="612" t="s">
        <v>208</v>
      </c>
      <c r="C21" s="613"/>
      <c r="D21" s="613"/>
      <c r="E21" s="613"/>
      <c r="F21" s="613"/>
      <c r="G21" s="613"/>
      <c r="H21" s="613"/>
      <c r="I21" s="613"/>
      <c r="J21" s="613"/>
      <c r="K21" s="613"/>
      <c r="L21" s="613"/>
      <c r="M21" s="613"/>
      <c r="N21" s="613"/>
      <c r="O21" s="613"/>
      <c r="P21" s="613"/>
      <c r="Q21" s="614"/>
      <c r="R21" s="615">
        <v>4638933</v>
      </c>
      <c r="S21" s="616"/>
      <c r="T21" s="616"/>
      <c r="U21" s="616"/>
      <c r="V21" s="616"/>
      <c r="W21" s="616"/>
      <c r="X21" s="616"/>
      <c r="Y21" s="617"/>
      <c r="Z21" s="657">
        <v>37.1</v>
      </c>
      <c r="AA21" s="657"/>
      <c r="AB21" s="657"/>
      <c r="AC21" s="657"/>
      <c r="AD21" s="658">
        <v>3886220</v>
      </c>
      <c r="AE21" s="658"/>
      <c r="AF21" s="658"/>
      <c r="AG21" s="658"/>
      <c r="AH21" s="658"/>
      <c r="AI21" s="658"/>
      <c r="AJ21" s="658"/>
      <c r="AK21" s="658"/>
      <c r="AL21" s="618">
        <v>60.6</v>
      </c>
      <c r="AM21" s="619"/>
      <c r="AN21" s="619"/>
      <c r="AO21" s="659"/>
      <c r="AP21" s="612" t="s">
        <v>209</v>
      </c>
      <c r="AQ21" s="693"/>
      <c r="AR21" s="693"/>
      <c r="AS21" s="693"/>
      <c r="AT21" s="693"/>
      <c r="AU21" s="693"/>
      <c r="AV21" s="693"/>
      <c r="AW21" s="693"/>
      <c r="AX21" s="693"/>
      <c r="AY21" s="693"/>
      <c r="AZ21" s="693"/>
      <c r="BA21" s="693"/>
      <c r="BB21" s="693"/>
      <c r="BC21" s="693"/>
      <c r="BD21" s="693"/>
      <c r="BE21" s="693"/>
      <c r="BF21" s="694"/>
      <c r="BG21" s="615">
        <v>8453</v>
      </c>
      <c r="BH21" s="616"/>
      <c r="BI21" s="616"/>
      <c r="BJ21" s="616"/>
      <c r="BK21" s="616"/>
      <c r="BL21" s="616"/>
      <c r="BM21" s="616"/>
      <c r="BN21" s="617"/>
      <c r="BO21" s="657">
        <v>0.4</v>
      </c>
      <c r="BP21" s="657"/>
      <c r="BQ21" s="657"/>
      <c r="BR21" s="657"/>
      <c r="BS21" s="658" t="s">
        <v>64</v>
      </c>
      <c r="BT21" s="658"/>
      <c r="BU21" s="658"/>
      <c r="BV21" s="658"/>
      <c r="BW21" s="658"/>
      <c r="BX21" s="658"/>
      <c r="BY21" s="658"/>
      <c r="BZ21" s="658"/>
      <c r="CA21" s="658"/>
      <c r="CB21" s="692"/>
      <c r="CD21" s="596"/>
      <c r="CE21" s="597"/>
      <c r="CF21" s="597"/>
      <c r="CG21" s="597"/>
      <c r="CH21" s="597"/>
      <c r="CI21" s="597"/>
      <c r="CJ21" s="597"/>
      <c r="CK21" s="597"/>
      <c r="CL21" s="597"/>
      <c r="CM21" s="597"/>
      <c r="CN21" s="597"/>
      <c r="CO21" s="597"/>
      <c r="CP21" s="597"/>
      <c r="CQ21" s="598"/>
      <c r="CR21" s="706"/>
      <c r="CS21" s="704"/>
      <c r="CT21" s="704"/>
      <c r="CU21" s="704"/>
      <c r="CV21" s="704"/>
      <c r="CW21" s="704"/>
      <c r="CX21" s="704"/>
      <c r="CY21" s="707"/>
      <c r="CZ21" s="708"/>
      <c r="DA21" s="708"/>
      <c r="DB21" s="708"/>
      <c r="DC21" s="708"/>
      <c r="DD21" s="703"/>
      <c r="DE21" s="704"/>
      <c r="DF21" s="704"/>
      <c r="DG21" s="704"/>
      <c r="DH21" s="704"/>
      <c r="DI21" s="704"/>
      <c r="DJ21" s="704"/>
      <c r="DK21" s="704"/>
      <c r="DL21" s="704"/>
      <c r="DM21" s="704"/>
      <c r="DN21" s="704"/>
      <c r="DO21" s="704"/>
      <c r="DP21" s="707"/>
      <c r="DQ21" s="703"/>
      <c r="DR21" s="704"/>
      <c r="DS21" s="704"/>
      <c r="DT21" s="704"/>
      <c r="DU21" s="704"/>
      <c r="DV21" s="704"/>
      <c r="DW21" s="704"/>
      <c r="DX21" s="704"/>
      <c r="DY21" s="704"/>
      <c r="DZ21" s="704"/>
      <c r="EA21" s="704"/>
      <c r="EB21" s="704"/>
      <c r="EC21" s="705"/>
    </row>
    <row r="22" spans="2:133" ht="11.25" customHeight="1" x14ac:dyDescent="0.2">
      <c r="B22" s="612" t="s">
        <v>210</v>
      </c>
      <c r="C22" s="613"/>
      <c r="D22" s="613"/>
      <c r="E22" s="613"/>
      <c r="F22" s="613"/>
      <c r="G22" s="613"/>
      <c r="H22" s="613"/>
      <c r="I22" s="613"/>
      <c r="J22" s="613"/>
      <c r="K22" s="613"/>
      <c r="L22" s="613"/>
      <c r="M22" s="613"/>
      <c r="N22" s="613"/>
      <c r="O22" s="613"/>
      <c r="P22" s="613"/>
      <c r="Q22" s="614"/>
      <c r="R22" s="615">
        <v>3886220</v>
      </c>
      <c r="S22" s="616"/>
      <c r="T22" s="616"/>
      <c r="U22" s="616"/>
      <c r="V22" s="616"/>
      <c r="W22" s="616"/>
      <c r="X22" s="616"/>
      <c r="Y22" s="617"/>
      <c r="Z22" s="657">
        <v>31.1</v>
      </c>
      <c r="AA22" s="657"/>
      <c r="AB22" s="657"/>
      <c r="AC22" s="657"/>
      <c r="AD22" s="658">
        <v>3886220</v>
      </c>
      <c r="AE22" s="658"/>
      <c r="AF22" s="658"/>
      <c r="AG22" s="658"/>
      <c r="AH22" s="658"/>
      <c r="AI22" s="658"/>
      <c r="AJ22" s="658"/>
      <c r="AK22" s="658"/>
      <c r="AL22" s="618">
        <v>60.6</v>
      </c>
      <c r="AM22" s="619"/>
      <c r="AN22" s="619"/>
      <c r="AO22" s="659"/>
      <c r="AP22" s="612" t="s">
        <v>211</v>
      </c>
      <c r="AQ22" s="693"/>
      <c r="AR22" s="693"/>
      <c r="AS22" s="693"/>
      <c r="AT22" s="693"/>
      <c r="AU22" s="693"/>
      <c r="AV22" s="693"/>
      <c r="AW22" s="693"/>
      <c r="AX22" s="693"/>
      <c r="AY22" s="693"/>
      <c r="AZ22" s="693"/>
      <c r="BA22" s="693"/>
      <c r="BB22" s="693"/>
      <c r="BC22" s="693"/>
      <c r="BD22" s="693"/>
      <c r="BE22" s="693"/>
      <c r="BF22" s="694"/>
      <c r="BG22" s="615" t="s">
        <v>64</v>
      </c>
      <c r="BH22" s="616"/>
      <c r="BI22" s="616"/>
      <c r="BJ22" s="616"/>
      <c r="BK22" s="616"/>
      <c r="BL22" s="616"/>
      <c r="BM22" s="616"/>
      <c r="BN22" s="617"/>
      <c r="BO22" s="657" t="s">
        <v>64</v>
      </c>
      <c r="BP22" s="657"/>
      <c r="BQ22" s="657"/>
      <c r="BR22" s="657"/>
      <c r="BS22" s="658" t="s">
        <v>64</v>
      </c>
      <c r="BT22" s="658"/>
      <c r="BU22" s="658"/>
      <c r="BV22" s="658"/>
      <c r="BW22" s="658"/>
      <c r="BX22" s="658"/>
      <c r="BY22" s="658"/>
      <c r="BZ22" s="658"/>
      <c r="CA22" s="658"/>
      <c r="CB22" s="692"/>
      <c r="CD22" s="673" t="s">
        <v>212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2" t="s">
        <v>213</v>
      </c>
      <c r="C23" s="613"/>
      <c r="D23" s="613"/>
      <c r="E23" s="613"/>
      <c r="F23" s="613"/>
      <c r="G23" s="613"/>
      <c r="H23" s="613"/>
      <c r="I23" s="613"/>
      <c r="J23" s="613"/>
      <c r="K23" s="613"/>
      <c r="L23" s="613"/>
      <c r="M23" s="613"/>
      <c r="N23" s="613"/>
      <c r="O23" s="613"/>
      <c r="P23" s="613"/>
      <c r="Q23" s="614"/>
      <c r="R23" s="615">
        <v>752713</v>
      </c>
      <c r="S23" s="616"/>
      <c r="T23" s="616"/>
      <c r="U23" s="616"/>
      <c r="V23" s="616"/>
      <c r="W23" s="616"/>
      <c r="X23" s="616"/>
      <c r="Y23" s="617"/>
      <c r="Z23" s="657">
        <v>6</v>
      </c>
      <c r="AA23" s="657"/>
      <c r="AB23" s="657"/>
      <c r="AC23" s="657"/>
      <c r="AD23" s="658" t="s">
        <v>64</v>
      </c>
      <c r="AE23" s="658"/>
      <c r="AF23" s="658"/>
      <c r="AG23" s="658"/>
      <c r="AH23" s="658"/>
      <c r="AI23" s="658"/>
      <c r="AJ23" s="658"/>
      <c r="AK23" s="658"/>
      <c r="AL23" s="618" t="s">
        <v>64</v>
      </c>
      <c r="AM23" s="619"/>
      <c r="AN23" s="619"/>
      <c r="AO23" s="659"/>
      <c r="AP23" s="612" t="s">
        <v>214</v>
      </c>
      <c r="AQ23" s="693"/>
      <c r="AR23" s="693"/>
      <c r="AS23" s="693"/>
      <c r="AT23" s="693"/>
      <c r="AU23" s="693"/>
      <c r="AV23" s="693"/>
      <c r="AW23" s="693"/>
      <c r="AX23" s="693"/>
      <c r="AY23" s="693"/>
      <c r="AZ23" s="693"/>
      <c r="BA23" s="693"/>
      <c r="BB23" s="693"/>
      <c r="BC23" s="693"/>
      <c r="BD23" s="693"/>
      <c r="BE23" s="693"/>
      <c r="BF23" s="694"/>
      <c r="BG23" s="615" t="s">
        <v>64</v>
      </c>
      <c r="BH23" s="616"/>
      <c r="BI23" s="616"/>
      <c r="BJ23" s="616"/>
      <c r="BK23" s="616"/>
      <c r="BL23" s="616"/>
      <c r="BM23" s="616"/>
      <c r="BN23" s="617"/>
      <c r="BO23" s="657" t="s">
        <v>64</v>
      </c>
      <c r="BP23" s="657"/>
      <c r="BQ23" s="657"/>
      <c r="BR23" s="657"/>
      <c r="BS23" s="658" t="s">
        <v>64</v>
      </c>
      <c r="BT23" s="658"/>
      <c r="BU23" s="658"/>
      <c r="BV23" s="658"/>
      <c r="BW23" s="658"/>
      <c r="BX23" s="658"/>
      <c r="BY23" s="658"/>
      <c r="BZ23" s="658"/>
      <c r="CA23" s="658"/>
      <c r="CB23" s="692"/>
      <c r="CD23" s="673" t="s">
        <v>154</v>
      </c>
      <c r="CE23" s="674"/>
      <c r="CF23" s="674"/>
      <c r="CG23" s="674"/>
      <c r="CH23" s="674"/>
      <c r="CI23" s="674"/>
      <c r="CJ23" s="674"/>
      <c r="CK23" s="674"/>
      <c r="CL23" s="674"/>
      <c r="CM23" s="674"/>
      <c r="CN23" s="674"/>
      <c r="CO23" s="674"/>
      <c r="CP23" s="674"/>
      <c r="CQ23" s="675"/>
      <c r="CR23" s="673" t="s">
        <v>215</v>
      </c>
      <c r="CS23" s="674"/>
      <c r="CT23" s="674"/>
      <c r="CU23" s="674"/>
      <c r="CV23" s="674"/>
      <c r="CW23" s="674"/>
      <c r="CX23" s="674"/>
      <c r="CY23" s="675"/>
      <c r="CZ23" s="673" t="s">
        <v>216</v>
      </c>
      <c r="DA23" s="674"/>
      <c r="DB23" s="674"/>
      <c r="DC23" s="675"/>
      <c r="DD23" s="673" t="s">
        <v>217</v>
      </c>
      <c r="DE23" s="674"/>
      <c r="DF23" s="674"/>
      <c r="DG23" s="674"/>
      <c r="DH23" s="674"/>
      <c r="DI23" s="674"/>
      <c r="DJ23" s="674"/>
      <c r="DK23" s="675"/>
      <c r="DL23" s="700" t="s">
        <v>218</v>
      </c>
      <c r="DM23" s="701"/>
      <c r="DN23" s="701"/>
      <c r="DO23" s="701"/>
      <c r="DP23" s="701"/>
      <c r="DQ23" s="701"/>
      <c r="DR23" s="701"/>
      <c r="DS23" s="701"/>
      <c r="DT23" s="701"/>
      <c r="DU23" s="701"/>
      <c r="DV23" s="702"/>
      <c r="DW23" s="673" t="s">
        <v>219</v>
      </c>
      <c r="DX23" s="674"/>
      <c r="DY23" s="674"/>
      <c r="DZ23" s="674"/>
      <c r="EA23" s="674"/>
      <c r="EB23" s="674"/>
      <c r="EC23" s="675"/>
    </row>
    <row r="24" spans="2:133" ht="11.25" customHeight="1" x14ac:dyDescent="0.2">
      <c r="B24" s="612" t="s">
        <v>220</v>
      </c>
      <c r="C24" s="613"/>
      <c r="D24" s="613"/>
      <c r="E24" s="613"/>
      <c r="F24" s="613"/>
      <c r="G24" s="613"/>
      <c r="H24" s="613"/>
      <c r="I24" s="613"/>
      <c r="J24" s="613"/>
      <c r="K24" s="613"/>
      <c r="L24" s="613"/>
      <c r="M24" s="613"/>
      <c r="N24" s="613"/>
      <c r="O24" s="613"/>
      <c r="P24" s="613"/>
      <c r="Q24" s="614"/>
      <c r="R24" s="615" t="s">
        <v>64</v>
      </c>
      <c r="S24" s="616"/>
      <c r="T24" s="616"/>
      <c r="U24" s="616"/>
      <c r="V24" s="616"/>
      <c r="W24" s="616"/>
      <c r="X24" s="616"/>
      <c r="Y24" s="617"/>
      <c r="Z24" s="657" t="s">
        <v>64</v>
      </c>
      <c r="AA24" s="657"/>
      <c r="AB24" s="657"/>
      <c r="AC24" s="657"/>
      <c r="AD24" s="658" t="s">
        <v>64</v>
      </c>
      <c r="AE24" s="658"/>
      <c r="AF24" s="658"/>
      <c r="AG24" s="658"/>
      <c r="AH24" s="658"/>
      <c r="AI24" s="658"/>
      <c r="AJ24" s="658"/>
      <c r="AK24" s="658"/>
      <c r="AL24" s="618" t="s">
        <v>64</v>
      </c>
      <c r="AM24" s="619"/>
      <c r="AN24" s="619"/>
      <c r="AO24" s="659"/>
      <c r="AP24" s="612" t="s">
        <v>221</v>
      </c>
      <c r="AQ24" s="693"/>
      <c r="AR24" s="693"/>
      <c r="AS24" s="693"/>
      <c r="AT24" s="693"/>
      <c r="AU24" s="693"/>
      <c r="AV24" s="693"/>
      <c r="AW24" s="693"/>
      <c r="AX24" s="693"/>
      <c r="AY24" s="693"/>
      <c r="AZ24" s="693"/>
      <c r="BA24" s="693"/>
      <c r="BB24" s="693"/>
      <c r="BC24" s="693"/>
      <c r="BD24" s="693"/>
      <c r="BE24" s="693"/>
      <c r="BF24" s="694"/>
      <c r="BG24" s="615" t="s">
        <v>64</v>
      </c>
      <c r="BH24" s="616"/>
      <c r="BI24" s="616"/>
      <c r="BJ24" s="616"/>
      <c r="BK24" s="616"/>
      <c r="BL24" s="616"/>
      <c r="BM24" s="616"/>
      <c r="BN24" s="617"/>
      <c r="BO24" s="657" t="s">
        <v>64</v>
      </c>
      <c r="BP24" s="657"/>
      <c r="BQ24" s="657"/>
      <c r="BR24" s="657"/>
      <c r="BS24" s="658" t="s">
        <v>64</v>
      </c>
      <c r="BT24" s="658"/>
      <c r="BU24" s="658"/>
      <c r="BV24" s="658"/>
      <c r="BW24" s="658"/>
      <c r="BX24" s="658"/>
      <c r="BY24" s="658"/>
      <c r="BZ24" s="658"/>
      <c r="CA24" s="658"/>
      <c r="CB24" s="692"/>
      <c r="CD24" s="670" t="s">
        <v>222</v>
      </c>
      <c r="CE24" s="671"/>
      <c r="CF24" s="671"/>
      <c r="CG24" s="671"/>
      <c r="CH24" s="671"/>
      <c r="CI24" s="671"/>
      <c r="CJ24" s="671"/>
      <c r="CK24" s="671"/>
      <c r="CL24" s="671"/>
      <c r="CM24" s="671"/>
      <c r="CN24" s="671"/>
      <c r="CO24" s="671"/>
      <c r="CP24" s="671"/>
      <c r="CQ24" s="672"/>
      <c r="CR24" s="667">
        <v>3993947</v>
      </c>
      <c r="CS24" s="668"/>
      <c r="CT24" s="668"/>
      <c r="CU24" s="668"/>
      <c r="CV24" s="668"/>
      <c r="CW24" s="668"/>
      <c r="CX24" s="668"/>
      <c r="CY24" s="696"/>
      <c r="CZ24" s="697">
        <v>34.799999999999997</v>
      </c>
      <c r="DA24" s="680"/>
      <c r="DB24" s="680"/>
      <c r="DC24" s="699"/>
      <c r="DD24" s="695">
        <v>3032689</v>
      </c>
      <c r="DE24" s="668"/>
      <c r="DF24" s="668"/>
      <c r="DG24" s="668"/>
      <c r="DH24" s="668"/>
      <c r="DI24" s="668"/>
      <c r="DJ24" s="668"/>
      <c r="DK24" s="696"/>
      <c r="DL24" s="695">
        <v>2828978</v>
      </c>
      <c r="DM24" s="668"/>
      <c r="DN24" s="668"/>
      <c r="DO24" s="668"/>
      <c r="DP24" s="668"/>
      <c r="DQ24" s="668"/>
      <c r="DR24" s="668"/>
      <c r="DS24" s="668"/>
      <c r="DT24" s="668"/>
      <c r="DU24" s="668"/>
      <c r="DV24" s="696"/>
      <c r="DW24" s="697">
        <v>43.6</v>
      </c>
      <c r="DX24" s="680"/>
      <c r="DY24" s="680"/>
      <c r="DZ24" s="680"/>
      <c r="EA24" s="680"/>
      <c r="EB24" s="680"/>
      <c r="EC24" s="698"/>
    </row>
    <row r="25" spans="2:133" ht="11.25" customHeight="1" x14ac:dyDescent="0.2">
      <c r="B25" s="612" t="s">
        <v>223</v>
      </c>
      <c r="C25" s="613"/>
      <c r="D25" s="613"/>
      <c r="E25" s="613"/>
      <c r="F25" s="613"/>
      <c r="G25" s="613"/>
      <c r="H25" s="613"/>
      <c r="I25" s="613"/>
      <c r="J25" s="613"/>
      <c r="K25" s="613"/>
      <c r="L25" s="613"/>
      <c r="M25" s="613"/>
      <c r="N25" s="613"/>
      <c r="O25" s="613"/>
      <c r="P25" s="613"/>
      <c r="Q25" s="614"/>
      <c r="R25" s="615">
        <v>7112413</v>
      </c>
      <c r="S25" s="616"/>
      <c r="T25" s="616"/>
      <c r="U25" s="616"/>
      <c r="V25" s="616"/>
      <c r="W25" s="616"/>
      <c r="X25" s="616"/>
      <c r="Y25" s="617"/>
      <c r="Z25" s="657">
        <v>56.9</v>
      </c>
      <c r="AA25" s="657"/>
      <c r="AB25" s="657"/>
      <c r="AC25" s="657"/>
      <c r="AD25" s="658">
        <v>6359700</v>
      </c>
      <c r="AE25" s="658"/>
      <c r="AF25" s="658"/>
      <c r="AG25" s="658"/>
      <c r="AH25" s="658"/>
      <c r="AI25" s="658"/>
      <c r="AJ25" s="658"/>
      <c r="AK25" s="658"/>
      <c r="AL25" s="618">
        <v>99.2</v>
      </c>
      <c r="AM25" s="619"/>
      <c r="AN25" s="619"/>
      <c r="AO25" s="659"/>
      <c r="AP25" s="612" t="s">
        <v>224</v>
      </c>
      <c r="AQ25" s="693"/>
      <c r="AR25" s="693"/>
      <c r="AS25" s="693"/>
      <c r="AT25" s="693"/>
      <c r="AU25" s="693"/>
      <c r="AV25" s="693"/>
      <c r="AW25" s="693"/>
      <c r="AX25" s="693"/>
      <c r="AY25" s="693"/>
      <c r="AZ25" s="693"/>
      <c r="BA25" s="693"/>
      <c r="BB25" s="693"/>
      <c r="BC25" s="693"/>
      <c r="BD25" s="693"/>
      <c r="BE25" s="693"/>
      <c r="BF25" s="694"/>
      <c r="BG25" s="615" t="s">
        <v>64</v>
      </c>
      <c r="BH25" s="616"/>
      <c r="BI25" s="616"/>
      <c r="BJ25" s="616"/>
      <c r="BK25" s="616"/>
      <c r="BL25" s="616"/>
      <c r="BM25" s="616"/>
      <c r="BN25" s="617"/>
      <c r="BO25" s="657" t="s">
        <v>64</v>
      </c>
      <c r="BP25" s="657"/>
      <c r="BQ25" s="657"/>
      <c r="BR25" s="657"/>
      <c r="BS25" s="658" t="s">
        <v>64</v>
      </c>
      <c r="BT25" s="658"/>
      <c r="BU25" s="658"/>
      <c r="BV25" s="658"/>
      <c r="BW25" s="658"/>
      <c r="BX25" s="658"/>
      <c r="BY25" s="658"/>
      <c r="BZ25" s="658"/>
      <c r="CA25" s="658"/>
      <c r="CB25" s="692"/>
      <c r="CD25" s="612" t="s">
        <v>225</v>
      </c>
      <c r="CE25" s="613"/>
      <c r="CF25" s="613"/>
      <c r="CG25" s="613"/>
      <c r="CH25" s="613"/>
      <c r="CI25" s="613"/>
      <c r="CJ25" s="613"/>
      <c r="CK25" s="613"/>
      <c r="CL25" s="613"/>
      <c r="CM25" s="613"/>
      <c r="CN25" s="613"/>
      <c r="CO25" s="613"/>
      <c r="CP25" s="613"/>
      <c r="CQ25" s="614"/>
      <c r="CR25" s="615">
        <v>1723945</v>
      </c>
      <c r="CS25" s="628"/>
      <c r="CT25" s="628"/>
      <c r="CU25" s="628"/>
      <c r="CV25" s="628"/>
      <c r="CW25" s="628"/>
      <c r="CX25" s="628"/>
      <c r="CY25" s="629"/>
      <c r="CZ25" s="618">
        <v>15</v>
      </c>
      <c r="DA25" s="630"/>
      <c r="DB25" s="630"/>
      <c r="DC25" s="631"/>
      <c r="DD25" s="621">
        <v>1553322</v>
      </c>
      <c r="DE25" s="628"/>
      <c r="DF25" s="628"/>
      <c r="DG25" s="628"/>
      <c r="DH25" s="628"/>
      <c r="DI25" s="628"/>
      <c r="DJ25" s="628"/>
      <c r="DK25" s="629"/>
      <c r="DL25" s="621">
        <v>1363190</v>
      </c>
      <c r="DM25" s="628"/>
      <c r="DN25" s="628"/>
      <c r="DO25" s="628"/>
      <c r="DP25" s="628"/>
      <c r="DQ25" s="628"/>
      <c r="DR25" s="628"/>
      <c r="DS25" s="628"/>
      <c r="DT25" s="628"/>
      <c r="DU25" s="628"/>
      <c r="DV25" s="629"/>
      <c r="DW25" s="618">
        <v>21</v>
      </c>
      <c r="DX25" s="630"/>
      <c r="DY25" s="630"/>
      <c r="DZ25" s="630"/>
      <c r="EA25" s="630"/>
      <c r="EB25" s="630"/>
      <c r="EC25" s="646"/>
    </row>
    <row r="26" spans="2:133" ht="11.25" customHeight="1" x14ac:dyDescent="0.2">
      <c r="B26" s="612" t="s">
        <v>226</v>
      </c>
      <c r="C26" s="613"/>
      <c r="D26" s="613"/>
      <c r="E26" s="613"/>
      <c r="F26" s="613"/>
      <c r="G26" s="613"/>
      <c r="H26" s="613"/>
      <c r="I26" s="613"/>
      <c r="J26" s="613"/>
      <c r="K26" s="613"/>
      <c r="L26" s="613"/>
      <c r="M26" s="613"/>
      <c r="N26" s="613"/>
      <c r="O26" s="613"/>
      <c r="P26" s="613"/>
      <c r="Q26" s="614"/>
      <c r="R26" s="615">
        <v>1050</v>
      </c>
      <c r="S26" s="616"/>
      <c r="T26" s="616"/>
      <c r="U26" s="616"/>
      <c r="V26" s="616"/>
      <c r="W26" s="616"/>
      <c r="X26" s="616"/>
      <c r="Y26" s="617"/>
      <c r="Z26" s="657">
        <v>0</v>
      </c>
      <c r="AA26" s="657"/>
      <c r="AB26" s="657"/>
      <c r="AC26" s="657"/>
      <c r="AD26" s="658">
        <v>1050</v>
      </c>
      <c r="AE26" s="658"/>
      <c r="AF26" s="658"/>
      <c r="AG26" s="658"/>
      <c r="AH26" s="658"/>
      <c r="AI26" s="658"/>
      <c r="AJ26" s="658"/>
      <c r="AK26" s="658"/>
      <c r="AL26" s="618">
        <v>0</v>
      </c>
      <c r="AM26" s="619"/>
      <c r="AN26" s="619"/>
      <c r="AO26" s="659"/>
      <c r="AP26" s="612" t="s">
        <v>227</v>
      </c>
      <c r="AQ26" s="693"/>
      <c r="AR26" s="693"/>
      <c r="AS26" s="693"/>
      <c r="AT26" s="693"/>
      <c r="AU26" s="693"/>
      <c r="AV26" s="693"/>
      <c r="AW26" s="693"/>
      <c r="AX26" s="693"/>
      <c r="AY26" s="693"/>
      <c r="AZ26" s="693"/>
      <c r="BA26" s="693"/>
      <c r="BB26" s="693"/>
      <c r="BC26" s="693"/>
      <c r="BD26" s="693"/>
      <c r="BE26" s="693"/>
      <c r="BF26" s="694"/>
      <c r="BG26" s="615" t="s">
        <v>64</v>
      </c>
      <c r="BH26" s="616"/>
      <c r="BI26" s="616"/>
      <c r="BJ26" s="616"/>
      <c r="BK26" s="616"/>
      <c r="BL26" s="616"/>
      <c r="BM26" s="616"/>
      <c r="BN26" s="617"/>
      <c r="BO26" s="657" t="s">
        <v>64</v>
      </c>
      <c r="BP26" s="657"/>
      <c r="BQ26" s="657"/>
      <c r="BR26" s="657"/>
      <c r="BS26" s="658" t="s">
        <v>64</v>
      </c>
      <c r="BT26" s="658"/>
      <c r="BU26" s="658"/>
      <c r="BV26" s="658"/>
      <c r="BW26" s="658"/>
      <c r="BX26" s="658"/>
      <c r="BY26" s="658"/>
      <c r="BZ26" s="658"/>
      <c r="CA26" s="658"/>
      <c r="CB26" s="692"/>
      <c r="CD26" s="612" t="s">
        <v>228</v>
      </c>
      <c r="CE26" s="613"/>
      <c r="CF26" s="613"/>
      <c r="CG26" s="613"/>
      <c r="CH26" s="613"/>
      <c r="CI26" s="613"/>
      <c r="CJ26" s="613"/>
      <c r="CK26" s="613"/>
      <c r="CL26" s="613"/>
      <c r="CM26" s="613"/>
      <c r="CN26" s="613"/>
      <c r="CO26" s="613"/>
      <c r="CP26" s="613"/>
      <c r="CQ26" s="614"/>
      <c r="CR26" s="615">
        <v>1085168</v>
      </c>
      <c r="CS26" s="616"/>
      <c r="CT26" s="616"/>
      <c r="CU26" s="616"/>
      <c r="CV26" s="616"/>
      <c r="CW26" s="616"/>
      <c r="CX26" s="616"/>
      <c r="CY26" s="617"/>
      <c r="CZ26" s="618">
        <v>9.5</v>
      </c>
      <c r="DA26" s="630"/>
      <c r="DB26" s="630"/>
      <c r="DC26" s="631"/>
      <c r="DD26" s="621">
        <v>980440</v>
      </c>
      <c r="DE26" s="616"/>
      <c r="DF26" s="616"/>
      <c r="DG26" s="616"/>
      <c r="DH26" s="616"/>
      <c r="DI26" s="616"/>
      <c r="DJ26" s="616"/>
      <c r="DK26" s="617"/>
      <c r="DL26" s="621" t="s">
        <v>64</v>
      </c>
      <c r="DM26" s="616"/>
      <c r="DN26" s="616"/>
      <c r="DO26" s="616"/>
      <c r="DP26" s="616"/>
      <c r="DQ26" s="616"/>
      <c r="DR26" s="616"/>
      <c r="DS26" s="616"/>
      <c r="DT26" s="616"/>
      <c r="DU26" s="616"/>
      <c r="DV26" s="617"/>
      <c r="DW26" s="618" t="s">
        <v>64</v>
      </c>
      <c r="DX26" s="630"/>
      <c r="DY26" s="630"/>
      <c r="DZ26" s="630"/>
      <c r="EA26" s="630"/>
      <c r="EB26" s="630"/>
      <c r="EC26" s="646"/>
    </row>
    <row r="27" spans="2:133" ht="11.25" customHeight="1" x14ac:dyDescent="0.2">
      <c r="B27" s="612" t="s">
        <v>229</v>
      </c>
      <c r="C27" s="613"/>
      <c r="D27" s="613"/>
      <c r="E27" s="613"/>
      <c r="F27" s="613"/>
      <c r="G27" s="613"/>
      <c r="H27" s="613"/>
      <c r="I27" s="613"/>
      <c r="J27" s="613"/>
      <c r="K27" s="613"/>
      <c r="L27" s="613"/>
      <c r="M27" s="613"/>
      <c r="N27" s="613"/>
      <c r="O27" s="613"/>
      <c r="P27" s="613"/>
      <c r="Q27" s="614"/>
      <c r="R27" s="615">
        <v>59356</v>
      </c>
      <c r="S27" s="616"/>
      <c r="T27" s="616"/>
      <c r="U27" s="616"/>
      <c r="V27" s="616"/>
      <c r="W27" s="616"/>
      <c r="X27" s="616"/>
      <c r="Y27" s="617"/>
      <c r="Z27" s="657">
        <v>0.5</v>
      </c>
      <c r="AA27" s="657"/>
      <c r="AB27" s="657"/>
      <c r="AC27" s="657"/>
      <c r="AD27" s="658">
        <v>829</v>
      </c>
      <c r="AE27" s="658"/>
      <c r="AF27" s="658"/>
      <c r="AG27" s="658"/>
      <c r="AH27" s="658"/>
      <c r="AI27" s="658"/>
      <c r="AJ27" s="658"/>
      <c r="AK27" s="658"/>
      <c r="AL27" s="618">
        <v>0</v>
      </c>
      <c r="AM27" s="619"/>
      <c r="AN27" s="619"/>
      <c r="AO27" s="659"/>
      <c r="AP27" s="612" t="s">
        <v>230</v>
      </c>
      <c r="AQ27" s="613"/>
      <c r="AR27" s="613"/>
      <c r="AS27" s="613"/>
      <c r="AT27" s="613"/>
      <c r="AU27" s="613"/>
      <c r="AV27" s="613"/>
      <c r="AW27" s="613"/>
      <c r="AX27" s="613"/>
      <c r="AY27" s="613"/>
      <c r="AZ27" s="613"/>
      <c r="BA27" s="613"/>
      <c r="BB27" s="613"/>
      <c r="BC27" s="613"/>
      <c r="BD27" s="613"/>
      <c r="BE27" s="613"/>
      <c r="BF27" s="614"/>
      <c r="BG27" s="615">
        <v>1895873</v>
      </c>
      <c r="BH27" s="616"/>
      <c r="BI27" s="616"/>
      <c r="BJ27" s="616"/>
      <c r="BK27" s="616"/>
      <c r="BL27" s="616"/>
      <c r="BM27" s="616"/>
      <c r="BN27" s="617"/>
      <c r="BO27" s="657">
        <v>100</v>
      </c>
      <c r="BP27" s="657"/>
      <c r="BQ27" s="657"/>
      <c r="BR27" s="657"/>
      <c r="BS27" s="658">
        <v>23272</v>
      </c>
      <c r="BT27" s="658"/>
      <c r="BU27" s="658"/>
      <c r="BV27" s="658"/>
      <c r="BW27" s="658"/>
      <c r="BX27" s="658"/>
      <c r="BY27" s="658"/>
      <c r="BZ27" s="658"/>
      <c r="CA27" s="658"/>
      <c r="CB27" s="692"/>
      <c r="CD27" s="612" t="s">
        <v>231</v>
      </c>
      <c r="CE27" s="613"/>
      <c r="CF27" s="613"/>
      <c r="CG27" s="613"/>
      <c r="CH27" s="613"/>
      <c r="CI27" s="613"/>
      <c r="CJ27" s="613"/>
      <c r="CK27" s="613"/>
      <c r="CL27" s="613"/>
      <c r="CM27" s="613"/>
      <c r="CN27" s="613"/>
      <c r="CO27" s="613"/>
      <c r="CP27" s="613"/>
      <c r="CQ27" s="614"/>
      <c r="CR27" s="615">
        <v>996446</v>
      </c>
      <c r="CS27" s="628"/>
      <c r="CT27" s="628"/>
      <c r="CU27" s="628"/>
      <c r="CV27" s="628"/>
      <c r="CW27" s="628"/>
      <c r="CX27" s="628"/>
      <c r="CY27" s="629"/>
      <c r="CZ27" s="618">
        <v>8.6999999999999993</v>
      </c>
      <c r="DA27" s="630"/>
      <c r="DB27" s="630"/>
      <c r="DC27" s="631"/>
      <c r="DD27" s="621">
        <v>243613</v>
      </c>
      <c r="DE27" s="628"/>
      <c r="DF27" s="628"/>
      <c r="DG27" s="628"/>
      <c r="DH27" s="628"/>
      <c r="DI27" s="628"/>
      <c r="DJ27" s="628"/>
      <c r="DK27" s="629"/>
      <c r="DL27" s="621">
        <v>230034</v>
      </c>
      <c r="DM27" s="628"/>
      <c r="DN27" s="628"/>
      <c r="DO27" s="628"/>
      <c r="DP27" s="628"/>
      <c r="DQ27" s="628"/>
      <c r="DR27" s="628"/>
      <c r="DS27" s="628"/>
      <c r="DT27" s="628"/>
      <c r="DU27" s="628"/>
      <c r="DV27" s="629"/>
      <c r="DW27" s="618">
        <v>3.5</v>
      </c>
      <c r="DX27" s="630"/>
      <c r="DY27" s="630"/>
      <c r="DZ27" s="630"/>
      <c r="EA27" s="630"/>
      <c r="EB27" s="630"/>
      <c r="EC27" s="646"/>
    </row>
    <row r="28" spans="2:133" ht="11.25" customHeight="1" x14ac:dyDescent="0.2">
      <c r="B28" s="612" t="s">
        <v>232</v>
      </c>
      <c r="C28" s="613"/>
      <c r="D28" s="613"/>
      <c r="E28" s="613"/>
      <c r="F28" s="613"/>
      <c r="G28" s="613"/>
      <c r="H28" s="613"/>
      <c r="I28" s="613"/>
      <c r="J28" s="613"/>
      <c r="K28" s="613"/>
      <c r="L28" s="613"/>
      <c r="M28" s="613"/>
      <c r="N28" s="613"/>
      <c r="O28" s="613"/>
      <c r="P28" s="613"/>
      <c r="Q28" s="614"/>
      <c r="R28" s="615">
        <v>109488</v>
      </c>
      <c r="S28" s="616"/>
      <c r="T28" s="616"/>
      <c r="U28" s="616"/>
      <c r="V28" s="616"/>
      <c r="W28" s="616"/>
      <c r="X28" s="616"/>
      <c r="Y28" s="617"/>
      <c r="Z28" s="657">
        <v>0.9</v>
      </c>
      <c r="AA28" s="657"/>
      <c r="AB28" s="657"/>
      <c r="AC28" s="657"/>
      <c r="AD28" s="658">
        <v>43926</v>
      </c>
      <c r="AE28" s="658"/>
      <c r="AF28" s="658"/>
      <c r="AG28" s="658"/>
      <c r="AH28" s="658"/>
      <c r="AI28" s="658"/>
      <c r="AJ28" s="658"/>
      <c r="AK28" s="658"/>
      <c r="AL28" s="618">
        <v>0.7</v>
      </c>
      <c r="AM28" s="619"/>
      <c r="AN28" s="619"/>
      <c r="AO28" s="659"/>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57"/>
      <c r="BP28" s="657"/>
      <c r="BQ28" s="657"/>
      <c r="BR28" s="657"/>
      <c r="BS28" s="621"/>
      <c r="BT28" s="616"/>
      <c r="BU28" s="616"/>
      <c r="BV28" s="616"/>
      <c r="BW28" s="616"/>
      <c r="BX28" s="616"/>
      <c r="BY28" s="616"/>
      <c r="BZ28" s="616"/>
      <c r="CA28" s="616"/>
      <c r="CB28" s="656"/>
      <c r="CD28" s="612" t="s">
        <v>233</v>
      </c>
      <c r="CE28" s="613"/>
      <c r="CF28" s="613"/>
      <c r="CG28" s="613"/>
      <c r="CH28" s="613"/>
      <c r="CI28" s="613"/>
      <c r="CJ28" s="613"/>
      <c r="CK28" s="613"/>
      <c r="CL28" s="613"/>
      <c r="CM28" s="613"/>
      <c r="CN28" s="613"/>
      <c r="CO28" s="613"/>
      <c r="CP28" s="613"/>
      <c r="CQ28" s="614"/>
      <c r="CR28" s="615">
        <v>1273556</v>
      </c>
      <c r="CS28" s="616"/>
      <c r="CT28" s="616"/>
      <c r="CU28" s="616"/>
      <c r="CV28" s="616"/>
      <c r="CW28" s="616"/>
      <c r="CX28" s="616"/>
      <c r="CY28" s="617"/>
      <c r="CZ28" s="618">
        <v>11.1</v>
      </c>
      <c r="DA28" s="630"/>
      <c r="DB28" s="630"/>
      <c r="DC28" s="631"/>
      <c r="DD28" s="621">
        <v>1235754</v>
      </c>
      <c r="DE28" s="616"/>
      <c r="DF28" s="616"/>
      <c r="DG28" s="616"/>
      <c r="DH28" s="616"/>
      <c r="DI28" s="616"/>
      <c r="DJ28" s="616"/>
      <c r="DK28" s="617"/>
      <c r="DL28" s="621">
        <v>1235754</v>
      </c>
      <c r="DM28" s="616"/>
      <c r="DN28" s="616"/>
      <c r="DO28" s="616"/>
      <c r="DP28" s="616"/>
      <c r="DQ28" s="616"/>
      <c r="DR28" s="616"/>
      <c r="DS28" s="616"/>
      <c r="DT28" s="616"/>
      <c r="DU28" s="616"/>
      <c r="DV28" s="617"/>
      <c r="DW28" s="618">
        <v>19.100000000000001</v>
      </c>
      <c r="DX28" s="630"/>
      <c r="DY28" s="630"/>
      <c r="DZ28" s="630"/>
      <c r="EA28" s="630"/>
      <c r="EB28" s="630"/>
      <c r="EC28" s="646"/>
    </row>
    <row r="29" spans="2:133" ht="11.25" customHeight="1" x14ac:dyDescent="0.2">
      <c r="B29" s="612" t="s">
        <v>234</v>
      </c>
      <c r="C29" s="613"/>
      <c r="D29" s="613"/>
      <c r="E29" s="613"/>
      <c r="F29" s="613"/>
      <c r="G29" s="613"/>
      <c r="H29" s="613"/>
      <c r="I29" s="613"/>
      <c r="J29" s="613"/>
      <c r="K29" s="613"/>
      <c r="L29" s="613"/>
      <c r="M29" s="613"/>
      <c r="N29" s="613"/>
      <c r="O29" s="613"/>
      <c r="P29" s="613"/>
      <c r="Q29" s="614"/>
      <c r="R29" s="615">
        <v>8489</v>
      </c>
      <c r="S29" s="616"/>
      <c r="T29" s="616"/>
      <c r="U29" s="616"/>
      <c r="V29" s="616"/>
      <c r="W29" s="616"/>
      <c r="X29" s="616"/>
      <c r="Y29" s="617"/>
      <c r="Z29" s="657">
        <v>0.1</v>
      </c>
      <c r="AA29" s="657"/>
      <c r="AB29" s="657"/>
      <c r="AC29" s="657"/>
      <c r="AD29" s="658">
        <v>183</v>
      </c>
      <c r="AE29" s="658"/>
      <c r="AF29" s="658"/>
      <c r="AG29" s="658"/>
      <c r="AH29" s="658"/>
      <c r="AI29" s="658"/>
      <c r="AJ29" s="658"/>
      <c r="AK29" s="658"/>
      <c r="AL29" s="618">
        <v>0</v>
      </c>
      <c r="AM29" s="619"/>
      <c r="AN29" s="619"/>
      <c r="AO29" s="659"/>
      <c r="AP29" s="596"/>
      <c r="AQ29" s="597"/>
      <c r="AR29" s="597"/>
      <c r="AS29" s="597"/>
      <c r="AT29" s="597"/>
      <c r="AU29" s="597"/>
      <c r="AV29" s="597"/>
      <c r="AW29" s="597"/>
      <c r="AX29" s="597"/>
      <c r="AY29" s="597"/>
      <c r="AZ29" s="597"/>
      <c r="BA29" s="597"/>
      <c r="BB29" s="597"/>
      <c r="BC29" s="597"/>
      <c r="BD29" s="597"/>
      <c r="BE29" s="597"/>
      <c r="BF29" s="598"/>
      <c r="BG29" s="615"/>
      <c r="BH29" s="616"/>
      <c r="BI29" s="616"/>
      <c r="BJ29" s="616"/>
      <c r="BK29" s="616"/>
      <c r="BL29" s="616"/>
      <c r="BM29" s="616"/>
      <c r="BN29" s="617"/>
      <c r="BO29" s="657"/>
      <c r="BP29" s="657"/>
      <c r="BQ29" s="657"/>
      <c r="BR29" s="657"/>
      <c r="BS29" s="658"/>
      <c r="BT29" s="658"/>
      <c r="BU29" s="658"/>
      <c r="BV29" s="658"/>
      <c r="BW29" s="658"/>
      <c r="BX29" s="658"/>
      <c r="BY29" s="658"/>
      <c r="BZ29" s="658"/>
      <c r="CA29" s="658"/>
      <c r="CB29" s="692"/>
      <c r="CD29" s="634" t="s">
        <v>235</v>
      </c>
      <c r="CE29" s="635"/>
      <c r="CF29" s="612" t="s">
        <v>236</v>
      </c>
      <c r="CG29" s="613"/>
      <c r="CH29" s="613"/>
      <c r="CI29" s="613"/>
      <c r="CJ29" s="613"/>
      <c r="CK29" s="613"/>
      <c r="CL29" s="613"/>
      <c r="CM29" s="613"/>
      <c r="CN29" s="613"/>
      <c r="CO29" s="613"/>
      <c r="CP29" s="613"/>
      <c r="CQ29" s="614"/>
      <c r="CR29" s="615">
        <v>1273556</v>
      </c>
      <c r="CS29" s="628"/>
      <c r="CT29" s="628"/>
      <c r="CU29" s="628"/>
      <c r="CV29" s="628"/>
      <c r="CW29" s="628"/>
      <c r="CX29" s="628"/>
      <c r="CY29" s="629"/>
      <c r="CZ29" s="618">
        <v>11.1</v>
      </c>
      <c r="DA29" s="630"/>
      <c r="DB29" s="630"/>
      <c r="DC29" s="631"/>
      <c r="DD29" s="621">
        <v>1235754</v>
      </c>
      <c r="DE29" s="628"/>
      <c r="DF29" s="628"/>
      <c r="DG29" s="628"/>
      <c r="DH29" s="628"/>
      <c r="DI29" s="628"/>
      <c r="DJ29" s="628"/>
      <c r="DK29" s="629"/>
      <c r="DL29" s="621">
        <v>1235754</v>
      </c>
      <c r="DM29" s="628"/>
      <c r="DN29" s="628"/>
      <c r="DO29" s="628"/>
      <c r="DP29" s="628"/>
      <c r="DQ29" s="628"/>
      <c r="DR29" s="628"/>
      <c r="DS29" s="628"/>
      <c r="DT29" s="628"/>
      <c r="DU29" s="628"/>
      <c r="DV29" s="629"/>
      <c r="DW29" s="618">
        <v>19.100000000000001</v>
      </c>
      <c r="DX29" s="630"/>
      <c r="DY29" s="630"/>
      <c r="DZ29" s="630"/>
      <c r="EA29" s="630"/>
      <c r="EB29" s="630"/>
      <c r="EC29" s="646"/>
    </row>
    <row r="30" spans="2:133" ht="11.25" customHeight="1" x14ac:dyDescent="0.2">
      <c r="B30" s="612" t="s">
        <v>237</v>
      </c>
      <c r="C30" s="613"/>
      <c r="D30" s="613"/>
      <c r="E30" s="613"/>
      <c r="F30" s="613"/>
      <c r="G30" s="613"/>
      <c r="H30" s="613"/>
      <c r="I30" s="613"/>
      <c r="J30" s="613"/>
      <c r="K30" s="613"/>
      <c r="L30" s="613"/>
      <c r="M30" s="613"/>
      <c r="N30" s="613"/>
      <c r="O30" s="613"/>
      <c r="P30" s="613"/>
      <c r="Q30" s="614"/>
      <c r="R30" s="615">
        <v>1114415</v>
      </c>
      <c r="S30" s="616"/>
      <c r="T30" s="616"/>
      <c r="U30" s="616"/>
      <c r="V30" s="616"/>
      <c r="W30" s="616"/>
      <c r="X30" s="616"/>
      <c r="Y30" s="617"/>
      <c r="Z30" s="657">
        <v>8.9</v>
      </c>
      <c r="AA30" s="657"/>
      <c r="AB30" s="657"/>
      <c r="AC30" s="657"/>
      <c r="AD30" s="658" t="s">
        <v>64</v>
      </c>
      <c r="AE30" s="658"/>
      <c r="AF30" s="658"/>
      <c r="AG30" s="658"/>
      <c r="AH30" s="658"/>
      <c r="AI30" s="658"/>
      <c r="AJ30" s="658"/>
      <c r="AK30" s="658"/>
      <c r="AL30" s="618" t="s">
        <v>64</v>
      </c>
      <c r="AM30" s="619"/>
      <c r="AN30" s="619"/>
      <c r="AO30" s="659"/>
      <c r="AP30" s="673" t="s">
        <v>154</v>
      </c>
      <c r="AQ30" s="674"/>
      <c r="AR30" s="674"/>
      <c r="AS30" s="674"/>
      <c r="AT30" s="674"/>
      <c r="AU30" s="674"/>
      <c r="AV30" s="674"/>
      <c r="AW30" s="674"/>
      <c r="AX30" s="674"/>
      <c r="AY30" s="674"/>
      <c r="AZ30" s="674"/>
      <c r="BA30" s="674"/>
      <c r="BB30" s="674"/>
      <c r="BC30" s="674"/>
      <c r="BD30" s="674"/>
      <c r="BE30" s="674"/>
      <c r="BF30" s="675"/>
      <c r="BG30" s="673" t="s">
        <v>238</v>
      </c>
      <c r="BH30" s="690"/>
      <c r="BI30" s="690"/>
      <c r="BJ30" s="690"/>
      <c r="BK30" s="690"/>
      <c r="BL30" s="690"/>
      <c r="BM30" s="690"/>
      <c r="BN30" s="690"/>
      <c r="BO30" s="690"/>
      <c r="BP30" s="690"/>
      <c r="BQ30" s="691"/>
      <c r="BR30" s="673" t="s">
        <v>239</v>
      </c>
      <c r="BS30" s="690"/>
      <c r="BT30" s="690"/>
      <c r="BU30" s="690"/>
      <c r="BV30" s="690"/>
      <c r="BW30" s="690"/>
      <c r="BX30" s="690"/>
      <c r="BY30" s="690"/>
      <c r="BZ30" s="690"/>
      <c r="CA30" s="690"/>
      <c r="CB30" s="691"/>
      <c r="CD30" s="636"/>
      <c r="CE30" s="637"/>
      <c r="CF30" s="612" t="s">
        <v>240</v>
      </c>
      <c r="CG30" s="613"/>
      <c r="CH30" s="613"/>
      <c r="CI30" s="613"/>
      <c r="CJ30" s="613"/>
      <c r="CK30" s="613"/>
      <c r="CL30" s="613"/>
      <c r="CM30" s="613"/>
      <c r="CN30" s="613"/>
      <c r="CO30" s="613"/>
      <c r="CP30" s="613"/>
      <c r="CQ30" s="614"/>
      <c r="CR30" s="615">
        <v>1217300</v>
      </c>
      <c r="CS30" s="616"/>
      <c r="CT30" s="616"/>
      <c r="CU30" s="616"/>
      <c r="CV30" s="616"/>
      <c r="CW30" s="616"/>
      <c r="CX30" s="616"/>
      <c r="CY30" s="617"/>
      <c r="CZ30" s="618">
        <v>10.6</v>
      </c>
      <c r="DA30" s="630"/>
      <c r="DB30" s="630"/>
      <c r="DC30" s="631"/>
      <c r="DD30" s="621">
        <v>1179498</v>
      </c>
      <c r="DE30" s="616"/>
      <c r="DF30" s="616"/>
      <c r="DG30" s="616"/>
      <c r="DH30" s="616"/>
      <c r="DI30" s="616"/>
      <c r="DJ30" s="616"/>
      <c r="DK30" s="617"/>
      <c r="DL30" s="621">
        <v>1179498</v>
      </c>
      <c r="DM30" s="616"/>
      <c r="DN30" s="616"/>
      <c r="DO30" s="616"/>
      <c r="DP30" s="616"/>
      <c r="DQ30" s="616"/>
      <c r="DR30" s="616"/>
      <c r="DS30" s="616"/>
      <c r="DT30" s="616"/>
      <c r="DU30" s="616"/>
      <c r="DV30" s="617"/>
      <c r="DW30" s="618">
        <v>18.2</v>
      </c>
      <c r="DX30" s="630"/>
      <c r="DY30" s="630"/>
      <c r="DZ30" s="630"/>
      <c r="EA30" s="630"/>
      <c r="EB30" s="630"/>
      <c r="EC30" s="646"/>
    </row>
    <row r="31" spans="2:133" ht="11.25" customHeight="1" x14ac:dyDescent="0.2">
      <c r="B31" s="682" t="s">
        <v>241</v>
      </c>
      <c r="C31" s="683"/>
      <c r="D31" s="683"/>
      <c r="E31" s="683"/>
      <c r="F31" s="683"/>
      <c r="G31" s="683"/>
      <c r="H31" s="683"/>
      <c r="I31" s="683"/>
      <c r="J31" s="683"/>
      <c r="K31" s="683"/>
      <c r="L31" s="683"/>
      <c r="M31" s="683"/>
      <c r="N31" s="683"/>
      <c r="O31" s="683"/>
      <c r="P31" s="683"/>
      <c r="Q31" s="684"/>
      <c r="R31" s="615" t="s">
        <v>64</v>
      </c>
      <c r="S31" s="616"/>
      <c r="T31" s="616"/>
      <c r="U31" s="616"/>
      <c r="V31" s="616"/>
      <c r="W31" s="616"/>
      <c r="X31" s="616"/>
      <c r="Y31" s="617"/>
      <c r="Z31" s="657" t="s">
        <v>64</v>
      </c>
      <c r="AA31" s="657"/>
      <c r="AB31" s="657"/>
      <c r="AC31" s="657"/>
      <c r="AD31" s="658" t="s">
        <v>64</v>
      </c>
      <c r="AE31" s="658"/>
      <c r="AF31" s="658"/>
      <c r="AG31" s="658"/>
      <c r="AH31" s="658"/>
      <c r="AI31" s="658"/>
      <c r="AJ31" s="658"/>
      <c r="AK31" s="658"/>
      <c r="AL31" s="618" t="s">
        <v>64</v>
      </c>
      <c r="AM31" s="619"/>
      <c r="AN31" s="619"/>
      <c r="AO31" s="659"/>
      <c r="AP31" s="685" t="s">
        <v>242</v>
      </c>
      <c r="AQ31" s="686"/>
      <c r="AR31" s="686"/>
      <c r="AS31" s="686"/>
      <c r="AT31" s="687" t="s">
        <v>243</v>
      </c>
      <c r="AU31" s="77"/>
      <c r="AV31" s="77"/>
      <c r="AW31" s="77"/>
      <c r="AX31" s="670" t="s">
        <v>119</v>
      </c>
      <c r="AY31" s="671"/>
      <c r="AZ31" s="671"/>
      <c r="BA31" s="671"/>
      <c r="BB31" s="671"/>
      <c r="BC31" s="671"/>
      <c r="BD31" s="671"/>
      <c r="BE31" s="671"/>
      <c r="BF31" s="672"/>
      <c r="BG31" s="678">
        <v>99.3</v>
      </c>
      <c r="BH31" s="679"/>
      <c r="BI31" s="679"/>
      <c r="BJ31" s="679"/>
      <c r="BK31" s="679"/>
      <c r="BL31" s="679"/>
      <c r="BM31" s="680">
        <v>98.7</v>
      </c>
      <c r="BN31" s="679"/>
      <c r="BO31" s="679"/>
      <c r="BP31" s="679"/>
      <c r="BQ31" s="681"/>
      <c r="BR31" s="678">
        <v>99.5</v>
      </c>
      <c r="BS31" s="679"/>
      <c r="BT31" s="679"/>
      <c r="BU31" s="679"/>
      <c r="BV31" s="679"/>
      <c r="BW31" s="679"/>
      <c r="BX31" s="680">
        <v>99</v>
      </c>
      <c r="BY31" s="679"/>
      <c r="BZ31" s="679"/>
      <c r="CA31" s="679"/>
      <c r="CB31" s="681"/>
      <c r="CD31" s="636"/>
      <c r="CE31" s="637"/>
      <c r="CF31" s="612" t="s">
        <v>244</v>
      </c>
      <c r="CG31" s="613"/>
      <c r="CH31" s="613"/>
      <c r="CI31" s="613"/>
      <c r="CJ31" s="613"/>
      <c r="CK31" s="613"/>
      <c r="CL31" s="613"/>
      <c r="CM31" s="613"/>
      <c r="CN31" s="613"/>
      <c r="CO31" s="613"/>
      <c r="CP31" s="613"/>
      <c r="CQ31" s="614"/>
      <c r="CR31" s="615">
        <v>56256</v>
      </c>
      <c r="CS31" s="628"/>
      <c r="CT31" s="628"/>
      <c r="CU31" s="628"/>
      <c r="CV31" s="628"/>
      <c r="CW31" s="628"/>
      <c r="CX31" s="628"/>
      <c r="CY31" s="629"/>
      <c r="CZ31" s="618">
        <v>0.5</v>
      </c>
      <c r="DA31" s="630"/>
      <c r="DB31" s="630"/>
      <c r="DC31" s="631"/>
      <c r="DD31" s="621">
        <v>56256</v>
      </c>
      <c r="DE31" s="628"/>
      <c r="DF31" s="628"/>
      <c r="DG31" s="628"/>
      <c r="DH31" s="628"/>
      <c r="DI31" s="628"/>
      <c r="DJ31" s="628"/>
      <c r="DK31" s="629"/>
      <c r="DL31" s="621">
        <v>56256</v>
      </c>
      <c r="DM31" s="628"/>
      <c r="DN31" s="628"/>
      <c r="DO31" s="628"/>
      <c r="DP31" s="628"/>
      <c r="DQ31" s="628"/>
      <c r="DR31" s="628"/>
      <c r="DS31" s="628"/>
      <c r="DT31" s="628"/>
      <c r="DU31" s="628"/>
      <c r="DV31" s="629"/>
      <c r="DW31" s="618">
        <v>0.9</v>
      </c>
      <c r="DX31" s="630"/>
      <c r="DY31" s="630"/>
      <c r="DZ31" s="630"/>
      <c r="EA31" s="630"/>
      <c r="EB31" s="630"/>
      <c r="EC31" s="646"/>
    </row>
    <row r="32" spans="2:133" ht="11.25" customHeight="1" x14ac:dyDescent="0.2">
      <c r="B32" s="612" t="s">
        <v>245</v>
      </c>
      <c r="C32" s="613"/>
      <c r="D32" s="613"/>
      <c r="E32" s="613"/>
      <c r="F32" s="613"/>
      <c r="G32" s="613"/>
      <c r="H32" s="613"/>
      <c r="I32" s="613"/>
      <c r="J32" s="613"/>
      <c r="K32" s="613"/>
      <c r="L32" s="613"/>
      <c r="M32" s="613"/>
      <c r="N32" s="613"/>
      <c r="O32" s="613"/>
      <c r="P32" s="613"/>
      <c r="Q32" s="614"/>
      <c r="R32" s="615">
        <v>1295602</v>
      </c>
      <c r="S32" s="616"/>
      <c r="T32" s="616"/>
      <c r="U32" s="616"/>
      <c r="V32" s="616"/>
      <c r="W32" s="616"/>
      <c r="X32" s="616"/>
      <c r="Y32" s="617"/>
      <c r="Z32" s="657">
        <v>10.4</v>
      </c>
      <c r="AA32" s="657"/>
      <c r="AB32" s="657"/>
      <c r="AC32" s="657"/>
      <c r="AD32" s="658" t="s">
        <v>64</v>
      </c>
      <c r="AE32" s="658"/>
      <c r="AF32" s="658"/>
      <c r="AG32" s="658"/>
      <c r="AH32" s="658"/>
      <c r="AI32" s="658"/>
      <c r="AJ32" s="658"/>
      <c r="AK32" s="658"/>
      <c r="AL32" s="618" t="s">
        <v>64</v>
      </c>
      <c r="AM32" s="619"/>
      <c r="AN32" s="619"/>
      <c r="AO32" s="659"/>
      <c r="AP32" s="660"/>
      <c r="AQ32" s="661"/>
      <c r="AR32" s="661"/>
      <c r="AS32" s="661"/>
      <c r="AT32" s="688"/>
      <c r="AU32" s="73" t="s">
        <v>246</v>
      </c>
      <c r="AX32" s="612" t="s">
        <v>247</v>
      </c>
      <c r="AY32" s="613"/>
      <c r="AZ32" s="613"/>
      <c r="BA32" s="613"/>
      <c r="BB32" s="613"/>
      <c r="BC32" s="613"/>
      <c r="BD32" s="613"/>
      <c r="BE32" s="613"/>
      <c r="BF32" s="614"/>
      <c r="BG32" s="677">
        <v>99.5</v>
      </c>
      <c r="BH32" s="628"/>
      <c r="BI32" s="628"/>
      <c r="BJ32" s="628"/>
      <c r="BK32" s="628"/>
      <c r="BL32" s="628"/>
      <c r="BM32" s="619">
        <v>99.2</v>
      </c>
      <c r="BN32" s="628"/>
      <c r="BO32" s="628"/>
      <c r="BP32" s="628"/>
      <c r="BQ32" s="655"/>
      <c r="BR32" s="677">
        <v>99.8</v>
      </c>
      <c r="BS32" s="628"/>
      <c r="BT32" s="628"/>
      <c r="BU32" s="628"/>
      <c r="BV32" s="628"/>
      <c r="BW32" s="628"/>
      <c r="BX32" s="619">
        <v>99.6</v>
      </c>
      <c r="BY32" s="628"/>
      <c r="BZ32" s="628"/>
      <c r="CA32" s="628"/>
      <c r="CB32" s="655"/>
      <c r="CD32" s="638"/>
      <c r="CE32" s="639"/>
      <c r="CF32" s="612" t="s">
        <v>248</v>
      </c>
      <c r="CG32" s="613"/>
      <c r="CH32" s="613"/>
      <c r="CI32" s="613"/>
      <c r="CJ32" s="613"/>
      <c r="CK32" s="613"/>
      <c r="CL32" s="613"/>
      <c r="CM32" s="613"/>
      <c r="CN32" s="613"/>
      <c r="CO32" s="613"/>
      <c r="CP32" s="613"/>
      <c r="CQ32" s="614"/>
      <c r="CR32" s="615" t="s">
        <v>64</v>
      </c>
      <c r="CS32" s="616"/>
      <c r="CT32" s="616"/>
      <c r="CU32" s="616"/>
      <c r="CV32" s="616"/>
      <c r="CW32" s="616"/>
      <c r="CX32" s="616"/>
      <c r="CY32" s="617"/>
      <c r="CZ32" s="618" t="s">
        <v>64</v>
      </c>
      <c r="DA32" s="630"/>
      <c r="DB32" s="630"/>
      <c r="DC32" s="631"/>
      <c r="DD32" s="621" t="s">
        <v>64</v>
      </c>
      <c r="DE32" s="616"/>
      <c r="DF32" s="616"/>
      <c r="DG32" s="616"/>
      <c r="DH32" s="616"/>
      <c r="DI32" s="616"/>
      <c r="DJ32" s="616"/>
      <c r="DK32" s="617"/>
      <c r="DL32" s="621" t="s">
        <v>64</v>
      </c>
      <c r="DM32" s="616"/>
      <c r="DN32" s="616"/>
      <c r="DO32" s="616"/>
      <c r="DP32" s="616"/>
      <c r="DQ32" s="616"/>
      <c r="DR32" s="616"/>
      <c r="DS32" s="616"/>
      <c r="DT32" s="616"/>
      <c r="DU32" s="616"/>
      <c r="DV32" s="617"/>
      <c r="DW32" s="618" t="s">
        <v>64</v>
      </c>
      <c r="DX32" s="630"/>
      <c r="DY32" s="630"/>
      <c r="DZ32" s="630"/>
      <c r="EA32" s="630"/>
      <c r="EB32" s="630"/>
      <c r="EC32" s="646"/>
    </row>
    <row r="33" spans="2:133" ht="11.25" customHeight="1" x14ac:dyDescent="0.2">
      <c r="B33" s="612" t="s">
        <v>249</v>
      </c>
      <c r="C33" s="613"/>
      <c r="D33" s="613"/>
      <c r="E33" s="613"/>
      <c r="F33" s="613"/>
      <c r="G33" s="613"/>
      <c r="H33" s="613"/>
      <c r="I33" s="613"/>
      <c r="J33" s="613"/>
      <c r="K33" s="613"/>
      <c r="L33" s="613"/>
      <c r="M33" s="613"/>
      <c r="N33" s="613"/>
      <c r="O33" s="613"/>
      <c r="P33" s="613"/>
      <c r="Q33" s="614"/>
      <c r="R33" s="615">
        <v>124528</v>
      </c>
      <c r="S33" s="616"/>
      <c r="T33" s="616"/>
      <c r="U33" s="616"/>
      <c r="V33" s="616"/>
      <c r="W33" s="616"/>
      <c r="X33" s="616"/>
      <c r="Y33" s="617"/>
      <c r="Z33" s="657">
        <v>1</v>
      </c>
      <c r="AA33" s="657"/>
      <c r="AB33" s="657"/>
      <c r="AC33" s="657"/>
      <c r="AD33" s="658">
        <v>825</v>
      </c>
      <c r="AE33" s="658"/>
      <c r="AF33" s="658"/>
      <c r="AG33" s="658"/>
      <c r="AH33" s="658"/>
      <c r="AI33" s="658"/>
      <c r="AJ33" s="658"/>
      <c r="AK33" s="658"/>
      <c r="AL33" s="618">
        <v>0</v>
      </c>
      <c r="AM33" s="619"/>
      <c r="AN33" s="619"/>
      <c r="AO33" s="659"/>
      <c r="AP33" s="662"/>
      <c r="AQ33" s="663"/>
      <c r="AR33" s="663"/>
      <c r="AS33" s="663"/>
      <c r="AT33" s="689"/>
      <c r="AU33" s="78"/>
      <c r="AV33" s="78"/>
      <c r="AW33" s="78"/>
      <c r="AX33" s="596" t="s">
        <v>250</v>
      </c>
      <c r="AY33" s="597"/>
      <c r="AZ33" s="597"/>
      <c r="BA33" s="597"/>
      <c r="BB33" s="597"/>
      <c r="BC33" s="597"/>
      <c r="BD33" s="597"/>
      <c r="BE33" s="597"/>
      <c r="BF33" s="598"/>
      <c r="BG33" s="676">
        <v>99.1</v>
      </c>
      <c r="BH33" s="600"/>
      <c r="BI33" s="600"/>
      <c r="BJ33" s="600"/>
      <c r="BK33" s="600"/>
      <c r="BL33" s="600"/>
      <c r="BM33" s="650">
        <v>98.2</v>
      </c>
      <c r="BN33" s="600"/>
      <c r="BO33" s="600"/>
      <c r="BP33" s="600"/>
      <c r="BQ33" s="644"/>
      <c r="BR33" s="676">
        <v>99.1</v>
      </c>
      <c r="BS33" s="600"/>
      <c r="BT33" s="600"/>
      <c r="BU33" s="600"/>
      <c r="BV33" s="600"/>
      <c r="BW33" s="600"/>
      <c r="BX33" s="650">
        <v>98.4</v>
      </c>
      <c r="BY33" s="600"/>
      <c r="BZ33" s="600"/>
      <c r="CA33" s="600"/>
      <c r="CB33" s="644"/>
      <c r="CD33" s="612" t="s">
        <v>251</v>
      </c>
      <c r="CE33" s="613"/>
      <c r="CF33" s="613"/>
      <c r="CG33" s="613"/>
      <c r="CH33" s="613"/>
      <c r="CI33" s="613"/>
      <c r="CJ33" s="613"/>
      <c r="CK33" s="613"/>
      <c r="CL33" s="613"/>
      <c r="CM33" s="613"/>
      <c r="CN33" s="613"/>
      <c r="CO33" s="613"/>
      <c r="CP33" s="613"/>
      <c r="CQ33" s="614"/>
      <c r="CR33" s="615">
        <v>6199670</v>
      </c>
      <c r="CS33" s="628"/>
      <c r="CT33" s="628"/>
      <c r="CU33" s="628"/>
      <c r="CV33" s="628"/>
      <c r="CW33" s="628"/>
      <c r="CX33" s="628"/>
      <c r="CY33" s="629"/>
      <c r="CZ33" s="618">
        <v>54</v>
      </c>
      <c r="DA33" s="630"/>
      <c r="DB33" s="630"/>
      <c r="DC33" s="631"/>
      <c r="DD33" s="621">
        <v>4913072</v>
      </c>
      <c r="DE33" s="628"/>
      <c r="DF33" s="628"/>
      <c r="DG33" s="628"/>
      <c r="DH33" s="628"/>
      <c r="DI33" s="628"/>
      <c r="DJ33" s="628"/>
      <c r="DK33" s="629"/>
      <c r="DL33" s="621">
        <v>2855726</v>
      </c>
      <c r="DM33" s="628"/>
      <c r="DN33" s="628"/>
      <c r="DO33" s="628"/>
      <c r="DP33" s="628"/>
      <c r="DQ33" s="628"/>
      <c r="DR33" s="628"/>
      <c r="DS33" s="628"/>
      <c r="DT33" s="628"/>
      <c r="DU33" s="628"/>
      <c r="DV33" s="629"/>
      <c r="DW33" s="618">
        <v>44.1</v>
      </c>
      <c r="DX33" s="630"/>
      <c r="DY33" s="630"/>
      <c r="DZ33" s="630"/>
      <c r="EA33" s="630"/>
      <c r="EB33" s="630"/>
      <c r="EC33" s="646"/>
    </row>
    <row r="34" spans="2:133" ht="11.25" customHeight="1" x14ac:dyDescent="0.2">
      <c r="B34" s="612" t="s">
        <v>252</v>
      </c>
      <c r="C34" s="613"/>
      <c r="D34" s="613"/>
      <c r="E34" s="613"/>
      <c r="F34" s="613"/>
      <c r="G34" s="613"/>
      <c r="H34" s="613"/>
      <c r="I34" s="613"/>
      <c r="J34" s="613"/>
      <c r="K34" s="613"/>
      <c r="L34" s="613"/>
      <c r="M34" s="613"/>
      <c r="N34" s="613"/>
      <c r="O34" s="613"/>
      <c r="P34" s="613"/>
      <c r="Q34" s="614"/>
      <c r="R34" s="615">
        <v>339409</v>
      </c>
      <c r="S34" s="616"/>
      <c r="T34" s="616"/>
      <c r="U34" s="616"/>
      <c r="V34" s="616"/>
      <c r="W34" s="616"/>
      <c r="X34" s="616"/>
      <c r="Y34" s="617"/>
      <c r="Z34" s="657">
        <v>2.7</v>
      </c>
      <c r="AA34" s="657"/>
      <c r="AB34" s="657"/>
      <c r="AC34" s="657"/>
      <c r="AD34" s="658" t="s">
        <v>64</v>
      </c>
      <c r="AE34" s="658"/>
      <c r="AF34" s="658"/>
      <c r="AG34" s="658"/>
      <c r="AH34" s="658"/>
      <c r="AI34" s="658"/>
      <c r="AJ34" s="658"/>
      <c r="AK34" s="658"/>
      <c r="AL34" s="618" t="s">
        <v>64</v>
      </c>
      <c r="AM34" s="619"/>
      <c r="AN34" s="619"/>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2" t="s">
        <v>253</v>
      </c>
      <c r="CE34" s="613"/>
      <c r="CF34" s="613"/>
      <c r="CG34" s="613"/>
      <c r="CH34" s="613"/>
      <c r="CI34" s="613"/>
      <c r="CJ34" s="613"/>
      <c r="CK34" s="613"/>
      <c r="CL34" s="613"/>
      <c r="CM34" s="613"/>
      <c r="CN34" s="613"/>
      <c r="CO34" s="613"/>
      <c r="CP34" s="613"/>
      <c r="CQ34" s="614"/>
      <c r="CR34" s="615">
        <v>1614066</v>
      </c>
      <c r="CS34" s="616"/>
      <c r="CT34" s="616"/>
      <c r="CU34" s="616"/>
      <c r="CV34" s="616"/>
      <c r="CW34" s="616"/>
      <c r="CX34" s="616"/>
      <c r="CY34" s="617"/>
      <c r="CZ34" s="618">
        <v>14.1</v>
      </c>
      <c r="DA34" s="630"/>
      <c r="DB34" s="630"/>
      <c r="DC34" s="631"/>
      <c r="DD34" s="621">
        <v>1155771</v>
      </c>
      <c r="DE34" s="616"/>
      <c r="DF34" s="616"/>
      <c r="DG34" s="616"/>
      <c r="DH34" s="616"/>
      <c r="DI34" s="616"/>
      <c r="DJ34" s="616"/>
      <c r="DK34" s="617"/>
      <c r="DL34" s="621">
        <v>822727</v>
      </c>
      <c r="DM34" s="616"/>
      <c r="DN34" s="616"/>
      <c r="DO34" s="616"/>
      <c r="DP34" s="616"/>
      <c r="DQ34" s="616"/>
      <c r="DR34" s="616"/>
      <c r="DS34" s="616"/>
      <c r="DT34" s="616"/>
      <c r="DU34" s="616"/>
      <c r="DV34" s="617"/>
      <c r="DW34" s="618">
        <v>12.7</v>
      </c>
      <c r="DX34" s="630"/>
      <c r="DY34" s="630"/>
      <c r="DZ34" s="630"/>
      <c r="EA34" s="630"/>
      <c r="EB34" s="630"/>
      <c r="EC34" s="646"/>
    </row>
    <row r="35" spans="2:133" ht="11.25" customHeight="1" x14ac:dyDescent="0.2">
      <c r="B35" s="612" t="s">
        <v>254</v>
      </c>
      <c r="C35" s="613"/>
      <c r="D35" s="613"/>
      <c r="E35" s="613"/>
      <c r="F35" s="613"/>
      <c r="G35" s="613"/>
      <c r="H35" s="613"/>
      <c r="I35" s="613"/>
      <c r="J35" s="613"/>
      <c r="K35" s="613"/>
      <c r="L35" s="613"/>
      <c r="M35" s="613"/>
      <c r="N35" s="613"/>
      <c r="O35" s="613"/>
      <c r="P35" s="613"/>
      <c r="Q35" s="614"/>
      <c r="R35" s="615">
        <v>379313</v>
      </c>
      <c r="S35" s="616"/>
      <c r="T35" s="616"/>
      <c r="U35" s="616"/>
      <c r="V35" s="616"/>
      <c r="W35" s="616"/>
      <c r="X35" s="616"/>
      <c r="Y35" s="617"/>
      <c r="Z35" s="657">
        <v>3</v>
      </c>
      <c r="AA35" s="657"/>
      <c r="AB35" s="657"/>
      <c r="AC35" s="657"/>
      <c r="AD35" s="658" t="s">
        <v>64</v>
      </c>
      <c r="AE35" s="658"/>
      <c r="AF35" s="658"/>
      <c r="AG35" s="658"/>
      <c r="AH35" s="658"/>
      <c r="AI35" s="658"/>
      <c r="AJ35" s="658"/>
      <c r="AK35" s="658"/>
      <c r="AL35" s="618" t="s">
        <v>64</v>
      </c>
      <c r="AM35" s="619"/>
      <c r="AN35" s="619"/>
      <c r="AO35" s="659"/>
      <c r="AP35" s="81"/>
      <c r="AQ35" s="673" t="s">
        <v>255</v>
      </c>
      <c r="AR35" s="674"/>
      <c r="AS35" s="674"/>
      <c r="AT35" s="674"/>
      <c r="AU35" s="674"/>
      <c r="AV35" s="674"/>
      <c r="AW35" s="674"/>
      <c r="AX35" s="674"/>
      <c r="AY35" s="674"/>
      <c r="AZ35" s="674"/>
      <c r="BA35" s="674"/>
      <c r="BB35" s="674"/>
      <c r="BC35" s="674"/>
      <c r="BD35" s="674"/>
      <c r="BE35" s="674"/>
      <c r="BF35" s="675"/>
      <c r="BG35" s="673" t="s">
        <v>256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2" t="s">
        <v>257</v>
      </c>
      <c r="CE35" s="613"/>
      <c r="CF35" s="613"/>
      <c r="CG35" s="613"/>
      <c r="CH35" s="613"/>
      <c r="CI35" s="613"/>
      <c r="CJ35" s="613"/>
      <c r="CK35" s="613"/>
      <c r="CL35" s="613"/>
      <c r="CM35" s="613"/>
      <c r="CN35" s="613"/>
      <c r="CO35" s="613"/>
      <c r="CP35" s="613"/>
      <c r="CQ35" s="614"/>
      <c r="CR35" s="615">
        <v>194462</v>
      </c>
      <c r="CS35" s="628"/>
      <c r="CT35" s="628"/>
      <c r="CU35" s="628"/>
      <c r="CV35" s="628"/>
      <c r="CW35" s="628"/>
      <c r="CX35" s="628"/>
      <c r="CY35" s="629"/>
      <c r="CZ35" s="618">
        <v>1.7</v>
      </c>
      <c r="DA35" s="630"/>
      <c r="DB35" s="630"/>
      <c r="DC35" s="631"/>
      <c r="DD35" s="621">
        <v>126687</v>
      </c>
      <c r="DE35" s="628"/>
      <c r="DF35" s="628"/>
      <c r="DG35" s="628"/>
      <c r="DH35" s="628"/>
      <c r="DI35" s="628"/>
      <c r="DJ35" s="628"/>
      <c r="DK35" s="629"/>
      <c r="DL35" s="621">
        <v>83968</v>
      </c>
      <c r="DM35" s="628"/>
      <c r="DN35" s="628"/>
      <c r="DO35" s="628"/>
      <c r="DP35" s="628"/>
      <c r="DQ35" s="628"/>
      <c r="DR35" s="628"/>
      <c r="DS35" s="628"/>
      <c r="DT35" s="628"/>
      <c r="DU35" s="628"/>
      <c r="DV35" s="629"/>
      <c r="DW35" s="618">
        <v>1.3</v>
      </c>
      <c r="DX35" s="630"/>
      <c r="DY35" s="630"/>
      <c r="DZ35" s="630"/>
      <c r="EA35" s="630"/>
      <c r="EB35" s="630"/>
      <c r="EC35" s="646"/>
    </row>
    <row r="36" spans="2:133" ht="11.25" customHeight="1" x14ac:dyDescent="0.2">
      <c r="B36" s="612" t="s">
        <v>258</v>
      </c>
      <c r="C36" s="613"/>
      <c r="D36" s="613"/>
      <c r="E36" s="613"/>
      <c r="F36" s="613"/>
      <c r="G36" s="613"/>
      <c r="H36" s="613"/>
      <c r="I36" s="613"/>
      <c r="J36" s="613"/>
      <c r="K36" s="613"/>
      <c r="L36" s="613"/>
      <c r="M36" s="613"/>
      <c r="N36" s="613"/>
      <c r="O36" s="613"/>
      <c r="P36" s="613"/>
      <c r="Q36" s="614"/>
      <c r="R36" s="615">
        <v>983855</v>
      </c>
      <c r="S36" s="616"/>
      <c r="T36" s="616"/>
      <c r="U36" s="616"/>
      <c r="V36" s="616"/>
      <c r="W36" s="616"/>
      <c r="X36" s="616"/>
      <c r="Y36" s="617"/>
      <c r="Z36" s="657">
        <v>7.9</v>
      </c>
      <c r="AA36" s="657"/>
      <c r="AB36" s="657"/>
      <c r="AC36" s="657"/>
      <c r="AD36" s="658" t="s">
        <v>64</v>
      </c>
      <c r="AE36" s="658"/>
      <c r="AF36" s="658"/>
      <c r="AG36" s="658"/>
      <c r="AH36" s="658"/>
      <c r="AI36" s="658"/>
      <c r="AJ36" s="658"/>
      <c r="AK36" s="658"/>
      <c r="AL36" s="618" t="s">
        <v>64</v>
      </c>
      <c r="AM36" s="619"/>
      <c r="AN36" s="619"/>
      <c r="AO36" s="659"/>
      <c r="AP36" s="81"/>
      <c r="AQ36" s="664" t="s">
        <v>259</v>
      </c>
      <c r="AR36" s="665"/>
      <c r="AS36" s="665"/>
      <c r="AT36" s="665"/>
      <c r="AU36" s="665"/>
      <c r="AV36" s="665"/>
      <c r="AW36" s="665"/>
      <c r="AX36" s="665"/>
      <c r="AY36" s="666"/>
      <c r="AZ36" s="667">
        <v>1744635</v>
      </c>
      <c r="BA36" s="668"/>
      <c r="BB36" s="668"/>
      <c r="BC36" s="668"/>
      <c r="BD36" s="668"/>
      <c r="BE36" s="668"/>
      <c r="BF36" s="669"/>
      <c r="BG36" s="670" t="s">
        <v>260</v>
      </c>
      <c r="BH36" s="671"/>
      <c r="BI36" s="671"/>
      <c r="BJ36" s="671"/>
      <c r="BK36" s="671"/>
      <c r="BL36" s="671"/>
      <c r="BM36" s="671"/>
      <c r="BN36" s="671"/>
      <c r="BO36" s="671"/>
      <c r="BP36" s="671"/>
      <c r="BQ36" s="671"/>
      <c r="BR36" s="671"/>
      <c r="BS36" s="671"/>
      <c r="BT36" s="671"/>
      <c r="BU36" s="672"/>
      <c r="BV36" s="667">
        <v>3025</v>
      </c>
      <c r="BW36" s="668"/>
      <c r="BX36" s="668"/>
      <c r="BY36" s="668"/>
      <c r="BZ36" s="668"/>
      <c r="CA36" s="668"/>
      <c r="CB36" s="669"/>
      <c r="CD36" s="612" t="s">
        <v>261</v>
      </c>
      <c r="CE36" s="613"/>
      <c r="CF36" s="613"/>
      <c r="CG36" s="613"/>
      <c r="CH36" s="613"/>
      <c r="CI36" s="613"/>
      <c r="CJ36" s="613"/>
      <c r="CK36" s="613"/>
      <c r="CL36" s="613"/>
      <c r="CM36" s="613"/>
      <c r="CN36" s="613"/>
      <c r="CO36" s="613"/>
      <c r="CP36" s="613"/>
      <c r="CQ36" s="614"/>
      <c r="CR36" s="615">
        <v>2247200</v>
      </c>
      <c r="CS36" s="616"/>
      <c r="CT36" s="616"/>
      <c r="CU36" s="616"/>
      <c r="CV36" s="616"/>
      <c r="CW36" s="616"/>
      <c r="CX36" s="616"/>
      <c r="CY36" s="617"/>
      <c r="CZ36" s="618">
        <v>19.600000000000001</v>
      </c>
      <c r="DA36" s="630"/>
      <c r="DB36" s="630"/>
      <c r="DC36" s="631"/>
      <c r="DD36" s="621">
        <v>1951401</v>
      </c>
      <c r="DE36" s="616"/>
      <c r="DF36" s="616"/>
      <c r="DG36" s="616"/>
      <c r="DH36" s="616"/>
      <c r="DI36" s="616"/>
      <c r="DJ36" s="616"/>
      <c r="DK36" s="617"/>
      <c r="DL36" s="621">
        <v>1382046</v>
      </c>
      <c r="DM36" s="616"/>
      <c r="DN36" s="616"/>
      <c r="DO36" s="616"/>
      <c r="DP36" s="616"/>
      <c r="DQ36" s="616"/>
      <c r="DR36" s="616"/>
      <c r="DS36" s="616"/>
      <c r="DT36" s="616"/>
      <c r="DU36" s="616"/>
      <c r="DV36" s="617"/>
      <c r="DW36" s="618">
        <v>21.3</v>
      </c>
      <c r="DX36" s="630"/>
      <c r="DY36" s="630"/>
      <c r="DZ36" s="630"/>
      <c r="EA36" s="630"/>
      <c r="EB36" s="630"/>
      <c r="EC36" s="646"/>
    </row>
    <row r="37" spans="2:133" ht="11.25" customHeight="1" x14ac:dyDescent="0.2">
      <c r="B37" s="612" t="s">
        <v>262</v>
      </c>
      <c r="C37" s="613"/>
      <c r="D37" s="613"/>
      <c r="E37" s="613"/>
      <c r="F37" s="613"/>
      <c r="G37" s="613"/>
      <c r="H37" s="613"/>
      <c r="I37" s="613"/>
      <c r="J37" s="613"/>
      <c r="K37" s="613"/>
      <c r="L37" s="613"/>
      <c r="M37" s="613"/>
      <c r="N37" s="613"/>
      <c r="O37" s="613"/>
      <c r="P37" s="613"/>
      <c r="Q37" s="614"/>
      <c r="R37" s="615">
        <v>295648</v>
      </c>
      <c r="S37" s="616"/>
      <c r="T37" s="616"/>
      <c r="U37" s="616"/>
      <c r="V37" s="616"/>
      <c r="W37" s="616"/>
      <c r="X37" s="616"/>
      <c r="Y37" s="617"/>
      <c r="Z37" s="657">
        <v>2.4</v>
      </c>
      <c r="AA37" s="657"/>
      <c r="AB37" s="657"/>
      <c r="AC37" s="657"/>
      <c r="AD37" s="658">
        <v>7565</v>
      </c>
      <c r="AE37" s="658"/>
      <c r="AF37" s="658"/>
      <c r="AG37" s="658"/>
      <c r="AH37" s="658"/>
      <c r="AI37" s="658"/>
      <c r="AJ37" s="658"/>
      <c r="AK37" s="658"/>
      <c r="AL37" s="618">
        <v>0.1</v>
      </c>
      <c r="AM37" s="619"/>
      <c r="AN37" s="619"/>
      <c r="AO37" s="659"/>
      <c r="AQ37" s="652" t="s">
        <v>263</v>
      </c>
      <c r="AR37" s="653"/>
      <c r="AS37" s="653"/>
      <c r="AT37" s="653"/>
      <c r="AU37" s="653"/>
      <c r="AV37" s="653"/>
      <c r="AW37" s="653"/>
      <c r="AX37" s="653"/>
      <c r="AY37" s="654"/>
      <c r="AZ37" s="615">
        <v>594977</v>
      </c>
      <c r="BA37" s="616"/>
      <c r="BB37" s="616"/>
      <c r="BC37" s="616"/>
      <c r="BD37" s="628"/>
      <c r="BE37" s="628"/>
      <c r="BF37" s="655"/>
      <c r="BG37" s="612" t="s">
        <v>264</v>
      </c>
      <c r="BH37" s="613"/>
      <c r="BI37" s="613"/>
      <c r="BJ37" s="613"/>
      <c r="BK37" s="613"/>
      <c r="BL37" s="613"/>
      <c r="BM37" s="613"/>
      <c r="BN37" s="613"/>
      <c r="BO37" s="613"/>
      <c r="BP37" s="613"/>
      <c r="BQ37" s="613"/>
      <c r="BR37" s="613"/>
      <c r="BS37" s="613"/>
      <c r="BT37" s="613"/>
      <c r="BU37" s="614"/>
      <c r="BV37" s="615">
        <v>-832</v>
      </c>
      <c r="BW37" s="616"/>
      <c r="BX37" s="616"/>
      <c r="BY37" s="616"/>
      <c r="BZ37" s="616"/>
      <c r="CA37" s="616"/>
      <c r="CB37" s="656"/>
      <c r="CD37" s="612" t="s">
        <v>265</v>
      </c>
      <c r="CE37" s="613"/>
      <c r="CF37" s="613"/>
      <c r="CG37" s="613"/>
      <c r="CH37" s="613"/>
      <c r="CI37" s="613"/>
      <c r="CJ37" s="613"/>
      <c r="CK37" s="613"/>
      <c r="CL37" s="613"/>
      <c r="CM37" s="613"/>
      <c r="CN37" s="613"/>
      <c r="CO37" s="613"/>
      <c r="CP37" s="613"/>
      <c r="CQ37" s="614"/>
      <c r="CR37" s="615">
        <v>799835</v>
      </c>
      <c r="CS37" s="628"/>
      <c r="CT37" s="628"/>
      <c r="CU37" s="628"/>
      <c r="CV37" s="628"/>
      <c r="CW37" s="628"/>
      <c r="CX37" s="628"/>
      <c r="CY37" s="629"/>
      <c r="CZ37" s="618">
        <v>7</v>
      </c>
      <c r="DA37" s="630"/>
      <c r="DB37" s="630"/>
      <c r="DC37" s="631"/>
      <c r="DD37" s="621">
        <v>799256</v>
      </c>
      <c r="DE37" s="628"/>
      <c r="DF37" s="628"/>
      <c r="DG37" s="628"/>
      <c r="DH37" s="628"/>
      <c r="DI37" s="628"/>
      <c r="DJ37" s="628"/>
      <c r="DK37" s="629"/>
      <c r="DL37" s="621">
        <v>799256</v>
      </c>
      <c r="DM37" s="628"/>
      <c r="DN37" s="628"/>
      <c r="DO37" s="628"/>
      <c r="DP37" s="628"/>
      <c r="DQ37" s="628"/>
      <c r="DR37" s="628"/>
      <c r="DS37" s="628"/>
      <c r="DT37" s="628"/>
      <c r="DU37" s="628"/>
      <c r="DV37" s="629"/>
      <c r="DW37" s="618">
        <v>12.3</v>
      </c>
      <c r="DX37" s="630"/>
      <c r="DY37" s="630"/>
      <c r="DZ37" s="630"/>
      <c r="EA37" s="630"/>
      <c r="EB37" s="630"/>
      <c r="EC37" s="646"/>
    </row>
    <row r="38" spans="2:133" ht="11.25" customHeight="1" x14ac:dyDescent="0.2">
      <c r="B38" s="612" t="s">
        <v>266</v>
      </c>
      <c r="C38" s="613"/>
      <c r="D38" s="613"/>
      <c r="E38" s="613"/>
      <c r="F38" s="613"/>
      <c r="G38" s="613"/>
      <c r="H38" s="613"/>
      <c r="I38" s="613"/>
      <c r="J38" s="613"/>
      <c r="K38" s="613"/>
      <c r="L38" s="613"/>
      <c r="M38" s="613"/>
      <c r="N38" s="613"/>
      <c r="O38" s="613"/>
      <c r="P38" s="613"/>
      <c r="Q38" s="614"/>
      <c r="R38" s="615">
        <v>681955</v>
      </c>
      <c r="S38" s="616"/>
      <c r="T38" s="616"/>
      <c r="U38" s="616"/>
      <c r="V38" s="616"/>
      <c r="W38" s="616"/>
      <c r="X38" s="616"/>
      <c r="Y38" s="617"/>
      <c r="Z38" s="657">
        <v>5.5</v>
      </c>
      <c r="AA38" s="657"/>
      <c r="AB38" s="657"/>
      <c r="AC38" s="657"/>
      <c r="AD38" s="658" t="s">
        <v>64</v>
      </c>
      <c r="AE38" s="658"/>
      <c r="AF38" s="658"/>
      <c r="AG38" s="658"/>
      <c r="AH38" s="658"/>
      <c r="AI38" s="658"/>
      <c r="AJ38" s="658"/>
      <c r="AK38" s="658"/>
      <c r="AL38" s="618" t="s">
        <v>64</v>
      </c>
      <c r="AM38" s="619"/>
      <c r="AN38" s="619"/>
      <c r="AO38" s="659"/>
      <c r="AQ38" s="652" t="s">
        <v>267</v>
      </c>
      <c r="AR38" s="653"/>
      <c r="AS38" s="653"/>
      <c r="AT38" s="653"/>
      <c r="AU38" s="653"/>
      <c r="AV38" s="653"/>
      <c r="AW38" s="653"/>
      <c r="AX38" s="653"/>
      <c r="AY38" s="654"/>
      <c r="AZ38" s="615">
        <v>379132</v>
      </c>
      <c r="BA38" s="616"/>
      <c r="BB38" s="616"/>
      <c r="BC38" s="616"/>
      <c r="BD38" s="628"/>
      <c r="BE38" s="628"/>
      <c r="BF38" s="655"/>
      <c r="BG38" s="612" t="s">
        <v>268</v>
      </c>
      <c r="BH38" s="613"/>
      <c r="BI38" s="613"/>
      <c r="BJ38" s="613"/>
      <c r="BK38" s="613"/>
      <c r="BL38" s="613"/>
      <c r="BM38" s="613"/>
      <c r="BN38" s="613"/>
      <c r="BO38" s="613"/>
      <c r="BP38" s="613"/>
      <c r="BQ38" s="613"/>
      <c r="BR38" s="613"/>
      <c r="BS38" s="613"/>
      <c r="BT38" s="613"/>
      <c r="BU38" s="614"/>
      <c r="BV38" s="615">
        <v>1765</v>
      </c>
      <c r="BW38" s="616"/>
      <c r="BX38" s="616"/>
      <c r="BY38" s="616"/>
      <c r="BZ38" s="616"/>
      <c r="CA38" s="616"/>
      <c r="CB38" s="656"/>
      <c r="CD38" s="612" t="s">
        <v>269</v>
      </c>
      <c r="CE38" s="613"/>
      <c r="CF38" s="613"/>
      <c r="CG38" s="613"/>
      <c r="CH38" s="613"/>
      <c r="CI38" s="613"/>
      <c r="CJ38" s="613"/>
      <c r="CK38" s="613"/>
      <c r="CL38" s="613"/>
      <c r="CM38" s="613"/>
      <c r="CN38" s="613"/>
      <c r="CO38" s="613"/>
      <c r="CP38" s="613"/>
      <c r="CQ38" s="614"/>
      <c r="CR38" s="615">
        <v>1223504</v>
      </c>
      <c r="CS38" s="616"/>
      <c r="CT38" s="616"/>
      <c r="CU38" s="616"/>
      <c r="CV38" s="616"/>
      <c r="CW38" s="616"/>
      <c r="CX38" s="616"/>
      <c r="CY38" s="617"/>
      <c r="CZ38" s="618">
        <v>10.7</v>
      </c>
      <c r="DA38" s="630"/>
      <c r="DB38" s="630"/>
      <c r="DC38" s="631"/>
      <c r="DD38" s="621">
        <v>1129012</v>
      </c>
      <c r="DE38" s="616"/>
      <c r="DF38" s="616"/>
      <c r="DG38" s="616"/>
      <c r="DH38" s="616"/>
      <c r="DI38" s="616"/>
      <c r="DJ38" s="616"/>
      <c r="DK38" s="617"/>
      <c r="DL38" s="621">
        <v>566985</v>
      </c>
      <c r="DM38" s="616"/>
      <c r="DN38" s="616"/>
      <c r="DO38" s="616"/>
      <c r="DP38" s="616"/>
      <c r="DQ38" s="616"/>
      <c r="DR38" s="616"/>
      <c r="DS38" s="616"/>
      <c r="DT38" s="616"/>
      <c r="DU38" s="616"/>
      <c r="DV38" s="617"/>
      <c r="DW38" s="618">
        <v>8.6999999999999993</v>
      </c>
      <c r="DX38" s="630"/>
      <c r="DY38" s="630"/>
      <c r="DZ38" s="630"/>
      <c r="EA38" s="630"/>
      <c r="EB38" s="630"/>
      <c r="EC38" s="646"/>
    </row>
    <row r="39" spans="2:133" ht="11.25" customHeight="1" x14ac:dyDescent="0.2">
      <c r="B39" s="612" t="s">
        <v>270</v>
      </c>
      <c r="C39" s="613"/>
      <c r="D39" s="613"/>
      <c r="E39" s="613"/>
      <c r="F39" s="613"/>
      <c r="G39" s="613"/>
      <c r="H39" s="613"/>
      <c r="I39" s="613"/>
      <c r="J39" s="613"/>
      <c r="K39" s="613"/>
      <c r="L39" s="613"/>
      <c r="M39" s="613"/>
      <c r="N39" s="613"/>
      <c r="O39" s="613"/>
      <c r="P39" s="613"/>
      <c r="Q39" s="614"/>
      <c r="R39" s="615" t="s">
        <v>64</v>
      </c>
      <c r="S39" s="616"/>
      <c r="T39" s="616"/>
      <c r="U39" s="616"/>
      <c r="V39" s="616"/>
      <c r="W39" s="616"/>
      <c r="X39" s="616"/>
      <c r="Y39" s="617"/>
      <c r="Z39" s="657" t="s">
        <v>64</v>
      </c>
      <c r="AA39" s="657"/>
      <c r="AB39" s="657"/>
      <c r="AC39" s="657"/>
      <c r="AD39" s="658" t="s">
        <v>64</v>
      </c>
      <c r="AE39" s="658"/>
      <c r="AF39" s="658"/>
      <c r="AG39" s="658"/>
      <c r="AH39" s="658"/>
      <c r="AI39" s="658"/>
      <c r="AJ39" s="658"/>
      <c r="AK39" s="658"/>
      <c r="AL39" s="618" t="s">
        <v>64</v>
      </c>
      <c r="AM39" s="619"/>
      <c r="AN39" s="619"/>
      <c r="AO39" s="659"/>
      <c r="AQ39" s="652" t="s">
        <v>271</v>
      </c>
      <c r="AR39" s="653"/>
      <c r="AS39" s="653"/>
      <c r="AT39" s="653"/>
      <c r="AU39" s="653"/>
      <c r="AV39" s="653"/>
      <c r="AW39" s="653"/>
      <c r="AX39" s="653"/>
      <c r="AY39" s="654"/>
      <c r="AZ39" s="615">
        <v>120000</v>
      </c>
      <c r="BA39" s="616"/>
      <c r="BB39" s="616"/>
      <c r="BC39" s="616"/>
      <c r="BD39" s="628"/>
      <c r="BE39" s="628"/>
      <c r="BF39" s="655"/>
      <c r="BG39" s="612" t="s">
        <v>272</v>
      </c>
      <c r="BH39" s="613"/>
      <c r="BI39" s="613"/>
      <c r="BJ39" s="613"/>
      <c r="BK39" s="613"/>
      <c r="BL39" s="613"/>
      <c r="BM39" s="613"/>
      <c r="BN39" s="613"/>
      <c r="BO39" s="613"/>
      <c r="BP39" s="613"/>
      <c r="BQ39" s="613"/>
      <c r="BR39" s="613"/>
      <c r="BS39" s="613"/>
      <c r="BT39" s="613"/>
      <c r="BU39" s="614"/>
      <c r="BV39" s="615">
        <v>2869</v>
      </c>
      <c r="BW39" s="616"/>
      <c r="BX39" s="616"/>
      <c r="BY39" s="616"/>
      <c r="BZ39" s="616"/>
      <c r="CA39" s="616"/>
      <c r="CB39" s="656"/>
      <c r="CD39" s="612" t="s">
        <v>273</v>
      </c>
      <c r="CE39" s="613"/>
      <c r="CF39" s="613"/>
      <c r="CG39" s="613"/>
      <c r="CH39" s="613"/>
      <c r="CI39" s="613"/>
      <c r="CJ39" s="613"/>
      <c r="CK39" s="613"/>
      <c r="CL39" s="613"/>
      <c r="CM39" s="613"/>
      <c r="CN39" s="613"/>
      <c r="CO39" s="613"/>
      <c r="CP39" s="613"/>
      <c r="CQ39" s="614"/>
      <c r="CR39" s="615">
        <v>893638</v>
      </c>
      <c r="CS39" s="628"/>
      <c r="CT39" s="628"/>
      <c r="CU39" s="628"/>
      <c r="CV39" s="628"/>
      <c r="CW39" s="628"/>
      <c r="CX39" s="628"/>
      <c r="CY39" s="629"/>
      <c r="CZ39" s="618">
        <v>7.8</v>
      </c>
      <c r="DA39" s="630"/>
      <c r="DB39" s="630"/>
      <c r="DC39" s="631"/>
      <c r="DD39" s="621">
        <v>535901</v>
      </c>
      <c r="DE39" s="628"/>
      <c r="DF39" s="628"/>
      <c r="DG39" s="628"/>
      <c r="DH39" s="628"/>
      <c r="DI39" s="628"/>
      <c r="DJ39" s="628"/>
      <c r="DK39" s="629"/>
      <c r="DL39" s="621" t="s">
        <v>64</v>
      </c>
      <c r="DM39" s="628"/>
      <c r="DN39" s="628"/>
      <c r="DO39" s="628"/>
      <c r="DP39" s="628"/>
      <c r="DQ39" s="628"/>
      <c r="DR39" s="628"/>
      <c r="DS39" s="628"/>
      <c r="DT39" s="628"/>
      <c r="DU39" s="628"/>
      <c r="DV39" s="629"/>
      <c r="DW39" s="618" t="s">
        <v>64</v>
      </c>
      <c r="DX39" s="630"/>
      <c r="DY39" s="630"/>
      <c r="DZ39" s="630"/>
      <c r="EA39" s="630"/>
      <c r="EB39" s="630"/>
      <c r="EC39" s="646"/>
    </row>
    <row r="40" spans="2:133" ht="11.25" customHeight="1" x14ac:dyDescent="0.2">
      <c r="B40" s="612" t="s">
        <v>274</v>
      </c>
      <c r="C40" s="613"/>
      <c r="D40" s="613"/>
      <c r="E40" s="613"/>
      <c r="F40" s="613"/>
      <c r="G40" s="613"/>
      <c r="H40" s="613"/>
      <c r="I40" s="613"/>
      <c r="J40" s="613"/>
      <c r="K40" s="613"/>
      <c r="L40" s="613"/>
      <c r="M40" s="613"/>
      <c r="N40" s="613"/>
      <c r="O40" s="613"/>
      <c r="P40" s="613"/>
      <c r="Q40" s="614"/>
      <c r="R40" s="615">
        <v>67755</v>
      </c>
      <c r="S40" s="616"/>
      <c r="T40" s="616"/>
      <c r="U40" s="616"/>
      <c r="V40" s="616"/>
      <c r="W40" s="616"/>
      <c r="X40" s="616"/>
      <c r="Y40" s="617"/>
      <c r="Z40" s="657">
        <v>0.5</v>
      </c>
      <c r="AA40" s="657"/>
      <c r="AB40" s="657"/>
      <c r="AC40" s="657"/>
      <c r="AD40" s="658" t="s">
        <v>64</v>
      </c>
      <c r="AE40" s="658"/>
      <c r="AF40" s="658"/>
      <c r="AG40" s="658"/>
      <c r="AH40" s="658"/>
      <c r="AI40" s="658"/>
      <c r="AJ40" s="658"/>
      <c r="AK40" s="658"/>
      <c r="AL40" s="618" t="s">
        <v>64</v>
      </c>
      <c r="AM40" s="619"/>
      <c r="AN40" s="619"/>
      <c r="AO40" s="659"/>
      <c r="AQ40" s="652" t="s">
        <v>275</v>
      </c>
      <c r="AR40" s="653"/>
      <c r="AS40" s="653"/>
      <c r="AT40" s="653"/>
      <c r="AU40" s="653"/>
      <c r="AV40" s="653"/>
      <c r="AW40" s="653"/>
      <c r="AX40" s="653"/>
      <c r="AY40" s="654"/>
      <c r="AZ40" s="615">
        <v>21452</v>
      </c>
      <c r="BA40" s="616"/>
      <c r="BB40" s="616"/>
      <c r="BC40" s="616"/>
      <c r="BD40" s="628"/>
      <c r="BE40" s="628"/>
      <c r="BF40" s="655"/>
      <c r="BG40" s="660" t="s">
        <v>276</v>
      </c>
      <c r="BH40" s="661"/>
      <c r="BI40" s="661"/>
      <c r="BJ40" s="661"/>
      <c r="BK40" s="661"/>
      <c r="BL40" s="82"/>
      <c r="BM40" s="613" t="s">
        <v>277</v>
      </c>
      <c r="BN40" s="613"/>
      <c r="BO40" s="613"/>
      <c r="BP40" s="613"/>
      <c r="BQ40" s="613"/>
      <c r="BR40" s="613"/>
      <c r="BS40" s="613"/>
      <c r="BT40" s="613"/>
      <c r="BU40" s="614"/>
      <c r="BV40" s="615">
        <v>110</v>
      </c>
      <c r="BW40" s="616"/>
      <c r="BX40" s="616"/>
      <c r="BY40" s="616"/>
      <c r="BZ40" s="616"/>
      <c r="CA40" s="616"/>
      <c r="CB40" s="656"/>
      <c r="CD40" s="612" t="s">
        <v>278</v>
      </c>
      <c r="CE40" s="613"/>
      <c r="CF40" s="613"/>
      <c r="CG40" s="613"/>
      <c r="CH40" s="613"/>
      <c r="CI40" s="613"/>
      <c r="CJ40" s="613"/>
      <c r="CK40" s="613"/>
      <c r="CL40" s="613"/>
      <c r="CM40" s="613"/>
      <c r="CN40" s="613"/>
      <c r="CO40" s="613"/>
      <c r="CP40" s="613"/>
      <c r="CQ40" s="614"/>
      <c r="CR40" s="615">
        <v>26800</v>
      </c>
      <c r="CS40" s="616"/>
      <c r="CT40" s="616"/>
      <c r="CU40" s="616"/>
      <c r="CV40" s="616"/>
      <c r="CW40" s="616"/>
      <c r="CX40" s="616"/>
      <c r="CY40" s="617"/>
      <c r="CZ40" s="618">
        <v>0.2</v>
      </c>
      <c r="DA40" s="630"/>
      <c r="DB40" s="630"/>
      <c r="DC40" s="631"/>
      <c r="DD40" s="621">
        <v>14300</v>
      </c>
      <c r="DE40" s="616"/>
      <c r="DF40" s="616"/>
      <c r="DG40" s="616"/>
      <c r="DH40" s="616"/>
      <c r="DI40" s="616"/>
      <c r="DJ40" s="616"/>
      <c r="DK40" s="617"/>
      <c r="DL40" s="621" t="s">
        <v>64</v>
      </c>
      <c r="DM40" s="616"/>
      <c r="DN40" s="616"/>
      <c r="DO40" s="616"/>
      <c r="DP40" s="616"/>
      <c r="DQ40" s="616"/>
      <c r="DR40" s="616"/>
      <c r="DS40" s="616"/>
      <c r="DT40" s="616"/>
      <c r="DU40" s="616"/>
      <c r="DV40" s="617"/>
      <c r="DW40" s="618" t="s">
        <v>64</v>
      </c>
      <c r="DX40" s="630"/>
      <c r="DY40" s="630"/>
      <c r="DZ40" s="630"/>
      <c r="EA40" s="630"/>
      <c r="EB40" s="630"/>
      <c r="EC40" s="646"/>
    </row>
    <row r="41" spans="2:133" ht="11.25" customHeight="1" x14ac:dyDescent="0.2">
      <c r="B41" s="596" t="s">
        <v>279</v>
      </c>
      <c r="C41" s="597"/>
      <c r="D41" s="597"/>
      <c r="E41" s="597"/>
      <c r="F41" s="597"/>
      <c r="G41" s="597"/>
      <c r="H41" s="597"/>
      <c r="I41" s="597"/>
      <c r="J41" s="597"/>
      <c r="K41" s="597"/>
      <c r="L41" s="597"/>
      <c r="M41" s="597"/>
      <c r="N41" s="597"/>
      <c r="O41" s="597"/>
      <c r="P41" s="597"/>
      <c r="Q41" s="598"/>
      <c r="R41" s="599">
        <v>12505521</v>
      </c>
      <c r="S41" s="643"/>
      <c r="T41" s="643"/>
      <c r="U41" s="643"/>
      <c r="V41" s="643"/>
      <c r="W41" s="643"/>
      <c r="X41" s="643"/>
      <c r="Y41" s="647"/>
      <c r="Z41" s="648">
        <v>100</v>
      </c>
      <c r="AA41" s="648"/>
      <c r="AB41" s="648"/>
      <c r="AC41" s="648"/>
      <c r="AD41" s="649">
        <v>6414078</v>
      </c>
      <c r="AE41" s="649"/>
      <c r="AF41" s="649"/>
      <c r="AG41" s="649"/>
      <c r="AH41" s="649"/>
      <c r="AI41" s="649"/>
      <c r="AJ41" s="649"/>
      <c r="AK41" s="649"/>
      <c r="AL41" s="602">
        <v>100</v>
      </c>
      <c r="AM41" s="650"/>
      <c r="AN41" s="650"/>
      <c r="AO41" s="651"/>
      <c r="AQ41" s="652" t="s">
        <v>280</v>
      </c>
      <c r="AR41" s="653"/>
      <c r="AS41" s="653"/>
      <c r="AT41" s="653"/>
      <c r="AU41" s="653"/>
      <c r="AV41" s="653"/>
      <c r="AW41" s="653"/>
      <c r="AX41" s="653"/>
      <c r="AY41" s="654"/>
      <c r="AZ41" s="615">
        <v>117840</v>
      </c>
      <c r="BA41" s="616"/>
      <c r="BB41" s="616"/>
      <c r="BC41" s="616"/>
      <c r="BD41" s="628"/>
      <c r="BE41" s="628"/>
      <c r="BF41" s="655"/>
      <c r="BG41" s="660"/>
      <c r="BH41" s="661"/>
      <c r="BI41" s="661"/>
      <c r="BJ41" s="661"/>
      <c r="BK41" s="661"/>
      <c r="BL41" s="82"/>
      <c r="BM41" s="613" t="s">
        <v>281</v>
      </c>
      <c r="BN41" s="613"/>
      <c r="BO41" s="613"/>
      <c r="BP41" s="613"/>
      <c r="BQ41" s="613"/>
      <c r="BR41" s="613"/>
      <c r="BS41" s="613"/>
      <c r="BT41" s="613"/>
      <c r="BU41" s="614"/>
      <c r="BV41" s="615" t="s">
        <v>64</v>
      </c>
      <c r="BW41" s="616"/>
      <c r="BX41" s="616"/>
      <c r="BY41" s="616"/>
      <c r="BZ41" s="616"/>
      <c r="CA41" s="616"/>
      <c r="CB41" s="656"/>
      <c r="CD41" s="612" t="s">
        <v>282</v>
      </c>
      <c r="CE41" s="613"/>
      <c r="CF41" s="613"/>
      <c r="CG41" s="613"/>
      <c r="CH41" s="613"/>
      <c r="CI41" s="613"/>
      <c r="CJ41" s="613"/>
      <c r="CK41" s="613"/>
      <c r="CL41" s="613"/>
      <c r="CM41" s="613"/>
      <c r="CN41" s="613"/>
      <c r="CO41" s="613"/>
      <c r="CP41" s="613"/>
      <c r="CQ41" s="614"/>
      <c r="CR41" s="615" t="s">
        <v>64</v>
      </c>
      <c r="CS41" s="628"/>
      <c r="CT41" s="628"/>
      <c r="CU41" s="628"/>
      <c r="CV41" s="628"/>
      <c r="CW41" s="628"/>
      <c r="CX41" s="628"/>
      <c r="CY41" s="629"/>
      <c r="CZ41" s="618" t="s">
        <v>64</v>
      </c>
      <c r="DA41" s="630"/>
      <c r="DB41" s="630"/>
      <c r="DC41" s="631"/>
      <c r="DD41" s="621" t="s">
        <v>64</v>
      </c>
      <c r="DE41" s="628"/>
      <c r="DF41" s="628"/>
      <c r="DG41" s="628"/>
      <c r="DH41" s="628"/>
      <c r="DI41" s="628"/>
      <c r="DJ41" s="628"/>
      <c r="DK41" s="629"/>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2">
      <c r="AQ42" s="640" t="s">
        <v>271</v>
      </c>
      <c r="AR42" s="641"/>
      <c r="AS42" s="641"/>
      <c r="AT42" s="641"/>
      <c r="AU42" s="641"/>
      <c r="AV42" s="641"/>
      <c r="AW42" s="641"/>
      <c r="AX42" s="641"/>
      <c r="AY42" s="642"/>
      <c r="AZ42" s="599">
        <v>511234</v>
      </c>
      <c r="BA42" s="643"/>
      <c r="BB42" s="643"/>
      <c r="BC42" s="643"/>
      <c r="BD42" s="600"/>
      <c r="BE42" s="600"/>
      <c r="BF42" s="644"/>
      <c r="BG42" s="662"/>
      <c r="BH42" s="663"/>
      <c r="BI42" s="663"/>
      <c r="BJ42" s="663"/>
      <c r="BK42" s="663"/>
      <c r="BL42" s="83"/>
      <c r="BM42" s="597" t="s">
        <v>283</v>
      </c>
      <c r="BN42" s="597"/>
      <c r="BO42" s="597"/>
      <c r="BP42" s="597"/>
      <c r="BQ42" s="597"/>
      <c r="BR42" s="597"/>
      <c r="BS42" s="597"/>
      <c r="BT42" s="597"/>
      <c r="BU42" s="598"/>
      <c r="BV42" s="599">
        <v>409</v>
      </c>
      <c r="BW42" s="643"/>
      <c r="BX42" s="643"/>
      <c r="BY42" s="643"/>
      <c r="BZ42" s="643"/>
      <c r="CA42" s="643"/>
      <c r="CB42" s="645"/>
      <c r="CD42" s="612" t="s">
        <v>284</v>
      </c>
      <c r="CE42" s="613"/>
      <c r="CF42" s="613"/>
      <c r="CG42" s="613"/>
      <c r="CH42" s="613"/>
      <c r="CI42" s="613"/>
      <c r="CJ42" s="613"/>
      <c r="CK42" s="613"/>
      <c r="CL42" s="613"/>
      <c r="CM42" s="613"/>
      <c r="CN42" s="613"/>
      <c r="CO42" s="613"/>
      <c r="CP42" s="613"/>
      <c r="CQ42" s="614"/>
      <c r="CR42" s="615">
        <v>1282195</v>
      </c>
      <c r="CS42" s="628"/>
      <c r="CT42" s="628"/>
      <c r="CU42" s="628"/>
      <c r="CV42" s="628"/>
      <c r="CW42" s="628"/>
      <c r="CX42" s="628"/>
      <c r="CY42" s="629"/>
      <c r="CZ42" s="618">
        <v>11.2</v>
      </c>
      <c r="DA42" s="630"/>
      <c r="DB42" s="630"/>
      <c r="DC42" s="631"/>
      <c r="DD42" s="621">
        <v>270635</v>
      </c>
      <c r="DE42" s="628"/>
      <c r="DF42" s="628"/>
      <c r="DG42" s="628"/>
      <c r="DH42" s="628"/>
      <c r="DI42" s="628"/>
      <c r="DJ42" s="628"/>
      <c r="DK42" s="629"/>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2">
      <c r="B43" s="73" t="s">
        <v>285</v>
      </c>
      <c r="CD43" s="612" t="s">
        <v>286</v>
      </c>
      <c r="CE43" s="613"/>
      <c r="CF43" s="613"/>
      <c r="CG43" s="613"/>
      <c r="CH43" s="613"/>
      <c r="CI43" s="613"/>
      <c r="CJ43" s="613"/>
      <c r="CK43" s="613"/>
      <c r="CL43" s="613"/>
      <c r="CM43" s="613"/>
      <c r="CN43" s="613"/>
      <c r="CO43" s="613"/>
      <c r="CP43" s="613"/>
      <c r="CQ43" s="614"/>
      <c r="CR43" s="615">
        <v>21764</v>
      </c>
      <c r="CS43" s="628"/>
      <c r="CT43" s="628"/>
      <c r="CU43" s="628"/>
      <c r="CV43" s="628"/>
      <c r="CW43" s="628"/>
      <c r="CX43" s="628"/>
      <c r="CY43" s="629"/>
      <c r="CZ43" s="618">
        <v>0.2</v>
      </c>
      <c r="DA43" s="630"/>
      <c r="DB43" s="630"/>
      <c r="DC43" s="631"/>
      <c r="DD43" s="621">
        <v>21764</v>
      </c>
      <c r="DE43" s="628"/>
      <c r="DF43" s="628"/>
      <c r="DG43" s="628"/>
      <c r="DH43" s="628"/>
      <c r="DI43" s="628"/>
      <c r="DJ43" s="628"/>
      <c r="DK43" s="629"/>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2">
      <c r="B44" s="632" t="s">
        <v>287</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B44" s="632"/>
      <c r="CC44" s="633"/>
      <c r="CD44" s="634" t="s">
        <v>235</v>
      </c>
      <c r="CE44" s="635"/>
      <c r="CF44" s="612" t="s">
        <v>288</v>
      </c>
      <c r="CG44" s="613"/>
      <c r="CH44" s="613"/>
      <c r="CI44" s="613"/>
      <c r="CJ44" s="613"/>
      <c r="CK44" s="613"/>
      <c r="CL44" s="613"/>
      <c r="CM44" s="613"/>
      <c r="CN44" s="613"/>
      <c r="CO44" s="613"/>
      <c r="CP44" s="613"/>
      <c r="CQ44" s="614"/>
      <c r="CR44" s="615">
        <v>1282195</v>
      </c>
      <c r="CS44" s="616"/>
      <c r="CT44" s="616"/>
      <c r="CU44" s="616"/>
      <c r="CV44" s="616"/>
      <c r="CW44" s="616"/>
      <c r="CX44" s="616"/>
      <c r="CY44" s="617"/>
      <c r="CZ44" s="618">
        <v>11.2</v>
      </c>
      <c r="DA44" s="619"/>
      <c r="DB44" s="619"/>
      <c r="DC44" s="620"/>
      <c r="DD44" s="621">
        <v>270635</v>
      </c>
      <c r="DE44" s="616"/>
      <c r="DF44" s="616"/>
      <c r="DG44" s="616"/>
      <c r="DH44" s="616"/>
      <c r="DI44" s="616"/>
      <c r="DJ44" s="616"/>
      <c r="DK44" s="617"/>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2">
      <c r="B45" s="632" t="s">
        <v>289</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B45" s="632"/>
      <c r="CC45" s="633"/>
      <c r="CD45" s="636"/>
      <c r="CE45" s="637"/>
      <c r="CF45" s="612" t="s">
        <v>290</v>
      </c>
      <c r="CG45" s="613"/>
      <c r="CH45" s="613"/>
      <c r="CI45" s="613"/>
      <c r="CJ45" s="613"/>
      <c r="CK45" s="613"/>
      <c r="CL45" s="613"/>
      <c r="CM45" s="613"/>
      <c r="CN45" s="613"/>
      <c r="CO45" s="613"/>
      <c r="CP45" s="613"/>
      <c r="CQ45" s="614"/>
      <c r="CR45" s="615">
        <v>498530</v>
      </c>
      <c r="CS45" s="628"/>
      <c r="CT45" s="628"/>
      <c r="CU45" s="628"/>
      <c r="CV45" s="628"/>
      <c r="CW45" s="628"/>
      <c r="CX45" s="628"/>
      <c r="CY45" s="629"/>
      <c r="CZ45" s="618">
        <v>4.3</v>
      </c>
      <c r="DA45" s="630"/>
      <c r="DB45" s="630"/>
      <c r="DC45" s="631"/>
      <c r="DD45" s="621">
        <v>21347</v>
      </c>
      <c r="DE45" s="628"/>
      <c r="DF45" s="628"/>
      <c r="DG45" s="628"/>
      <c r="DH45" s="628"/>
      <c r="DI45" s="628"/>
      <c r="DJ45" s="628"/>
      <c r="DK45" s="629"/>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2">
      <c r="B46" s="84"/>
      <c r="CD46" s="636"/>
      <c r="CE46" s="637"/>
      <c r="CF46" s="612" t="s">
        <v>291</v>
      </c>
      <c r="CG46" s="613"/>
      <c r="CH46" s="613"/>
      <c r="CI46" s="613"/>
      <c r="CJ46" s="613"/>
      <c r="CK46" s="613"/>
      <c r="CL46" s="613"/>
      <c r="CM46" s="613"/>
      <c r="CN46" s="613"/>
      <c r="CO46" s="613"/>
      <c r="CP46" s="613"/>
      <c r="CQ46" s="614"/>
      <c r="CR46" s="615">
        <v>777152</v>
      </c>
      <c r="CS46" s="616"/>
      <c r="CT46" s="616"/>
      <c r="CU46" s="616"/>
      <c r="CV46" s="616"/>
      <c r="CW46" s="616"/>
      <c r="CX46" s="616"/>
      <c r="CY46" s="617"/>
      <c r="CZ46" s="618">
        <v>6.8</v>
      </c>
      <c r="DA46" s="619"/>
      <c r="DB46" s="619"/>
      <c r="DC46" s="620"/>
      <c r="DD46" s="621">
        <v>247960</v>
      </c>
      <c r="DE46" s="616"/>
      <c r="DF46" s="616"/>
      <c r="DG46" s="616"/>
      <c r="DH46" s="616"/>
      <c r="DI46" s="616"/>
      <c r="DJ46" s="616"/>
      <c r="DK46" s="617"/>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2">
      <c r="B47" s="84"/>
      <c r="CD47" s="636"/>
      <c r="CE47" s="637"/>
      <c r="CF47" s="612" t="s">
        <v>292</v>
      </c>
      <c r="CG47" s="613"/>
      <c r="CH47" s="613"/>
      <c r="CI47" s="613"/>
      <c r="CJ47" s="613"/>
      <c r="CK47" s="613"/>
      <c r="CL47" s="613"/>
      <c r="CM47" s="613"/>
      <c r="CN47" s="613"/>
      <c r="CO47" s="613"/>
      <c r="CP47" s="613"/>
      <c r="CQ47" s="614"/>
      <c r="CR47" s="615" t="s">
        <v>64</v>
      </c>
      <c r="CS47" s="628"/>
      <c r="CT47" s="628"/>
      <c r="CU47" s="628"/>
      <c r="CV47" s="628"/>
      <c r="CW47" s="628"/>
      <c r="CX47" s="628"/>
      <c r="CY47" s="629"/>
      <c r="CZ47" s="618" t="s">
        <v>64</v>
      </c>
      <c r="DA47" s="630"/>
      <c r="DB47" s="630"/>
      <c r="DC47" s="631"/>
      <c r="DD47" s="621" t="s">
        <v>64</v>
      </c>
      <c r="DE47" s="628"/>
      <c r="DF47" s="628"/>
      <c r="DG47" s="628"/>
      <c r="DH47" s="628"/>
      <c r="DI47" s="628"/>
      <c r="DJ47" s="628"/>
      <c r="DK47" s="629"/>
      <c r="DL47" s="622"/>
      <c r="DM47" s="623"/>
      <c r="DN47" s="623"/>
      <c r="DO47" s="623"/>
      <c r="DP47" s="623"/>
      <c r="DQ47" s="623"/>
      <c r="DR47" s="623"/>
      <c r="DS47" s="623"/>
      <c r="DT47" s="623"/>
      <c r="DU47" s="623"/>
      <c r="DV47" s="624"/>
      <c r="DW47" s="625"/>
      <c r="DX47" s="626"/>
      <c r="DY47" s="626"/>
      <c r="DZ47" s="626"/>
      <c r="EA47" s="626"/>
      <c r="EB47" s="626"/>
      <c r="EC47" s="627"/>
    </row>
    <row r="48" spans="2:133" ht="10.8" x14ac:dyDescent="0.2">
      <c r="B48" s="84"/>
      <c r="CD48" s="638"/>
      <c r="CE48" s="639"/>
      <c r="CF48" s="612" t="s">
        <v>293</v>
      </c>
      <c r="CG48" s="613"/>
      <c r="CH48" s="613"/>
      <c r="CI48" s="613"/>
      <c r="CJ48" s="613"/>
      <c r="CK48" s="613"/>
      <c r="CL48" s="613"/>
      <c r="CM48" s="613"/>
      <c r="CN48" s="613"/>
      <c r="CO48" s="613"/>
      <c r="CP48" s="613"/>
      <c r="CQ48" s="614"/>
      <c r="CR48" s="615" t="s">
        <v>64</v>
      </c>
      <c r="CS48" s="616"/>
      <c r="CT48" s="616"/>
      <c r="CU48" s="616"/>
      <c r="CV48" s="616"/>
      <c r="CW48" s="616"/>
      <c r="CX48" s="616"/>
      <c r="CY48" s="617"/>
      <c r="CZ48" s="618" t="s">
        <v>64</v>
      </c>
      <c r="DA48" s="619"/>
      <c r="DB48" s="619"/>
      <c r="DC48" s="620"/>
      <c r="DD48" s="621" t="s">
        <v>64</v>
      </c>
      <c r="DE48" s="616"/>
      <c r="DF48" s="616"/>
      <c r="DG48" s="616"/>
      <c r="DH48" s="616"/>
      <c r="DI48" s="616"/>
      <c r="DJ48" s="616"/>
      <c r="DK48" s="617"/>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2">
      <c r="B49" s="84"/>
      <c r="CD49" s="596" t="s">
        <v>294</v>
      </c>
      <c r="CE49" s="597"/>
      <c r="CF49" s="597"/>
      <c r="CG49" s="597"/>
      <c r="CH49" s="597"/>
      <c r="CI49" s="597"/>
      <c r="CJ49" s="597"/>
      <c r="CK49" s="597"/>
      <c r="CL49" s="597"/>
      <c r="CM49" s="597"/>
      <c r="CN49" s="597"/>
      <c r="CO49" s="597"/>
      <c r="CP49" s="597"/>
      <c r="CQ49" s="598"/>
      <c r="CR49" s="599">
        <v>11475812</v>
      </c>
      <c r="CS49" s="600"/>
      <c r="CT49" s="600"/>
      <c r="CU49" s="600"/>
      <c r="CV49" s="600"/>
      <c r="CW49" s="600"/>
      <c r="CX49" s="600"/>
      <c r="CY49" s="601"/>
      <c r="CZ49" s="602">
        <v>100</v>
      </c>
      <c r="DA49" s="603"/>
      <c r="DB49" s="603"/>
      <c r="DC49" s="604"/>
      <c r="DD49" s="605">
        <v>8216396</v>
      </c>
      <c r="DE49" s="600"/>
      <c r="DF49" s="600"/>
      <c r="DG49" s="600"/>
      <c r="DH49" s="600"/>
      <c r="DI49" s="600"/>
      <c r="DJ49" s="600"/>
      <c r="DK49" s="601"/>
      <c r="DL49" s="606"/>
      <c r="DM49" s="607"/>
      <c r="DN49" s="607"/>
      <c r="DO49" s="607"/>
      <c r="DP49" s="607"/>
      <c r="DQ49" s="607"/>
      <c r="DR49" s="607"/>
      <c r="DS49" s="607"/>
      <c r="DT49" s="607"/>
      <c r="DU49" s="607"/>
      <c r="DV49" s="608"/>
      <c r="DW49" s="609"/>
      <c r="DX49" s="610"/>
      <c r="DY49" s="610"/>
      <c r="DZ49" s="610"/>
      <c r="EA49" s="610"/>
      <c r="EB49" s="610"/>
      <c r="EC49" s="611"/>
    </row>
  </sheetData>
  <sheetProtection algorithmName="SHA-512" hashValue="geYflacYGY2E6vyIcR9x6LmFbbSYi6j5NviobjIbkRIlV7GGC3kYTiL5MkKkQNl3EsDL3ia7NMJjVyNaNNrzTg==" saltValue="phwSp3TmX4lP7vtjCRWQ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0AD7F-CD06-4E48-B979-201C55843C03}">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1101" t="s">
        <v>295</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2" t="s">
        <v>296</v>
      </c>
      <c r="DK2" s="1103"/>
      <c r="DL2" s="1103"/>
      <c r="DM2" s="1103"/>
      <c r="DN2" s="1103"/>
      <c r="DO2" s="1104"/>
      <c r="DP2" s="87"/>
      <c r="DQ2" s="1102" t="s">
        <v>297</v>
      </c>
      <c r="DR2" s="1103"/>
      <c r="DS2" s="1103"/>
      <c r="DT2" s="1103"/>
      <c r="DU2" s="1103"/>
      <c r="DV2" s="1103"/>
      <c r="DW2" s="1103"/>
      <c r="DX2" s="1103"/>
      <c r="DY2" s="1103"/>
      <c r="DZ2" s="1104"/>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5">
      <c r="A4" s="1053" t="s">
        <v>298</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299</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x14ac:dyDescent="0.2">
      <c r="A5" s="997" t="s">
        <v>300</v>
      </c>
      <c r="B5" s="998"/>
      <c r="C5" s="998"/>
      <c r="D5" s="998"/>
      <c r="E5" s="998"/>
      <c r="F5" s="998"/>
      <c r="G5" s="998"/>
      <c r="H5" s="998"/>
      <c r="I5" s="998"/>
      <c r="J5" s="998"/>
      <c r="K5" s="998"/>
      <c r="L5" s="998"/>
      <c r="M5" s="998"/>
      <c r="N5" s="998"/>
      <c r="O5" s="998"/>
      <c r="P5" s="999"/>
      <c r="Q5" s="983" t="s">
        <v>301</v>
      </c>
      <c r="R5" s="984"/>
      <c r="S5" s="984"/>
      <c r="T5" s="984"/>
      <c r="U5" s="985"/>
      <c r="V5" s="983" t="s">
        <v>302</v>
      </c>
      <c r="W5" s="984"/>
      <c r="X5" s="984"/>
      <c r="Y5" s="984"/>
      <c r="Z5" s="985"/>
      <c r="AA5" s="983" t="s">
        <v>303</v>
      </c>
      <c r="AB5" s="984"/>
      <c r="AC5" s="984"/>
      <c r="AD5" s="984"/>
      <c r="AE5" s="984"/>
      <c r="AF5" s="1105" t="s">
        <v>304</v>
      </c>
      <c r="AG5" s="984"/>
      <c r="AH5" s="984"/>
      <c r="AI5" s="984"/>
      <c r="AJ5" s="989"/>
      <c r="AK5" s="984" t="s">
        <v>305</v>
      </c>
      <c r="AL5" s="984"/>
      <c r="AM5" s="984"/>
      <c r="AN5" s="984"/>
      <c r="AO5" s="985"/>
      <c r="AP5" s="983" t="s">
        <v>306</v>
      </c>
      <c r="AQ5" s="984"/>
      <c r="AR5" s="984"/>
      <c r="AS5" s="984"/>
      <c r="AT5" s="985"/>
      <c r="AU5" s="983" t="s">
        <v>307</v>
      </c>
      <c r="AV5" s="984"/>
      <c r="AW5" s="984"/>
      <c r="AX5" s="984"/>
      <c r="AY5" s="989"/>
      <c r="AZ5" s="91"/>
      <c r="BA5" s="91"/>
      <c r="BB5" s="91"/>
      <c r="BC5" s="91"/>
      <c r="BD5" s="91"/>
      <c r="BE5" s="92"/>
      <c r="BF5" s="92"/>
      <c r="BG5" s="92"/>
      <c r="BH5" s="92"/>
      <c r="BI5" s="92"/>
      <c r="BJ5" s="92"/>
      <c r="BK5" s="92"/>
      <c r="BL5" s="92"/>
      <c r="BM5" s="92"/>
      <c r="BN5" s="92"/>
      <c r="BO5" s="92"/>
      <c r="BP5" s="92"/>
      <c r="BQ5" s="997" t="s">
        <v>308</v>
      </c>
      <c r="BR5" s="998"/>
      <c r="BS5" s="998"/>
      <c r="BT5" s="998"/>
      <c r="BU5" s="998"/>
      <c r="BV5" s="998"/>
      <c r="BW5" s="998"/>
      <c r="BX5" s="998"/>
      <c r="BY5" s="998"/>
      <c r="BZ5" s="998"/>
      <c r="CA5" s="998"/>
      <c r="CB5" s="998"/>
      <c r="CC5" s="998"/>
      <c r="CD5" s="998"/>
      <c r="CE5" s="998"/>
      <c r="CF5" s="998"/>
      <c r="CG5" s="999"/>
      <c r="CH5" s="983" t="s">
        <v>309</v>
      </c>
      <c r="CI5" s="984"/>
      <c r="CJ5" s="984"/>
      <c r="CK5" s="984"/>
      <c r="CL5" s="985"/>
      <c r="CM5" s="983" t="s">
        <v>310</v>
      </c>
      <c r="CN5" s="984"/>
      <c r="CO5" s="984"/>
      <c r="CP5" s="984"/>
      <c r="CQ5" s="985"/>
      <c r="CR5" s="983" t="s">
        <v>311</v>
      </c>
      <c r="CS5" s="984"/>
      <c r="CT5" s="984"/>
      <c r="CU5" s="984"/>
      <c r="CV5" s="985"/>
      <c r="CW5" s="983" t="s">
        <v>312</v>
      </c>
      <c r="CX5" s="984"/>
      <c r="CY5" s="984"/>
      <c r="CZ5" s="984"/>
      <c r="DA5" s="985"/>
      <c r="DB5" s="983" t="s">
        <v>313</v>
      </c>
      <c r="DC5" s="984"/>
      <c r="DD5" s="984"/>
      <c r="DE5" s="984"/>
      <c r="DF5" s="985"/>
      <c r="DG5" s="1095" t="s">
        <v>314</v>
      </c>
      <c r="DH5" s="1096"/>
      <c r="DI5" s="1096"/>
      <c r="DJ5" s="1096"/>
      <c r="DK5" s="1097"/>
      <c r="DL5" s="1095" t="s">
        <v>315</v>
      </c>
      <c r="DM5" s="1096"/>
      <c r="DN5" s="1096"/>
      <c r="DO5" s="1096"/>
      <c r="DP5" s="1097"/>
      <c r="DQ5" s="983" t="s">
        <v>316</v>
      </c>
      <c r="DR5" s="984"/>
      <c r="DS5" s="984"/>
      <c r="DT5" s="984"/>
      <c r="DU5" s="985"/>
      <c r="DV5" s="983" t="s">
        <v>307</v>
      </c>
      <c r="DW5" s="984"/>
      <c r="DX5" s="984"/>
      <c r="DY5" s="984"/>
      <c r="DZ5" s="989"/>
      <c r="EA5" s="93"/>
    </row>
    <row r="6" spans="1:131" s="94" customFormat="1" ht="26.25" customHeight="1" thickBot="1" x14ac:dyDescent="0.25">
      <c r="A6" s="1000"/>
      <c r="B6" s="1001"/>
      <c r="C6" s="1001"/>
      <c r="D6" s="1001"/>
      <c r="E6" s="1001"/>
      <c r="F6" s="1001"/>
      <c r="G6" s="1001"/>
      <c r="H6" s="1001"/>
      <c r="I6" s="1001"/>
      <c r="J6" s="1001"/>
      <c r="K6" s="1001"/>
      <c r="L6" s="1001"/>
      <c r="M6" s="1001"/>
      <c r="N6" s="1001"/>
      <c r="O6" s="1001"/>
      <c r="P6" s="1002"/>
      <c r="Q6" s="986"/>
      <c r="R6" s="987"/>
      <c r="S6" s="987"/>
      <c r="T6" s="987"/>
      <c r="U6" s="988"/>
      <c r="V6" s="986"/>
      <c r="W6" s="987"/>
      <c r="X6" s="987"/>
      <c r="Y6" s="987"/>
      <c r="Z6" s="988"/>
      <c r="AA6" s="986"/>
      <c r="AB6" s="987"/>
      <c r="AC6" s="987"/>
      <c r="AD6" s="987"/>
      <c r="AE6" s="987"/>
      <c r="AF6" s="1106"/>
      <c r="AG6" s="987"/>
      <c r="AH6" s="987"/>
      <c r="AI6" s="987"/>
      <c r="AJ6" s="990"/>
      <c r="AK6" s="987"/>
      <c r="AL6" s="987"/>
      <c r="AM6" s="987"/>
      <c r="AN6" s="987"/>
      <c r="AO6" s="988"/>
      <c r="AP6" s="986"/>
      <c r="AQ6" s="987"/>
      <c r="AR6" s="987"/>
      <c r="AS6" s="987"/>
      <c r="AT6" s="988"/>
      <c r="AU6" s="986"/>
      <c r="AV6" s="987"/>
      <c r="AW6" s="987"/>
      <c r="AX6" s="987"/>
      <c r="AY6" s="990"/>
      <c r="AZ6" s="91"/>
      <c r="BA6" s="91"/>
      <c r="BB6" s="91"/>
      <c r="BC6" s="91"/>
      <c r="BD6" s="91"/>
      <c r="BE6" s="92"/>
      <c r="BF6" s="92"/>
      <c r="BG6" s="92"/>
      <c r="BH6" s="92"/>
      <c r="BI6" s="92"/>
      <c r="BJ6" s="92"/>
      <c r="BK6" s="92"/>
      <c r="BL6" s="92"/>
      <c r="BM6" s="92"/>
      <c r="BN6" s="92"/>
      <c r="BO6" s="92"/>
      <c r="BP6" s="92"/>
      <c r="BQ6" s="1000"/>
      <c r="BR6" s="1001"/>
      <c r="BS6" s="1001"/>
      <c r="BT6" s="1001"/>
      <c r="BU6" s="1001"/>
      <c r="BV6" s="1001"/>
      <c r="BW6" s="1001"/>
      <c r="BX6" s="1001"/>
      <c r="BY6" s="1001"/>
      <c r="BZ6" s="1001"/>
      <c r="CA6" s="1001"/>
      <c r="CB6" s="1001"/>
      <c r="CC6" s="1001"/>
      <c r="CD6" s="1001"/>
      <c r="CE6" s="1001"/>
      <c r="CF6" s="1001"/>
      <c r="CG6" s="1002"/>
      <c r="CH6" s="986"/>
      <c r="CI6" s="987"/>
      <c r="CJ6" s="987"/>
      <c r="CK6" s="987"/>
      <c r="CL6" s="988"/>
      <c r="CM6" s="986"/>
      <c r="CN6" s="987"/>
      <c r="CO6" s="987"/>
      <c r="CP6" s="987"/>
      <c r="CQ6" s="988"/>
      <c r="CR6" s="986"/>
      <c r="CS6" s="987"/>
      <c r="CT6" s="987"/>
      <c r="CU6" s="987"/>
      <c r="CV6" s="988"/>
      <c r="CW6" s="986"/>
      <c r="CX6" s="987"/>
      <c r="CY6" s="987"/>
      <c r="CZ6" s="987"/>
      <c r="DA6" s="988"/>
      <c r="DB6" s="986"/>
      <c r="DC6" s="987"/>
      <c r="DD6" s="987"/>
      <c r="DE6" s="987"/>
      <c r="DF6" s="988"/>
      <c r="DG6" s="1098"/>
      <c r="DH6" s="1099"/>
      <c r="DI6" s="1099"/>
      <c r="DJ6" s="1099"/>
      <c r="DK6" s="1100"/>
      <c r="DL6" s="1098"/>
      <c r="DM6" s="1099"/>
      <c r="DN6" s="1099"/>
      <c r="DO6" s="1099"/>
      <c r="DP6" s="1100"/>
      <c r="DQ6" s="986"/>
      <c r="DR6" s="987"/>
      <c r="DS6" s="987"/>
      <c r="DT6" s="987"/>
      <c r="DU6" s="988"/>
      <c r="DV6" s="986"/>
      <c r="DW6" s="987"/>
      <c r="DX6" s="987"/>
      <c r="DY6" s="987"/>
      <c r="DZ6" s="990"/>
      <c r="EA6" s="93"/>
    </row>
    <row r="7" spans="1:131" s="94" customFormat="1" ht="26.25" customHeight="1" thickTop="1" x14ac:dyDescent="0.2">
      <c r="A7" s="95">
        <v>1</v>
      </c>
      <c r="B7" s="1038" t="s">
        <v>317</v>
      </c>
      <c r="C7" s="1039"/>
      <c r="D7" s="1039"/>
      <c r="E7" s="1039"/>
      <c r="F7" s="1039"/>
      <c r="G7" s="1039"/>
      <c r="H7" s="1039"/>
      <c r="I7" s="1039"/>
      <c r="J7" s="1039"/>
      <c r="K7" s="1039"/>
      <c r="L7" s="1039"/>
      <c r="M7" s="1039"/>
      <c r="N7" s="1039"/>
      <c r="O7" s="1039"/>
      <c r="P7" s="1040"/>
      <c r="Q7" s="1084">
        <v>11475</v>
      </c>
      <c r="R7" s="1085"/>
      <c r="S7" s="1085"/>
      <c r="T7" s="1085"/>
      <c r="U7" s="1085"/>
      <c r="V7" s="1085">
        <v>11459</v>
      </c>
      <c r="W7" s="1085"/>
      <c r="X7" s="1085"/>
      <c r="Y7" s="1085"/>
      <c r="Z7" s="1085"/>
      <c r="AA7" s="1085">
        <v>1016</v>
      </c>
      <c r="AB7" s="1085"/>
      <c r="AC7" s="1085"/>
      <c r="AD7" s="1085"/>
      <c r="AE7" s="1086"/>
      <c r="AF7" s="1087">
        <v>958</v>
      </c>
      <c r="AG7" s="1088"/>
      <c r="AH7" s="1088"/>
      <c r="AI7" s="1088"/>
      <c r="AJ7" s="1089"/>
      <c r="AK7" s="1090">
        <v>385</v>
      </c>
      <c r="AL7" s="1091"/>
      <c r="AM7" s="1091"/>
      <c r="AN7" s="1091"/>
      <c r="AO7" s="1091"/>
      <c r="AP7" s="1091">
        <v>9508</v>
      </c>
      <c r="AQ7" s="1091"/>
      <c r="AR7" s="1091"/>
      <c r="AS7" s="1091"/>
      <c r="AT7" s="1091"/>
      <c r="AU7" s="1092"/>
      <c r="AV7" s="1092"/>
      <c r="AW7" s="1092"/>
      <c r="AX7" s="1092"/>
      <c r="AY7" s="1093"/>
      <c r="AZ7" s="91"/>
      <c r="BA7" s="91"/>
      <c r="BB7" s="91"/>
      <c r="BC7" s="91"/>
      <c r="BD7" s="91"/>
      <c r="BE7" s="92"/>
      <c r="BF7" s="92"/>
      <c r="BG7" s="92"/>
      <c r="BH7" s="92"/>
      <c r="BI7" s="92"/>
      <c r="BJ7" s="92"/>
      <c r="BK7" s="92"/>
      <c r="BL7" s="92"/>
      <c r="BM7" s="92"/>
      <c r="BN7" s="92"/>
      <c r="BO7" s="92"/>
      <c r="BP7" s="92"/>
      <c r="BQ7" s="95">
        <v>1</v>
      </c>
      <c r="BR7" s="96" t="s">
        <v>318</v>
      </c>
      <c r="BS7" s="1081" t="s">
        <v>319</v>
      </c>
      <c r="BT7" s="1082"/>
      <c r="BU7" s="1082"/>
      <c r="BV7" s="1082"/>
      <c r="BW7" s="1082"/>
      <c r="BX7" s="1082"/>
      <c r="BY7" s="1082"/>
      <c r="BZ7" s="1082"/>
      <c r="CA7" s="1082"/>
      <c r="CB7" s="1082"/>
      <c r="CC7" s="1082"/>
      <c r="CD7" s="1082"/>
      <c r="CE7" s="1082"/>
      <c r="CF7" s="1082"/>
      <c r="CG7" s="1094"/>
      <c r="CH7" s="1078">
        <v>24</v>
      </c>
      <c r="CI7" s="1079"/>
      <c r="CJ7" s="1079"/>
      <c r="CK7" s="1079"/>
      <c r="CL7" s="1080"/>
      <c r="CM7" s="1078">
        <v>173</v>
      </c>
      <c r="CN7" s="1079"/>
      <c r="CO7" s="1079"/>
      <c r="CP7" s="1079"/>
      <c r="CQ7" s="1080"/>
      <c r="CR7" s="1078">
        <v>3</v>
      </c>
      <c r="CS7" s="1079"/>
      <c r="CT7" s="1079"/>
      <c r="CU7" s="1079"/>
      <c r="CV7" s="1080"/>
      <c r="CW7" s="1078">
        <v>0</v>
      </c>
      <c r="CX7" s="1079"/>
      <c r="CY7" s="1079"/>
      <c r="CZ7" s="1079"/>
      <c r="DA7" s="1080"/>
      <c r="DB7" s="1078" t="s">
        <v>320</v>
      </c>
      <c r="DC7" s="1079"/>
      <c r="DD7" s="1079"/>
      <c r="DE7" s="1079"/>
      <c r="DF7" s="1080"/>
      <c r="DG7" s="1078" t="s">
        <v>320</v>
      </c>
      <c r="DH7" s="1079"/>
      <c r="DI7" s="1079"/>
      <c r="DJ7" s="1079"/>
      <c r="DK7" s="1080"/>
      <c r="DL7" s="1078">
        <v>28</v>
      </c>
      <c r="DM7" s="1079"/>
      <c r="DN7" s="1079"/>
      <c r="DO7" s="1079"/>
      <c r="DP7" s="1080"/>
      <c r="DQ7" s="1078" t="s">
        <v>320</v>
      </c>
      <c r="DR7" s="1079"/>
      <c r="DS7" s="1079"/>
      <c r="DT7" s="1079"/>
      <c r="DU7" s="1080"/>
      <c r="DV7" s="1081"/>
      <c r="DW7" s="1082"/>
      <c r="DX7" s="1082"/>
      <c r="DY7" s="1082"/>
      <c r="DZ7" s="1083"/>
      <c r="EA7" s="93"/>
    </row>
    <row r="8" spans="1:131" s="94" customFormat="1" ht="26.25" customHeight="1" x14ac:dyDescent="0.2">
      <c r="A8" s="97">
        <v>2</v>
      </c>
      <c r="B8" s="1024" t="s">
        <v>321</v>
      </c>
      <c r="C8" s="1025"/>
      <c r="D8" s="1025"/>
      <c r="E8" s="1025"/>
      <c r="F8" s="1025"/>
      <c r="G8" s="1025"/>
      <c r="H8" s="1025"/>
      <c r="I8" s="1025"/>
      <c r="J8" s="1025"/>
      <c r="K8" s="1025"/>
      <c r="L8" s="1025"/>
      <c r="M8" s="1025"/>
      <c r="N8" s="1025"/>
      <c r="O8" s="1025"/>
      <c r="P8" s="1026"/>
      <c r="Q8" s="1032">
        <v>8</v>
      </c>
      <c r="R8" s="1033"/>
      <c r="S8" s="1033"/>
      <c r="T8" s="1033"/>
      <c r="U8" s="1033"/>
      <c r="V8" s="1033">
        <v>5</v>
      </c>
      <c r="W8" s="1033"/>
      <c r="X8" s="1033"/>
      <c r="Y8" s="1033"/>
      <c r="Z8" s="1033"/>
      <c r="AA8" s="1033">
        <v>3</v>
      </c>
      <c r="AB8" s="1033"/>
      <c r="AC8" s="1033"/>
      <c r="AD8" s="1033"/>
      <c r="AE8" s="1034"/>
      <c r="AF8" s="1029">
        <v>3</v>
      </c>
      <c r="AG8" s="1030"/>
      <c r="AH8" s="1030"/>
      <c r="AI8" s="1030"/>
      <c r="AJ8" s="1031"/>
      <c r="AK8" s="1074">
        <v>4</v>
      </c>
      <c r="AL8" s="1075"/>
      <c r="AM8" s="1075"/>
      <c r="AN8" s="1075"/>
      <c r="AO8" s="1075"/>
      <c r="AP8" s="1075" t="s">
        <v>320</v>
      </c>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94" t="s">
        <v>322</v>
      </c>
      <c r="BT8" s="995"/>
      <c r="BU8" s="995"/>
      <c r="BV8" s="995"/>
      <c r="BW8" s="995"/>
      <c r="BX8" s="995"/>
      <c r="BY8" s="995"/>
      <c r="BZ8" s="995"/>
      <c r="CA8" s="995"/>
      <c r="CB8" s="995"/>
      <c r="CC8" s="995"/>
      <c r="CD8" s="995"/>
      <c r="CE8" s="995"/>
      <c r="CF8" s="995"/>
      <c r="CG8" s="1010"/>
      <c r="CH8" s="991">
        <v>0</v>
      </c>
      <c r="CI8" s="992"/>
      <c r="CJ8" s="992"/>
      <c r="CK8" s="992"/>
      <c r="CL8" s="993"/>
      <c r="CM8" s="991">
        <v>51</v>
      </c>
      <c r="CN8" s="992"/>
      <c r="CO8" s="992"/>
      <c r="CP8" s="992"/>
      <c r="CQ8" s="993"/>
      <c r="CR8" s="991">
        <v>75</v>
      </c>
      <c r="CS8" s="992"/>
      <c r="CT8" s="992"/>
      <c r="CU8" s="992"/>
      <c r="CV8" s="993"/>
      <c r="CW8" s="991" t="s">
        <v>320</v>
      </c>
      <c r="CX8" s="992"/>
      <c r="CY8" s="992"/>
      <c r="CZ8" s="992"/>
      <c r="DA8" s="993"/>
      <c r="DB8" s="991" t="s">
        <v>320</v>
      </c>
      <c r="DC8" s="992"/>
      <c r="DD8" s="992"/>
      <c r="DE8" s="992"/>
      <c r="DF8" s="993"/>
      <c r="DG8" s="991" t="s">
        <v>320</v>
      </c>
      <c r="DH8" s="992"/>
      <c r="DI8" s="992"/>
      <c r="DJ8" s="992"/>
      <c r="DK8" s="993"/>
      <c r="DL8" s="991" t="s">
        <v>320</v>
      </c>
      <c r="DM8" s="992"/>
      <c r="DN8" s="992"/>
      <c r="DO8" s="992"/>
      <c r="DP8" s="993"/>
      <c r="DQ8" s="991" t="s">
        <v>320</v>
      </c>
      <c r="DR8" s="992"/>
      <c r="DS8" s="992"/>
      <c r="DT8" s="992"/>
      <c r="DU8" s="993"/>
      <c r="DV8" s="994"/>
      <c r="DW8" s="995"/>
      <c r="DX8" s="995"/>
      <c r="DY8" s="995"/>
      <c r="DZ8" s="996"/>
      <c r="EA8" s="93"/>
    </row>
    <row r="9" spans="1:131" s="94" customFormat="1" ht="26.25" customHeight="1" x14ac:dyDescent="0.2">
      <c r="A9" s="97">
        <v>3</v>
      </c>
      <c r="B9" s="1024" t="s">
        <v>323</v>
      </c>
      <c r="C9" s="1025"/>
      <c r="D9" s="1025"/>
      <c r="E9" s="1025"/>
      <c r="F9" s="1025"/>
      <c r="G9" s="1025"/>
      <c r="H9" s="1025"/>
      <c r="I9" s="1025"/>
      <c r="J9" s="1025"/>
      <c r="K9" s="1025"/>
      <c r="L9" s="1025"/>
      <c r="M9" s="1025"/>
      <c r="N9" s="1025"/>
      <c r="O9" s="1025"/>
      <c r="P9" s="1026"/>
      <c r="Q9" s="1032">
        <v>38</v>
      </c>
      <c r="R9" s="1033"/>
      <c r="S9" s="1033"/>
      <c r="T9" s="1033"/>
      <c r="U9" s="1033"/>
      <c r="V9" s="1033">
        <v>27</v>
      </c>
      <c r="W9" s="1033"/>
      <c r="X9" s="1033"/>
      <c r="Y9" s="1033"/>
      <c r="Z9" s="1033"/>
      <c r="AA9" s="1033">
        <v>11</v>
      </c>
      <c r="AB9" s="1033"/>
      <c r="AC9" s="1033"/>
      <c r="AD9" s="1033"/>
      <c r="AE9" s="1034"/>
      <c r="AF9" s="1029">
        <v>11</v>
      </c>
      <c r="AG9" s="1030"/>
      <c r="AH9" s="1030"/>
      <c r="AI9" s="1030"/>
      <c r="AJ9" s="1031"/>
      <c r="AK9" s="1074">
        <v>5</v>
      </c>
      <c r="AL9" s="1075"/>
      <c r="AM9" s="1075"/>
      <c r="AN9" s="1075"/>
      <c r="AO9" s="1075"/>
      <c r="AP9" s="1075">
        <v>23</v>
      </c>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94" t="s">
        <v>324</v>
      </c>
      <c r="BT9" s="995"/>
      <c r="BU9" s="995"/>
      <c r="BV9" s="995"/>
      <c r="BW9" s="995"/>
      <c r="BX9" s="995"/>
      <c r="BY9" s="995"/>
      <c r="BZ9" s="995"/>
      <c r="CA9" s="995"/>
      <c r="CB9" s="995"/>
      <c r="CC9" s="995"/>
      <c r="CD9" s="995"/>
      <c r="CE9" s="995"/>
      <c r="CF9" s="995"/>
      <c r="CG9" s="1010"/>
      <c r="CH9" s="991">
        <v>0</v>
      </c>
      <c r="CI9" s="992"/>
      <c r="CJ9" s="992"/>
      <c r="CK9" s="992"/>
      <c r="CL9" s="993"/>
      <c r="CM9" s="991">
        <v>39</v>
      </c>
      <c r="CN9" s="992"/>
      <c r="CO9" s="992"/>
      <c r="CP9" s="992"/>
      <c r="CQ9" s="993"/>
      <c r="CR9" s="991">
        <v>9</v>
      </c>
      <c r="CS9" s="992"/>
      <c r="CT9" s="992"/>
      <c r="CU9" s="992"/>
      <c r="CV9" s="993"/>
      <c r="CW9" s="991">
        <v>4</v>
      </c>
      <c r="CX9" s="992"/>
      <c r="CY9" s="992"/>
      <c r="CZ9" s="992"/>
      <c r="DA9" s="993"/>
      <c r="DB9" s="991" t="s">
        <v>320</v>
      </c>
      <c r="DC9" s="992"/>
      <c r="DD9" s="992"/>
      <c r="DE9" s="992"/>
      <c r="DF9" s="993"/>
      <c r="DG9" s="991" t="s">
        <v>320</v>
      </c>
      <c r="DH9" s="992"/>
      <c r="DI9" s="992"/>
      <c r="DJ9" s="992"/>
      <c r="DK9" s="993"/>
      <c r="DL9" s="991" t="s">
        <v>320</v>
      </c>
      <c r="DM9" s="992"/>
      <c r="DN9" s="992"/>
      <c r="DO9" s="992"/>
      <c r="DP9" s="993"/>
      <c r="DQ9" s="991" t="s">
        <v>320</v>
      </c>
      <c r="DR9" s="992"/>
      <c r="DS9" s="992"/>
      <c r="DT9" s="992"/>
      <c r="DU9" s="993"/>
      <c r="DV9" s="994"/>
      <c r="DW9" s="995"/>
      <c r="DX9" s="995"/>
      <c r="DY9" s="995"/>
      <c r="DZ9" s="996"/>
      <c r="EA9" s="93"/>
    </row>
    <row r="10" spans="1:131" s="94" customFormat="1" ht="26.25" customHeight="1" x14ac:dyDescent="0.2">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94" t="s">
        <v>325</v>
      </c>
      <c r="BT10" s="995"/>
      <c r="BU10" s="995"/>
      <c r="BV10" s="995"/>
      <c r="BW10" s="995"/>
      <c r="BX10" s="995"/>
      <c r="BY10" s="995"/>
      <c r="BZ10" s="995"/>
      <c r="CA10" s="995"/>
      <c r="CB10" s="995"/>
      <c r="CC10" s="995"/>
      <c r="CD10" s="995"/>
      <c r="CE10" s="995"/>
      <c r="CF10" s="995"/>
      <c r="CG10" s="1010"/>
      <c r="CH10" s="991">
        <v>2</v>
      </c>
      <c r="CI10" s="992"/>
      <c r="CJ10" s="992"/>
      <c r="CK10" s="992"/>
      <c r="CL10" s="993"/>
      <c r="CM10" s="991">
        <v>50</v>
      </c>
      <c r="CN10" s="992"/>
      <c r="CO10" s="992"/>
      <c r="CP10" s="992"/>
      <c r="CQ10" s="993"/>
      <c r="CR10" s="991">
        <v>5</v>
      </c>
      <c r="CS10" s="992"/>
      <c r="CT10" s="992"/>
      <c r="CU10" s="992"/>
      <c r="CV10" s="993"/>
      <c r="CW10" s="991" t="s">
        <v>320</v>
      </c>
      <c r="CX10" s="992"/>
      <c r="CY10" s="992"/>
      <c r="CZ10" s="992"/>
      <c r="DA10" s="993"/>
      <c r="DB10" s="991" t="s">
        <v>320</v>
      </c>
      <c r="DC10" s="992"/>
      <c r="DD10" s="992"/>
      <c r="DE10" s="992"/>
      <c r="DF10" s="993"/>
      <c r="DG10" s="991" t="s">
        <v>320</v>
      </c>
      <c r="DH10" s="992"/>
      <c r="DI10" s="992"/>
      <c r="DJ10" s="992"/>
      <c r="DK10" s="993"/>
      <c r="DL10" s="991" t="s">
        <v>320</v>
      </c>
      <c r="DM10" s="992"/>
      <c r="DN10" s="992"/>
      <c r="DO10" s="992"/>
      <c r="DP10" s="993"/>
      <c r="DQ10" s="991" t="s">
        <v>320</v>
      </c>
      <c r="DR10" s="992"/>
      <c r="DS10" s="992"/>
      <c r="DT10" s="992"/>
      <c r="DU10" s="993"/>
      <c r="DV10" s="994"/>
      <c r="DW10" s="995"/>
      <c r="DX10" s="995"/>
      <c r="DY10" s="995"/>
      <c r="DZ10" s="996"/>
      <c r="EA10" s="93"/>
    </row>
    <row r="11" spans="1:131" s="94" customFormat="1" ht="26.25" customHeight="1" x14ac:dyDescent="0.2">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94" t="s">
        <v>326</v>
      </c>
      <c r="BT11" s="995"/>
      <c r="BU11" s="995"/>
      <c r="BV11" s="995"/>
      <c r="BW11" s="995"/>
      <c r="BX11" s="995"/>
      <c r="BY11" s="995"/>
      <c r="BZ11" s="995"/>
      <c r="CA11" s="995"/>
      <c r="CB11" s="995"/>
      <c r="CC11" s="995"/>
      <c r="CD11" s="995"/>
      <c r="CE11" s="995"/>
      <c r="CF11" s="995"/>
      <c r="CG11" s="1010"/>
      <c r="CH11" s="991">
        <v>2</v>
      </c>
      <c r="CI11" s="992"/>
      <c r="CJ11" s="992"/>
      <c r="CK11" s="992"/>
      <c r="CL11" s="993"/>
      <c r="CM11" s="991">
        <v>9</v>
      </c>
      <c r="CN11" s="992"/>
      <c r="CO11" s="992"/>
      <c r="CP11" s="992"/>
      <c r="CQ11" s="993"/>
      <c r="CR11" s="991">
        <v>5</v>
      </c>
      <c r="CS11" s="992"/>
      <c r="CT11" s="992"/>
      <c r="CU11" s="992"/>
      <c r="CV11" s="993"/>
      <c r="CW11" s="991">
        <v>10</v>
      </c>
      <c r="CX11" s="992"/>
      <c r="CY11" s="992"/>
      <c r="CZ11" s="992"/>
      <c r="DA11" s="993"/>
      <c r="DB11" s="991" t="s">
        <v>320</v>
      </c>
      <c r="DC11" s="992"/>
      <c r="DD11" s="992"/>
      <c r="DE11" s="992"/>
      <c r="DF11" s="993"/>
      <c r="DG11" s="991" t="s">
        <v>320</v>
      </c>
      <c r="DH11" s="992"/>
      <c r="DI11" s="992"/>
      <c r="DJ11" s="992"/>
      <c r="DK11" s="993"/>
      <c r="DL11" s="991" t="s">
        <v>320</v>
      </c>
      <c r="DM11" s="992"/>
      <c r="DN11" s="992"/>
      <c r="DO11" s="992"/>
      <c r="DP11" s="993"/>
      <c r="DQ11" s="991" t="s">
        <v>320</v>
      </c>
      <c r="DR11" s="992"/>
      <c r="DS11" s="992"/>
      <c r="DT11" s="992"/>
      <c r="DU11" s="993"/>
      <c r="DV11" s="994"/>
      <c r="DW11" s="995"/>
      <c r="DX11" s="995"/>
      <c r="DY11" s="995"/>
      <c r="DZ11" s="996"/>
      <c r="EA11" s="93"/>
    </row>
    <row r="12" spans="1:131" s="94" customFormat="1" ht="26.25" customHeight="1" x14ac:dyDescent="0.2">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94"/>
      <c r="BT12" s="995"/>
      <c r="BU12" s="995"/>
      <c r="BV12" s="995"/>
      <c r="BW12" s="995"/>
      <c r="BX12" s="995"/>
      <c r="BY12" s="995"/>
      <c r="BZ12" s="995"/>
      <c r="CA12" s="995"/>
      <c r="CB12" s="995"/>
      <c r="CC12" s="995"/>
      <c r="CD12" s="995"/>
      <c r="CE12" s="995"/>
      <c r="CF12" s="995"/>
      <c r="CG12" s="1010"/>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93"/>
    </row>
    <row r="13" spans="1:131" s="94" customFormat="1" ht="26.25" customHeight="1" x14ac:dyDescent="0.2">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94"/>
      <c r="BT13" s="995"/>
      <c r="BU13" s="995"/>
      <c r="BV13" s="995"/>
      <c r="BW13" s="995"/>
      <c r="BX13" s="995"/>
      <c r="BY13" s="995"/>
      <c r="BZ13" s="995"/>
      <c r="CA13" s="995"/>
      <c r="CB13" s="995"/>
      <c r="CC13" s="995"/>
      <c r="CD13" s="995"/>
      <c r="CE13" s="995"/>
      <c r="CF13" s="995"/>
      <c r="CG13" s="1010"/>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93"/>
    </row>
    <row r="14" spans="1:131" s="94" customFormat="1" ht="26.25" customHeight="1" x14ac:dyDescent="0.2">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94"/>
      <c r="BT14" s="995"/>
      <c r="BU14" s="995"/>
      <c r="BV14" s="995"/>
      <c r="BW14" s="995"/>
      <c r="BX14" s="995"/>
      <c r="BY14" s="995"/>
      <c r="BZ14" s="995"/>
      <c r="CA14" s="995"/>
      <c r="CB14" s="995"/>
      <c r="CC14" s="995"/>
      <c r="CD14" s="995"/>
      <c r="CE14" s="995"/>
      <c r="CF14" s="995"/>
      <c r="CG14" s="1010"/>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93"/>
    </row>
    <row r="15" spans="1:131" s="94" customFormat="1" ht="26.25" customHeight="1" x14ac:dyDescent="0.2">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94"/>
      <c r="BT15" s="995"/>
      <c r="BU15" s="995"/>
      <c r="BV15" s="995"/>
      <c r="BW15" s="995"/>
      <c r="BX15" s="995"/>
      <c r="BY15" s="995"/>
      <c r="BZ15" s="995"/>
      <c r="CA15" s="995"/>
      <c r="CB15" s="995"/>
      <c r="CC15" s="995"/>
      <c r="CD15" s="995"/>
      <c r="CE15" s="995"/>
      <c r="CF15" s="995"/>
      <c r="CG15" s="1010"/>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93"/>
    </row>
    <row r="16" spans="1:131" s="94" customFormat="1" ht="26.25" customHeight="1" x14ac:dyDescent="0.2">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94"/>
      <c r="BT16" s="995"/>
      <c r="BU16" s="995"/>
      <c r="BV16" s="995"/>
      <c r="BW16" s="995"/>
      <c r="BX16" s="995"/>
      <c r="BY16" s="995"/>
      <c r="BZ16" s="995"/>
      <c r="CA16" s="995"/>
      <c r="CB16" s="995"/>
      <c r="CC16" s="995"/>
      <c r="CD16" s="995"/>
      <c r="CE16" s="995"/>
      <c r="CF16" s="995"/>
      <c r="CG16" s="1010"/>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93"/>
    </row>
    <row r="17" spans="1:131" s="94" customFormat="1" ht="26.25" customHeight="1" x14ac:dyDescent="0.2">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94"/>
      <c r="BT17" s="995"/>
      <c r="BU17" s="995"/>
      <c r="BV17" s="995"/>
      <c r="BW17" s="995"/>
      <c r="BX17" s="995"/>
      <c r="BY17" s="995"/>
      <c r="BZ17" s="995"/>
      <c r="CA17" s="995"/>
      <c r="CB17" s="995"/>
      <c r="CC17" s="995"/>
      <c r="CD17" s="995"/>
      <c r="CE17" s="995"/>
      <c r="CF17" s="995"/>
      <c r="CG17" s="1010"/>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93"/>
    </row>
    <row r="18" spans="1:131" s="94" customFormat="1" ht="26.25" customHeight="1" x14ac:dyDescent="0.2">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94"/>
      <c r="BT18" s="995"/>
      <c r="BU18" s="995"/>
      <c r="BV18" s="995"/>
      <c r="BW18" s="995"/>
      <c r="BX18" s="995"/>
      <c r="BY18" s="995"/>
      <c r="BZ18" s="995"/>
      <c r="CA18" s="995"/>
      <c r="CB18" s="995"/>
      <c r="CC18" s="995"/>
      <c r="CD18" s="995"/>
      <c r="CE18" s="995"/>
      <c r="CF18" s="995"/>
      <c r="CG18" s="1010"/>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93"/>
    </row>
    <row r="19" spans="1:131" s="94" customFormat="1" ht="26.25" customHeight="1" x14ac:dyDescent="0.2">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94"/>
      <c r="BT19" s="995"/>
      <c r="BU19" s="995"/>
      <c r="BV19" s="995"/>
      <c r="BW19" s="995"/>
      <c r="BX19" s="995"/>
      <c r="BY19" s="995"/>
      <c r="BZ19" s="995"/>
      <c r="CA19" s="995"/>
      <c r="CB19" s="995"/>
      <c r="CC19" s="995"/>
      <c r="CD19" s="995"/>
      <c r="CE19" s="995"/>
      <c r="CF19" s="995"/>
      <c r="CG19" s="1010"/>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93"/>
    </row>
    <row r="20" spans="1:131" s="94" customFormat="1" ht="26.25" customHeight="1" x14ac:dyDescent="0.2">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94"/>
      <c r="BT20" s="995"/>
      <c r="BU20" s="995"/>
      <c r="BV20" s="995"/>
      <c r="BW20" s="995"/>
      <c r="BX20" s="995"/>
      <c r="BY20" s="995"/>
      <c r="BZ20" s="995"/>
      <c r="CA20" s="995"/>
      <c r="CB20" s="995"/>
      <c r="CC20" s="995"/>
      <c r="CD20" s="995"/>
      <c r="CE20" s="995"/>
      <c r="CF20" s="995"/>
      <c r="CG20" s="1010"/>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93"/>
    </row>
    <row r="21" spans="1:131" s="94" customFormat="1" ht="26.25" customHeight="1" thickBot="1" x14ac:dyDescent="0.25">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94"/>
      <c r="BT21" s="995"/>
      <c r="BU21" s="995"/>
      <c r="BV21" s="995"/>
      <c r="BW21" s="995"/>
      <c r="BX21" s="995"/>
      <c r="BY21" s="995"/>
      <c r="BZ21" s="995"/>
      <c r="CA21" s="995"/>
      <c r="CB21" s="995"/>
      <c r="CC21" s="995"/>
      <c r="CD21" s="995"/>
      <c r="CE21" s="995"/>
      <c r="CF21" s="995"/>
      <c r="CG21" s="1010"/>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93"/>
    </row>
    <row r="22" spans="1:131" s="94" customFormat="1" ht="26.25" customHeight="1" x14ac:dyDescent="0.2">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327</v>
      </c>
      <c r="BA22" s="1022"/>
      <c r="BB22" s="1022"/>
      <c r="BC22" s="1022"/>
      <c r="BD22" s="1023"/>
      <c r="BE22" s="92"/>
      <c r="BF22" s="92"/>
      <c r="BG22" s="92"/>
      <c r="BH22" s="92"/>
      <c r="BI22" s="92"/>
      <c r="BJ22" s="92"/>
      <c r="BK22" s="92"/>
      <c r="BL22" s="92"/>
      <c r="BM22" s="92"/>
      <c r="BN22" s="92"/>
      <c r="BO22" s="92"/>
      <c r="BP22" s="92"/>
      <c r="BQ22" s="97">
        <v>16</v>
      </c>
      <c r="BR22" s="98"/>
      <c r="BS22" s="994"/>
      <c r="BT22" s="995"/>
      <c r="BU22" s="995"/>
      <c r="BV22" s="995"/>
      <c r="BW22" s="995"/>
      <c r="BX22" s="995"/>
      <c r="BY22" s="995"/>
      <c r="BZ22" s="995"/>
      <c r="CA22" s="995"/>
      <c r="CB22" s="995"/>
      <c r="CC22" s="995"/>
      <c r="CD22" s="995"/>
      <c r="CE22" s="995"/>
      <c r="CF22" s="995"/>
      <c r="CG22" s="1010"/>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93"/>
    </row>
    <row r="23" spans="1:131" s="94" customFormat="1" ht="26.25" customHeight="1" thickBot="1" x14ac:dyDescent="0.25">
      <c r="A23" s="99" t="s">
        <v>328</v>
      </c>
      <c r="B23" s="931" t="s">
        <v>329</v>
      </c>
      <c r="C23" s="932"/>
      <c r="D23" s="932"/>
      <c r="E23" s="932"/>
      <c r="F23" s="932"/>
      <c r="G23" s="932"/>
      <c r="H23" s="932"/>
      <c r="I23" s="932"/>
      <c r="J23" s="932"/>
      <c r="K23" s="932"/>
      <c r="L23" s="932"/>
      <c r="M23" s="932"/>
      <c r="N23" s="932"/>
      <c r="O23" s="932"/>
      <c r="P23" s="942"/>
      <c r="Q23" s="1061">
        <v>12506</v>
      </c>
      <c r="R23" s="1055"/>
      <c r="S23" s="1055"/>
      <c r="T23" s="1055"/>
      <c r="U23" s="1055"/>
      <c r="V23" s="1055">
        <v>11476</v>
      </c>
      <c r="W23" s="1055"/>
      <c r="X23" s="1055"/>
      <c r="Y23" s="1055"/>
      <c r="Z23" s="1055"/>
      <c r="AA23" s="1055">
        <v>1030</v>
      </c>
      <c r="AB23" s="1055"/>
      <c r="AC23" s="1055"/>
      <c r="AD23" s="1055"/>
      <c r="AE23" s="1062"/>
      <c r="AF23" s="1063">
        <v>972</v>
      </c>
      <c r="AG23" s="1055"/>
      <c r="AH23" s="1055"/>
      <c r="AI23" s="1055"/>
      <c r="AJ23" s="1064"/>
      <c r="AK23" s="1065"/>
      <c r="AL23" s="1066"/>
      <c r="AM23" s="1066"/>
      <c r="AN23" s="1066"/>
      <c r="AO23" s="1066"/>
      <c r="AP23" s="1055">
        <v>9531</v>
      </c>
      <c r="AQ23" s="1055"/>
      <c r="AR23" s="1055"/>
      <c r="AS23" s="1055"/>
      <c r="AT23" s="1055"/>
      <c r="AU23" s="1056"/>
      <c r="AV23" s="1056"/>
      <c r="AW23" s="1056"/>
      <c r="AX23" s="1056"/>
      <c r="AY23" s="1057"/>
      <c r="AZ23" s="1058" t="s">
        <v>64</v>
      </c>
      <c r="BA23" s="1059"/>
      <c r="BB23" s="1059"/>
      <c r="BC23" s="1059"/>
      <c r="BD23" s="1060"/>
      <c r="BE23" s="92"/>
      <c r="BF23" s="92"/>
      <c r="BG23" s="92"/>
      <c r="BH23" s="92"/>
      <c r="BI23" s="92"/>
      <c r="BJ23" s="92"/>
      <c r="BK23" s="92"/>
      <c r="BL23" s="92"/>
      <c r="BM23" s="92"/>
      <c r="BN23" s="92"/>
      <c r="BO23" s="92"/>
      <c r="BP23" s="92"/>
      <c r="BQ23" s="97">
        <v>17</v>
      </c>
      <c r="BR23" s="98"/>
      <c r="BS23" s="994"/>
      <c r="BT23" s="995"/>
      <c r="BU23" s="995"/>
      <c r="BV23" s="995"/>
      <c r="BW23" s="995"/>
      <c r="BX23" s="995"/>
      <c r="BY23" s="995"/>
      <c r="BZ23" s="995"/>
      <c r="CA23" s="995"/>
      <c r="CB23" s="995"/>
      <c r="CC23" s="995"/>
      <c r="CD23" s="995"/>
      <c r="CE23" s="995"/>
      <c r="CF23" s="995"/>
      <c r="CG23" s="1010"/>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93"/>
    </row>
    <row r="24" spans="1:131" s="94" customFormat="1" ht="26.25" customHeight="1" x14ac:dyDescent="0.2">
      <c r="A24" s="1054" t="s">
        <v>330</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94"/>
      <c r="BT24" s="995"/>
      <c r="BU24" s="995"/>
      <c r="BV24" s="995"/>
      <c r="BW24" s="995"/>
      <c r="BX24" s="995"/>
      <c r="BY24" s="995"/>
      <c r="BZ24" s="995"/>
      <c r="CA24" s="995"/>
      <c r="CB24" s="995"/>
      <c r="CC24" s="995"/>
      <c r="CD24" s="995"/>
      <c r="CE24" s="995"/>
      <c r="CF24" s="995"/>
      <c r="CG24" s="1010"/>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93"/>
    </row>
    <row r="25" spans="1:131" ht="26.25" customHeight="1" thickBot="1" x14ac:dyDescent="0.25">
      <c r="A25" s="1053" t="s">
        <v>331</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94"/>
      <c r="BT25" s="995"/>
      <c r="BU25" s="995"/>
      <c r="BV25" s="995"/>
      <c r="BW25" s="995"/>
      <c r="BX25" s="995"/>
      <c r="BY25" s="995"/>
      <c r="BZ25" s="995"/>
      <c r="CA25" s="995"/>
      <c r="CB25" s="995"/>
      <c r="CC25" s="995"/>
      <c r="CD25" s="995"/>
      <c r="CE25" s="995"/>
      <c r="CF25" s="995"/>
      <c r="CG25" s="1010"/>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89"/>
    </row>
    <row r="26" spans="1:131" ht="26.25" customHeight="1" x14ac:dyDescent="0.2">
      <c r="A26" s="997" t="s">
        <v>300</v>
      </c>
      <c r="B26" s="998"/>
      <c r="C26" s="998"/>
      <c r="D26" s="998"/>
      <c r="E26" s="998"/>
      <c r="F26" s="998"/>
      <c r="G26" s="998"/>
      <c r="H26" s="998"/>
      <c r="I26" s="998"/>
      <c r="J26" s="998"/>
      <c r="K26" s="998"/>
      <c r="L26" s="998"/>
      <c r="M26" s="998"/>
      <c r="N26" s="998"/>
      <c r="O26" s="998"/>
      <c r="P26" s="999"/>
      <c r="Q26" s="983" t="s">
        <v>332</v>
      </c>
      <c r="R26" s="984"/>
      <c r="S26" s="984"/>
      <c r="T26" s="984"/>
      <c r="U26" s="985"/>
      <c r="V26" s="983" t="s">
        <v>333</v>
      </c>
      <c r="W26" s="984"/>
      <c r="X26" s="984"/>
      <c r="Y26" s="984"/>
      <c r="Z26" s="985"/>
      <c r="AA26" s="983" t="s">
        <v>334</v>
      </c>
      <c r="AB26" s="984"/>
      <c r="AC26" s="984"/>
      <c r="AD26" s="984"/>
      <c r="AE26" s="984"/>
      <c r="AF26" s="1049" t="s">
        <v>335</v>
      </c>
      <c r="AG26" s="1004"/>
      <c r="AH26" s="1004"/>
      <c r="AI26" s="1004"/>
      <c r="AJ26" s="1050"/>
      <c r="AK26" s="984" t="s">
        <v>336</v>
      </c>
      <c r="AL26" s="984"/>
      <c r="AM26" s="984"/>
      <c r="AN26" s="984"/>
      <c r="AO26" s="985"/>
      <c r="AP26" s="983" t="s">
        <v>337</v>
      </c>
      <c r="AQ26" s="984"/>
      <c r="AR26" s="984"/>
      <c r="AS26" s="984"/>
      <c r="AT26" s="985"/>
      <c r="AU26" s="983" t="s">
        <v>338</v>
      </c>
      <c r="AV26" s="984"/>
      <c r="AW26" s="984"/>
      <c r="AX26" s="984"/>
      <c r="AY26" s="985"/>
      <c r="AZ26" s="983" t="s">
        <v>339</v>
      </c>
      <c r="BA26" s="984"/>
      <c r="BB26" s="984"/>
      <c r="BC26" s="984"/>
      <c r="BD26" s="985"/>
      <c r="BE26" s="983" t="s">
        <v>307</v>
      </c>
      <c r="BF26" s="984"/>
      <c r="BG26" s="984"/>
      <c r="BH26" s="984"/>
      <c r="BI26" s="989"/>
      <c r="BJ26" s="91"/>
      <c r="BK26" s="91"/>
      <c r="BL26" s="91"/>
      <c r="BM26" s="91"/>
      <c r="BN26" s="91"/>
      <c r="BO26" s="100"/>
      <c r="BP26" s="100"/>
      <c r="BQ26" s="97">
        <v>20</v>
      </c>
      <c r="BR26" s="98"/>
      <c r="BS26" s="994"/>
      <c r="BT26" s="995"/>
      <c r="BU26" s="995"/>
      <c r="BV26" s="995"/>
      <c r="BW26" s="995"/>
      <c r="BX26" s="995"/>
      <c r="BY26" s="995"/>
      <c r="BZ26" s="995"/>
      <c r="CA26" s="995"/>
      <c r="CB26" s="995"/>
      <c r="CC26" s="995"/>
      <c r="CD26" s="995"/>
      <c r="CE26" s="995"/>
      <c r="CF26" s="995"/>
      <c r="CG26" s="1010"/>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89"/>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986"/>
      <c r="R27" s="987"/>
      <c r="S27" s="987"/>
      <c r="T27" s="987"/>
      <c r="U27" s="988"/>
      <c r="V27" s="986"/>
      <c r="W27" s="987"/>
      <c r="X27" s="987"/>
      <c r="Y27" s="987"/>
      <c r="Z27" s="988"/>
      <c r="AA27" s="986"/>
      <c r="AB27" s="987"/>
      <c r="AC27" s="987"/>
      <c r="AD27" s="987"/>
      <c r="AE27" s="987"/>
      <c r="AF27" s="1051"/>
      <c r="AG27" s="1007"/>
      <c r="AH27" s="1007"/>
      <c r="AI27" s="1007"/>
      <c r="AJ27" s="1052"/>
      <c r="AK27" s="987"/>
      <c r="AL27" s="987"/>
      <c r="AM27" s="987"/>
      <c r="AN27" s="987"/>
      <c r="AO27" s="988"/>
      <c r="AP27" s="986"/>
      <c r="AQ27" s="987"/>
      <c r="AR27" s="987"/>
      <c r="AS27" s="987"/>
      <c r="AT27" s="988"/>
      <c r="AU27" s="986"/>
      <c r="AV27" s="987"/>
      <c r="AW27" s="987"/>
      <c r="AX27" s="987"/>
      <c r="AY27" s="988"/>
      <c r="AZ27" s="986"/>
      <c r="BA27" s="987"/>
      <c r="BB27" s="987"/>
      <c r="BC27" s="987"/>
      <c r="BD27" s="988"/>
      <c r="BE27" s="986"/>
      <c r="BF27" s="987"/>
      <c r="BG27" s="987"/>
      <c r="BH27" s="987"/>
      <c r="BI27" s="990"/>
      <c r="BJ27" s="91"/>
      <c r="BK27" s="91"/>
      <c r="BL27" s="91"/>
      <c r="BM27" s="91"/>
      <c r="BN27" s="91"/>
      <c r="BO27" s="100"/>
      <c r="BP27" s="100"/>
      <c r="BQ27" s="97">
        <v>21</v>
      </c>
      <c r="BR27" s="98"/>
      <c r="BS27" s="994"/>
      <c r="BT27" s="995"/>
      <c r="BU27" s="995"/>
      <c r="BV27" s="995"/>
      <c r="BW27" s="995"/>
      <c r="BX27" s="995"/>
      <c r="BY27" s="995"/>
      <c r="BZ27" s="995"/>
      <c r="CA27" s="995"/>
      <c r="CB27" s="995"/>
      <c r="CC27" s="995"/>
      <c r="CD27" s="995"/>
      <c r="CE27" s="995"/>
      <c r="CF27" s="995"/>
      <c r="CG27" s="1010"/>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89"/>
    </row>
    <row r="28" spans="1:131" ht="26.25" customHeight="1" thickTop="1" x14ac:dyDescent="0.2">
      <c r="A28" s="101">
        <v>1</v>
      </c>
      <c r="B28" s="1038" t="s">
        <v>340</v>
      </c>
      <c r="C28" s="1039"/>
      <c r="D28" s="1039"/>
      <c r="E28" s="1039"/>
      <c r="F28" s="1039"/>
      <c r="G28" s="1039"/>
      <c r="H28" s="1039"/>
      <c r="I28" s="1039"/>
      <c r="J28" s="1039"/>
      <c r="K28" s="1039"/>
      <c r="L28" s="1039"/>
      <c r="M28" s="1039"/>
      <c r="N28" s="1039"/>
      <c r="O28" s="1039"/>
      <c r="P28" s="1040"/>
      <c r="Q28" s="1041">
        <v>1667</v>
      </c>
      <c r="R28" s="1042"/>
      <c r="S28" s="1042"/>
      <c r="T28" s="1042"/>
      <c r="U28" s="1042"/>
      <c r="V28" s="1042">
        <v>1664</v>
      </c>
      <c r="W28" s="1042"/>
      <c r="X28" s="1042"/>
      <c r="Y28" s="1042"/>
      <c r="Z28" s="1042"/>
      <c r="AA28" s="1042">
        <v>3</v>
      </c>
      <c r="AB28" s="1042"/>
      <c r="AC28" s="1042"/>
      <c r="AD28" s="1042"/>
      <c r="AE28" s="1043"/>
      <c r="AF28" s="1044">
        <v>3</v>
      </c>
      <c r="AG28" s="1042"/>
      <c r="AH28" s="1042"/>
      <c r="AI28" s="1042"/>
      <c r="AJ28" s="1045"/>
      <c r="AK28" s="1046">
        <v>110</v>
      </c>
      <c r="AL28" s="1047"/>
      <c r="AM28" s="1047"/>
      <c r="AN28" s="1047"/>
      <c r="AO28" s="1047"/>
      <c r="AP28" s="1047" t="s">
        <v>320</v>
      </c>
      <c r="AQ28" s="1047"/>
      <c r="AR28" s="1047"/>
      <c r="AS28" s="1047"/>
      <c r="AT28" s="1047"/>
      <c r="AU28" s="1047" t="s">
        <v>320</v>
      </c>
      <c r="AV28" s="1047"/>
      <c r="AW28" s="1047"/>
      <c r="AX28" s="1047"/>
      <c r="AY28" s="1047"/>
      <c r="AZ28" s="1048" t="s">
        <v>320</v>
      </c>
      <c r="BA28" s="1048"/>
      <c r="BB28" s="1048"/>
      <c r="BC28" s="1048"/>
      <c r="BD28" s="1048"/>
      <c r="BE28" s="1036"/>
      <c r="BF28" s="1036"/>
      <c r="BG28" s="1036"/>
      <c r="BH28" s="1036"/>
      <c r="BI28" s="1037"/>
      <c r="BJ28" s="91"/>
      <c r="BK28" s="91"/>
      <c r="BL28" s="91"/>
      <c r="BM28" s="91"/>
      <c r="BN28" s="91"/>
      <c r="BO28" s="100"/>
      <c r="BP28" s="100"/>
      <c r="BQ28" s="97">
        <v>22</v>
      </c>
      <c r="BR28" s="98"/>
      <c r="BS28" s="994"/>
      <c r="BT28" s="995"/>
      <c r="BU28" s="995"/>
      <c r="BV28" s="995"/>
      <c r="BW28" s="995"/>
      <c r="BX28" s="995"/>
      <c r="BY28" s="995"/>
      <c r="BZ28" s="995"/>
      <c r="CA28" s="995"/>
      <c r="CB28" s="995"/>
      <c r="CC28" s="995"/>
      <c r="CD28" s="995"/>
      <c r="CE28" s="995"/>
      <c r="CF28" s="995"/>
      <c r="CG28" s="1010"/>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89"/>
    </row>
    <row r="29" spans="1:131" ht="26.25" customHeight="1" x14ac:dyDescent="0.2">
      <c r="A29" s="101">
        <v>2</v>
      </c>
      <c r="B29" s="1024" t="s">
        <v>341</v>
      </c>
      <c r="C29" s="1025"/>
      <c r="D29" s="1025"/>
      <c r="E29" s="1025"/>
      <c r="F29" s="1025"/>
      <c r="G29" s="1025"/>
      <c r="H29" s="1025"/>
      <c r="I29" s="1025"/>
      <c r="J29" s="1025"/>
      <c r="K29" s="1025"/>
      <c r="L29" s="1025"/>
      <c r="M29" s="1025"/>
      <c r="N29" s="1025"/>
      <c r="O29" s="1025"/>
      <c r="P29" s="1026"/>
      <c r="Q29" s="1032">
        <v>109</v>
      </c>
      <c r="R29" s="1033"/>
      <c r="S29" s="1033"/>
      <c r="T29" s="1033"/>
      <c r="U29" s="1033"/>
      <c r="V29" s="1033">
        <v>88</v>
      </c>
      <c r="W29" s="1033"/>
      <c r="X29" s="1033"/>
      <c r="Y29" s="1033"/>
      <c r="Z29" s="1033"/>
      <c r="AA29" s="1033">
        <v>21</v>
      </c>
      <c r="AB29" s="1033"/>
      <c r="AC29" s="1033"/>
      <c r="AD29" s="1033"/>
      <c r="AE29" s="1034"/>
      <c r="AF29" s="1029">
        <v>21</v>
      </c>
      <c r="AG29" s="1030"/>
      <c r="AH29" s="1030"/>
      <c r="AI29" s="1030"/>
      <c r="AJ29" s="1031"/>
      <c r="AK29" s="974">
        <v>7</v>
      </c>
      <c r="AL29" s="965"/>
      <c r="AM29" s="965"/>
      <c r="AN29" s="965"/>
      <c r="AO29" s="965"/>
      <c r="AP29" s="965" t="s">
        <v>320</v>
      </c>
      <c r="AQ29" s="965"/>
      <c r="AR29" s="965"/>
      <c r="AS29" s="965"/>
      <c r="AT29" s="965"/>
      <c r="AU29" s="965" t="s">
        <v>320</v>
      </c>
      <c r="AV29" s="965"/>
      <c r="AW29" s="965"/>
      <c r="AX29" s="965"/>
      <c r="AY29" s="965"/>
      <c r="AZ29" s="1035" t="s">
        <v>320</v>
      </c>
      <c r="BA29" s="1035"/>
      <c r="BB29" s="1035"/>
      <c r="BC29" s="1035"/>
      <c r="BD29" s="1035"/>
      <c r="BE29" s="966"/>
      <c r="BF29" s="966"/>
      <c r="BG29" s="966"/>
      <c r="BH29" s="966"/>
      <c r="BI29" s="967"/>
      <c r="BJ29" s="91"/>
      <c r="BK29" s="91"/>
      <c r="BL29" s="91"/>
      <c r="BM29" s="91"/>
      <c r="BN29" s="91"/>
      <c r="BO29" s="100"/>
      <c r="BP29" s="100"/>
      <c r="BQ29" s="97">
        <v>23</v>
      </c>
      <c r="BR29" s="98"/>
      <c r="BS29" s="994"/>
      <c r="BT29" s="995"/>
      <c r="BU29" s="995"/>
      <c r="BV29" s="995"/>
      <c r="BW29" s="995"/>
      <c r="BX29" s="995"/>
      <c r="BY29" s="995"/>
      <c r="BZ29" s="995"/>
      <c r="CA29" s="995"/>
      <c r="CB29" s="995"/>
      <c r="CC29" s="995"/>
      <c r="CD29" s="995"/>
      <c r="CE29" s="995"/>
      <c r="CF29" s="995"/>
      <c r="CG29" s="1010"/>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89"/>
    </row>
    <row r="30" spans="1:131" ht="26.25" customHeight="1" x14ac:dyDescent="0.2">
      <c r="A30" s="101">
        <v>3</v>
      </c>
      <c r="B30" s="1024" t="s">
        <v>342</v>
      </c>
      <c r="C30" s="1025"/>
      <c r="D30" s="1025"/>
      <c r="E30" s="1025"/>
      <c r="F30" s="1025"/>
      <c r="G30" s="1025"/>
      <c r="H30" s="1025"/>
      <c r="I30" s="1025"/>
      <c r="J30" s="1025"/>
      <c r="K30" s="1025"/>
      <c r="L30" s="1025"/>
      <c r="M30" s="1025"/>
      <c r="N30" s="1025"/>
      <c r="O30" s="1025"/>
      <c r="P30" s="1026"/>
      <c r="Q30" s="1032">
        <v>1981</v>
      </c>
      <c r="R30" s="1033"/>
      <c r="S30" s="1033"/>
      <c r="T30" s="1033"/>
      <c r="U30" s="1033"/>
      <c r="V30" s="1033">
        <v>1852</v>
      </c>
      <c r="W30" s="1033"/>
      <c r="X30" s="1033"/>
      <c r="Y30" s="1033"/>
      <c r="Z30" s="1033"/>
      <c r="AA30" s="1033">
        <v>129</v>
      </c>
      <c r="AB30" s="1033"/>
      <c r="AC30" s="1033"/>
      <c r="AD30" s="1033"/>
      <c r="AE30" s="1034"/>
      <c r="AF30" s="1029">
        <v>129</v>
      </c>
      <c r="AG30" s="1030"/>
      <c r="AH30" s="1030"/>
      <c r="AI30" s="1030"/>
      <c r="AJ30" s="1031"/>
      <c r="AK30" s="974">
        <v>269</v>
      </c>
      <c r="AL30" s="965"/>
      <c r="AM30" s="965"/>
      <c r="AN30" s="965"/>
      <c r="AO30" s="965"/>
      <c r="AP30" s="965" t="s">
        <v>320</v>
      </c>
      <c r="AQ30" s="965"/>
      <c r="AR30" s="965"/>
      <c r="AS30" s="965"/>
      <c r="AT30" s="965"/>
      <c r="AU30" s="965" t="s">
        <v>320</v>
      </c>
      <c r="AV30" s="965"/>
      <c r="AW30" s="965"/>
      <c r="AX30" s="965"/>
      <c r="AY30" s="965"/>
      <c r="AZ30" s="1035" t="s">
        <v>320</v>
      </c>
      <c r="BA30" s="1035"/>
      <c r="BB30" s="1035"/>
      <c r="BC30" s="1035"/>
      <c r="BD30" s="1035"/>
      <c r="BE30" s="966"/>
      <c r="BF30" s="966"/>
      <c r="BG30" s="966"/>
      <c r="BH30" s="966"/>
      <c r="BI30" s="967"/>
      <c r="BJ30" s="91"/>
      <c r="BK30" s="91"/>
      <c r="BL30" s="91"/>
      <c r="BM30" s="91"/>
      <c r="BN30" s="91"/>
      <c r="BO30" s="100"/>
      <c r="BP30" s="100"/>
      <c r="BQ30" s="97">
        <v>24</v>
      </c>
      <c r="BR30" s="98"/>
      <c r="BS30" s="994"/>
      <c r="BT30" s="995"/>
      <c r="BU30" s="995"/>
      <c r="BV30" s="995"/>
      <c r="BW30" s="995"/>
      <c r="BX30" s="995"/>
      <c r="BY30" s="995"/>
      <c r="BZ30" s="995"/>
      <c r="CA30" s="995"/>
      <c r="CB30" s="995"/>
      <c r="CC30" s="995"/>
      <c r="CD30" s="995"/>
      <c r="CE30" s="995"/>
      <c r="CF30" s="995"/>
      <c r="CG30" s="1010"/>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89"/>
    </row>
    <row r="31" spans="1:131" ht="26.25" customHeight="1" x14ac:dyDescent="0.2">
      <c r="A31" s="101">
        <v>4</v>
      </c>
      <c r="B31" s="1024" t="s">
        <v>343</v>
      </c>
      <c r="C31" s="1025"/>
      <c r="D31" s="1025"/>
      <c r="E31" s="1025"/>
      <c r="F31" s="1025"/>
      <c r="G31" s="1025"/>
      <c r="H31" s="1025"/>
      <c r="I31" s="1025"/>
      <c r="J31" s="1025"/>
      <c r="K31" s="1025"/>
      <c r="L31" s="1025"/>
      <c r="M31" s="1025"/>
      <c r="N31" s="1025"/>
      <c r="O31" s="1025"/>
      <c r="P31" s="1026"/>
      <c r="Q31" s="1032">
        <v>24</v>
      </c>
      <c r="R31" s="1033"/>
      <c r="S31" s="1033"/>
      <c r="T31" s="1033"/>
      <c r="U31" s="1033"/>
      <c r="V31" s="1033">
        <v>22</v>
      </c>
      <c r="W31" s="1033"/>
      <c r="X31" s="1033"/>
      <c r="Y31" s="1033"/>
      <c r="Z31" s="1033"/>
      <c r="AA31" s="1033">
        <v>2</v>
      </c>
      <c r="AB31" s="1033"/>
      <c r="AC31" s="1033"/>
      <c r="AD31" s="1033"/>
      <c r="AE31" s="1034"/>
      <c r="AF31" s="1029">
        <v>2</v>
      </c>
      <c r="AG31" s="1030"/>
      <c r="AH31" s="1030"/>
      <c r="AI31" s="1030"/>
      <c r="AJ31" s="1031"/>
      <c r="AK31" s="974">
        <v>15</v>
      </c>
      <c r="AL31" s="965"/>
      <c r="AM31" s="965"/>
      <c r="AN31" s="965"/>
      <c r="AO31" s="965"/>
      <c r="AP31" s="965">
        <v>147</v>
      </c>
      <c r="AQ31" s="965"/>
      <c r="AR31" s="965"/>
      <c r="AS31" s="965"/>
      <c r="AT31" s="965"/>
      <c r="AU31" s="965" t="s">
        <v>320</v>
      </c>
      <c r="AV31" s="965"/>
      <c r="AW31" s="965"/>
      <c r="AX31" s="965"/>
      <c r="AY31" s="965"/>
      <c r="AZ31" s="1035" t="s">
        <v>320</v>
      </c>
      <c r="BA31" s="1035"/>
      <c r="BB31" s="1035"/>
      <c r="BC31" s="1035"/>
      <c r="BD31" s="1035"/>
      <c r="BE31" s="966"/>
      <c r="BF31" s="966"/>
      <c r="BG31" s="966"/>
      <c r="BH31" s="966"/>
      <c r="BI31" s="967"/>
      <c r="BJ31" s="91"/>
      <c r="BK31" s="91"/>
      <c r="BL31" s="91"/>
      <c r="BM31" s="91"/>
      <c r="BN31" s="91"/>
      <c r="BO31" s="100"/>
      <c r="BP31" s="100"/>
      <c r="BQ31" s="97">
        <v>25</v>
      </c>
      <c r="BR31" s="98"/>
      <c r="BS31" s="994"/>
      <c r="BT31" s="995"/>
      <c r="BU31" s="995"/>
      <c r="BV31" s="995"/>
      <c r="BW31" s="995"/>
      <c r="BX31" s="995"/>
      <c r="BY31" s="995"/>
      <c r="BZ31" s="995"/>
      <c r="CA31" s="995"/>
      <c r="CB31" s="995"/>
      <c r="CC31" s="995"/>
      <c r="CD31" s="995"/>
      <c r="CE31" s="995"/>
      <c r="CF31" s="995"/>
      <c r="CG31" s="1010"/>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89"/>
    </row>
    <row r="32" spans="1:131" ht="26.25" customHeight="1" x14ac:dyDescent="0.2">
      <c r="A32" s="101">
        <v>5</v>
      </c>
      <c r="B32" s="1024" t="s">
        <v>344</v>
      </c>
      <c r="C32" s="1025"/>
      <c r="D32" s="1025"/>
      <c r="E32" s="1025"/>
      <c r="F32" s="1025"/>
      <c r="G32" s="1025"/>
      <c r="H32" s="1025"/>
      <c r="I32" s="1025"/>
      <c r="J32" s="1025"/>
      <c r="K32" s="1025"/>
      <c r="L32" s="1025"/>
      <c r="M32" s="1025"/>
      <c r="N32" s="1025"/>
      <c r="O32" s="1025"/>
      <c r="P32" s="1026"/>
      <c r="Q32" s="1032">
        <v>226</v>
      </c>
      <c r="R32" s="1033"/>
      <c r="S32" s="1033"/>
      <c r="T32" s="1033"/>
      <c r="U32" s="1033"/>
      <c r="V32" s="1033">
        <v>226</v>
      </c>
      <c r="W32" s="1033"/>
      <c r="X32" s="1033"/>
      <c r="Y32" s="1033"/>
      <c r="Z32" s="1033"/>
      <c r="AA32" s="1033">
        <v>0</v>
      </c>
      <c r="AB32" s="1033"/>
      <c r="AC32" s="1033"/>
      <c r="AD32" s="1033"/>
      <c r="AE32" s="1034"/>
      <c r="AF32" s="1029">
        <v>0</v>
      </c>
      <c r="AG32" s="1030"/>
      <c r="AH32" s="1030"/>
      <c r="AI32" s="1030"/>
      <c r="AJ32" s="1031"/>
      <c r="AK32" s="974">
        <v>43</v>
      </c>
      <c r="AL32" s="965"/>
      <c r="AM32" s="965"/>
      <c r="AN32" s="965"/>
      <c r="AO32" s="965"/>
      <c r="AP32" s="965" t="s">
        <v>320</v>
      </c>
      <c r="AQ32" s="965"/>
      <c r="AR32" s="965"/>
      <c r="AS32" s="965"/>
      <c r="AT32" s="965"/>
      <c r="AU32" s="965" t="s">
        <v>320</v>
      </c>
      <c r="AV32" s="965"/>
      <c r="AW32" s="965"/>
      <c r="AX32" s="965"/>
      <c r="AY32" s="965"/>
      <c r="AZ32" s="1035" t="s">
        <v>320</v>
      </c>
      <c r="BA32" s="1035"/>
      <c r="BB32" s="1035"/>
      <c r="BC32" s="1035"/>
      <c r="BD32" s="1035"/>
      <c r="BE32" s="966"/>
      <c r="BF32" s="966"/>
      <c r="BG32" s="966"/>
      <c r="BH32" s="966"/>
      <c r="BI32" s="967"/>
      <c r="BJ32" s="91"/>
      <c r="BK32" s="91"/>
      <c r="BL32" s="91"/>
      <c r="BM32" s="91"/>
      <c r="BN32" s="91"/>
      <c r="BO32" s="100"/>
      <c r="BP32" s="100"/>
      <c r="BQ32" s="97">
        <v>26</v>
      </c>
      <c r="BR32" s="98"/>
      <c r="BS32" s="994"/>
      <c r="BT32" s="995"/>
      <c r="BU32" s="995"/>
      <c r="BV32" s="995"/>
      <c r="BW32" s="995"/>
      <c r="BX32" s="995"/>
      <c r="BY32" s="995"/>
      <c r="BZ32" s="995"/>
      <c r="CA32" s="995"/>
      <c r="CB32" s="995"/>
      <c r="CC32" s="995"/>
      <c r="CD32" s="995"/>
      <c r="CE32" s="995"/>
      <c r="CF32" s="995"/>
      <c r="CG32" s="1010"/>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89"/>
    </row>
    <row r="33" spans="1:131" ht="26.25" customHeight="1" x14ac:dyDescent="0.2">
      <c r="A33" s="101">
        <v>6</v>
      </c>
      <c r="B33" s="1024" t="s">
        <v>345</v>
      </c>
      <c r="C33" s="1025"/>
      <c r="D33" s="1025"/>
      <c r="E33" s="1025"/>
      <c r="F33" s="1025"/>
      <c r="G33" s="1025"/>
      <c r="H33" s="1025"/>
      <c r="I33" s="1025"/>
      <c r="J33" s="1025"/>
      <c r="K33" s="1025"/>
      <c r="L33" s="1025"/>
      <c r="M33" s="1025"/>
      <c r="N33" s="1025"/>
      <c r="O33" s="1025"/>
      <c r="P33" s="1026"/>
      <c r="Q33" s="1032">
        <v>389</v>
      </c>
      <c r="R33" s="1033"/>
      <c r="S33" s="1033"/>
      <c r="T33" s="1033"/>
      <c r="U33" s="1033"/>
      <c r="V33" s="1033">
        <v>348</v>
      </c>
      <c r="W33" s="1033"/>
      <c r="X33" s="1033"/>
      <c r="Y33" s="1033"/>
      <c r="Z33" s="1033"/>
      <c r="AA33" s="1033">
        <v>41</v>
      </c>
      <c r="AB33" s="1033"/>
      <c r="AC33" s="1033"/>
      <c r="AD33" s="1033"/>
      <c r="AE33" s="1034"/>
      <c r="AF33" s="1029">
        <v>1092</v>
      </c>
      <c r="AG33" s="1030"/>
      <c r="AH33" s="1030"/>
      <c r="AI33" s="1030"/>
      <c r="AJ33" s="1031"/>
      <c r="AK33" s="974">
        <v>21</v>
      </c>
      <c r="AL33" s="965"/>
      <c r="AM33" s="965"/>
      <c r="AN33" s="965"/>
      <c r="AO33" s="965"/>
      <c r="AP33" s="965">
        <v>1724</v>
      </c>
      <c r="AQ33" s="965"/>
      <c r="AR33" s="965"/>
      <c r="AS33" s="965"/>
      <c r="AT33" s="965"/>
      <c r="AU33" s="965">
        <v>209</v>
      </c>
      <c r="AV33" s="965"/>
      <c r="AW33" s="965"/>
      <c r="AX33" s="965"/>
      <c r="AY33" s="965"/>
      <c r="AZ33" s="1035" t="s">
        <v>320</v>
      </c>
      <c r="BA33" s="1035"/>
      <c r="BB33" s="1035"/>
      <c r="BC33" s="1035"/>
      <c r="BD33" s="1035"/>
      <c r="BE33" s="966" t="s">
        <v>346</v>
      </c>
      <c r="BF33" s="966"/>
      <c r="BG33" s="966"/>
      <c r="BH33" s="966"/>
      <c r="BI33" s="967"/>
      <c r="BJ33" s="91"/>
      <c r="BK33" s="91"/>
      <c r="BL33" s="91"/>
      <c r="BM33" s="91"/>
      <c r="BN33" s="91"/>
      <c r="BO33" s="100"/>
      <c r="BP33" s="100"/>
      <c r="BQ33" s="97">
        <v>27</v>
      </c>
      <c r="BR33" s="98"/>
      <c r="BS33" s="994"/>
      <c r="BT33" s="995"/>
      <c r="BU33" s="995"/>
      <c r="BV33" s="995"/>
      <c r="BW33" s="995"/>
      <c r="BX33" s="995"/>
      <c r="BY33" s="995"/>
      <c r="BZ33" s="995"/>
      <c r="CA33" s="995"/>
      <c r="CB33" s="995"/>
      <c r="CC33" s="995"/>
      <c r="CD33" s="995"/>
      <c r="CE33" s="995"/>
      <c r="CF33" s="995"/>
      <c r="CG33" s="1010"/>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89"/>
    </row>
    <row r="34" spans="1:131" ht="26.25" customHeight="1" x14ac:dyDescent="0.2">
      <c r="A34" s="101">
        <v>7</v>
      </c>
      <c r="B34" s="1024" t="s">
        <v>347</v>
      </c>
      <c r="C34" s="1025"/>
      <c r="D34" s="1025"/>
      <c r="E34" s="1025"/>
      <c r="F34" s="1025"/>
      <c r="G34" s="1025"/>
      <c r="H34" s="1025"/>
      <c r="I34" s="1025"/>
      <c r="J34" s="1025"/>
      <c r="K34" s="1025"/>
      <c r="L34" s="1025"/>
      <c r="M34" s="1025"/>
      <c r="N34" s="1025"/>
      <c r="O34" s="1025"/>
      <c r="P34" s="1026"/>
      <c r="Q34" s="1032">
        <v>26</v>
      </c>
      <c r="R34" s="1033"/>
      <c r="S34" s="1033"/>
      <c r="T34" s="1033"/>
      <c r="U34" s="1033"/>
      <c r="V34" s="1033">
        <v>33</v>
      </c>
      <c r="W34" s="1033"/>
      <c r="X34" s="1033"/>
      <c r="Y34" s="1033"/>
      <c r="Z34" s="1033"/>
      <c r="AA34" s="1033">
        <v>7</v>
      </c>
      <c r="AB34" s="1033"/>
      <c r="AC34" s="1033"/>
      <c r="AD34" s="1033"/>
      <c r="AE34" s="1034"/>
      <c r="AF34" s="1029">
        <v>249</v>
      </c>
      <c r="AG34" s="1030"/>
      <c r="AH34" s="1030"/>
      <c r="AI34" s="1030"/>
      <c r="AJ34" s="1031"/>
      <c r="AK34" s="974">
        <v>1</v>
      </c>
      <c r="AL34" s="965"/>
      <c r="AM34" s="965"/>
      <c r="AN34" s="965"/>
      <c r="AO34" s="965"/>
      <c r="AP34" s="965" t="s">
        <v>320</v>
      </c>
      <c r="AQ34" s="965"/>
      <c r="AR34" s="965"/>
      <c r="AS34" s="965"/>
      <c r="AT34" s="965"/>
      <c r="AU34" s="975" t="s">
        <v>320</v>
      </c>
      <c r="AV34" s="973"/>
      <c r="AW34" s="973"/>
      <c r="AX34" s="973"/>
      <c r="AY34" s="974"/>
      <c r="AZ34" s="1035" t="s">
        <v>320</v>
      </c>
      <c r="BA34" s="1035"/>
      <c r="BB34" s="1035"/>
      <c r="BC34" s="1035"/>
      <c r="BD34" s="1035"/>
      <c r="BE34" s="966" t="s">
        <v>346</v>
      </c>
      <c r="BF34" s="966"/>
      <c r="BG34" s="966"/>
      <c r="BH34" s="966"/>
      <c r="BI34" s="967"/>
      <c r="BJ34" s="91"/>
      <c r="BK34" s="91"/>
      <c r="BL34" s="91"/>
      <c r="BM34" s="91"/>
      <c r="BN34" s="91"/>
      <c r="BO34" s="100"/>
      <c r="BP34" s="100"/>
      <c r="BQ34" s="97">
        <v>28</v>
      </c>
      <c r="BR34" s="98"/>
      <c r="BS34" s="994"/>
      <c r="BT34" s="995"/>
      <c r="BU34" s="995"/>
      <c r="BV34" s="995"/>
      <c r="BW34" s="995"/>
      <c r="BX34" s="995"/>
      <c r="BY34" s="995"/>
      <c r="BZ34" s="995"/>
      <c r="CA34" s="995"/>
      <c r="CB34" s="995"/>
      <c r="CC34" s="995"/>
      <c r="CD34" s="995"/>
      <c r="CE34" s="995"/>
      <c r="CF34" s="995"/>
      <c r="CG34" s="1010"/>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89"/>
    </row>
    <row r="35" spans="1:131" ht="26.25" customHeight="1" x14ac:dyDescent="0.2">
      <c r="A35" s="101">
        <v>8</v>
      </c>
      <c r="B35" s="1024" t="s">
        <v>348</v>
      </c>
      <c r="C35" s="1025"/>
      <c r="D35" s="1025"/>
      <c r="E35" s="1025"/>
      <c r="F35" s="1025"/>
      <c r="G35" s="1025"/>
      <c r="H35" s="1025"/>
      <c r="I35" s="1025"/>
      <c r="J35" s="1025"/>
      <c r="K35" s="1025"/>
      <c r="L35" s="1025"/>
      <c r="M35" s="1025"/>
      <c r="N35" s="1025"/>
      <c r="O35" s="1025"/>
      <c r="P35" s="1026"/>
      <c r="Q35" s="1032">
        <v>466</v>
      </c>
      <c r="R35" s="1033"/>
      <c r="S35" s="1033"/>
      <c r="T35" s="1033"/>
      <c r="U35" s="1033"/>
      <c r="V35" s="1033">
        <v>467</v>
      </c>
      <c r="W35" s="1033"/>
      <c r="X35" s="1033"/>
      <c r="Y35" s="1033"/>
      <c r="Z35" s="1033"/>
      <c r="AA35" s="1033">
        <v>-1</v>
      </c>
      <c r="AB35" s="1033"/>
      <c r="AC35" s="1033"/>
      <c r="AD35" s="1033"/>
      <c r="AE35" s="1034"/>
      <c r="AF35" s="1029">
        <v>42</v>
      </c>
      <c r="AG35" s="1030"/>
      <c r="AH35" s="1030"/>
      <c r="AI35" s="1030"/>
      <c r="AJ35" s="1031"/>
      <c r="AK35" s="974">
        <v>123</v>
      </c>
      <c r="AL35" s="965"/>
      <c r="AM35" s="965"/>
      <c r="AN35" s="965"/>
      <c r="AO35" s="965"/>
      <c r="AP35" s="965">
        <v>479</v>
      </c>
      <c r="AQ35" s="965"/>
      <c r="AR35" s="965"/>
      <c r="AS35" s="965"/>
      <c r="AT35" s="965"/>
      <c r="AU35" s="965">
        <v>233</v>
      </c>
      <c r="AV35" s="965"/>
      <c r="AW35" s="965"/>
      <c r="AX35" s="965"/>
      <c r="AY35" s="965"/>
      <c r="AZ35" s="1035" t="s">
        <v>320</v>
      </c>
      <c r="BA35" s="1035"/>
      <c r="BB35" s="1035"/>
      <c r="BC35" s="1035"/>
      <c r="BD35" s="1035"/>
      <c r="BE35" s="966" t="s">
        <v>346</v>
      </c>
      <c r="BF35" s="966"/>
      <c r="BG35" s="966"/>
      <c r="BH35" s="966"/>
      <c r="BI35" s="967"/>
      <c r="BJ35" s="91"/>
      <c r="BK35" s="91"/>
      <c r="BL35" s="91"/>
      <c r="BM35" s="91"/>
      <c r="BN35" s="91"/>
      <c r="BO35" s="100"/>
      <c r="BP35" s="100"/>
      <c r="BQ35" s="97">
        <v>29</v>
      </c>
      <c r="BR35" s="98"/>
      <c r="BS35" s="994"/>
      <c r="BT35" s="995"/>
      <c r="BU35" s="995"/>
      <c r="BV35" s="995"/>
      <c r="BW35" s="995"/>
      <c r="BX35" s="995"/>
      <c r="BY35" s="995"/>
      <c r="BZ35" s="995"/>
      <c r="CA35" s="995"/>
      <c r="CB35" s="995"/>
      <c r="CC35" s="995"/>
      <c r="CD35" s="995"/>
      <c r="CE35" s="995"/>
      <c r="CF35" s="995"/>
      <c r="CG35" s="1010"/>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89"/>
    </row>
    <row r="36" spans="1:131" ht="26.25" customHeight="1" x14ac:dyDescent="0.2">
      <c r="A36" s="101">
        <v>9</v>
      </c>
      <c r="B36" s="1024" t="s">
        <v>349</v>
      </c>
      <c r="C36" s="1025"/>
      <c r="D36" s="1025"/>
      <c r="E36" s="1025"/>
      <c r="F36" s="1025"/>
      <c r="G36" s="1025"/>
      <c r="H36" s="1025"/>
      <c r="I36" s="1025"/>
      <c r="J36" s="1025"/>
      <c r="K36" s="1025"/>
      <c r="L36" s="1025"/>
      <c r="M36" s="1025"/>
      <c r="N36" s="1025"/>
      <c r="O36" s="1025"/>
      <c r="P36" s="1026"/>
      <c r="Q36" s="1032">
        <v>747</v>
      </c>
      <c r="R36" s="1033"/>
      <c r="S36" s="1033"/>
      <c r="T36" s="1033"/>
      <c r="U36" s="1033"/>
      <c r="V36" s="1033">
        <v>573</v>
      </c>
      <c r="W36" s="1033"/>
      <c r="X36" s="1033"/>
      <c r="Y36" s="1033"/>
      <c r="Z36" s="1033"/>
      <c r="AA36" s="1033">
        <v>-174</v>
      </c>
      <c r="AB36" s="1033"/>
      <c r="AC36" s="1033"/>
      <c r="AD36" s="1033"/>
      <c r="AE36" s="1034"/>
      <c r="AF36" s="1029">
        <v>174</v>
      </c>
      <c r="AG36" s="1030"/>
      <c r="AH36" s="1030"/>
      <c r="AI36" s="1030"/>
      <c r="AJ36" s="1031"/>
      <c r="AK36" s="974">
        <v>520</v>
      </c>
      <c r="AL36" s="965"/>
      <c r="AM36" s="965"/>
      <c r="AN36" s="965"/>
      <c r="AO36" s="965"/>
      <c r="AP36" s="965">
        <v>1950</v>
      </c>
      <c r="AQ36" s="965"/>
      <c r="AR36" s="965"/>
      <c r="AS36" s="965"/>
      <c r="AT36" s="965"/>
      <c r="AU36" s="965">
        <v>1484</v>
      </c>
      <c r="AV36" s="965"/>
      <c r="AW36" s="965"/>
      <c r="AX36" s="965"/>
      <c r="AY36" s="965"/>
      <c r="AZ36" s="1035" t="s">
        <v>320</v>
      </c>
      <c r="BA36" s="1035"/>
      <c r="BB36" s="1035"/>
      <c r="BC36" s="1035"/>
      <c r="BD36" s="1035"/>
      <c r="BE36" s="966" t="s">
        <v>350</v>
      </c>
      <c r="BF36" s="966"/>
      <c r="BG36" s="966"/>
      <c r="BH36" s="966"/>
      <c r="BI36" s="967"/>
      <c r="BJ36" s="91"/>
      <c r="BK36" s="91"/>
      <c r="BL36" s="91"/>
      <c r="BM36" s="91"/>
      <c r="BN36" s="91"/>
      <c r="BO36" s="100"/>
      <c r="BP36" s="100"/>
      <c r="BQ36" s="97">
        <v>30</v>
      </c>
      <c r="BR36" s="98"/>
      <c r="BS36" s="994"/>
      <c r="BT36" s="995"/>
      <c r="BU36" s="995"/>
      <c r="BV36" s="995"/>
      <c r="BW36" s="995"/>
      <c r="BX36" s="995"/>
      <c r="BY36" s="995"/>
      <c r="BZ36" s="995"/>
      <c r="CA36" s="995"/>
      <c r="CB36" s="995"/>
      <c r="CC36" s="995"/>
      <c r="CD36" s="995"/>
      <c r="CE36" s="995"/>
      <c r="CF36" s="995"/>
      <c r="CG36" s="1010"/>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89"/>
    </row>
    <row r="37" spans="1:131" ht="26.25" customHeight="1" x14ac:dyDescent="0.2">
      <c r="A37" s="101">
        <v>10</v>
      </c>
      <c r="B37" s="1024" t="s">
        <v>351</v>
      </c>
      <c r="C37" s="1025"/>
      <c r="D37" s="1025"/>
      <c r="E37" s="1025"/>
      <c r="F37" s="1025"/>
      <c r="G37" s="1025"/>
      <c r="H37" s="1025"/>
      <c r="I37" s="1025"/>
      <c r="J37" s="1025"/>
      <c r="K37" s="1025"/>
      <c r="L37" s="1025"/>
      <c r="M37" s="1025"/>
      <c r="N37" s="1025"/>
      <c r="O37" s="1025"/>
      <c r="P37" s="1026"/>
      <c r="Q37" s="1032">
        <v>409</v>
      </c>
      <c r="R37" s="1033"/>
      <c r="S37" s="1033"/>
      <c r="T37" s="1033"/>
      <c r="U37" s="1033"/>
      <c r="V37" s="1033">
        <v>394</v>
      </c>
      <c r="W37" s="1033"/>
      <c r="X37" s="1033"/>
      <c r="Y37" s="1033"/>
      <c r="Z37" s="1033"/>
      <c r="AA37" s="1033">
        <v>15</v>
      </c>
      <c r="AB37" s="1033"/>
      <c r="AC37" s="1033"/>
      <c r="AD37" s="1033"/>
      <c r="AE37" s="1034"/>
      <c r="AF37" s="1029">
        <v>15</v>
      </c>
      <c r="AG37" s="1030"/>
      <c r="AH37" s="1030"/>
      <c r="AI37" s="1030"/>
      <c r="AJ37" s="1031"/>
      <c r="AK37" s="974">
        <v>207</v>
      </c>
      <c r="AL37" s="965"/>
      <c r="AM37" s="965"/>
      <c r="AN37" s="965"/>
      <c r="AO37" s="965"/>
      <c r="AP37" s="965">
        <v>463</v>
      </c>
      <c r="AQ37" s="965"/>
      <c r="AR37" s="965"/>
      <c r="AS37" s="965"/>
      <c r="AT37" s="965"/>
      <c r="AU37" s="965">
        <v>297</v>
      </c>
      <c r="AV37" s="965"/>
      <c r="AW37" s="965"/>
      <c r="AX37" s="965"/>
      <c r="AY37" s="965"/>
      <c r="AZ37" s="1035" t="s">
        <v>320</v>
      </c>
      <c r="BA37" s="1035"/>
      <c r="BB37" s="1035"/>
      <c r="BC37" s="1035"/>
      <c r="BD37" s="1035"/>
      <c r="BE37" s="966" t="s">
        <v>350</v>
      </c>
      <c r="BF37" s="966"/>
      <c r="BG37" s="966"/>
      <c r="BH37" s="966"/>
      <c r="BI37" s="967"/>
      <c r="BJ37" s="91"/>
      <c r="BK37" s="91"/>
      <c r="BL37" s="91"/>
      <c r="BM37" s="91"/>
      <c r="BN37" s="91"/>
      <c r="BO37" s="100"/>
      <c r="BP37" s="100"/>
      <c r="BQ37" s="97">
        <v>31</v>
      </c>
      <c r="BR37" s="98"/>
      <c r="BS37" s="994"/>
      <c r="BT37" s="995"/>
      <c r="BU37" s="995"/>
      <c r="BV37" s="995"/>
      <c r="BW37" s="995"/>
      <c r="BX37" s="995"/>
      <c r="BY37" s="995"/>
      <c r="BZ37" s="995"/>
      <c r="CA37" s="995"/>
      <c r="CB37" s="995"/>
      <c r="CC37" s="995"/>
      <c r="CD37" s="995"/>
      <c r="CE37" s="995"/>
      <c r="CF37" s="995"/>
      <c r="CG37" s="1010"/>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89"/>
    </row>
    <row r="38" spans="1:131" ht="26.25" customHeight="1" x14ac:dyDescent="0.2">
      <c r="A38" s="101">
        <v>11</v>
      </c>
      <c r="B38" s="1024" t="s">
        <v>352</v>
      </c>
      <c r="C38" s="1025"/>
      <c r="D38" s="1025"/>
      <c r="E38" s="1025"/>
      <c r="F38" s="1025"/>
      <c r="G38" s="1025"/>
      <c r="H38" s="1025"/>
      <c r="I38" s="1025"/>
      <c r="J38" s="1025"/>
      <c r="K38" s="1025"/>
      <c r="L38" s="1025"/>
      <c r="M38" s="1025"/>
      <c r="N38" s="1025"/>
      <c r="O38" s="1025"/>
      <c r="P38" s="1026"/>
      <c r="Q38" s="1032">
        <v>45</v>
      </c>
      <c r="R38" s="1033"/>
      <c r="S38" s="1033"/>
      <c r="T38" s="1033"/>
      <c r="U38" s="1033"/>
      <c r="V38" s="1033">
        <v>45</v>
      </c>
      <c r="W38" s="1033"/>
      <c r="X38" s="1033"/>
      <c r="Y38" s="1033"/>
      <c r="Z38" s="1033"/>
      <c r="AA38" s="1033">
        <v>0</v>
      </c>
      <c r="AB38" s="1033"/>
      <c r="AC38" s="1033"/>
      <c r="AD38" s="1033"/>
      <c r="AE38" s="1034"/>
      <c r="AF38" s="1029">
        <v>0</v>
      </c>
      <c r="AG38" s="1030"/>
      <c r="AH38" s="1030"/>
      <c r="AI38" s="1030"/>
      <c r="AJ38" s="1031"/>
      <c r="AK38" s="974">
        <v>14</v>
      </c>
      <c r="AL38" s="965"/>
      <c r="AM38" s="965"/>
      <c r="AN38" s="965"/>
      <c r="AO38" s="965"/>
      <c r="AP38" s="965">
        <v>41</v>
      </c>
      <c r="AQ38" s="965"/>
      <c r="AR38" s="965"/>
      <c r="AS38" s="965"/>
      <c r="AT38" s="965"/>
      <c r="AU38" s="965">
        <v>24</v>
      </c>
      <c r="AV38" s="965"/>
      <c r="AW38" s="965"/>
      <c r="AX38" s="965"/>
      <c r="AY38" s="965"/>
      <c r="AZ38" s="1035" t="s">
        <v>320</v>
      </c>
      <c r="BA38" s="1035"/>
      <c r="BB38" s="1035"/>
      <c r="BC38" s="1035"/>
      <c r="BD38" s="1035"/>
      <c r="BE38" s="966" t="s">
        <v>350</v>
      </c>
      <c r="BF38" s="966"/>
      <c r="BG38" s="966"/>
      <c r="BH38" s="966"/>
      <c r="BI38" s="967"/>
      <c r="BJ38" s="91"/>
      <c r="BK38" s="91"/>
      <c r="BL38" s="91"/>
      <c r="BM38" s="91"/>
      <c r="BN38" s="91"/>
      <c r="BO38" s="100"/>
      <c r="BP38" s="100"/>
      <c r="BQ38" s="97">
        <v>32</v>
      </c>
      <c r="BR38" s="98"/>
      <c r="BS38" s="994"/>
      <c r="BT38" s="995"/>
      <c r="BU38" s="995"/>
      <c r="BV38" s="995"/>
      <c r="BW38" s="995"/>
      <c r="BX38" s="995"/>
      <c r="BY38" s="995"/>
      <c r="BZ38" s="995"/>
      <c r="CA38" s="995"/>
      <c r="CB38" s="995"/>
      <c r="CC38" s="995"/>
      <c r="CD38" s="995"/>
      <c r="CE38" s="995"/>
      <c r="CF38" s="995"/>
      <c r="CG38" s="1010"/>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89"/>
    </row>
    <row r="39" spans="1:131" ht="26.25" customHeight="1" x14ac:dyDescent="0.2">
      <c r="A39" s="101">
        <v>12</v>
      </c>
      <c r="B39" s="1024" t="s">
        <v>353</v>
      </c>
      <c r="C39" s="1025"/>
      <c r="D39" s="1025"/>
      <c r="E39" s="1025"/>
      <c r="F39" s="1025"/>
      <c r="G39" s="1025"/>
      <c r="H39" s="1025"/>
      <c r="I39" s="1025"/>
      <c r="J39" s="1025"/>
      <c r="K39" s="1025"/>
      <c r="L39" s="1025"/>
      <c r="M39" s="1025"/>
      <c r="N39" s="1025"/>
      <c r="O39" s="1025"/>
      <c r="P39" s="1026"/>
      <c r="Q39" s="1032">
        <v>114</v>
      </c>
      <c r="R39" s="1033"/>
      <c r="S39" s="1033"/>
      <c r="T39" s="1033"/>
      <c r="U39" s="1033"/>
      <c r="V39" s="1033">
        <v>114</v>
      </c>
      <c r="W39" s="1033"/>
      <c r="X39" s="1033"/>
      <c r="Y39" s="1033"/>
      <c r="Z39" s="1033"/>
      <c r="AA39" s="1033">
        <v>0</v>
      </c>
      <c r="AB39" s="1033"/>
      <c r="AC39" s="1033"/>
      <c r="AD39" s="1033"/>
      <c r="AE39" s="1034"/>
      <c r="AF39" s="1029" t="s">
        <v>64</v>
      </c>
      <c r="AG39" s="1030"/>
      <c r="AH39" s="1030"/>
      <c r="AI39" s="1030"/>
      <c r="AJ39" s="1031"/>
      <c r="AK39" s="974">
        <v>54</v>
      </c>
      <c r="AL39" s="965"/>
      <c r="AM39" s="965"/>
      <c r="AN39" s="965"/>
      <c r="AO39" s="965"/>
      <c r="AP39" s="965">
        <v>49</v>
      </c>
      <c r="AQ39" s="965"/>
      <c r="AR39" s="965"/>
      <c r="AS39" s="965"/>
      <c r="AT39" s="965"/>
      <c r="AU39" s="965" t="s">
        <v>320</v>
      </c>
      <c r="AV39" s="965"/>
      <c r="AW39" s="965"/>
      <c r="AX39" s="965"/>
      <c r="AY39" s="965"/>
      <c r="AZ39" s="1035" t="s">
        <v>320</v>
      </c>
      <c r="BA39" s="1035"/>
      <c r="BB39" s="1035"/>
      <c r="BC39" s="1035"/>
      <c r="BD39" s="1035"/>
      <c r="BE39" s="966" t="s">
        <v>350</v>
      </c>
      <c r="BF39" s="966"/>
      <c r="BG39" s="966"/>
      <c r="BH39" s="966"/>
      <c r="BI39" s="967"/>
      <c r="BJ39" s="91"/>
      <c r="BK39" s="91"/>
      <c r="BL39" s="91"/>
      <c r="BM39" s="91"/>
      <c r="BN39" s="91"/>
      <c r="BO39" s="100"/>
      <c r="BP39" s="100"/>
      <c r="BQ39" s="97">
        <v>33</v>
      </c>
      <c r="BR39" s="98"/>
      <c r="BS39" s="994"/>
      <c r="BT39" s="995"/>
      <c r="BU39" s="995"/>
      <c r="BV39" s="995"/>
      <c r="BW39" s="995"/>
      <c r="BX39" s="995"/>
      <c r="BY39" s="995"/>
      <c r="BZ39" s="995"/>
      <c r="CA39" s="995"/>
      <c r="CB39" s="995"/>
      <c r="CC39" s="995"/>
      <c r="CD39" s="995"/>
      <c r="CE39" s="995"/>
      <c r="CF39" s="995"/>
      <c r="CG39" s="1010"/>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89"/>
    </row>
    <row r="40" spans="1:131" ht="26.25" customHeight="1" x14ac:dyDescent="0.2">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94"/>
      <c r="BT40" s="995"/>
      <c r="BU40" s="995"/>
      <c r="BV40" s="995"/>
      <c r="BW40" s="995"/>
      <c r="BX40" s="995"/>
      <c r="BY40" s="995"/>
      <c r="BZ40" s="995"/>
      <c r="CA40" s="995"/>
      <c r="CB40" s="995"/>
      <c r="CC40" s="995"/>
      <c r="CD40" s="995"/>
      <c r="CE40" s="995"/>
      <c r="CF40" s="995"/>
      <c r="CG40" s="1010"/>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89"/>
    </row>
    <row r="41" spans="1:131" ht="26.25" customHeight="1" x14ac:dyDescent="0.2">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94"/>
      <c r="BT41" s="995"/>
      <c r="BU41" s="995"/>
      <c r="BV41" s="995"/>
      <c r="BW41" s="995"/>
      <c r="BX41" s="995"/>
      <c r="BY41" s="995"/>
      <c r="BZ41" s="995"/>
      <c r="CA41" s="995"/>
      <c r="CB41" s="995"/>
      <c r="CC41" s="995"/>
      <c r="CD41" s="995"/>
      <c r="CE41" s="995"/>
      <c r="CF41" s="995"/>
      <c r="CG41" s="1010"/>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89"/>
    </row>
    <row r="42" spans="1:131" ht="26.25" customHeight="1" x14ac:dyDescent="0.2">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94"/>
      <c r="BT42" s="995"/>
      <c r="BU42" s="995"/>
      <c r="BV42" s="995"/>
      <c r="BW42" s="995"/>
      <c r="BX42" s="995"/>
      <c r="BY42" s="995"/>
      <c r="BZ42" s="995"/>
      <c r="CA42" s="995"/>
      <c r="CB42" s="995"/>
      <c r="CC42" s="995"/>
      <c r="CD42" s="995"/>
      <c r="CE42" s="995"/>
      <c r="CF42" s="995"/>
      <c r="CG42" s="1010"/>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89"/>
    </row>
    <row r="43" spans="1:131" ht="26.25" customHeight="1" x14ac:dyDescent="0.2">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94"/>
      <c r="BT43" s="995"/>
      <c r="BU43" s="995"/>
      <c r="BV43" s="995"/>
      <c r="BW43" s="995"/>
      <c r="BX43" s="995"/>
      <c r="BY43" s="995"/>
      <c r="BZ43" s="995"/>
      <c r="CA43" s="995"/>
      <c r="CB43" s="995"/>
      <c r="CC43" s="995"/>
      <c r="CD43" s="995"/>
      <c r="CE43" s="995"/>
      <c r="CF43" s="995"/>
      <c r="CG43" s="1010"/>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89"/>
    </row>
    <row r="44" spans="1:131" ht="26.25" customHeight="1" x14ac:dyDescent="0.2">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94"/>
      <c r="BT44" s="995"/>
      <c r="BU44" s="995"/>
      <c r="BV44" s="995"/>
      <c r="BW44" s="995"/>
      <c r="BX44" s="995"/>
      <c r="BY44" s="995"/>
      <c r="BZ44" s="995"/>
      <c r="CA44" s="995"/>
      <c r="CB44" s="995"/>
      <c r="CC44" s="995"/>
      <c r="CD44" s="995"/>
      <c r="CE44" s="995"/>
      <c r="CF44" s="995"/>
      <c r="CG44" s="1010"/>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89"/>
    </row>
    <row r="45" spans="1:131" ht="26.25" customHeight="1" x14ac:dyDescent="0.2">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94"/>
      <c r="BT45" s="995"/>
      <c r="BU45" s="995"/>
      <c r="BV45" s="995"/>
      <c r="BW45" s="995"/>
      <c r="BX45" s="995"/>
      <c r="BY45" s="995"/>
      <c r="BZ45" s="995"/>
      <c r="CA45" s="995"/>
      <c r="CB45" s="995"/>
      <c r="CC45" s="995"/>
      <c r="CD45" s="995"/>
      <c r="CE45" s="995"/>
      <c r="CF45" s="995"/>
      <c r="CG45" s="1010"/>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89"/>
    </row>
    <row r="46" spans="1:131" ht="26.25" customHeight="1" x14ac:dyDescent="0.2">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94"/>
      <c r="BT46" s="995"/>
      <c r="BU46" s="995"/>
      <c r="BV46" s="995"/>
      <c r="BW46" s="995"/>
      <c r="BX46" s="995"/>
      <c r="BY46" s="995"/>
      <c r="BZ46" s="995"/>
      <c r="CA46" s="995"/>
      <c r="CB46" s="995"/>
      <c r="CC46" s="995"/>
      <c r="CD46" s="995"/>
      <c r="CE46" s="995"/>
      <c r="CF46" s="995"/>
      <c r="CG46" s="1010"/>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89"/>
    </row>
    <row r="47" spans="1:131" ht="26.25" customHeight="1" x14ac:dyDescent="0.2">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94"/>
      <c r="BT47" s="995"/>
      <c r="BU47" s="995"/>
      <c r="BV47" s="995"/>
      <c r="BW47" s="995"/>
      <c r="BX47" s="995"/>
      <c r="BY47" s="995"/>
      <c r="BZ47" s="995"/>
      <c r="CA47" s="995"/>
      <c r="CB47" s="995"/>
      <c r="CC47" s="995"/>
      <c r="CD47" s="995"/>
      <c r="CE47" s="995"/>
      <c r="CF47" s="995"/>
      <c r="CG47" s="1010"/>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89"/>
    </row>
    <row r="48" spans="1:131" ht="26.25" customHeight="1" x14ac:dyDescent="0.2">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94"/>
      <c r="BT48" s="995"/>
      <c r="BU48" s="995"/>
      <c r="BV48" s="995"/>
      <c r="BW48" s="995"/>
      <c r="BX48" s="995"/>
      <c r="BY48" s="995"/>
      <c r="BZ48" s="995"/>
      <c r="CA48" s="995"/>
      <c r="CB48" s="995"/>
      <c r="CC48" s="995"/>
      <c r="CD48" s="995"/>
      <c r="CE48" s="995"/>
      <c r="CF48" s="995"/>
      <c r="CG48" s="1010"/>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89"/>
    </row>
    <row r="49" spans="1:131" ht="26.25" customHeight="1" x14ac:dyDescent="0.2">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94"/>
      <c r="BT49" s="995"/>
      <c r="BU49" s="995"/>
      <c r="BV49" s="995"/>
      <c r="BW49" s="995"/>
      <c r="BX49" s="995"/>
      <c r="BY49" s="995"/>
      <c r="BZ49" s="995"/>
      <c r="CA49" s="995"/>
      <c r="CB49" s="995"/>
      <c r="CC49" s="995"/>
      <c r="CD49" s="995"/>
      <c r="CE49" s="995"/>
      <c r="CF49" s="995"/>
      <c r="CG49" s="1010"/>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89"/>
    </row>
    <row r="50" spans="1:131" ht="26.25" customHeight="1" x14ac:dyDescent="0.2">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94"/>
      <c r="BT50" s="995"/>
      <c r="BU50" s="995"/>
      <c r="BV50" s="995"/>
      <c r="BW50" s="995"/>
      <c r="BX50" s="995"/>
      <c r="BY50" s="995"/>
      <c r="BZ50" s="995"/>
      <c r="CA50" s="995"/>
      <c r="CB50" s="995"/>
      <c r="CC50" s="995"/>
      <c r="CD50" s="995"/>
      <c r="CE50" s="995"/>
      <c r="CF50" s="995"/>
      <c r="CG50" s="1010"/>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89"/>
    </row>
    <row r="51" spans="1:131" ht="26.25" customHeight="1" x14ac:dyDescent="0.2">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94"/>
      <c r="BT51" s="995"/>
      <c r="BU51" s="995"/>
      <c r="BV51" s="995"/>
      <c r="BW51" s="995"/>
      <c r="BX51" s="995"/>
      <c r="BY51" s="995"/>
      <c r="BZ51" s="995"/>
      <c r="CA51" s="995"/>
      <c r="CB51" s="995"/>
      <c r="CC51" s="995"/>
      <c r="CD51" s="995"/>
      <c r="CE51" s="995"/>
      <c r="CF51" s="995"/>
      <c r="CG51" s="1010"/>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89"/>
    </row>
    <row r="52" spans="1:131" ht="26.25" customHeight="1" x14ac:dyDescent="0.2">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94"/>
      <c r="BT52" s="995"/>
      <c r="BU52" s="995"/>
      <c r="BV52" s="995"/>
      <c r="BW52" s="995"/>
      <c r="BX52" s="995"/>
      <c r="BY52" s="995"/>
      <c r="BZ52" s="995"/>
      <c r="CA52" s="995"/>
      <c r="CB52" s="995"/>
      <c r="CC52" s="995"/>
      <c r="CD52" s="995"/>
      <c r="CE52" s="995"/>
      <c r="CF52" s="995"/>
      <c r="CG52" s="1010"/>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89"/>
    </row>
    <row r="53" spans="1:131" ht="26.25" customHeight="1" x14ac:dyDescent="0.2">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94"/>
      <c r="BT53" s="995"/>
      <c r="BU53" s="995"/>
      <c r="BV53" s="995"/>
      <c r="BW53" s="995"/>
      <c r="BX53" s="995"/>
      <c r="BY53" s="995"/>
      <c r="BZ53" s="995"/>
      <c r="CA53" s="995"/>
      <c r="CB53" s="995"/>
      <c r="CC53" s="995"/>
      <c r="CD53" s="995"/>
      <c r="CE53" s="995"/>
      <c r="CF53" s="995"/>
      <c r="CG53" s="1010"/>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89"/>
    </row>
    <row r="54" spans="1:131" ht="26.25" customHeight="1" x14ac:dyDescent="0.2">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94"/>
      <c r="BT54" s="995"/>
      <c r="BU54" s="995"/>
      <c r="BV54" s="995"/>
      <c r="BW54" s="995"/>
      <c r="BX54" s="995"/>
      <c r="BY54" s="995"/>
      <c r="BZ54" s="995"/>
      <c r="CA54" s="995"/>
      <c r="CB54" s="995"/>
      <c r="CC54" s="995"/>
      <c r="CD54" s="995"/>
      <c r="CE54" s="995"/>
      <c r="CF54" s="995"/>
      <c r="CG54" s="1010"/>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89"/>
    </row>
    <row r="55" spans="1:131" ht="26.25" customHeight="1" x14ac:dyDescent="0.2">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94"/>
      <c r="BT55" s="995"/>
      <c r="BU55" s="995"/>
      <c r="BV55" s="995"/>
      <c r="BW55" s="995"/>
      <c r="BX55" s="995"/>
      <c r="BY55" s="995"/>
      <c r="BZ55" s="995"/>
      <c r="CA55" s="995"/>
      <c r="CB55" s="995"/>
      <c r="CC55" s="995"/>
      <c r="CD55" s="995"/>
      <c r="CE55" s="995"/>
      <c r="CF55" s="995"/>
      <c r="CG55" s="1010"/>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89"/>
    </row>
    <row r="56" spans="1:131" ht="26.25" customHeight="1" x14ac:dyDescent="0.2">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94"/>
      <c r="BT56" s="995"/>
      <c r="BU56" s="995"/>
      <c r="BV56" s="995"/>
      <c r="BW56" s="995"/>
      <c r="BX56" s="995"/>
      <c r="BY56" s="995"/>
      <c r="BZ56" s="995"/>
      <c r="CA56" s="995"/>
      <c r="CB56" s="995"/>
      <c r="CC56" s="995"/>
      <c r="CD56" s="995"/>
      <c r="CE56" s="995"/>
      <c r="CF56" s="995"/>
      <c r="CG56" s="1010"/>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89"/>
    </row>
    <row r="57" spans="1:131" ht="26.25" customHeight="1" x14ac:dyDescent="0.2">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94"/>
      <c r="BT57" s="995"/>
      <c r="BU57" s="995"/>
      <c r="BV57" s="995"/>
      <c r="BW57" s="995"/>
      <c r="BX57" s="995"/>
      <c r="BY57" s="995"/>
      <c r="BZ57" s="995"/>
      <c r="CA57" s="995"/>
      <c r="CB57" s="995"/>
      <c r="CC57" s="995"/>
      <c r="CD57" s="995"/>
      <c r="CE57" s="995"/>
      <c r="CF57" s="995"/>
      <c r="CG57" s="1010"/>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89"/>
    </row>
    <row r="58" spans="1:131" ht="26.25" customHeight="1" x14ac:dyDescent="0.2">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94"/>
      <c r="BT58" s="995"/>
      <c r="BU58" s="995"/>
      <c r="BV58" s="995"/>
      <c r="BW58" s="995"/>
      <c r="BX58" s="995"/>
      <c r="BY58" s="995"/>
      <c r="BZ58" s="995"/>
      <c r="CA58" s="995"/>
      <c r="CB58" s="995"/>
      <c r="CC58" s="995"/>
      <c r="CD58" s="995"/>
      <c r="CE58" s="995"/>
      <c r="CF58" s="995"/>
      <c r="CG58" s="1010"/>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89"/>
    </row>
    <row r="59" spans="1:131" ht="26.25" customHeight="1" x14ac:dyDescent="0.2">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94"/>
      <c r="BT59" s="995"/>
      <c r="BU59" s="995"/>
      <c r="BV59" s="995"/>
      <c r="BW59" s="995"/>
      <c r="BX59" s="995"/>
      <c r="BY59" s="995"/>
      <c r="BZ59" s="995"/>
      <c r="CA59" s="995"/>
      <c r="CB59" s="995"/>
      <c r="CC59" s="995"/>
      <c r="CD59" s="995"/>
      <c r="CE59" s="995"/>
      <c r="CF59" s="995"/>
      <c r="CG59" s="1010"/>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89"/>
    </row>
    <row r="60" spans="1:131" ht="26.25" customHeight="1" x14ac:dyDescent="0.2">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94"/>
      <c r="BT60" s="995"/>
      <c r="BU60" s="995"/>
      <c r="BV60" s="995"/>
      <c r="BW60" s="995"/>
      <c r="BX60" s="995"/>
      <c r="BY60" s="995"/>
      <c r="BZ60" s="995"/>
      <c r="CA60" s="995"/>
      <c r="CB60" s="995"/>
      <c r="CC60" s="995"/>
      <c r="CD60" s="995"/>
      <c r="CE60" s="995"/>
      <c r="CF60" s="995"/>
      <c r="CG60" s="1010"/>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89"/>
    </row>
    <row r="61" spans="1:131" ht="26.25" customHeight="1" thickBot="1" x14ac:dyDescent="0.25">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94"/>
      <c r="BT61" s="995"/>
      <c r="BU61" s="995"/>
      <c r="BV61" s="995"/>
      <c r="BW61" s="995"/>
      <c r="BX61" s="995"/>
      <c r="BY61" s="995"/>
      <c r="BZ61" s="995"/>
      <c r="CA61" s="995"/>
      <c r="CB61" s="995"/>
      <c r="CC61" s="995"/>
      <c r="CD61" s="995"/>
      <c r="CE61" s="995"/>
      <c r="CF61" s="995"/>
      <c r="CG61" s="1010"/>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89"/>
    </row>
    <row r="62" spans="1:131" ht="26.25" customHeight="1" x14ac:dyDescent="0.2">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354</v>
      </c>
      <c r="BK62" s="1022"/>
      <c r="BL62" s="1022"/>
      <c r="BM62" s="1022"/>
      <c r="BN62" s="1023"/>
      <c r="BO62" s="100"/>
      <c r="BP62" s="100"/>
      <c r="BQ62" s="97">
        <v>56</v>
      </c>
      <c r="BR62" s="98"/>
      <c r="BS62" s="994"/>
      <c r="BT62" s="995"/>
      <c r="BU62" s="995"/>
      <c r="BV62" s="995"/>
      <c r="BW62" s="995"/>
      <c r="BX62" s="995"/>
      <c r="BY62" s="995"/>
      <c r="BZ62" s="995"/>
      <c r="CA62" s="995"/>
      <c r="CB62" s="995"/>
      <c r="CC62" s="995"/>
      <c r="CD62" s="995"/>
      <c r="CE62" s="995"/>
      <c r="CF62" s="995"/>
      <c r="CG62" s="1010"/>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89"/>
    </row>
    <row r="63" spans="1:131" ht="26.25" customHeight="1" thickBot="1" x14ac:dyDescent="0.25">
      <c r="A63" s="99" t="s">
        <v>328</v>
      </c>
      <c r="B63" s="931" t="s">
        <v>355</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1726</v>
      </c>
      <c r="AG63" s="953"/>
      <c r="AH63" s="953"/>
      <c r="AI63" s="953"/>
      <c r="AJ63" s="1016"/>
      <c r="AK63" s="1017"/>
      <c r="AL63" s="957"/>
      <c r="AM63" s="957"/>
      <c r="AN63" s="957"/>
      <c r="AO63" s="957"/>
      <c r="AP63" s="953">
        <v>4853</v>
      </c>
      <c r="AQ63" s="953"/>
      <c r="AR63" s="953"/>
      <c r="AS63" s="953"/>
      <c r="AT63" s="953"/>
      <c r="AU63" s="953">
        <v>2247</v>
      </c>
      <c r="AV63" s="953"/>
      <c r="AW63" s="953"/>
      <c r="AX63" s="953"/>
      <c r="AY63" s="953"/>
      <c r="AZ63" s="1011"/>
      <c r="BA63" s="1011"/>
      <c r="BB63" s="1011"/>
      <c r="BC63" s="1011"/>
      <c r="BD63" s="1011"/>
      <c r="BE63" s="954"/>
      <c r="BF63" s="954"/>
      <c r="BG63" s="954"/>
      <c r="BH63" s="954"/>
      <c r="BI63" s="955"/>
      <c r="BJ63" s="1012" t="s">
        <v>64</v>
      </c>
      <c r="BK63" s="947"/>
      <c r="BL63" s="947"/>
      <c r="BM63" s="947"/>
      <c r="BN63" s="1013"/>
      <c r="BO63" s="100"/>
      <c r="BP63" s="100"/>
      <c r="BQ63" s="97">
        <v>57</v>
      </c>
      <c r="BR63" s="98"/>
      <c r="BS63" s="994"/>
      <c r="BT63" s="995"/>
      <c r="BU63" s="995"/>
      <c r="BV63" s="995"/>
      <c r="BW63" s="995"/>
      <c r="BX63" s="995"/>
      <c r="BY63" s="995"/>
      <c r="BZ63" s="995"/>
      <c r="CA63" s="995"/>
      <c r="CB63" s="995"/>
      <c r="CC63" s="995"/>
      <c r="CD63" s="995"/>
      <c r="CE63" s="995"/>
      <c r="CF63" s="995"/>
      <c r="CG63" s="1010"/>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89"/>
    </row>
    <row r="64" spans="1:131" ht="26.25" customHeight="1" x14ac:dyDescent="0.2">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94"/>
      <c r="BT64" s="995"/>
      <c r="BU64" s="995"/>
      <c r="BV64" s="995"/>
      <c r="BW64" s="995"/>
      <c r="BX64" s="995"/>
      <c r="BY64" s="995"/>
      <c r="BZ64" s="995"/>
      <c r="CA64" s="995"/>
      <c r="CB64" s="995"/>
      <c r="CC64" s="995"/>
      <c r="CD64" s="995"/>
      <c r="CE64" s="995"/>
      <c r="CF64" s="995"/>
      <c r="CG64" s="1010"/>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89"/>
    </row>
    <row r="65" spans="1:131" ht="26.25" customHeight="1" thickBot="1" x14ac:dyDescent="0.25">
      <c r="A65" s="91" t="s">
        <v>356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94"/>
      <c r="BT65" s="995"/>
      <c r="BU65" s="995"/>
      <c r="BV65" s="995"/>
      <c r="BW65" s="995"/>
      <c r="BX65" s="995"/>
      <c r="BY65" s="995"/>
      <c r="BZ65" s="995"/>
      <c r="CA65" s="995"/>
      <c r="CB65" s="995"/>
      <c r="CC65" s="995"/>
      <c r="CD65" s="995"/>
      <c r="CE65" s="995"/>
      <c r="CF65" s="995"/>
      <c r="CG65" s="1010"/>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89"/>
    </row>
    <row r="66" spans="1:131" ht="26.25" customHeight="1" x14ac:dyDescent="0.2">
      <c r="A66" s="997" t="s">
        <v>357</v>
      </c>
      <c r="B66" s="998"/>
      <c r="C66" s="998"/>
      <c r="D66" s="998"/>
      <c r="E66" s="998"/>
      <c r="F66" s="998"/>
      <c r="G66" s="998"/>
      <c r="H66" s="998"/>
      <c r="I66" s="998"/>
      <c r="J66" s="998"/>
      <c r="K66" s="998"/>
      <c r="L66" s="998"/>
      <c r="M66" s="998"/>
      <c r="N66" s="998"/>
      <c r="O66" s="998"/>
      <c r="P66" s="999"/>
      <c r="Q66" s="983" t="s">
        <v>332</v>
      </c>
      <c r="R66" s="984"/>
      <c r="S66" s="984"/>
      <c r="T66" s="984"/>
      <c r="U66" s="985"/>
      <c r="V66" s="983" t="s">
        <v>333</v>
      </c>
      <c r="W66" s="984"/>
      <c r="X66" s="984"/>
      <c r="Y66" s="984"/>
      <c r="Z66" s="985"/>
      <c r="AA66" s="983" t="s">
        <v>334</v>
      </c>
      <c r="AB66" s="984"/>
      <c r="AC66" s="984"/>
      <c r="AD66" s="984"/>
      <c r="AE66" s="985"/>
      <c r="AF66" s="1003" t="s">
        <v>335</v>
      </c>
      <c r="AG66" s="1004"/>
      <c r="AH66" s="1004"/>
      <c r="AI66" s="1004"/>
      <c r="AJ66" s="1005"/>
      <c r="AK66" s="983" t="s">
        <v>336</v>
      </c>
      <c r="AL66" s="998"/>
      <c r="AM66" s="998"/>
      <c r="AN66" s="998"/>
      <c r="AO66" s="999"/>
      <c r="AP66" s="983" t="s">
        <v>337</v>
      </c>
      <c r="AQ66" s="984"/>
      <c r="AR66" s="984"/>
      <c r="AS66" s="984"/>
      <c r="AT66" s="985"/>
      <c r="AU66" s="983" t="s">
        <v>358</v>
      </c>
      <c r="AV66" s="984"/>
      <c r="AW66" s="984"/>
      <c r="AX66" s="984"/>
      <c r="AY66" s="985"/>
      <c r="AZ66" s="983" t="s">
        <v>307</v>
      </c>
      <c r="BA66" s="984"/>
      <c r="BB66" s="984"/>
      <c r="BC66" s="984"/>
      <c r="BD66" s="98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986"/>
      <c r="R67" s="987"/>
      <c r="S67" s="987"/>
      <c r="T67" s="987"/>
      <c r="U67" s="988"/>
      <c r="V67" s="986"/>
      <c r="W67" s="987"/>
      <c r="X67" s="987"/>
      <c r="Y67" s="987"/>
      <c r="Z67" s="988"/>
      <c r="AA67" s="986"/>
      <c r="AB67" s="987"/>
      <c r="AC67" s="987"/>
      <c r="AD67" s="987"/>
      <c r="AE67" s="988"/>
      <c r="AF67" s="1006"/>
      <c r="AG67" s="1007"/>
      <c r="AH67" s="1007"/>
      <c r="AI67" s="1007"/>
      <c r="AJ67" s="1008"/>
      <c r="AK67" s="1009"/>
      <c r="AL67" s="1001"/>
      <c r="AM67" s="1001"/>
      <c r="AN67" s="1001"/>
      <c r="AO67" s="1002"/>
      <c r="AP67" s="986"/>
      <c r="AQ67" s="987"/>
      <c r="AR67" s="987"/>
      <c r="AS67" s="987"/>
      <c r="AT67" s="988"/>
      <c r="AU67" s="986"/>
      <c r="AV67" s="987"/>
      <c r="AW67" s="987"/>
      <c r="AX67" s="987"/>
      <c r="AY67" s="988"/>
      <c r="AZ67" s="986"/>
      <c r="BA67" s="987"/>
      <c r="BB67" s="987"/>
      <c r="BC67" s="987"/>
      <c r="BD67" s="99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x14ac:dyDescent="0.2">
      <c r="A68" s="95">
        <v>1</v>
      </c>
      <c r="B68" s="979" t="s">
        <v>359</v>
      </c>
      <c r="C68" s="980"/>
      <c r="D68" s="980"/>
      <c r="E68" s="980"/>
      <c r="F68" s="980"/>
      <c r="G68" s="980"/>
      <c r="H68" s="980"/>
      <c r="I68" s="980"/>
      <c r="J68" s="980"/>
      <c r="K68" s="980"/>
      <c r="L68" s="980"/>
      <c r="M68" s="980"/>
      <c r="N68" s="980"/>
      <c r="O68" s="980"/>
      <c r="P68" s="981"/>
      <c r="Q68" s="982">
        <v>10967</v>
      </c>
      <c r="R68" s="976"/>
      <c r="S68" s="976"/>
      <c r="T68" s="976"/>
      <c r="U68" s="976"/>
      <c r="V68" s="976">
        <v>10529</v>
      </c>
      <c r="W68" s="976"/>
      <c r="X68" s="976"/>
      <c r="Y68" s="976"/>
      <c r="Z68" s="976"/>
      <c r="AA68" s="976">
        <v>438</v>
      </c>
      <c r="AB68" s="976"/>
      <c r="AC68" s="976"/>
      <c r="AD68" s="976"/>
      <c r="AE68" s="976"/>
      <c r="AF68" s="976">
        <v>1412</v>
      </c>
      <c r="AG68" s="976"/>
      <c r="AH68" s="976"/>
      <c r="AI68" s="976"/>
      <c r="AJ68" s="976"/>
      <c r="AK68" s="976">
        <v>1136</v>
      </c>
      <c r="AL68" s="976"/>
      <c r="AM68" s="976"/>
      <c r="AN68" s="976"/>
      <c r="AO68" s="976"/>
      <c r="AP68" s="976">
        <v>7759</v>
      </c>
      <c r="AQ68" s="976"/>
      <c r="AR68" s="976"/>
      <c r="AS68" s="976"/>
      <c r="AT68" s="976"/>
      <c r="AU68" s="976">
        <v>885</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x14ac:dyDescent="0.2">
      <c r="A69" s="97">
        <v>2</v>
      </c>
      <c r="B69" s="968" t="s">
        <v>360</v>
      </c>
      <c r="C69" s="969"/>
      <c r="D69" s="969"/>
      <c r="E69" s="969"/>
      <c r="F69" s="969"/>
      <c r="G69" s="969"/>
      <c r="H69" s="969"/>
      <c r="I69" s="969"/>
      <c r="J69" s="969"/>
      <c r="K69" s="969"/>
      <c r="L69" s="969"/>
      <c r="M69" s="969"/>
      <c r="N69" s="969"/>
      <c r="O69" s="969"/>
      <c r="P69" s="970"/>
      <c r="Q69" s="971">
        <v>1399</v>
      </c>
      <c r="R69" s="965"/>
      <c r="S69" s="965"/>
      <c r="T69" s="965"/>
      <c r="U69" s="965"/>
      <c r="V69" s="965">
        <v>1367</v>
      </c>
      <c r="W69" s="965"/>
      <c r="X69" s="965"/>
      <c r="Y69" s="965"/>
      <c r="Z69" s="965"/>
      <c r="AA69" s="965">
        <v>32</v>
      </c>
      <c r="AB69" s="965"/>
      <c r="AC69" s="965"/>
      <c r="AD69" s="965"/>
      <c r="AE69" s="965"/>
      <c r="AF69" s="965">
        <v>32</v>
      </c>
      <c r="AG69" s="965"/>
      <c r="AH69" s="965"/>
      <c r="AI69" s="965"/>
      <c r="AJ69" s="965"/>
      <c r="AK69" s="975" t="s">
        <v>320</v>
      </c>
      <c r="AL69" s="973"/>
      <c r="AM69" s="973"/>
      <c r="AN69" s="973"/>
      <c r="AO69" s="974"/>
      <c r="AP69" s="965">
        <v>459</v>
      </c>
      <c r="AQ69" s="965"/>
      <c r="AR69" s="965"/>
      <c r="AS69" s="965"/>
      <c r="AT69" s="965"/>
      <c r="AU69" s="965">
        <v>73</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x14ac:dyDescent="0.2">
      <c r="A70" s="97">
        <v>3</v>
      </c>
      <c r="B70" s="968" t="s">
        <v>361</v>
      </c>
      <c r="C70" s="969"/>
      <c r="D70" s="969"/>
      <c r="E70" s="969"/>
      <c r="F70" s="969"/>
      <c r="G70" s="969"/>
      <c r="H70" s="969"/>
      <c r="I70" s="969"/>
      <c r="J70" s="969"/>
      <c r="K70" s="969"/>
      <c r="L70" s="969"/>
      <c r="M70" s="969"/>
      <c r="N70" s="969"/>
      <c r="O70" s="969"/>
      <c r="P70" s="970"/>
      <c r="Q70" s="971">
        <v>1798</v>
      </c>
      <c r="R70" s="965"/>
      <c r="S70" s="965"/>
      <c r="T70" s="965"/>
      <c r="U70" s="965"/>
      <c r="V70" s="965">
        <v>1754</v>
      </c>
      <c r="W70" s="965"/>
      <c r="X70" s="965"/>
      <c r="Y70" s="965"/>
      <c r="Z70" s="965"/>
      <c r="AA70" s="965">
        <v>44</v>
      </c>
      <c r="AB70" s="965"/>
      <c r="AC70" s="965"/>
      <c r="AD70" s="965"/>
      <c r="AE70" s="965"/>
      <c r="AF70" s="965">
        <v>15</v>
      </c>
      <c r="AG70" s="965"/>
      <c r="AH70" s="965"/>
      <c r="AI70" s="965"/>
      <c r="AJ70" s="965"/>
      <c r="AK70" s="975" t="s">
        <v>320</v>
      </c>
      <c r="AL70" s="973"/>
      <c r="AM70" s="973"/>
      <c r="AN70" s="973"/>
      <c r="AO70" s="974"/>
      <c r="AP70" s="965">
        <v>1817</v>
      </c>
      <c r="AQ70" s="965"/>
      <c r="AR70" s="965"/>
      <c r="AS70" s="965"/>
      <c r="AT70" s="965"/>
      <c r="AU70" s="965">
        <v>102</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x14ac:dyDescent="0.2">
      <c r="A71" s="97">
        <v>4</v>
      </c>
      <c r="B71" s="968" t="s">
        <v>362</v>
      </c>
      <c r="C71" s="969"/>
      <c r="D71" s="969"/>
      <c r="E71" s="969"/>
      <c r="F71" s="969"/>
      <c r="G71" s="969"/>
      <c r="H71" s="969"/>
      <c r="I71" s="969"/>
      <c r="J71" s="969"/>
      <c r="K71" s="969"/>
      <c r="L71" s="969"/>
      <c r="M71" s="969"/>
      <c r="N71" s="969"/>
      <c r="O71" s="969"/>
      <c r="P71" s="970"/>
      <c r="Q71" s="971">
        <v>731</v>
      </c>
      <c r="R71" s="965"/>
      <c r="S71" s="965"/>
      <c r="T71" s="965"/>
      <c r="U71" s="965"/>
      <c r="V71" s="965">
        <v>645</v>
      </c>
      <c r="W71" s="965"/>
      <c r="X71" s="965"/>
      <c r="Y71" s="965"/>
      <c r="Z71" s="965"/>
      <c r="AA71" s="965">
        <v>87</v>
      </c>
      <c r="AB71" s="965"/>
      <c r="AC71" s="965"/>
      <c r="AD71" s="965"/>
      <c r="AE71" s="965"/>
      <c r="AF71" s="965">
        <v>87</v>
      </c>
      <c r="AG71" s="965"/>
      <c r="AH71" s="965"/>
      <c r="AI71" s="965"/>
      <c r="AJ71" s="965"/>
      <c r="AK71" s="975" t="s">
        <v>320</v>
      </c>
      <c r="AL71" s="973"/>
      <c r="AM71" s="973"/>
      <c r="AN71" s="973"/>
      <c r="AO71" s="974"/>
      <c r="AP71" s="965">
        <v>535</v>
      </c>
      <c r="AQ71" s="965"/>
      <c r="AR71" s="965"/>
      <c r="AS71" s="965"/>
      <c r="AT71" s="965"/>
      <c r="AU71" s="965">
        <v>241</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x14ac:dyDescent="0.2">
      <c r="A72" s="97">
        <v>5</v>
      </c>
      <c r="B72" s="968" t="s">
        <v>363</v>
      </c>
      <c r="C72" s="969"/>
      <c r="D72" s="969"/>
      <c r="E72" s="969"/>
      <c r="F72" s="969"/>
      <c r="G72" s="969"/>
      <c r="H72" s="969"/>
      <c r="I72" s="969"/>
      <c r="J72" s="969"/>
      <c r="K72" s="969"/>
      <c r="L72" s="969"/>
      <c r="M72" s="969"/>
      <c r="N72" s="969"/>
      <c r="O72" s="969"/>
      <c r="P72" s="970"/>
      <c r="Q72" s="971">
        <v>510</v>
      </c>
      <c r="R72" s="965"/>
      <c r="S72" s="965"/>
      <c r="T72" s="965"/>
      <c r="U72" s="965"/>
      <c r="V72" s="965">
        <v>463</v>
      </c>
      <c r="W72" s="965"/>
      <c r="X72" s="965"/>
      <c r="Y72" s="965"/>
      <c r="Z72" s="965"/>
      <c r="AA72" s="965">
        <v>47</v>
      </c>
      <c r="AB72" s="965"/>
      <c r="AC72" s="965"/>
      <c r="AD72" s="965"/>
      <c r="AE72" s="965"/>
      <c r="AF72" s="965">
        <v>47</v>
      </c>
      <c r="AG72" s="965"/>
      <c r="AH72" s="965"/>
      <c r="AI72" s="965"/>
      <c r="AJ72" s="965"/>
      <c r="AK72" s="975" t="s">
        <v>320</v>
      </c>
      <c r="AL72" s="973"/>
      <c r="AM72" s="973"/>
      <c r="AN72" s="973"/>
      <c r="AO72" s="974"/>
      <c r="AP72" s="975" t="s">
        <v>320</v>
      </c>
      <c r="AQ72" s="973"/>
      <c r="AR72" s="973"/>
      <c r="AS72" s="973"/>
      <c r="AT72" s="974"/>
      <c r="AU72" s="975" t="s">
        <v>320</v>
      </c>
      <c r="AV72" s="973"/>
      <c r="AW72" s="973"/>
      <c r="AX72" s="973"/>
      <c r="AY72" s="974"/>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x14ac:dyDescent="0.2">
      <c r="A73" s="97">
        <v>6</v>
      </c>
      <c r="B73" s="968" t="s">
        <v>364</v>
      </c>
      <c r="C73" s="969"/>
      <c r="D73" s="969"/>
      <c r="E73" s="969"/>
      <c r="F73" s="969"/>
      <c r="G73" s="969"/>
      <c r="H73" s="969"/>
      <c r="I73" s="969"/>
      <c r="J73" s="969"/>
      <c r="K73" s="969"/>
      <c r="L73" s="969"/>
      <c r="M73" s="969"/>
      <c r="N73" s="969"/>
      <c r="O73" s="969"/>
      <c r="P73" s="970"/>
      <c r="Q73" s="971">
        <v>109501</v>
      </c>
      <c r="R73" s="965"/>
      <c r="S73" s="965"/>
      <c r="T73" s="965"/>
      <c r="U73" s="965"/>
      <c r="V73" s="965">
        <v>107372</v>
      </c>
      <c r="W73" s="965"/>
      <c r="X73" s="965"/>
      <c r="Y73" s="965"/>
      <c r="Z73" s="965"/>
      <c r="AA73" s="965">
        <v>2129</v>
      </c>
      <c r="AB73" s="965"/>
      <c r="AC73" s="965"/>
      <c r="AD73" s="965"/>
      <c r="AE73" s="965"/>
      <c r="AF73" s="965">
        <v>2129</v>
      </c>
      <c r="AG73" s="965"/>
      <c r="AH73" s="965"/>
      <c r="AI73" s="965"/>
      <c r="AJ73" s="965"/>
      <c r="AK73" s="965">
        <v>311</v>
      </c>
      <c r="AL73" s="965"/>
      <c r="AM73" s="965"/>
      <c r="AN73" s="965"/>
      <c r="AO73" s="965"/>
      <c r="AP73" s="975" t="s">
        <v>320</v>
      </c>
      <c r="AQ73" s="973"/>
      <c r="AR73" s="973"/>
      <c r="AS73" s="973"/>
      <c r="AT73" s="974"/>
      <c r="AU73" s="975" t="s">
        <v>320</v>
      </c>
      <c r="AV73" s="973"/>
      <c r="AW73" s="973"/>
      <c r="AX73" s="973"/>
      <c r="AY73" s="974"/>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x14ac:dyDescent="0.2">
      <c r="A74" s="97">
        <v>7</v>
      </c>
      <c r="B74" s="968" t="s">
        <v>365</v>
      </c>
      <c r="C74" s="969"/>
      <c r="D74" s="969"/>
      <c r="E74" s="969"/>
      <c r="F74" s="969"/>
      <c r="G74" s="969"/>
      <c r="H74" s="969"/>
      <c r="I74" s="969"/>
      <c r="J74" s="969"/>
      <c r="K74" s="969"/>
      <c r="L74" s="969"/>
      <c r="M74" s="969"/>
      <c r="N74" s="969"/>
      <c r="O74" s="969"/>
      <c r="P74" s="970"/>
      <c r="Q74" s="971">
        <v>92</v>
      </c>
      <c r="R74" s="965"/>
      <c r="S74" s="965"/>
      <c r="T74" s="965"/>
      <c r="U74" s="965"/>
      <c r="V74" s="975">
        <v>90</v>
      </c>
      <c r="W74" s="973"/>
      <c r="X74" s="973"/>
      <c r="Y74" s="973"/>
      <c r="Z74" s="974"/>
      <c r="AA74" s="975">
        <v>3</v>
      </c>
      <c r="AB74" s="973"/>
      <c r="AC74" s="973"/>
      <c r="AD74" s="973"/>
      <c r="AE74" s="974"/>
      <c r="AF74" s="975">
        <v>3</v>
      </c>
      <c r="AG74" s="973"/>
      <c r="AH74" s="973"/>
      <c r="AI74" s="973"/>
      <c r="AJ74" s="974"/>
      <c r="AK74" s="965">
        <v>20</v>
      </c>
      <c r="AL74" s="965"/>
      <c r="AM74" s="965"/>
      <c r="AN74" s="965"/>
      <c r="AO74" s="965"/>
      <c r="AP74" s="975" t="s">
        <v>320</v>
      </c>
      <c r="AQ74" s="973"/>
      <c r="AR74" s="973"/>
      <c r="AS74" s="973"/>
      <c r="AT74" s="974"/>
      <c r="AU74" s="975" t="s">
        <v>320</v>
      </c>
      <c r="AV74" s="973"/>
      <c r="AW74" s="973"/>
      <c r="AX74" s="973"/>
      <c r="AY74" s="974"/>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x14ac:dyDescent="0.2">
      <c r="A75" s="97">
        <v>8</v>
      </c>
      <c r="B75" s="968" t="s">
        <v>366</v>
      </c>
      <c r="C75" s="969"/>
      <c r="D75" s="969"/>
      <c r="E75" s="969"/>
      <c r="F75" s="969"/>
      <c r="G75" s="969"/>
      <c r="H75" s="969"/>
      <c r="I75" s="969"/>
      <c r="J75" s="969"/>
      <c r="K75" s="969"/>
      <c r="L75" s="969"/>
      <c r="M75" s="969"/>
      <c r="N75" s="969"/>
      <c r="O75" s="969"/>
      <c r="P75" s="970"/>
      <c r="Q75" s="972">
        <v>4641</v>
      </c>
      <c r="R75" s="973"/>
      <c r="S75" s="973"/>
      <c r="T75" s="973"/>
      <c r="U75" s="974"/>
      <c r="V75" s="975">
        <v>3399</v>
      </c>
      <c r="W75" s="973"/>
      <c r="X75" s="973"/>
      <c r="Y75" s="973"/>
      <c r="Z75" s="974"/>
      <c r="AA75" s="975">
        <v>1242</v>
      </c>
      <c r="AB75" s="973"/>
      <c r="AC75" s="973"/>
      <c r="AD75" s="973"/>
      <c r="AE75" s="974"/>
      <c r="AF75" s="975">
        <v>1242</v>
      </c>
      <c r="AG75" s="973"/>
      <c r="AH75" s="973"/>
      <c r="AI75" s="973"/>
      <c r="AJ75" s="974"/>
      <c r="AK75" s="975" t="s">
        <v>320</v>
      </c>
      <c r="AL75" s="973"/>
      <c r="AM75" s="973"/>
      <c r="AN75" s="973"/>
      <c r="AO75" s="974"/>
      <c r="AP75" s="975" t="s">
        <v>320</v>
      </c>
      <c r="AQ75" s="973"/>
      <c r="AR75" s="973"/>
      <c r="AS75" s="973"/>
      <c r="AT75" s="974"/>
      <c r="AU75" s="975" t="s">
        <v>320</v>
      </c>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x14ac:dyDescent="0.2">
      <c r="A76" s="97">
        <v>9</v>
      </c>
      <c r="B76" s="968" t="s">
        <v>367</v>
      </c>
      <c r="C76" s="969"/>
      <c r="D76" s="969"/>
      <c r="E76" s="969"/>
      <c r="F76" s="969"/>
      <c r="G76" s="969"/>
      <c r="H76" s="969"/>
      <c r="I76" s="969"/>
      <c r="J76" s="969"/>
      <c r="K76" s="969"/>
      <c r="L76" s="969"/>
      <c r="M76" s="969"/>
      <c r="N76" s="969"/>
      <c r="O76" s="969"/>
      <c r="P76" s="970"/>
      <c r="Q76" s="972">
        <v>111</v>
      </c>
      <c r="R76" s="973"/>
      <c r="S76" s="973"/>
      <c r="T76" s="973"/>
      <c r="U76" s="974"/>
      <c r="V76" s="975">
        <v>108</v>
      </c>
      <c r="W76" s="973"/>
      <c r="X76" s="973"/>
      <c r="Y76" s="973"/>
      <c r="Z76" s="974"/>
      <c r="AA76" s="975">
        <v>4</v>
      </c>
      <c r="AB76" s="973"/>
      <c r="AC76" s="973"/>
      <c r="AD76" s="973"/>
      <c r="AE76" s="974"/>
      <c r="AF76" s="975">
        <v>4</v>
      </c>
      <c r="AG76" s="973"/>
      <c r="AH76" s="973"/>
      <c r="AI76" s="973"/>
      <c r="AJ76" s="974"/>
      <c r="AK76" s="975" t="s">
        <v>320</v>
      </c>
      <c r="AL76" s="973"/>
      <c r="AM76" s="973"/>
      <c r="AN76" s="973"/>
      <c r="AO76" s="974"/>
      <c r="AP76" s="975" t="s">
        <v>320</v>
      </c>
      <c r="AQ76" s="973"/>
      <c r="AR76" s="973"/>
      <c r="AS76" s="973"/>
      <c r="AT76" s="974"/>
      <c r="AU76" s="975" t="s">
        <v>320</v>
      </c>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x14ac:dyDescent="0.2">
      <c r="A77" s="97">
        <v>10</v>
      </c>
      <c r="B77" s="968" t="s">
        <v>368</v>
      </c>
      <c r="C77" s="969"/>
      <c r="D77" s="969"/>
      <c r="E77" s="969"/>
      <c r="F77" s="969"/>
      <c r="G77" s="969"/>
      <c r="H77" s="969"/>
      <c r="I77" s="969"/>
      <c r="J77" s="969"/>
      <c r="K77" s="969"/>
      <c r="L77" s="969"/>
      <c r="M77" s="969"/>
      <c r="N77" s="969"/>
      <c r="O77" s="969"/>
      <c r="P77" s="970"/>
      <c r="Q77" s="972">
        <v>1475</v>
      </c>
      <c r="R77" s="973"/>
      <c r="S77" s="973"/>
      <c r="T77" s="973"/>
      <c r="U77" s="974"/>
      <c r="V77" s="975">
        <v>1474</v>
      </c>
      <c r="W77" s="973"/>
      <c r="X77" s="973"/>
      <c r="Y77" s="973"/>
      <c r="Z77" s="974"/>
      <c r="AA77" s="975">
        <v>2</v>
      </c>
      <c r="AB77" s="973"/>
      <c r="AC77" s="973"/>
      <c r="AD77" s="973"/>
      <c r="AE77" s="974"/>
      <c r="AF77" s="975">
        <v>2</v>
      </c>
      <c r="AG77" s="973"/>
      <c r="AH77" s="973"/>
      <c r="AI77" s="973"/>
      <c r="AJ77" s="974"/>
      <c r="AK77" s="975">
        <v>655</v>
      </c>
      <c r="AL77" s="973"/>
      <c r="AM77" s="973"/>
      <c r="AN77" s="973"/>
      <c r="AO77" s="974"/>
      <c r="AP77" s="975" t="s">
        <v>320</v>
      </c>
      <c r="AQ77" s="973"/>
      <c r="AR77" s="973"/>
      <c r="AS77" s="973"/>
      <c r="AT77" s="974"/>
      <c r="AU77" s="975" t="s">
        <v>320</v>
      </c>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x14ac:dyDescent="0.2">
      <c r="A78" s="97">
        <v>11</v>
      </c>
      <c r="B78" s="968" t="s">
        <v>369</v>
      </c>
      <c r="C78" s="969"/>
      <c r="D78" s="969"/>
      <c r="E78" s="969"/>
      <c r="F78" s="969"/>
      <c r="G78" s="969"/>
      <c r="H78" s="969"/>
      <c r="I78" s="969"/>
      <c r="J78" s="969"/>
      <c r="K78" s="969"/>
      <c r="L78" s="969"/>
      <c r="M78" s="969"/>
      <c r="N78" s="969"/>
      <c r="O78" s="969"/>
      <c r="P78" s="970"/>
      <c r="Q78" s="972">
        <v>6962</v>
      </c>
      <c r="R78" s="973"/>
      <c r="S78" s="973"/>
      <c r="T78" s="973"/>
      <c r="U78" s="974"/>
      <c r="V78" s="975">
        <v>6705</v>
      </c>
      <c r="W78" s="973"/>
      <c r="X78" s="973"/>
      <c r="Y78" s="973"/>
      <c r="Z78" s="974"/>
      <c r="AA78" s="975">
        <v>258</v>
      </c>
      <c r="AB78" s="973"/>
      <c r="AC78" s="973"/>
      <c r="AD78" s="973"/>
      <c r="AE78" s="974"/>
      <c r="AF78" s="975">
        <v>248</v>
      </c>
      <c r="AG78" s="973"/>
      <c r="AH78" s="973"/>
      <c r="AI78" s="973"/>
      <c r="AJ78" s="974"/>
      <c r="AK78" s="975" t="s">
        <v>320</v>
      </c>
      <c r="AL78" s="973"/>
      <c r="AM78" s="973"/>
      <c r="AN78" s="973"/>
      <c r="AO78" s="974"/>
      <c r="AP78" s="975">
        <v>6418</v>
      </c>
      <c r="AQ78" s="973"/>
      <c r="AR78" s="973"/>
      <c r="AS78" s="973"/>
      <c r="AT78" s="974"/>
      <c r="AU78" s="975">
        <v>1030</v>
      </c>
      <c r="AV78" s="973"/>
      <c r="AW78" s="973"/>
      <c r="AX78" s="973"/>
      <c r="AY78" s="974"/>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x14ac:dyDescent="0.2">
      <c r="A79" s="97">
        <v>12</v>
      </c>
      <c r="B79" s="968"/>
      <c r="C79" s="969"/>
      <c r="D79" s="969"/>
      <c r="E79" s="969"/>
      <c r="F79" s="969"/>
      <c r="G79" s="969"/>
      <c r="H79" s="969"/>
      <c r="I79" s="969"/>
      <c r="J79" s="969"/>
      <c r="K79" s="969"/>
      <c r="L79" s="969"/>
      <c r="M79" s="969"/>
      <c r="N79" s="969"/>
      <c r="O79" s="969"/>
      <c r="P79" s="970"/>
      <c r="Q79" s="972"/>
      <c r="R79" s="973"/>
      <c r="S79" s="973"/>
      <c r="T79" s="973"/>
      <c r="U79" s="974"/>
      <c r="V79" s="975"/>
      <c r="W79" s="973"/>
      <c r="X79" s="973"/>
      <c r="Y79" s="973"/>
      <c r="Z79" s="974"/>
      <c r="AA79" s="975"/>
      <c r="AB79" s="973"/>
      <c r="AC79" s="973"/>
      <c r="AD79" s="973"/>
      <c r="AE79" s="974"/>
      <c r="AF79" s="975"/>
      <c r="AG79" s="973"/>
      <c r="AH79" s="973"/>
      <c r="AI79" s="973"/>
      <c r="AJ79" s="974"/>
      <c r="AK79" s="975"/>
      <c r="AL79" s="973"/>
      <c r="AM79" s="973"/>
      <c r="AN79" s="973"/>
      <c r="AO79" s="974"/>
      <c r="AP79" s="975"/>
      <c r="AQ79" s="973"/>
      <c r="AR79" s="973"/>
      <c r="AS79" s="973"/>
      <c r="AT79" s="974"/>
      <c r="AU79" s="975"/>
      <c r="AV79" s="973"/>
      <c r="AW79" s="973"/>
      <c r="AX79" s="973"/>
      <c r="AY79" s="974"/>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x14ac:dyDescent="0.2">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x14ac:dyDescent="0.2">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x14ac:dyDescent="0.2">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x14ac:dyDescent="0.2">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x14ac:dyDescent="0.2">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x14ac:dyDescent="0.2">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x14ac:dyDescent="0.2">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x14ac:dyDescent="0.2">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x14ac:dyDescent="0.25">
      <c r="A88" s="99" t="s">
        <v>328</v>
      </c>
      <c r="B88" s="931" t="s">
        <v>370</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5221</v>
      </c>
      <c r="AG88" s="953"/>
      <c r="AH88" s="953"/>
      <c r="AI88" s="953"/>
      <c r="AJ88" s="953"/>
      <c r="AK88" s="957"/>
      <c r="AL88" s="957"/>
      <c r="AM88" s="957"/>
      <c r="AN88" s="957"/>
      <c r="AO88" s="957"/>
      <c r="AP88" s="953">
        <v>16988</v>
      </c>
      <c r="AQ88" s="953"/>
      <c r="AR88" s="953"/>
      <c r="AS88" s="953"/>
      <c r="AT88" s="953"/>
      <c r="AU88" s="953">
        <v>2331</v>
      </c>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x14ac:dyDescent="0.2">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x14ac:dyDescent="0.2">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x14ac:dyDescent="0.2">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x14ac:dyDescent="0.2">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x14ac:dyDescent="0.2">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x14ac:dyDescent="0.2">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x14ac:dyDescent="0.2">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x14ac:dyDescent="0.2">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x14ac:dyDescent="0.2">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x14ac:dyDescent="0.2">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x14ac:dyDescent="0.2">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x14ac:dyDescent="0.2">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x14ac:dyDescent="0.2">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x14ac:dyDescent="0.25">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328</v>
      </c>
      <c r="BR102" s="931" t="s">
        <v>371</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v>97</v>
      </c>
      <c r="CS102" s="947"/>
      <c r="CT102" s="947"/>
      <c r="CU102" s="947"/>
      <c r="CV102" s="948"/>
      <c r="CW102" s="946">
        <v>14</v>
      </c>
      <c r="CX102" s="947"/>
      <c r="CY102" s="947"/>
      <c r="CZ102" s="947"/>
      <c r="DA102" s="948"/>
      <c r="DB102" s="946"/>
      <c r="DC102" s="947"/>
      <c r="DD102" s="947"/>
      <c r="DE102" s="947"/>
      <c r="DF102" s="948"/>
      <c r="DG102" s="946"/>
      <c r="DH102" s="947"/>
      <c r="DI102" s="947"/>
      <c r="DJ102" s="947"/>
      <c r="DK102" s="948"/>
      <c r="DL102" s="946">
        <v>28</v>
      </c>
      <c r="DM102" s="947"/>
      <c r="DN102" s="947"/>
      <c r="DO102" s="947"/>
      <c r="DP102" s="948"/>
      <c r="DQ102" s="946"/>
      <c r="DR102" s="947"/>
      <c r="DS102" s="947"/>
      <c r="DT102" s="947"/>
      <c r="DU102" s="948"/>
      <c r="DV102" s="931"/>
      <c r="DW102" s="932"/>
      <c r="DX102" s="932"/>
      <c r="DY102" s="932"/>
      <c r="DZ102" s="933"/>
      <c r="EA102" s="89"/>
    </row>
    <row r="103" spans="1:131" ht="26.25" customHeight="1" x14ac:dyDescent="0.2">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372</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x14ac:dyDescent="0.2">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373</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x14ac:dyDescent="0.2">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108" t="s">
        <v>374</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375</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936" t="s">
        <v>376</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377</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x14ac:dyDescent="0.2">
      <c r="A109" s="889" t="s">
        <v>378</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379</v>
      </c>
      <c r="AB109" s="890"/>
      <c r="AC109" s="890"/>
      <c r="AD109" s="890"/>
      <c r="AE109" s="891"/>
      <c r="AF109" s="892" t="s">
        <v>380</v>
      </c>
      <c r="AG109" s="890"/>
      <c r="AH109" s="890"/>
      <c r="AI109" s="890"/>
      <c r="AJ109" s="891"/>
      <c r="AK109" s="892" t="s">
        <v>238</v>
      </c>
      <c r="AL109" s="890"/>
      <c r="AM109" s="890"/>
      <c r="AN109" s="890"/>
      <c r="AO109" s="891"/>
      <c r="AP109" s="892" t="s">
        <v>381</v>
      </c>
      <c r="AQ109" s="890"/>
      <c r="AR109" s="890"/>
      <c r="AS109" s="890"/>
      <c r="AT109" s="923"/>
      <c r="AU109" s="889" t="s">
        <v>378</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379</v>
      </c>
      <c r="BR109" s="890"/>
      <c r="BS109" s="890"/>
      <c r="BT109" s="890"/>
      <c r="BU109" s="891"/>
      <c r="BV109" s="892" t="s">
        <v>380</v>
      </c>
      <c r="BW109" s="890"/>
      <c r="BX109" s="890"/>
      <c r="BY109" s="890"/>
      <c r="BZ109" s="891"/>
      <c r="CA109" s="892" t="s">
        <v>238</v>
      </c>
      <c r="CB109" s="890"/>
      <c r="CC109" s="890"/>
      <c r="CD109" s="890"/>
      <c r="CE109" s="891"/>
      <c r="CF109" s="930" t="s">
        <v>381</v>
      </c>
      <c r="CG109" s="930"/>
      <c r="CH109" s="930"/>
      <c r="CI109" s="930"/>
      <c r="CJ109" s="930"/>
      <c r="CK109" s="892" t="s">
        <v>382</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379</v>
      </c>
      <c r="DH109" s="890"/>
      <c r="DI109" s="890"/>
      <c r="DJ109" s="890"/>
      <c r="DK109" s="891"/>
      <c r="DL109" s="892" t="s">
        <v>380</v>
      </c>
      <c r="DM109" s="890"/>
      <c r="DN109" s="890"/>
      <c r="DO109" s="890"/>
      <c r="DP109" s="891"/>
      <c r="DQ109" s="892" t="s">
        <v>238</v>
      </c>
      <c r="DR109" s="890"/>
      <c r="DS109" s="890"/>
      <c r="DT109" s="890"/>
      <c r="DU109" s="891"/>
      <c r="DV109" s="892" t="s">
        <v>381</v>
      </c>
      <c r="DW109" s="890"/>
      <c r="DX109" s="890"/>
      <c r="DY109" s="890"/>
      <c r="DZ109" s="923"/>
    </row>
    <row r="110" spans="1:131" s="89" customFormat="1" ht="26.25" customHeight="1" x14ac:dyDescent="0.2">
      <c r="A110" s="801" t="s">
        <v>383</v>
      </c>
      <c r="B110" s="802"/>
      <c r="C110" s="802"/>
      <c r="D110" s="802"/>
      <c r="E110" s="802"/>
      <c r="F110" s="802"/>
      <c r="G110" s="802"/>
      <c r="H110" s="802"/>
      <c r="I110" s="802"/>
      <c r="J110" s="802"/>
      <c r="K110" s="802"/>
      <c r="L110" s="802"/>
      <c r="M110" s="802"/>
      <c r="N110" s="802"/>
      <c r="O110" s="802"/>
      <c r="P110" s="802"/>
      <c r="Q110" s="802"/>
      <c r="R110" s="802"/>
      <c r="S110" s="802"/>
      <c r="T110" s="802"/>
      <c r="U110" s="802"/>
      <c r="V110" s="802"/>
      <c r="W110" s="802"/>
      <c r="X110" s="802"/>
      <c r="Y110" s="802"/>
      <c r="Z110" s="803"/>
      <c r="AA110" s="882">
        <v>1282971</v>
      </c>
      <c r="AB110" s="883"/>
      <c r="AC110" s="883"/>
      <c r="AD110" s="883"/>
      <c r="AE110" s="884"/>
      <c r="AF110" s="885">
        <v>1304624</v>
      </c>
      <c r="AG110" s="883"/>
      <c r="AH110" s="883"/>
      <c r="AI110" s="883"/>
      <c r="AJ110" s="884"/>
      <c r="AK110" s="885">
        <v>1273556</v>
      </c>
      <c r="AL110" s="883"/>
      <c r="AM110" s="883"/>
      <c r="AN110" s="883"/>
      <c r="AO110" s="884"/>
      <c r="AP110" s="886">
        <v>24.3</v>
      </c>
      <c r="AQ110" s="887"/>
      <c r="AR110" s="887"/>
      <c r="AS110" s="887"/>
      <c r="AT110" s="888"/>
      <c r="AU110" s="924" t="s">
        <v>384</v>
      </c>
      <c r="AV110" s="925"/>
      <c r="AW110" s="925"/>
      <c r="AX110" s="925"/>
      <c r="AY110" s="925"/>
      <c r="AZ110" s="834" t="s">
        <v>385</v>
      </c>
      <c r="BA110" s="802"/>
      <c r="BB110" s="802"/>
      <c r="BC110" s="802"/>
      <c r="BD110" s="802"/>
      <c r="BE110" s="802"/>
      <c r="BF110" s="802"/>
      <c r="BG110" s="802"/>
      <c r="BH110" s="802"/>
      <c r="BI110" s="802"/>
      <c r="BJ110" s="802"/>
      <c r="BK110" s="802"/>
      <c r="BL110" s="802"/>
      <c r="BM110" s="802"/>
      <c r="BN110" s="802"/>
      <c r="BO110" s="802"/>
      <c r="BP110" s="803"/>
      <c r="BQ110" s="835">
        <v>10354449</v>
      </c>
      <c r="BR110" s="819"/>
      <c r="BS110" s="819"/>
      <c r="BT110" s="819"/>
      <c r="BU110" s="819"/>
      <c r="BV110" s="819">
        <v>10066765</v>
      </c>
      <c r="BW110" s="819"/>
      <c r="BX110" s="819"/>
      <c r="BY110" s="819"/>
      <c r="BZ110" s="819"/>
      <c r="CA110" s="819">
        <v>9531420</v>
      </c>
      <c r="CB110" s="819"/>
      <c r="CC110" s="819"/>
      <c r="CD110" s="819"/>
      <c r="CE110" s="819"/>
      <c r="CF110" s="857">
        <v>181.7</v>
      </c>
      <c r="CG110" s="858"/>
      <c r="CH110" s="858"/>
      <c r="CI110" s="858"/>
      <c r="CJ110" s="858"/>
      <c r="CK110" s="920" t="s">
        <v>386</v>
      </c>
      <c r="CL110" s="877"/>
      <c r="CM110" s="834" t="s">
        <v>387</v>
      </c>
      <c r="CN110" s="802"/>
      <c r="CO110" s="802"/>
      <c r="CP110" s="802"/>
      <c r="CQ110" s="802"/>
      <c r="CR110" s="802"/>
      <c r="CS110" s="802"/>
      <c r="CT110" s="802"/>
      <c r="CU110" s="802"/>
      <c r="CV110" s="802"/>
      <c r="CW110" s="802"/>
      <c r="CX110" s="802"/>
      <c r="CY110" s="802"/>
      <c r="CZ110" s="802"/>
      <c r="DA110" s="802"/>
      <c r="DB110" s="802"/>
      <c r="DC110" s="802"/>
      <c r="DD110" s="802"/>
      <c r="DE110" s="802"/>
      <c r="DF110" s="803"/>
      <c r="DG110" s="835" t="s">
        <v>64</v>
      </c>
      <c r="DH110" s="819"/>
      <c r="DI110" s="819"/>
      <c r="DJ110" s="819"/>
      <c r="DK110" s="819"/>
      <c r="DL110" s="819" t="s">
        <v>64</v>
      </c>
      <c r="DM110" s="819"/>
      <c r="DN110" s="819"/>
      <c r="DO110" s="819"/>
      <c r="DP110" s="819"/>
      <c r="DQ110" s="819" t="s">
        <v>64</v>
      </c>
      <c r="DR110" s="819"/>
      <c r="DS110" s="819"/>
      <c r="DT110" s="819"/>
      <c r="DU110" s="819"/>
      <c r="DV110" s="820" t="s">
        <v>64</v>
      </c>
      <c r="DW110" s="820"/>
      <c r="DX110" s="820"/>
      <c r="DY110" s="820"/>
      <c r="DZ110" s="821"/>
    </row>
    <row r="111" spans="1:131" s="89" customFormat="1" ht="26.25" customHeight="1" x14ac:dyDescent="0.2">
      <c r="A111" s="768" t="s">
        <v>388</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06" t="s">
        <v>64</v>
      </c>
      <c r="AB111" s="907"/>
      <c r="AC111" s="907"/>
      <c r="AD111" s="907"/>
      <c r="AE111" s="908"/>
      <c r="AF111" s="909" t="s">
        <v>64</v>
      </c>
      <c r="AG111" s="907"/>
      <c r="AH111" s="907"/>
      <c r="AI111" s="907"/>
      <c r="AJ111" s="908"/>
      <c r="AK111" s="909" t="s">
        <v>64</v>
      </c>
      <c r="AL111" s="907"/>
      <c r="AM111" s="907"/>
      <c r="AN111" s="907"/>
      <c r="AO111" s="908"/>
      <c r="AP111" s="910" t="s">
        <v>64</v>
      </c>
      <c r="AQ111" s="911"/>
      <c r="AR111" s="911"/>
      <c r="AS111" s="911"/>
      <c r="AT111" s="912"/>
      <c r="AU111" s="926"/>
      <c r="AV111" s="927"/>
      <c r="AW111" s="927"/>
      <c r="AX111" s="927"/>
      <c r="AY111" s="927"/>
      <c r="AZ111" s="809" t="s">
        <v>389</v>
      </c>
      <c r="BA111" s="746"/>
      <c r="BB111" s="746"/>
      <c r="BC111" s="746"/>
      <c r="BD111" s="746"/>
      <c r="BE111" s="746"/>
      <c r="BF111" s="746"/>
      <c r="BG111" s="746"/>
      <c r="BH111" s="746"/>
      <c r="BI111" s="746"/>
      <c r="BJ111" s="746"/>
      <c r="BK111" s="746"/>
      <c r="BL111" s="746"/>
      <c r="BM111" s="746"/>
      <c r="BN111" s="746"/>
      <c r="BO111" s="746"/>
      <c r="BP111" s="747"/>
      <c r="BQ111" s="810" t="s">
        <v>64</v>
      </c>
      <c r="BR111" s="811"/>
      <c r="BS111" s="811"/>
      <c r="BT111" s="811"/>
      <c r="BU111" s="811"/>
      <c r="BV111" s="811" t="s">
        <v>64</v>
      </c>
      <c r="BW111" s="811"/>
      <c r="BX111" s="811"/>
      <c r="BY111" s="811"/>
      <c r="BZ111" s="811"/>
      <c r="CA111" s="811" t="s">
        <v>64</v>
      </c>
      <c r="CB111" s="811"/>
      <c r="CC111" s="811"/>
      <c r="CD111" s="811"/>
      <c r="CE111" s="811"/>
      <c r="CF111" s="866" t="s">
        <v>64</v>
      </c>
      <c r="CG111" s="867"/>
      <c r="CH111" s="867"/>
      <c r="CI111" s="867"/>
      <c r="CJ111" s="867"/>
      <c r="CK111" s="921"/>
      <c r="CL111" s="879"/>
      <c r="CM111" s="809" t="s">
        <v>390</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810" t="s">
        <v>64</v>
      </c>
      <c r="DH111" s="811"/>
      <c r="DI111" s="811"/>
      <c r="DJ111" s="811"/>
      <c r="DK111" s="811"/>
      <c r="DL111" s="811" t="s">
        <v>64</v>
      </c>
      <c r="DM111" s="811"/>
      <c r="DN111" s="811"/>
      <c r="DO111" s="811"/>
      <c r="DP111" s="811"/>
      <c r="DQ111" s="811" t="s">
        <v>64</v>
      </c>
      <c r="DR111" s="811"/>
      <c r="DS111" s="811"/>
      <c r="DT111" s="811"/>
      <c r="DU111" s="811"/>
      <c r="DV111" s="788" t="s">
        <v>64</v>
      </c>
      <c r="DW111" s="788"/>
      <c r="DX111" s="788"/>
      <c r="DY111" s="788"/>
      <c r="DZ111" s="789"/>
    </row>
    <row r="112" spans="1:131" s="89" customFormat="1" ht="26.25" customHeight="1" x14ac:dyDescent="0.2">
      <c r="A112" s="913" t="s">
        <v>391</v>
      </c>
      <c r="B112" s="914"/>
      <c r="C112" s="746" t="s">
        <v>392</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64</v>
      </c>
      <c r="AB112" s="774"/>
      <c r="AC112" s="774"/>
      <c r="AD112" s="774"/>
      <c r="AE112" s="775"/>
      <c r="AF112" s="776" t="s">
        <v>64</v>
      </c>
      <c r="AG112" s="774"/>
      <c r="AH112" s="774"/>
      <c r="AI112" s="774"/>
      <c r="AJ112" s="775"/>
      <c r="AK112" s="776" t="s">
        <v>64</v>
      </c>
      <c r="AL112" s="774"/>
      <c r="AM112" s="774"/>
      <c r="AN112" s="774"/>
      <c r="AO112" s="775"/>
      <c r="AP112" s="815" t="s">
        <v>64</v>
      </c>
      <c r="AQ112" s="816"/>
      <c r="AR112" s="816"/>
      <c r="AS112" s="816"/>
      <c r="AT112" s="817"/>
      <c r="AU112" s="926"/>
      <c r="AV112" s="927"/>
      <c r="AW112" s="927"/>
      <c r="AX112" s="927"/>
      <c r="AY112" s="927"/>
      <c r="AZ112" s="809" t="s">
        <v>393</v>
      </c>
      <c r="BA112" s="746"/>
      <c r="BB112" s="746"/>
      <c r="BC112" s="746"/>
      <c r="BD112" s="746"/>
      <c r="BE112" s="746"/>
      <c r="BF112" s="746"/>
      <c r="BG112" s="746"/>
      <c r="BH112" s="746"/>
      <c r="BI112" s="746"/>
      <c r="BJ112" s="746"/>
      <c r="BK112" s="746"/>
      <c r="BL112" s="746"/>
      <c r="BM112" s="746"/>
      <c r="BN112" s="746"/>
      <c r="BO112" s="746"/>
      <c r="BP112" s="747"/>
      <c r="BQ112" s="810">
        <v>2958879</v>
      </c>
      <c r="BR112" s="811"/>
      <c r="BS112" s="811"/>
      <c r="BT112" s="811"/>
      <c r="BU112" s="811"/>
      <c r="BV112" s="811">
        <v>2614893</v>
      </c>
      <c r="BW112" s="811"/>
      <c r="BX112" s="811"/>
      <c r="BY112" s="811"/>
      <c r="BZ112" s="811"/>
      <c r="CA112" s="811">
        <v>2246686</v>
      </c>
      <c r="CB112" s="811"/>
      <c r="CC112" s="811"/>
      <c r="CD112" s="811"/>
      <c r="CE112" s="811"/>
      <c r="CF112" s="866">
        <v>42.8</v>
      </c>
      <c r="CG112" s="867"/>
      <c r="CH112" s="867"/>
      <c r="CI112" s="867"/>
      <c r="CJ112" s="867"/>
      <c r="CK112" s="921"/>
      <c r="CL112" s="879"/>
      <c r="CM112" s="809" t="s">
        <v>394</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810" t="s">
        <v>64</v>
      </c>
      <c r="DH112" s="811"/>
      <c r="DI112" s="811"/>
      <c r="DJ112" s="811"/>
      <c r="DK112" s="811"/>
      <c r="DL112" s="811" t="s">
        <v>64</v>
      </c>
      <c r="DM112" s="811"/>
      <c r="DN112" s="811"/>
      <c r="DO112" s="811"/>
      <c r="DP112" s="811"/>
      <c r="DQ112" s="811" t="s">
        <v>64</v>
      </c>
      <c r="DR112" s="811"/>
      <c r="DS112" s="811"/>
      <c r="DT112" s="811"/>
      <c r="DU112" s="811"/>
      <c r="DV112" s="788" t="s">
        <v>64</v>
      </c>
      <c r="DW112" s="788"/>
      <c r="DX112" s="788"/>
      <c r="DY112" s="788"/>
      <c r="DZ112" s="789"/>
    </row>
    <row r="113" spans="1:130" s="89" customFormat="1" ht="26.25" customHeight="1" x14ac:dyDescent="0.2">
      <c r="A113" s="915"/>
      <c r="B113" s="916"/>
      <c r="C113" s="746" t="s">
        <v>395</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6">
        <v>475203</v>
      </c>
      <c r="AB113" s="907"/>
      <c r="AC113" s="907"/>
      <c r="AD113" s="907"/>
      <c r="AE113" s="908"/>
      <c r="AF113" s="909">
        <v>498853</v>
      </c>
      <c r="AG113" s="907"/>
      <c r="AH113" s="907"/>
      <c r="AI113" s="907"/>
      <c r="AJ113" s="908"/>
      <c r="AK113" s="909">
        <v>439215</v>
      </c>
      <c r="AL113" s="907"/>
      <c r="AM113" s="907"/>
      <c r="AN113" s="907"/>
      <c r="AO113" s="908"/>
      <c r="AP113" s="910">
        <v>8.4</v>
      </c>
      <c r="AQ113" s="911"/>
      <c r="AR113" s="911"/>
      <c r="AS113" s="911"/>
      <c r="AT113" s="912"/>
      <c r="AU113" s="926"/>
      <c r="AV113" s="927"/>
      <c r="AW113" s="927"/>
      <c r="AX113" s="927"/>
      <c r="AY113" s="927"/>
      <c r="AZ113" s="809" t="s">
        <v>396</v>
      </c>
      <c r="BA113" s="746"/>
      <c r="BB113" s="746"/>
      <c r="BC113" s="746"/>
      <c r="BD113" s="746"/>
      <c r="BE113" s="746"/>
      <c r="BF113" s="746"/>
      <c r="BG113" s="746"/>
      <c r="BH113" s="746"/>
      <c r="BI113" s="746"/>
      <c r="BJ113" s="746"/>
      <c r="BK113" s="746"/>
      <c r="BL113" s="746"/>
      <c r="BM113" s="746"/>
      <c r="BN113" s="746"/>
      <c r="BO113" s="746"/>
      <c r="BP113" s="747"/>
      <c r="BQ113" s="810">
        <v>1456949</v>
      </c>
      <c r="BR113" s="811"/>
      <c r="BS113" s="811"/>
      <c r="BT113" s="811"/>
      <c r="BU113" s="811"/>
      <c r="BV113" s="811">
        <v>1625635</v>
      </c>
      <c r="BW113" s="811"/>
      <c r="BX113" s="811"/>
      <c r="BY113" s="811"/>
      <c r="BZ113" s="811"/>
      <c r="CA113" s="811">
        <v>2331981</v>
      </c>
      <c r="CB113" s="811"/>
      <c r="CC113" s="811"/>
      <c r="CD113" s="811"/>
      <c r="CE113" s="811"/>
      <c r="CF113" s="866">
        <v>44.5</v>
      </c>
      <c r="CG113" s="867"/>
      <c r="CH113" s="867"/>
      <c r="CI113" s="867"/>
      <c r="CJ113" s="867"/>
      <c r="CK113" s="921"/>
      <c r="CL113" s="879"/>
      <c r="CM113" s="809" t="s">
        <v>397</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64</v>
      </c>
      <c r="DH113" s="774"/>
      <c r="DI113" s="774"/>
      <c r="DJ113" s="774"/>
      <c r="DK113" s="775"/>
      <c r="DL113" s="776" t="s">
        <v>64</v>
      </c>
      <c r="DM113" s="774"/>
      <c r="DN113" s="774"/>
      <c r="DO113" s="774"/>
      <c r="DP113" s="775"/>
      <c r="DQ113" s="776" t="s">
        <v>64</v>
      </c>
      <c r="DR113" s="774"/>
      <c r="DS113" s="774"/>
      <c r="DT113" s="774"/>
      <c r="DU113" s="775"/>
      <c r="DV113" s="815" t="s">
        <v>64</v>
      </c>
      <c r="DW113" s="816"/>
      <c r="DX113" s="816"/>
      <c r="DY113" s="816"/>
      <c r="DZ113" s="817"/>
    </row>
    <row r="114" spans="1:130" s="89" customFormat="1" ht="26.25" customHeight="1" x14ac:dyDescent="0.2">
      <c r="A114" s="915"/>
      <c r="B114" s="916"/>
      <c r="C114" s="746" t="s">
        <v>398</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v>207291</v>
      </c>
      <c r="AB114" s="774"/>
      <c r="AC114" s="774"/>
      <c r="AD114" s="774"/>
      <c r="AE114" s="775"/>
      <c r="AF114" s="776">
        <v>210454</v>
      </c>
      <c r="AG114" s="774"/>
      <c r="AH114" s="774"/>
      <c r="AI114" s="774"/>
      <c r="AJ114" s="775"/>
      <c r="AK114" s="776">
        <v>216481</v>
      </c>
      <c r="AL114" s="774"/>
      <c r="AM114" s="774"/>
      <c r="AN114" s="774"/>
      <c r="AO114" s="775"/>
      <c r="AP114" s="815">
        <v>4.0999999999999996</v>
      </c>
      <c r="AQ114" s="816"/>
      <c r="AR114" s="816"/>
      <c r="AS114" s="816"/>
      <c r="AT114" s="817"/>
      <c r="AU114" s="926"/>
      <c r="AV114" s="927"/>
      <c r="AW114" s="927"/>
      <c r="AX114" s="927"/>
      <c r="AY114" s="927"/>
      <c r="AZ114" s="809" t="s">
        <v>399</v>
      </c>
      <c r="BA114" s="746"/>
      <c r="BB114" s="746"/>
      <c r="BC114" s="746"/>
      <c r="BD114" s="746"/>
      <c r="BE114" s="746"/>
      <c r="BF114" s="746"/>
      <c r="BG114" s="746"/>
      <c r="BH114" s="746"/>
      <c r="BI114" s="746"/>
      <c r="BJ114" s="746"/>
      <c r="BK114" s="746"/>
      <c r="BL114" s="746"/>
      <c r="BM114" s="746"/>
      <c r="BN114" s="746"/>
      <c r="BO114" s="746"/>
      <c r="BP114" s="747"/>
      <c r="BQ114" s="810">
        <v>1923070</v>
      </c>
      <c r="BR114" s="811"/>
      <c r="BS114" s="811"/>
      <c r="BT114" s="811"/>
      <c r="BU114" s="811"/>
      <c r="BV114" s="811">
        <v>1926452</v>
      </c>
      <c r="BW114" s="811"/>
      <c r="BX114" s="811"/>
      <c r="BY114" s="811"/>
      <c r="BZ114" s="811"/>
      <c r="CA114" s="811">
        <v>1882713</v>
      </c>
      <c r="CB114" s="811"/>
      <c r="CC114" s="811"/>
      <c r="CD114" s="811"/>
      <c r="CE114" s="811"/>
      <c r="CF114" s="866">
        <v>35.9</v>
      </c>
      <c r="CG114" s="867"/>
      <c r="CH114" s="867"/>
      <c r="CI114" s="867"/>
      <c r="CJ114" s="867"/>
      <c r="CK114" s="921"/>
      <c r="CL114" s="879"/>
      <c r="CM114" s="809" t="s">
        <v>400</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64</v>
      </c>
      <c r="DH114" s="774"/>
      <c r="DI114" s="774"/>
      <c r="DJ114" s="774"/>
      <c r="DK114" s="775"/>
      <c r="DL114" s="776" t="s">
        <v>64</v>
      </c>
      <c r="DM114" s="774"/>
      <c r="DN114" s="774"/>
      <c r="DO114" s="774"/>
      <c r="DP114" s="775"/>
      <c r="DQ114" s="776" t="s">
        <v>64</v>
      </c>
      <c r="DR114" s="774"/>
      <c r="DS114" s="774"/>
      <c r="DT114" s="774"/>
      <c r="DU114" s="775"/>
      <c r="DV114" s="815" t="s">
        <v>64</v>
      </c>
      <c r="DW114" s="816"/>
      <c r="DX114" s="816"/>
      <c r="DY114" s="816"/>
      <c r="DZ114" s="817"/>
    </row>
    <row r="115" spans="1:130" s="89" customFormat="1" ht="26.25" customHeight="1" x14ac:dyDescent="0.2">
      <c r="A115" s="915"/>
      <c r="B115" s="916"/>
      <c r="C115" s="746" t="s">
        <v>401</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6" t="s">
        <v>64</v>
      </c>
      <c r="AB115" s="907"/>
      <c r="AC115" s="907"/>
      <c r="AD115" s="907"/>
      <c r="AE115" s="908"/>
      <c r="AF115" s="909" t="s">
        <v>64</v>
      </c>
      <c r="AG115" s="907"/>
      <c r="AH115" s="907"/>
      <c r="AI115" s="907"/>
      <c r="AJ115" s="908"/>
      <c r="AK115" s="909" t="s">
        <v>64</v>
      </c>
      <c r="AL115" s="907"/>
      <c r="AM115" s="907"/>
      <c r="AN115" s="907"/>
      <c r="AO115" s="908"/>
      <c r="AP115" s="910" t="s">
        <v>64</v>
      </c>
      <c r="AQ115" s="911"/>
      <c r="AR115" s="911"/>
      <c r="AS115" s="911"/>
      <c r="AT115" s="912"/>
      <c r="AU115" s="926"/>
      <c r="AV115" s="927"/>
      <c r="AW115" s="927"/>
      <c r="AX115" s="927"/>
      <c r="AY115" s="927"/>
      <c r="AZ115" s="809" t="s">
        <v>402</v>
      </c>
      <c r="BA115" s="746"/>
      <c r="BB115" s="746"/>
      <c r="BC115" s="746"/>
      <c r="BD115" s="746"/>
      <c r="BE115" s="746"/>
      <c r="BF115" s="746"/>
      <c r="BG115" s="746"/>
      <c r="BH115" s="746"/>
      <c r="BI115" s="746"/>
      <c r="BJ115" s="746"/>
      <c r="BK115" s="746"/>
      <c r="BL115" s="746"/>
      <c r="BM115" s="746"/>
      <c r="BN115" s="746"/>
      <c r="BO115" s="746"/>
      <c r="BP115" s="747"/>
      <c r="BQ115" s="810">
        <v>4321</v>
      </c>
      <c r="BR115" s="811"/>
      <c r="BS115" s="811"/>
      <c r="BT115" s="811"/>
      <c r="BU115" s="811"/>
      <c r="BV115" s="811">
        <v>4220</v>
      </c>
      <c r="BW115" s="811"/>
      <c r="BX115" s="811"/>
      <c r="BY115" s="811"/>
      <c r="BZ115" s="811"/>
      <c r="CA115" s="811">
        <v>2840</v>
      </c>
      <c r="CB115" s="811"/>
      <c r="CC115" s="811"/>
      <c r="CD115" s="811"/>
      <c r="CE115" s="811"/>
      <c r="CF115" s="866">
        <v>0.1</v>
      </c>
      <c r="CG115" s="867"/>
      <c r="CH115" s="867"/>
      <c r="CI115" s="867"/>
      <c r="CJ115" s="867"/>
      <c r="CK115" s="921"/>
      <c r="CL115" s="879"/>
      <c r="CM115" s="809" t="s">
        <v>403</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64</v>
      </c>
      <c r="DH115" s="774"/>
      <c r="DI115" s="774"/>
      <c r="DJ115" s="774"/>
      <c r="DK115" s="775"/>
      <c r="DL115" s="776" t="s">
        <v>64</v>
      </c>
      <c r="DM115" s="774"/>
      <c r="DN115" s="774"/>
      <c r="DO115" s="774"/>
      <c r="DP115" s="775"/>
      <c r="DQ115" s="776" t="s">
        <v>64</v>
      </c>
      <c r="DR115" s="774"/>
      <c r="DS115" s="774"/>
      <c r="DT115" s="774"/>
      <c r="DU115" s="775"/>
      <c r="DV115" s="815" t="s">
        <v>64</v>
      </c>
      <c r="DW115" s="816"/>
      <c r="DX115" s="816"/>
      <c r="DY115" s="816"/>
      <c r="DZ115" s="817"/>
    </row>
    <row r="116" spans="1:130" s="89" customFormat="1" ht="26.25" customHeight="1" x14ac:dyDescent="0.2">
      <c r="A116" s="917"/>
      <c r="B116" s="918"/>
      <c r="C116" s="813" t="s">
        <v>404</v>
      </c>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4"/>
      <c r="AA116" s="773">
        <v>2</v>
      </c>
      <c r="AB116" s="774"/>
      <c r="AC116" s="774"/>
      <c r="AD116" s="774"/>
      <c r="AE116" s="775"/>
      <c r="AF116" s="776" t="s">
        <v>64</v>
      </c>
      <c r="AG116" s="774"/>
      <c r="AH116" s="774"/>
      <c r="AI116" s="774"/>
      <c r="AJ116" s="775"/>
      <c r="AK116" s="776" t="s">
        <v>64</v>
      </c>
      <c r="AL116" s="774"/>
      <c r="AM116" s="774"/>
      <c r="AN116" s="774"/>
      <c r="AO116" s="775"/>
      <c r="AP116" s="815" t="s">
        <v>64</v>
      </c>
      <c r="AQ116" s="816"/>
      <c r="AR116" s="816"/>
      <c r="AS116" s="816"/>
      <c r="AT116" s="817"/>
      <c r="AU116" s="926"/>
      <c r="AV116" s="927"/>
      <c r="AW116" s="927"/>
      <c r="AX116" s="927"/>
      <c r="AY116" s="927"/>
      <c r="AZ116" s="903" t="s">
        <v>405</v>
      </c>
      <c r="BA116" s="904"/>
      <c r="BB116" s="904"/>
      <c r="BC116" s="904"/>
      <c r="BD116" s="904"/>
      <c r="BE116" s="904"/>
      <c r="BF116" s="904"/>
      <c r="BG116" s="904"/>
      <c r="BH116" s="904"/>
      <c r="BI116" s="904"/>
      <c r="BJ116" s="904"/>
      <c r="BK116" s="904"/>
      <c r="BL116" s="904"/>
      <c r="BM116" s="904"/>
      <c r="BN116" s="904"/>
      <c r="BO116" s="904"/>
      <c r="BP116" s="905"/>
      <c r="BQ116" s="810" t="s">
        <v>64</v>
      </c>
      <c r="BR116" s="811"/>
      <c r="BS116" s="811"/>
      <c r="BT116" s="811"/>
      <c r="BU116" s="811"/>
      <c r="BV116" s="811" t="s">
        <v>64</v>
      </c>
      <c r="BW116" s="811"/>
      <c r="BX116" s="811"/>
      <c r="BY116" s="811"/>
      <c r="BZ116" s="811"/>
      <c r="CA116" s="811" t="s">
        <v>64</v>
      </c>
      <c r="CB116" s="811"/>
      <c r="CC116" s="811"/>
      <c r="CD116" s="811"/>
      <c r="CE116" s="811"/>
      <c r="CF116" s="866" t="s">
        <v>64</v>
      </c>
      <c r="CG116" s="867"/>
      <c r="CH116" s="867"/>
      <c r="CI116" s="867"/>
      <c r="CJ116" s="867"/>
      <c r="CK116" s="921"/>
      <c r="CL116" s="879"/>
      <c r="CM116" s="809" t="s">
        <v>406</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64</v>
      </c>
      <c r="DH116" s="774"/>
      <c r="DI116" s="774"/>
      <c r="DJ116" s="774"/>
      <c r="DK116" s="775"/>
      <c r="DL116" s="776" t="s">
        <v>64</v>
      </c>
      <c r="DM116" s="774"/>
      <c r="DN116" s="774"/>
      <c r="DO116" s="774"/>
      <c r="DP116" s="775"/>
      <c r="DQ116" s="776" t="s">
        <v>64</v>
      </c>
      <c r="DR116" s="774"/>
      <c r="DS116" s="774"/>
      <c r="DT116" s="774"/>
      <c r="DU116" s="775"/>
      <c r="DV116" s="815" t="s">
        <v>64</v>
      </c>
      <c r="DW116" s="816"/>
      <c r="DX116" s="816"/>
      <c r="DY116" s="816"/>
      <c r="DZ116" s="817"/>
    </row>
    <row r="117" spans="1:130" s="89" customFormat="1" ht="26.25" customHeight="1" x14ac:dyDescent="0.2">
      <c r="A117" s="889" t="s">
        <v>119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48" t="s">
        <v>407</v>
      </c>
      <c r="Z117" s="891"/>
      <c r="AA117" s="896">
        <v>1965467</v>
      </c>
      <c r="AB117" s="897"/>
      <c r="AC117" s="897"/>
      <c r="AD117" s="897"/>
      <c r="AE117" s="898"/>
      <c r="AF117" s="899">
        <v>2013931</v>
      </c>
      <c r="AG117" s="897"/>
      <c r="AH117" s="897"/>
      <c r="AI117" s="897"/>
      <c r="AJ117" s="898"/>
      <c r="AK117" s="899">
        <v>1929252</v>
      </c>
      <c r="AL117" s="897"/>
      <c r="AM117" s="897"/>
      <c r="AN117" s="897"/>
      <c r="AO117" s="898"/>
      <c r="AP117" s="900"/>
      <c r="AQ117" s="901"/>
      <c r="AR117" s="901"/>
      <c r="AS117" s="901"/>
      <c r="AT117" s="902"/>
      <c r="AU117" s="926"/>
      <c r="AV117" s="927"/>
      <c r="AW117" s="927"/>
      <c r="AX117" s="927"/>
      <c r="AY117" s="927"/>
      <c r="AZ117" s="854" t="s">
        <v>408</v>
      </c>
      <c r="BA117" s="855"/>
      <c r="BB117" s="855"/>
      <c r="BC117" s="855"/>
      <c r="BD117" s="855"/>
      <c r="BE117" s="855"/>
      <c r="BF117" s="855"/>
      <c r="BG117" s="855"/>
      <c r="BH117" s="855"/>
      <c r="BI117" s="855"/>
      <c r="BJ117" s="855"/>
      <c r="BK117" s="855"/>
      <c r="BL117" s="855"/>
      <c r="BM117" s="855"/>
      <c r="BN117" s="855"/>
      <c r="BO117" s="855"/>
      <c r="BP117" s="856"/>
      <c r="BQ117" s="810" t="s">
        <v>64</v>
      </c>
      <c r="BR117" s="811"/>
      <c r="BS117" s="811"/>
      <c r="BT117" s="811"/>
      <c r="BU117" s="811"/>
      <c r="BV117" s="811" t="s">
        <v>64</v>
      </c>
      <c r="BW117" s="811"/>
      <c r="BX117" s="811"/>
      <c r="BY117" s="811"/>
      <c r="BZ117" s="811"/>
      <c r="CA117" s="811" t="s">
        <v>64</v>
      </c>
      <c r="CB117" s="811"/>
      <c r="CC117" s="811"/>
      <c r="CD117" s="811"/>
      <c r="CE117" s="811"/>
      <c r="CF117" s="866" t="s">
        <v>64</v>
      </c>
      <c r="CG117" s="867"/>
      <c r="CH117" s="867"/>
      <c r="CI117" s="867"/>
      <c r="CJ117" s="867"/>
      <c r="CK117" s="921"/>
      <c r="CL117" s="879"/>
      <c r="CM117" s="809" t="s">
        <v>409</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64</v>
      </c>
      <c r="DH117" s="774"/>
      <c r="DI117" s="774"/>
      <c r="DJ117" s="774"/>
      <c r="DK117" s="775"/>
      <c r="DL117" s="776" t="s">
        <v>64</v>
      </c>
      <c r="DM117" s="774"/>
      <c r="DN117" s="774"/>
      <c r="DO117" s="774"/>
      <c r="DP117" s="775"/>
      <c r="DQ117" s="776" t="s">
        <v>64</v>
      </c>
      <c r="DR117" s="774"/>
      <c r="DS117" s="774"/>
      <c r="DT117" s="774"/>
      <c r="DU117" s="775"/>
      <c r="DV117" s="815" t="s">
        <v>64</v>
      </c>
      <c r="DW117" s="816"/>
      <c r="DX117" s="816"/>
      <c r="DY117" s="816"/>
      <c r="DZ117" s="817"/>
    </row>
    <row r="118" spans="1:130" s="89" customFormat="1" ht="26.25" customHeight="1" x14ac:dyDescent="0.2">
      <c r="A118" s="889" t="s">
        <v>382</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379</v>
      </c>
      <c r="AB118" s="890"/>
      <c r="AC118" s="890"/>
      <c r="AD118" s="890"/>
      <c r="AE118" s="891"/>
      <c r="AF118" s="892" t="s">
        <v>380</v>
      </c>
      <c r="AG118" s="890"/>
      <c r="AH118" s="890"/>
      <c r="AI118" s="890"/>
      <c r="AJ118" s="891"/>
      <c r="AK118" s="892" t="s">
        <v>238</v>
      </c>
      <c r="AL118" s="890"/>
      <c r="AM118" s="890"/>
      <c r="AN118" s="890"/>
      <c r="AO118" s="891"/>
      <c r="AP118" s="893" t="s">
        <v>381</v>
      </c>
      <c r="AQ118" s="894"/>
      <c r="AR118" s="894"/>
      <c r="AS118" s="894"/>
      <c r="AT118" s="895"/>
      <c r="AU118" s="926"/>
      <c r="AV118" s="927"/>
      <c r="AW118" s="927"/>
      <c r="AX118" s="927"/>
      <c r="AY118" s="927"/>
      <c r="AZ118" s="812" t="s">
        <v>410</v>
      </c>
      <c r="BA118" s="813"/>
      <c r="BB118" s="813"/>
      <c r="BC118" s="813"/>
      <c r="BD118" s="813"/>
      <c r="BE118" s="813"/>
      <c r="BF118" s="813"/>
      <c r="BG118" s="813"/>
      <c r="BH118" s="813"/>
      <c r="BI118" s="813"/>
      <c r="BJ118" s="813"/>
      <c r="BK118" s="813"/>
      <c r="BL118" s="813"/>
      <c r="BM118" s="813"/>
      <c r="BN118" s="813"/>
      <c r="BO118" s="813"/>
      <c r="BP118" s="814"/>
      <c r="BQ118" s="850" t="s">
        <v>64</v>
      </c>
      <c r="BR118" s="851"/>
      <c r="BS118" s="851"/>
      <c r="BT118" s="851"/>
      <c r="BU118" s="851"/>
      <c r="BV118" s="851" t="s">
        <v>64</v>
      </c>
      <c r="BW118" s="851"/>
      <c r="BX118" s="851"/>
      <c r="BY118" s="851"/>
      <c r="BZ118" s="851"/>
      <c r="CA118" s="851" t="s">
        <v>64</v>
      </c>
      <c r="CB118" s="851"/>
      <c r="CC118" s="851"/>
      <c r="CD118" s="851"/>
      <c r="CE118" s="851"/>
      <c r="CF118" s="866" t="s">
        <v>64</v>
      </c>
      <c r="CG118" s="867"/>
      <c r="CH118" s="867"/>
      <c r="CI118" s="867"/>
      <c r="CJ118" s="867"/>
      <c r="CK118" s="921"/>
      <c r="CL118" s="879"/>
      <c r="CM118" s="809" t="s">
        <v>411</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64</v>
      </c>
      <c r="DH118" s="774"/>
      <c r="DI118" s="774"/>
      <c r="DJ118" s="774"/>
      <c r="DK118" s="775"/>
      <c r="DL118" s="776" t="s">
        <v>64</v>
      </c>
      <c r="DM118" s="774"/>
      <c r="DN118" s="774"/>
      <c r="DO118" s="774"/>
      <c r="DP118" s="775"/>
      <c r="DQ118" s="776" t="s">
        <v>64</v>
      </c>
      <c r="DR118" s="774"/>
      <c r="DS118" s="774"/>
      <c r="DT118" s="774"/>
      <c r="DU118" s="775"/>
      <c r="DV118" s="815" t="s">
        <v>64</v>
      </c>
      <c r="DW118" s="816"/>
      <c r="DX118" s="816"/>
      <c r="DY118" s="816"/>
      <c r="DZ118" s="817"/>
    </row>
    <row r="119" spans="1:130" s="89" customFormat="1" ht="26.25" customHeight="1" x14ac:dyDescent="0.2">
      <c r="A119" s="876" t="s">
        <v>386</v>
      </c>
      <c r="B119" s="877"/>
      <c r="C119" s="834" t="s">
        <v>387</v>
      </c>
      <c r="D119" s="802"/>
      <c r="E119" s="802"/>
      <c r="F119" s="802"/>
      <c r="G119" s="802"/>
      <c r="H119" s="802"/>
      <c r="I119" s="802"/>
      <c r="J119" s="802"/>
      <c r="K119" s="802"/>
      <c r="L119" s="802"/>
      <c r="M119" s="802"/>
      <c r="N119" s="802"/>
      <c r="O119" s="802"/>
      <c r="P119" s="802"/>
      <c r="Q119" s="802"/>
      <c r="R119" s="802"/>
      <c r="S119" s="802"/>
      <c r="T119" s="802"/>
      <c r="U119" s="802"/>
      <c r="V119" s="802"/>
      <c r="W119" s="802"/>
      <c r="X119" s="802"/>
      <c r="Y119" s="802"/>
      <c r="Z119" s="803"/>
      <c r="AA119" s="882" t="s">
        <v>64</v>
      </c>
      <c r="AB119" s="883"/>
      <c r="AC119" s="883"/>
      <c r="AD119" s="883"/>
      <c r="AE119" s="884"/>
      <c r="AF119" s="885" t="s">
        <v>64</v>
      </c>
      <c r="AG119" s="883"/>
      <c r="AH119" s="883"/>
      <c r="AI119" s="883"/>
      <c r="AJ119" s="884"/>
      <c r="AK119" s="885" t="s">
        <v>64</v>
      </c>
      <c r="AL119" s="883"/>
      <c r="AM119" s="883"/>
      <c r="AN119" s="883"/>
      <c r="AO119" s="884"/>
      <c r="AP119" s="886" t="s">
        <v>64</v>
      </c>
      <c r="AQ119" s="887"/>
      <c r="AR119" s="887"/>
      <c r="AS119" s="887"/>
      <c r="AT119" s="888"/>
      <c r="AU119" s="928"/>
      <c r="AV119" s="929"/>
      <c r="AW119" s="929"/>
      <c r="AX119" s="929"/>
      <c r="AY119" s="929"/>
      <c r="AZ119" s="110" t="s">
        <v>119</v>
      </c>
      <c r="BA119" s="110"/>
      <c r="BB119" s="110"/>
      <c r="BC119" s="110"/>
      <c r="BD119" s="110"/>
      <c r="BE119" s="110"/>
      <c r="BF119" s="110"/>
      <c r="BG119" s="110"/>
      <c r="BH119" s="110"/>
      <c r="BI119" s="110"/>
      <c r="BJ119" s="110"/>
      <c r="BK119" s="110"/>
      <c r="BL119" s="110"/>
      <c r="BM119" s="110"/>
      <c r="BN119" s="110"/>
      <c r="BO119" s="848" t="s">
        <v>412</v>
      </c>
      <c r="BP119" s="849"/>
      <c r="BQ119" s="850">
        <v>16697668</v>
      </c>
      <c r="BR119" s="851"/>
      <c r="BS119" s="851"/>
      <c r="BT119" s="851"/>
      <c r="BU119" s="851"/>
      <c r="BV119" s="851">
        <v>16237965</v>
      </c>
      <c r="BW119" s="851"/>
      <c r="BX119" s="851"/>
      <c r="BY119" s="851"/>
      <c r="BZ119" s="851"/>
      <c r="CA119" s="851">
        <v>15995640</v>
      </c>
      <c r="CB119" s="851"/>
      <c r="CC119" s="851"/>
      <c r="CD119" s="851"/>
      <c r="CE119" s="851"/>
      <c r="CF119" s="742"/>
      <c r="CG119" s="743"/>
      <c r="CH119" s="743"/>
      <c r="CI119" s="743"/>
      <c r="CJ119" s="847"/>
      <c r="CK119" s="922"/>
      <c r="CL119" s="881"/>
      <c r="CM119" s="812" t="s">
        <v>413</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57" t="s">
        <v>64</v>
      </c>
      <c r="DH119" s="758"/>
      <c r="DI119" s="758"/>
      <c r="DJ119" s="758"/>
      <c r="DK119" s="759"/>
      <c r="DL119" s="760" t="s">
        <v>64</v>
      </c>
      <c r="DM119" s="758"/>
      <c r="DN119" s="758"/>
      <c r="DO119" s="758"/>
      <c r="DP119" s="759"/>
      <c r="DQ119" s="760" t="s">
        <v>64</v>
      </c>
      <c r="DR119" s="758"/>
      <c r="DS119" s="758"/>
      <c r="DT119" s="758"/>
      <c r="DU119" s="759"/>
      <c r="DV119" s="822" t="s">
        <v>64</v>
      </c>
      <c r="DW119" s="823"/>
      <c r="DX119" s="823"/>
      <c r="DY119" s="823"/>
      <c r="DZ119" s="824"/>
    </row>
    <row r="120" spans="1:130" s="89" customFormat="1" ht="26.25" customHeight="1" x14ac:dyDescent="0.2">
      <c r="A120" s="878"/>
      <c r="B120" s="879"/>
      <c r="C120" s="809" t="s">
        <v>390</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64</v>
      </c>
      <c r="AB120" s="774"/>
      <c r="AC120" s="774"/>
      <c r="AD120" s="774"/>
      <c r="AE120" s="775"/>
      <c r="AF120" s="776" t="s">
        <v>64</v>
      </c>
      <c r="AG120" s="774"/>
      <c r="AH120" s="774"/>
      <c r="AI120" s="774"/>
      <c r="AJ120" s="775"/>
      <c r="AK120" s="776" t="s">
        <v>64</v>
      </c>
      <c r="AL120" s="774"/>
      <c r="AM120" s="774"/>
      <c r="AN120" s="774"/>
      <c r="AO120" s="775"/>
      <c r="AP120" s="815" t="s">
        <v>64</v>
      </c>
      <c r="AQ120" s="816"/>
      <c r="AR120" s="816"/>
      <c r="AS120" s="816"/>
      <c r="AT120" s="817"/>
      <c r="AU120" s="868" t="s">
        <v>414</v>
      </c>
      <c r="AV120" s="869"/>
      <c r="AW120" s="869"/>
      <c r="AX120" s="869"/>
      <c r="AY120" s="870"/>
      <c r="AZ120" s="834" t="s">
        <v>415</v>
      </c>
      <c r="BA120" s="802"/>
      <c r="BB120" s="802"/>
      <c r="BC120" s="802"/>
      <c r="BD120" s="802"/>
      <c r="BE120" s="802"/>
      <c r="BF120" s="802"/>
      <c r="BG120" s="802"/>
      <c r="BH120" s="802"/>
      <c r="BI120" s="802"/>
      <c r="BJ120" s="802"/>
      <c r="BK120" s="802"/>
      <c r="BL120" s="802"/>
      <c r="BM120" s="802"/>
      <c r="BN120" s="802"/>
      <c r="BO120" s="802"/>
      <c r="BP120" s="803"/>
      <c r="BQ120" s="835">
        <v>2114951</v>
      </c>
      <c r="BR120" s="819"/>
      <c r="BS120" s="819"/>
      <c r="BT120" s="819"/>
      <c r="BU120" s="819"/>
      <c r="BV120" s="819">
        <v>2492514</v>
      </c>
      <c r="BW120" s="819"/>
      <c r="BX120" s="819"/>
      <c r="BY120" s="819"/>
      <c r="BZ120" s="819"/>
      <c r="CA120" s="819">
        <v>3634112</v>
      </c>
      <c r="CB120" s="819"/>
      <c r="CC120" s="819"/>
      <c r="CD120" s="819"/>
      <c r="CE120" s="819"/>
      <c r="CF120" s="857">
        <v>69.3</v>
      </c>
      <c r="CG120" s="858"/>
      <c r="CH120" s="858"/>
      <c r="CI120" s="858"/>
      <c r="CJ120" s="858"/>
      <c r="CK120" s="859" t="s">
        <v>416</v>
      </c>
      <c r="CL120" s="826"/>
      <c r="CM120" s="826"/>
      <c r="CN120" s="826"/>
      <c r="CO120" s="827"/>
      <c r="CP120" s="863" t="s">
        <v>349</v>
      </c>
      <c r="CQ120" s="864"/>
      <c r="CR120" s="864"/>
      <c r="CS120" s="864"/>
      <c r="CT120" s="864"/>
      <c r="CU120" s="864"/>
      <c r="CV120" s="864"/>
      <c r="CW120" s="864"/>
      <c r="CX120" s="864"/>
      <c r="CY120" s="864"/>
      <c r="CZ120" s="864"/>
      <c r="DA120" s="864"/>
      <c r="DB120" s="864"/>
      <c r="DC120" s="864"/>
      <c r="DD120" s="864"/>
      <c r="DE120" s="864"/>
      <c r="DF120" s="865"/>
      <c r="DG120" s="835">
        <v>1945108</v>
      </c>
      <c r="DH120" s="819"/>
      <c r="DI120" s="819"/>
      <c r="DJ120" s="819"/>
      <c r="DK120" s="819"/>
      <c r="DL120" s="819">
        <v>1711312</v>
      </c>
      <c r="DM120" s="819"/>
      <c r="DN120" s="819"/>
      <c r="DO120" s="819"/>
      <c r="DP120" s="819"/>
      <c r="DQ120" s="819">
        <v>1483860</v>
      </c>
      <c r="DR120" s="819"/>
      <c r="DS120" s="819"/>
      <c r="DT120" s="819"/>
      <c r="DU120" s="819"/>
      <c r="DV120" s="820">
        <v>28.3</v>
      </c>
      <c r="DW120" s="820"/>
      <c r="DX120" s="820"/>
      <c r="DY120" s="820"/>
      <c r="DZ120" s="821"/>
    </row>
    <row r="121" spans="1:130" s="89" customFormat="1" ht="26.25" customHeight="1" x14ac:dyDescent="0.2">
      <c r="A121" s="878"/>
      <c r="B121" s="879"/>
      <c r="C121" s="854" t="s">
        <v>417</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73" t="s">
        <v>64</v>
      </c>
      <c r="AB121" s="774"/>
      <c r="AC121" s="774"/>
      <c r="AD121" s="774"/>
      <c r="AE121" s="775"/>
      <c r="AF121" s="776" t="s">
        <v>64</v>
      </c>
      <c r="AG121" s="774"/>
      <c r="AH121" s="774"/>
      <c r="AI121" s="774"/>
      <c r="AJ121" s="775"/>
      <c r="AK121" s="776" t="s">
        <v>64</v>
      </c>
      <c r="AL121" s="774"/>
      <c r="AM121" s="774"/>
      <c r="AN121" s="774"/>
      <c r="AO121" s="775"/>
      <c r="AP121" s="815" t="s">
        <v>64</v>
      </c>
      <c r="AQ121" s="816"/>
      <c r="AR121" s="816"/>
      <c r="AS121" s="816"/>
      <c r="AT121" s="817"/>
      <c r="AU121" s="871"/>
      <c r="AV121" s="872"/>
      <c r="AW121" s="872"/>
      <c r="AX121" s="872"/>
      <c r="AY121" s="873"/>
      <c r="AZ121" s="809" t="s">
        <v>418</v>
      </c>
      <c r="BA121" s="746"/>
      <c r="BB121" s="746"/>
      <c r="BC121" s="746"/>
      <c r="BD121" s="746"/>
      <c r="BE121" s="746"/>
      <c r="BF121" s="746"/>
      <c r="BG121" s="746"/>
      <c r="BH121" s="746"/>
      <c r="BI121" s="746"/>
      <c r="BJ121" s="746"/>
      <c r="BK121" s="746"/>
      <c r="BL121" s="746"/>
      <c r="BM121" s="746"/>
      <c r="BN121" s="746"/>
      <c r="BO121" s="746"/>
      <c r="BP121" s="747"/>
      <c r="BQ121" s="810">
        <v>243904</v>
      </c>
      <c r="BR121" s="811"/>
      <c r="BS121" s="811"/>
      <c r="BT121" s="811"/>
      <c r="BU121" s="811"/>
      <c r="BV121" s="811">
        <v>224102</v>
      </c>
      <c r="BW121" s="811"/>
      <c r="BX121" s="811"/>
      <c r="BY121" s="811"/>
      <c r="BZ121" s="811"/>
      <c r="CA121" s="811">
        <v>114300</v>
      </c>
      <c r="CB121" s="811"/>
      <c r="CC121" s="811"/>
      <c r="CD121" s="811"/>
      <c r="CE121" s="811"/>
      <c r="CF121" s="866">
        <v>2.2000000000000002</v>
      </c>
      <c r="CG121" s="867"/>
      <c r="CH121" s="867"/>
      <c r="CI121" s="867"/>
      <c r="CJ121" s="867"/>
      <c r="CK121" s="860"/>
      <c r="CL121" s="829"/>
      <c r="CM121" s="829"/>
      <c r="CN121" s="829"/>
      <c r="CO121" s="830"/>
      <c r="CP121" s="838" t="s">
        <v>351</v>
      </c>
      <c r="CQ121" s="839"/>
      <c r="CR121" s="839"/>
      <c r="CS121" s="839"/>
      <c r="CT121" s="839"/>
      <c r="CU121" s="839"/>
      <c r="CV121" s="839"/>
      <c r="CW121" s="839"/>
      <c r="CX121" s="839"/>
      <c r="CY121" s="839"/>
      <c r="CZ121" s="839"/>
      <c r="DA121" s="839"/>
      <c r="DB121" s="839"/>
      <c r="DC121" s="839"/>
      <c r="DD121" s="839"/>
      <c r="DE121" s="839"/>
      <c r="DF121" s="840"/>
      <c r="DG121" s="810">
        <v>554880</v>
      </c>
      <c r="DH121" s="811"/>
      <c r="DI121" s="811"/>
      <c r="DJ121" s="811"/>
      <c r="DK121" s="811"/>
      <c r="DL121" s="811">
        <v>424798</v>
      </c>
      <c r="DM121" s="811"/>
      <c r="DN121" s="811"/>
      <c r="DO121" s="811"/>
      <c r="DP121" s="811"/>
      <c r="DQ121" s="811">
        <v>297046</v>
      </c>
      <c r="DR121" s="811"/>
      <c r="DS121" s="811"/>
      <c r="DT121" s="811"/>
      <c r="DU121" s="811"/>
      <c r="DV121" s="788">
        <v>5.7</v>
      </c>
      <c r="DW121" s="788"/>
      <c r="DX121" s="788"/>
      <c r="DY121" s="788"/>
      <c r="DZ121" s="789"/>
    </row>
    <row r="122" spans="1:130" s="89" customFormat="1" ht="26.25" customHeight="1" x14ac:dyDescent="0.2">
      <c r="A122" s="878"/>
      <c r="B122" s="879"/>
      <c r="C122" s="809" t="s">
        <v>400</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64</v>
      </c>
      <c r="AB122" s="774"/>
      <c r="AC122" s="774"/>
      <c r="AD122" s="774"/>
      <c r="AE122" s="775"/>
      <c r="AF122" s="776" t="s">
        <v>64</v>
      </c>
      <c r="AG122" s="774"/>
      <c r="AH122" s="774"/>
      <c r="AI122" s="774"/>
      <c r="AJ122" s="775"/>
      <c r="AK122" s="776" t="s">
        <v>64</v>
      </c>
      <c r="AL122" s="774"/>
      <c r="AM122" s="774"/>
      <c r="AN122" s="774"/>
      <c r="AO122" s="775"/>
      <c r="AP122" s="815" t="s">
        <v>64</v>
      </c>
      <c r="AQ122" s="816"/>
      <c r="AR122" s="816"/>
      <c r="AS122" s="816"/>
      <c r="AT122" s="817"/>
      <c r="AU122" s="871"/>
      <c r="AV122" s="872"/>
      <c r="AW122" s="872"/>
      <c r="AX122" s="872"/>
      <c r="AY122" s="873"/>
      <c r="AZ122" s="812" t="s">
        <v>419</v>
      </c>
      <c r="BA122" s="813"/>
      <c r="BB122" s="813"/>
      <c r="BC122" s="813"/>
      <c r="BD122" s="813"/>
      <c r="BE122" s="813"/>
      <c r="BF122" s="813"/>
      <c r="BG122" s="813"/>
      <c r="BH122" s="813"/>
      <c r="BI122" s="813"/>
      <c r="BJ122" s="813"/>
      <c r="BK122" s="813"/>
      <c r="BL122" s="813"/>
      <c r="BM122" s="813"/>
      <c r="BN122" s="813"/>
      <c r="BO122" s="813"/>
      <c r="BP122" s="814"/>
      <c r="BQ122" s="850">
        <v>10139076</v>
      </c>
      <c r="BR122" s="851"/>
      <c r="BS122" s="851"/>
      <c r="BT122" s="851"/>
      <c r="BU122" s="851"/>
      <c r="BV122" s="851">
        <v>9395593</v>
      </c>
      <c r="BW122" s="851"/>
      <c r="BX122" s="851"/>
      <c r="BY122" s="851"/>
      <c r="BZ122" s="851"/>
      <c r="CA122" s="851">
        <v>9038768</v>
      </c>
      <c r="CB122" s="851"/>
      <c r="CC122" s="851"/>
      <c r="CD122" s="851"/>
      <c r="CE122" s="851"/>
      <c r="CF122" s="852">
        <v>172.3</v>
      </c>
      <c r="CG122" s="853"/>
      <c r="CH122" s="853"/>
      <c r="CI122" s="853"/>
      <c r="CJ122" s="853"/>
      <c r="CK122" s="860"/>
      <c r="CL122" s="829"/>
      <c r="CM122" s="829"/>
      <c r="CN122" s="829"/>
      <c r="CO122" s="830"/>
      <c r="CP122" s="838" t="s">
        <v>348</v>
      </c>
      <c r="CQ122" s="839"/>
      <c r="CR122" s="839"/>
      <c r="CS122" s="839"/>
      <c r="CT122" s="839"/>
      <c r="CU122" s="839"/>
      <c r="CV122" s="839"/>
      <c r="CW122" s="839"/>
      <c r="CX122" s="839"/>
      <c r="CY122" s="839"/>
      <c r="CZ122" s="839"/>
      <c r="DA122" s="839"/>
      <c r="DB122" s="839"/>
      <c r="DC122" s="839"/>
      <c r="DD122" s="839"/>
      <c r="DE122" s="839"/>
      <c r="DF122" s="840"/>
      <c r="DG122" s="810">
        <v>288103</v>
      </c>
      <c r="DH122" s="811"/>
      <c r="DI122" s="811"/>
      <c r="DJ122" s="811"/>
      <c r="DK122" s="811"/>
      <c r="DL122" s="811">
        <v>261346</v>
      </c>
      <c r="DM122" s="811"/>
      <c r="DN122" s="811"/>
      <c r="DO122" s="811"/>
      <c r="DP122" s="811"/>
      <c r="DQ122" s="811">
        <v>232870</v>
      </c>
      <c r="DR122" s="811"/>
      <c r="DS122" s="811"/>
      <c r="DT122" s="811"/>
      <c r="DU122" s="811"/>
      <c r="DV122" s="788">
        <v>4.4000000000000004</v>
      </c>
      <c r="DW122" s="788"/>
      <c r="DX122" s="788"/>
      <c r="DY122" s="788"/>
      <c r="DZ122" s="789"/>
    </row>
    <row r="123" spans="1:130" s="89" customFormat="1" ht="26.25" customHeight="1" x14ac:dyDescent="0.2">
      <c r="A123" s="878"/>
      <c r="B123" s="879"/>
      <c r="C123" s="809" t="s">
        <v>406</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64</v>
      </c>
      <c r="AB123" s="774"/>
      <c r="AC123" s="774"/>
      <c r="AD123" s="774"/>
      <c r="AE123" s="775"/>
      <c r="AF123" s="776" t="s">
        <v>64</v>
      </c>
      <c r="AG123" s="774"/>
      <c r="AH123" s="774"/>
      <c r="AI123" s="774"/>
      <c r="AJ123" s="775"/>
      <c r="AK123" s="776" t="s">
        <v>64</v>
      </c>
      <c r="AL123" s="774"/>
      <c r="AM123" s="774"/>
      <c r="AN123" s="774"/>
      <c r="AO123" s="775"/>
      <c r="AP123" s="815" t="s">
        <v>64</v>
      </c>
      <c r="AQ123" s="816"/>
      <c r="AR123" s="816"/>
      <c r="AS123" s="816"/>
      <c r="AT123" s="817"/>
      <c r="AU123" s="874"/>
      <c r="AV123" s="875"/>
      <c r="AW123" s="875"/>
      <c r="AX123" s="875"/>
      <c r="AY123" s="875"/>
      <c r="AZ123" s="110" t="s">
        <v>119</v>
      </c>
      <c r="BA123" s="110"/>
      <c r="BB123" s="110"/>
      <c r="BC123" s="110"/>
      <c r="BD123" s="110"/>
      <c r="BE123" s="110"/>
      <c r="BF123" s="110"/>
      <c r="BG123" s="110"/>
      <c r="BH123" s="110"/>
      <c r="BI123" s="110"/>
      <c r="BJ123" s="110"/>
      <c r="BK123" s="110"/>
      <c r="BL123" s="110"/>
      <c r="BM123" s="110"/>
      <c r="BN123" s="110"/>
      <c r="BO123" s="848" t="s">
        <v>420</v>
      </c>
      <c r="BP123" s="849"/>
      <c r="BQ123" s="845">
        <v>12497931</v>
      </c>
      <c r="BR123" s="846"/>
      <c r="BS123" s="846"/>
      <c r="BT123" s="846"/>
      <c r="BU123" s="846"/>
      <c r="BV123" s="846">
        <v>12112209</v>
      </c>
      <c r="BW123" s="846"/>
      <c r="BX123" s="846"/>
      <c r="BY123" s="846"/>
      <c r="BZ123" s="846"/>
      <c r="CA123" s="846">
        <v>12787180</v>
      </c>
      <c r="CB123" s="846"/>
      <c r="CC123" s="846"/>
      <c r="CD123" s="846"/>
      <c r="CE123" s="846"/>
      <c r="CF123" s="742"/>
      <c r="CG123" s="743"/>
      <c r="CH123" s="743"/>
      <c r="CI123" s="743"/>
      <c r="CJ123" s="847"/>
      <c r="CK123" s="860"/>
      <c r="CL123" s="829"/>
      <c r="CM123" s="829"/>
      <c r="CN123" s="829"/>
      <c r="CO123" s="830"/>
      <c r="CP123" s="838" t="s">
        <v>345</v>
      </c>
      <c r="CQ123" s="839"/>
      <c r="CR123" s="839"/>
      <c r="CS123" s="839"/>
      <c r="CT123" s="839"/>
      <c r="CU123" s="839"/>
      <c r="CV123" s="839"/>
      <c r="CW123" s="839"/>
      <c r="CX123" s="839"/>
      <c r="CY123" s="839"/>
      <c r="CZ123" s="839"/>
      <c r="DA123" s="839"/>
      <c r="DB123" s="839"/>
      <c r="DC123" s="839"/>
      <c r="DD123" s="839"/>
      <c r="DE123" s="839"/>
      <c r="DF123" s="840"/>
      <c r="DG123" s="773">
        <v>53660</v>
      </c>
      <c r="DH123" s="774"/>
      <c r="DI123" s="774"/>
      <c r="DJ123" s="774"/>
      <c r="DK123" s="775"/>
      <c r="DL123" s="776">
        <v>71432</v>
      </c>
      <c r="DM123" s="774"/>
      <c r="DN123" s="774"/>
      <c r="DO123" s="774"/>
      <c r="DP123" s="775"/>
      <c r="DQ123" s="776">
        <v>208619</v>
      </c>
      <c r="DR123" s="774"/>
      <c r="DS123" s="774"/>
      <c r="DT123" s="774"/>
      <c r="DU123" s="775"/>
      <c r="DV123" s="815">
        <v>4</v>
      </c>
      <c r="DW123" s="816"/>
      <c r="DX123" s="816"/>
      <c r="DY123" s="816"/>
      <c r="DZ123" s="817"/>
    </row>
    <row r="124" spans="1:130" s="89" customFormat="1" ht="26.25" customHeight="1" thickBot="1" x14ac:dyDescent="0.25">
      <c r="A124" s="878"/>
      <c r="B124" s="879"/>
      <c r="C124" s="809" t="s">
        <v>409</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64</v>
      </c>
      <c r="AB124" s="774"/>
      <c r="AC124" s="774"/>
      <c r="AD124" s="774"/>
      <c r="AE124" s="775"/>
      <c r="AF124" s="776" t="s">
        <v>64</v>
      </c>
      <c r="AG124" s="774"/>
      <c r="AH124" s="774"/>
      <c r="AI124" s="774"/>
      <c r="AJ124" s="775"/>
      <c r="AK124" s="776" t="s">
        <v>64</v>
      </c>
      <c r="AL124" s="774"/>
      <c r="AM124" s="774"/>
      <c r="AN124" s="774"/>
      <c r="AO124" s="775"/>
      <c r="AP124" s="815" t="s">
        <v>64</v>
      </c>
      <c r="AQ124" s="816"/>
      <c r="AR124" s="816"/>
      <c r="AS124" s="816"/>
      <c r="AT124" s="817"/>
      <c r="AU124" s="841" t="s">
        <v>421</v>
      </c>
      <c r="AV124" s="842"/>
      <c r="AW124" s="842"/>
      <c r="AX124" s="842"/>
      <c r="AY124" s="842"/>
      <c r="AZ124" s="842"/>
      <c r="BA124" s="842"/>
      <c r="BB124" s="842"/>
      <c r="BC124" s="842"/>
      <c r="BD124" s="842"/>
      <c r="BE124" s="842"/>
      <c r="BF124" s="842"/>
      <c r="BG124" s="842"/>
      <c r="BH124" s="842"/>
      <c r="BI124" s="842"/>
      <c r="BJ124" s="842"/>
      <c r="BK124" s="842"/>
      <c r="BL124" s="842"/>
      <c r="BM124" s="842"/>
      <c r="BN124" s="842"/>
      <c r="BO124" s="842"/>
      <c r="BP124" s="843"/>
      <c r="BQ124" s="844">
        <v>81.900000000000006</v>
      </c>
      <c r="BR124" s="836"/>
      <c r="BS124" s="836"/>
      <c r="BT124" s="836"/>
      <c r="BU124" s="836"/>
      <c r="BV124" s="836">
        <v>77.2</v>
      </c>
      <c r="BW124" s="836"/>
      <c r="BX124" s="836"/>
      <c r="BY124" s="836"/>
      <c r="BZ124" s="836"/>
      <c r="CA124" s="836">
        <v>61.1</v>
      </c>
      <c r="CB124" s="836"/>
      <c r="CC124" s="836"/>
      <c r="CD124" s="836"/>
      <c r="CE124" s="836"/>
      <c r="CF124" s="720"/>
      <c r="CG124" s="721"/>
      <c r="CH124" s="721"/>
      <c r="CI124" s="721"/>
      <c r="CJ124" s="837"/>
      <c r="CK124" s="861"/>
      <c r="CL124" s="861"/>
      <c r="CM124" s="861"/>
      <c r="CN124" s="861"/>
      <c r="CO124" s="862"/>
      <c r="CP124" s="838" t="s">
        <v>422</v>
      </c>
      <c r="CQ124" s="839"/>
      <c r="CR124" s="839"/>
      <c r="CS124" s="839"/>
      <c r="CT124" s="839"/>
      <c r="CU124" s="839"/>
      <c r="CV124" s="839"/>
      <c r="CW124" s="839"/>
      <c r="CX124" s="839"/>
      <c r="CY124" s="839"/>
      <c r="CZ124" s="839"/>
      <c r="DA124" s="839"/>
      <c r="DB124" s="839"/>
      <c r="DC124" s="839"/>
      <c r="DD124" s="839"/>
      <c r="DE124" s="839"/>
      <c r="DF124" s="840"/>
      <c r="DG124" s="757">
        <v>117128</v>
      </c>
      <c r="DH124" s="758"/>
      <c r="DI124" s="758"/>
      <c r="DJ124" s="758"/>
      <c r="DK124" s="759"/>
      <c r="DL124" s="760">
        <v>146005</v>
      </c>
      <c r="DM124" s="758"/>
      <c r="DN124" s="758"/>
      <c r="DO124" s="758"/>
      <c r="DP124" s="759"/>
      <c r="DQ124" s="760">
        <v>24291</v>
      </c>
      <c r="DR124" s="758"/>
      <c r="DS124" s="758"/>
      <c r="DT124" s="758"/>
      <c r="DU124" s="759"/>
      <c r="DV124" s="822">
        <v>0.5</v>
      </c>
      <c r="DW124" s="823"/>
      <c r="DX124" s="823"/>
      <c r="DY124" s="823"/>
      <c r="DZ124" s="824"/>
    </row>
    <row r="125" spans="1:130" s="89" customFormat="1" ht="26.25" customHeight="1" x14ac:dyDescent="0.2">
      <c r="A125" s="878"/>
      <c r="B125" s="879"/>
      <c r="C125" s="809" t="s">
        <v>411</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64</v>
      </c>
      <c r="AB125" s="774"/>
      <c r="AC125" s="774"/>
      <c r="AD125" s="774"/>
      <c r="AE125" s="775"/>
      <c r="AF125" s="776" t="s">
        <v>64</v>
      </c>
      <c r="AG125" s="774"/>
      <c r="AH125" s="774"/>
      <c r="AI125" s="774"/>
      <c r="AJ125" s="775"/>
      <c r="AK125" s="776" t="s">
        <v>64</v>
      </c>
      <c r="AL125" s="774"/>
      <c r="AM125" s="774"/>
      <c r="AN125" s="774"/>
      <c r="AO125" s="775"/>
      <c r="AP125" s="815" t="s">
        <v>64</v>
      </c>
      <c r="AQ125" s="816"/>
      <c r="AR125" s="816"/>
      <c r="AS125" s="816"/>
      <c r="AT125" s="817"/>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5" t="s">
        <v>423</v>
      </c>
      <c r="CL125" s="826"/>
      <c r="CM125" s="826"/>
      <c r="CN125" s="826"/>
      <c r="CO125" s="827"/>
      <c r="CP125" s="834" t="s">
        <v>424</v>
      </c>
      <c r="CQ125" s="802"/>
      <c r="CR125" s="802"/>
      <c r="CS125" s="802"/>
      <c r="CT125" s="802"/>
      <c r="CU125" s="802"/>
      <c r="CV125" s="802"/>
      <c r="CW125" s="802"/>
      <c r="CX125" s="802"/>
      <c r="CY125" s="802"/>
      <c r="CZ125" s="802"/>
      <c r="DA125" s="802"/>
      <c r="DB125" s="802"/>
      <c r="DC125" s="802"/>
      <c r="DD125" s="802"/>
      <c r="DE125" s="802"/>
      <c r="DF125" s="803"/>
      <c r="DG125" s="835" t="s">
        <v>64</v>
      </c>
      <c r="DH125" s="819"/>
      <c r="DI125" s="819"/>
      <c r="DJ125" s="819"/>
      <c r="DK125" s="819"/>
      <c r="DL125" s="819" t="s">
        <v>64</v>
      </c>
      <c r="DM125" s="819"/>
      <c r="DN125" s="819"/>
      <c r="DO125" s="819"/>
      <c r="DP125" s="819"/>
      <c r="DQ125" s="819" t="s">
        <v>64</v>
      </c>
      <c r="DR125" s="819"/>
      <c r="DS125" s="819"/>
      <c r="DT125" s="819"/>
      <c r="DU125" s="819"/>
      <c r="DV125" s="820" t="s">
        <v>64</v>
      </c>
      <c r="DW125" s="820"/>
      <c r="DX125" s="820"/>
      <c r="DY125" s="820"/>
      <c r="DZ125" s="821"/>
    </row>
    <row r="126" spans="1:130" s="89" customFormat="1" ht="26.25" customHeight="1" thickBot="1" x14ac:dyDescent="0.25">
      <c r="A126" s="878"/>
      <c r="B126" s="879"/>
      <c r="C126" s="809" t="s">
        <v>413</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64</v>
      </c>
      <c r="AB126" s="774"/>
      <c r="AC126" s="774"/>
      <c r="AD126" s="774"/>
      <c r="AE126" s="775"/>
      <c r="AF126" s="776" t="s">
        <v>64</v>
      </c>
      <c r="AG126" s="774"/>
      <c r="AH126" s="774"/>
      <c r="AI126" s="774"/>
      <c r="AJ126" s="775"/>
      <c r="AK126" s="776" t="s">
        <v>64</v>
      </c>
      <c r="AL126" s="774"/>
      <c r="AM126" s="774"/>
      <c r="AN126" s="774"/>
      <c r="AO126" s="775"/>
      <c r="AP126" s="815" t="s">
        <v>64</v>
      </c>
      <c r="AQ126" s="816"/>
      <c r="AR126" s="816"/>
      <c r="AS126" s="816"/>
      <c r="AT126" s="817"/>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8"/>
      <c r="CL126" s="829"/>
      <c r="CM126" s="829"/>
      <c r="CN126" s="829"/>
      <c r="CO126" s="830"/>
      <c r="CP126" s="809" t="s">
        <v>425</v>
      </c>
      <c r="CQ126" s="746"/>
      <c r="CR126" s="746"/>
      <c r="CS126" s="746"/>
      <c r="CT126" s="746"/>
      <c r="CU126" s="746"/>
      <c r="CV126" s="746"/>
      <c r="CW126" s="746"/>
      <c r="CX126" s="746"/>
      <c r="CY126" s="746"/>
      <c r="CZ126" s="746"/>
      <c r="DA126" s="746"/>
      <c r="DB126" s="746"/>
      <c r="DC126" s="746"/>
      <c r="DD126" s="746"/>
      <c r="DE126" s="746"/>
      <c r="DF126" s="747"/>
      <c r="DG126" s="810" t="s">
        <v>64</v>
      </c>
      <c r="DH126" s="811"/>
      <c r="DI126" s="811"/>
      <c r="DJ126" s="811"/>
      <c r="DK126" s="811"/>
      <c r="DL126" s="811" t="s">
        <v>64</v>
      </c>
      <c r="DM126" s="811"/>
      <c r="DN126" s="811"/>
      <c r="DO126" s="811"/>
      <c r="DP126" s="811"/>
      <c r="DQ126" s="811" t="s">
        <v>64</v>
      </c>
      <c r="DR126" s="811"/>
      <c r="DS126" s="811"/>
      <c r="DT126" s="811"/>
      <c r="DU126" s="811"/>
      <c r="DV126" s="788" t="s">
        <v>64</v>
      </c>
      <c r="DW126" s="788"/>
      <c r="DX126" s="788"/>
      <c r="DY126" s="788"/>
      <c r="DZ126" s="789"/>
    </row>
    <row r="127" spans="1:130" s="89" customFormat="1" ht="26.25" customHeight="1" x14ac:dyDescent="0.2">
      <c r="A127" s="880"/>
      <c r="B127" s="881"/>
      <c r="C127" s="812" t="s">
        <v>426</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3" t="s">
        <v>64</v>
      </c>
      <c r="AB127" s="774"/>
      <c r="AC127" s="774"/>
      <c r="AD127" s="774"/>
      <c r="AE127" s="775"/>
      <c r="AF127" s="776" t="s">
        <v>64</v>
      </c>
      <c r="AG127" s="774"/>
      <c r="AH127" s="774"/>
      <c r="AI127" s="774"/>
      <c r="AJ127" s="775"/>
      <c r="AK127" s="776" t="s">
        <v>64</v>
      </c>
      <c r="AL127" s="774"/>
      <c r="AM127" s="774"/>
      <c r="AN127" s="774"/>
      <c r="AO127" s="775"/>
      <c r="AP127" s="815" t="s">
        <v>64</v>
      </c>
      <c r="AQ127" s="816"/>
      <c r="AR127" s="816"/>
      <c r="AS127" s="816"/>
      <c r="AT127" s="817"/>
      <c r="AU127" s="91"/>
      <c r="AV127" s="91"/>
      <c r="AW127" s="91"/>
      <c r="AX127" s="818" t="s">
        <v>427</v>
      </c>
      <c r="AY127" s="806"/>
      <c r="AZ127" s="806"/>
      <c r="BA127" s="806"/>
      <c r="BB127" s="806"/>
      <c r="BC127" s="806"/>
      <c r="BD127" s="806"/>
      <c r="BE127" s="807"/>
      <c r="BF127" s="805" t="s">
        <v>428</v>
      </c>
      <c r="BG127" s="806"/>
      <c r="BH127" s="806"/>
      <c r="BI127" s="806"/>
      <c r="BJ127" s="806"/>
      <c r="BK127" s="806"/>
      <c r="BL127" s="807"/>
      <c r="BM127" s="805" t="s">
        <v>429</v>
      </c>
      <c r="BN127" s="806"/>
      <c r="BO127" s="806"/>
      <c r="BP127" s="806"/>
      <c r="BQ127" s="806"/>
      <c r="BR127" s="806"/>
      <c r="BS127" s="807"/>
      <c r="BT127" s="805" t="s">
        <v>430</v>
      </c>
      <c r="BU127" s="806"/>
      <c r="BV127" s="806"/>
      <c r="BW127" s="806"/>
      <c r="BX127" s="806"/>
      <c r="BY127" s="806"/>
      <c r="BZ127" s="808"/>
      <c r="CA127" s="91"/>
      <c r="CB127" s="91"/>
      <c r="CC127" s="91"/>
      <c r="CD127" s="114"/>
      <c r="CE127" s="114"/>
      <c r="CF127" s="114"/>
      <c r="CG127" s="91"/>
      <c r="CH127" s="91"/>
      <c r="CI127" s="91"/>
      <c r="CJ127" s="113"/>
      <c r="CK127" s="828"/>
      <c r="CL127" s="829"/>
      <c r="CM127" s="829"/>
      <c r="CN127" s="829"/>
      <c r="CO127" s="830"/>
      <c r="CP127" s="809" t="s">
        <v>431</v>
      </c>
      <c r="CQ127" s="746"/>
      <c r="CR127" s="746"/>
      <c r="CS127" s="746"/>
      <c r="CT127" s="746"/>
      <c r="CU127" s="746"/>
      <c r="CV127" s="746"/>
      <c r="CW127" s="746"/>
      <c r="CX127" s="746"/>
      <c r="CY127" s="746"/>
      <c r="CZ127" s="746"/>
      <c r="DA127" s="746"/>
      <c r="DB127" s="746"/>
      <c r="DC127" s="746"/>
      <c r="DD127" s="746"/>
      <c r="DE127" s="746"/>
      <c r="DF127" s="747"/>
      <c r="DG127" s="810" t="s">
        <v>64</v>
      </c>
      <c r="DH127" s="811"/>
      <c r="DI127" s="811"/>
      <c r="DJ127" s="811"/>
      <c r="DK127" s="811"/>
      <c r="DL127" s="811" t="s">
        <v>64</v>
      </c>
      <c r="DM127" s="811"/>
      <c r="DN127" s="811"/>
      <c r="DO127" s="811"/>
      <c r="DP127" s="811"/>
      <c r="DQ127" s="811" t="s">
        <v>64</v>
      </c>
      <c r="DR127" s="811"/>
      <c r="DS127" s="811"/>
      <c r="DT127" s="811"/>
      <c r="DU127" s="811"/>
      <c r="DV127" s="788" t="s">
        <v>64</v>
      </c>
      <c r="DW127" s="788"/>
      <c r="DX127" s="788"/>
      <c r="DY127" s="788"/>
      <c r="DZ127" s="789"/>
    </row>
    <row r="128" spans="1:130" s="89" customFormat="1" ht="26.25" customHeight="1" thickBot="1" x14ac:dyDescent="0.25">
      <c r="A128" s="790" t="s">
        <v>432</v>
      </c>
      <c r="B128" s="791"/>
      <c r="C128" s="791"/>
      <c r="D128" s="791"/>
      <c r="E128" s="791"/>
      <c r="F128" s="791"/>
      <c r="G128" s="791"/>
      <c r="H128" s="791"/>
      <c r="I128" s="791"/>
      <c r="J128" s="791"/>
      <c r="K128" s="791"/>
      <c r="L128" s="791"/>
      <c r="M128" s="791"/>
      <c r="N128" s="791"/>
      <c r="O128" s="791"/>
      <c r="P128" s="791"/>
      <c r="Q128" s="791"/>
      <c r="R128" s="791"/>
      <c r="S128" s="791"/>
      <c r="T128" s="791"/>
      <c r="U128" s="791"/>
      <c r="V128" s="791"/>
      <c r="W128" s="792" t="s">
        <v>433</v>
      </c>
      <c r="X128" s="792"/>
      <c r="Y128" s="792"/>
      <c r="Z128" s="793"/>
      <c r="AA128" s="794">
        <v>36002</v>
      </c>
      <c r="AB128" s="795"/>
      <c r="AC128" s="795"/>
      <c r="AD128" s="795"/>
      <c r="AE128" s="796"/>
      <c r="AF128" s="797">
        <v>37802</v>
      </c>
      <c r="AG128" s="795"/>
      <c r="AH128" s="795"/>
      <c r="AI128" s="795"/>
      <c r="AJ128" s="796"/>
      <c r="AK128" s="797">
        <v>37802</v>
      </c>
      <c r="AL128" s="795"/>
      <c r="AM128" s="795"/>
      <c r="AN128" s="795"/>
      <c r="AO128" s="796"/>
      <c r="AP128" s="798"/>
      <c r="AQ128" s="799"/>
      <c r="AR128" s="799"/>
      <c r="AS128" s="799"/>
      <c r="AT128" s="800"/>
      <c r="AU128" s="91"/>
      <c r="AV128" s="91"/>
      <c r="AW128" s="91"/>
      <c r="AX128" s="801" t="s">
        <v>434</v>
      </c>
      <c r="AY128" s="802"/>
      <c r="AZ128" s="802"/>
      <c r="BA128" s="802"/>
      <c r="BB128" s="802"/>
      <c r="BC128" s="802"/>
      <c r="BD128" s="802"/>
      <c r="BE128" s="803"/>
      <c r="BF128" s="780" t="s">
        <v>64</v>
      </c>
      <c r="BG128" s="781"/>
      <c r="BH128" s="781"/>
      <c r="BI128" s="781"/>
      <c r="BJ128" s="781"/>
      <c r="BK128" s="781"/>
      <c r="BL128" s="804"/>
      <c r="BM128" s="780">
        <v>14.27</v>
      </c>
      <c r="BN128" s="781"/>
      <c r="BO128" s="781"/>
      <c r="BP128" s="781"/>
      <c r="BQ128" s="781"/>
      <c r="BR128" s="781"/>
      <c r="BS128" s="804"/>
      <c r="BT128" s="780">
        <v>20</v>
      </c>
      <c r="BU128" s="781"/>
      <c r="BV128" s="781"/>
      <c r="BW128" s="781"/>
      <c r="BX128" s="781"/>
      <c r="BY128" s="781"/>
      <c r="BZ128" s="782"/>
      <c r="CA128" s="114"/>
      <c r="CB128" s="114"/>
      <c r="CC128" s="114"/>
      <c r="CD128" s="114"/>
      <c r="CE128" s="114"/>
      <c r="CF128" s="114"/>
      <c r="CG128" s="91"/>
      <c r="CH128" s="91"/>
      <c r="CI128" s="91"/>
      <c r="CJ128" s="113"/>
      <c r="CK128" s="831"/>
      <c r="CL128" s="832"/>
      <c r="CM128" s="832"/>
      <c r="CN128" s="832"/>
      <c r="CO128" s="833"/>
      <c r="CP128" s="783" t="s">
        <v>435</v>
      </c>
      <c r="CQ128" s="724"/>
      <c r="CR128" s="724"/>
      <c r="CS128" s="724"/>
      <c r="CT128" s="724"/>
      <c r="CU128" s="724"/>
      <c r="CV128" s="724"/>
      <c r="CW128" s="724"/>
      <c r="CX128" s="724"/>
      <c r="CY128" s="724"/>
      <c r="CZ128" s="724"/>
      <c r="DA128" s="724"/>
      <c r="DB128" s="724"/>
      <c r="DC128" s="724"/>
      <c r="DD128" s="724"/>
      <c r="DE128" s="724"/>
      <c r="DF128" s="725"/>
      <c r="DG128" s="784">
        <v>4321</v>
      </c>
      <c r="DH128" s="785"/>
      <c r="DI128" s="785"/>
      <c r="DJ128" s="785"/>
      <c r="DK128" s="785"/>
      <c r="DL128" s="785">
        <v>4220</v>
      </c>
      <c r="DM128" s="785"/>
      <c r="DN128" s="785"/>
      <c r="DO128" s="785"/>
      <c r="DP128" s="785"/>
      <c r="DQ128" s="785">
        <v>2840</v>
      </c>
      <c r="DR128" s="785"/>
      <c r="DS128" s="785"/>
      <c r="DT128" s="785"/>
      <c r="DU128" s="785"/>
      <c r="DV128" s="786">
        <v>0.1</v>
      </c>
      <c r="DW128" s="786"/>
      <c r="DX128" s="786"/>
      <c r="DY128" s="786"/>
      <c r="DZ128" s="787"/>
    </row>
    <row r="129" spans="1:131" s="89" customFormat="1" ht="26.25" customHeight="1" x14ac:dyDescent="0.2">
      <c r="A129" s="768" t="s">
        <v>44</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436</v>
      </c>
      <c r="X129" s="771"/>
      <c r="Y129" s="771"/>
      <c r="Z129" s="772"/>
      <c r="AA129" s="773">
        <v>6294510</v>
      </c>
      <c r="AB129" s="774"/>
      <c r="AC129" s="774"/>
      <c r="AD129" s="774"/>
      <c r="AE129" s="775"/>
      <c r="AF129" s="776">
        <v>6568059</v>
      </c>
      <c r="AG129" s="774"/>
      <c r="AH129" s="774"/>
      <c r="AI129" s="774"/>
      <c r="AJ129" s="775"/>
      <c r="AK129" s="776">
        <v>6405798</v>
      </c>
      <c r="AL129" s="774"/>
      <c r="AM129" s="774"/>
      <c r="AN129" s="774"/>
      <c r="AO129" s="775"/>
      <c r="AP129" s="777"/>
      <c r="AQ129" s="778"/>
      <c r="AR129" s="778"/>
      <c r="AS129" s="778"/>
      <c r="AT129" s="779"/>
      <c r="AU129" s="92"/>
      <c r="AV129" s="92"/>
      <c r="AW129" s="92"/>
      <c r="AX129" s="745" t="s">
        <v>437</v>
      </c>
      <c r="AY129" s="746"/>
      <c r="AZ129" s="746"/>
      <c r="BA129" s="746"/>
      <c r="BB129" s="746"/>
      <c r="BC129" s="746"/>
      <c r="BD129" s="746"/>
      <c r="BE129" s="747"/>
      <c r="BF129" s="764" t="s">
        <v>64</v>
      </c>
      <c r="BG129" s="765"/>
      <c r="BH129" s="765"/>
      <c r="BI129" s="765"/>
      <c r="BJ129" s="765"/>
      <c r="BK129" s="765"/>
      <c r="BL129" s="766"/>
      <c r="BM129" s="764">
        <v>19.27</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768" t="s">
        <v>438</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439</v>
      </c>
      <c r="X130" s="771"/>
      <c r="Y130" s="771"/>
      <c r="Z130" s="772"/>
      <c r="AA130" s="773">
        <v>1171281</v>
      </c>
      <c r="AB130" s="774"/>
      <c r="AC130" s="774"/>
      <c r="AD130" s="774"/>
      <c r="AE130" s="775"/>
      <c r="AF130" s="776">
        <v>1229302</v>
      </c>
      <c r="AG130" s="774"/>
      <c r="AH130" s="774"/>
      <c r="AI130" s="774"/>
      <c r="AJ130" s="775"/>
      <c r="AK130" s="776">
        <v>1160505</v>
      </c>
      <c r="AL130" s="774"/>
      <c r="AM130" s="774"/>
      <c r="AN130" s="774"/>
      <c r="AO130" s="775"/>
      <c r="AP130" s="777"/>
      <c r="AQ130" s="778"/>
      <c r="AR130" s="778"/>
      <c r="AS130" s="778"/>
      <c r="AT130" s="779"/>
      <c r="AU130" s="92"/>
      <c r="AV130" s="92"/>
      <c r="AW130" s="92"/>
      <c r="AX130" s="745" t="s">
        <v>440</v>
      </c>
      <c r="AY130" s="746"/>
      <c r="AZ130" s="746"/>
      <c r="BA130" s="746"/>
      <c r="BB130" s="746"/>
      <c r="BC130" s="746"/>
      <c r="BD130" s="746"/>
      <c r="BE130" s="747"/>
      <c r="BF130" s="748">
        <v>14.2</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441</v>
      </c>
      <c r="X131" s="755"/>
      <c r="Y131" s="755"/>
      <c r="Z131" s="756"/>
      <c r="AA131" s="757">
        <v>5123229</v>
      </c>
      <c r="AB131" s="758"/>
      <c r="AC131" s="758"/>
      <c r="AD131" s="758"/>
      <c r="AE131" s="759"/>
      <c r="AF131" s="760">
        <v>5338757</v>
      </c>
      <c r="AG131" s="758"/>
      <c r="AH131" s="758"/>
      <c r="AI131" s="758"/>
      <c r="AJ131" s="759"/>
      <c r="AK131" s="760">
        <v>5245293</v>
      </c>
      <c r="AL131" s="758"/>
      <c r="AM131" s="758"/>
      <c r="AN131" s="758"/>
      <c r="AO131" s="759"/>
      <c r="AP131" s="761"/>
      <c r="AQ131" s="762"/>
      <c r="AR131" s="762"/>
      <c r="AS131" s="762"/>
      <c r="AT131" s="763"/>
      <c r="AU131" s="92"/>
      <c r="AV131" s="92"/>
      <c r="AW131" s="92"/>
      <c r="AX131" s="723" t="s">
        <v>442</v>
      </c>
      <c r="AY131" s="724"/>
      <c r="AZ131" s="724"/>
      <c r="BA131" s="724"/>
      <c r="BB131" s="724"/>
      <c r="BC131" s="724"/>
      <c r="BD131" s="724"/>
      <c r="BE131" s="725"/>
      <c r="BF131" s="726">
        <v>61.1</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732" t="s">
        <v>443</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444</v>
      </c>
      <c r="W132" s="736"/>
      <c r="X132" s="736"/>
      <c r="Y132" s="736"/>
      <c r="Z132" s="737"/>
      <c r="AA132" s="738">
        <v>14.79894809</v>
      </c>
      <c r="AB132" s="739"/>
      <c r="AC132" s="739"/>
      <c r="AD132" s="739"/>
      <c r="AE132" s="740"/>
      <c r="AF132" s="741">
        <v>13.98878053</v>
      </c>
      <c r="AG132" s="739"/>
      <c r="AH132" s="739"/>
      <c r="AI132" s="739"/>
      <c r="AJ132" s="740"/>
      <c r="AK132" s="741">
        <v>13.93525586</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445</v>
      </c>
      <c r="W133" s="715"/>
      <c r="X133" s="715"/>
      <c r="Y133" s="715"/>
      <c r="Z133" s="716"/>
      <c r="AA133" s="717">
        <v>15.3</v>
      </c>
      <c r="AB133" s="718"/>
      <c r="AC133" s="718"/>
      <c r="AD133" s="718"/>
      <c r="AE133" s="719"/>
      <c r="AF133" s="717">
        <v>14.8</v>
      </c>
      <c r="AG133" s="718"/>
      <c r="AH133" s="718"/>
      <c r="AI133" s="718"/>
      <c r="AJ133" s="719"/>
      <c r="AK133" s="717">
        <v>14.2</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wdiIOQlNH37i+vfudtWaG7OISdY8cE/sQ9WZw1LJOahI5YTtYtHF7Pof3YjUFGDB8/lD3JSgHc+qE6sYFFpN6Q==" saltValue="j3F8GMZ3JDazWzIl+EtkiA=="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D49C-DB2E-4E4C-B38D-F16EE08E15E6}">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aOMR9btk+waHCzsz04JoDGCSJlwFYKVuCaU2K0O/w2b0MNwkVPasvIV7hKd9TiPKNiTJJ+p2gPCvNQEHaPNYQA==" saltValue="UE890LswxBVxMPj7K8KqL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8C70-FE74-4D5D-A38B-33CCE97D0179}">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dsACNwd8psiQuwgNeNtcSN4SYO0vWzrG0m9Th1OAwqXEw9GGNsNBtz0Cbe18m+xmYrRD/6wGKuIa/WAw7FSaw==" saltValue="FSCp4HeUI8pdyeyvKr4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36E6B-A9CB-4A0D-A682-2877093E5E75}">
  <sheetPr>
    <pageSetUpPr fitToPage="1"/>
  </sheetPr>
  <dimension ref="A1:AZ73"/>
  <sheetViews>
    <sheetView showGridLines="0" view="pageBreakPreview" workbookViewId="0"/>
  </sheetViews>
  <sheetFormatPr defaultColWidth="0" defaultRowHeight="13.5" customHeight="1" zeroHeight="1" x14ac:dyDescent="0.2"/>
  <cols>
    <col min="1" max="36" width="2.44140625" style="118" customWidth="1"/>
    <col min="37" max="44" width="17" style="118" customWidth="1"/>
    <col min="45" max="45" width="6.109375" style="125" customWidth="1"/>
    <col min="46" max="46" width="3" style="123" customWidth="1"/>
    <col min="47" max="47" width="19.109375" style="118" hidden="1" customWidth="1"/>
    <col min="48" max="52" width="12.6640625" style="118" hidden="1" customWidth="1"/>
    <col min="53" max="16384" width="8.6640625" style="118" hidden="1"/>
  </cols>
  <sheetData>
    <row r="1" spans="1:46" ht="13.2" x14ac:dyDescent="0.2">
      <c r="AS1" s="119"/>
      <c r="AT1" s="119"/>
    </row>
    <row r="2" spans="1:46" ht="13.2" x14ac:dyDescent="0.2">
      <c r="AS2" s="119"/>
      <c r="AT2" s="119"/>
    </row>
    <row r="3" spans="1:46" ht="13.2" x14ac:dyDescent="0.2">
      <c r="AS3" s="119"/>
      <c r="AT3" s="119"/>
    </row>
    <row r="4" spans="1:46" ht="13.2" x14ac:dyDescent="0.2">
      <c r="AS4" s="119"/>
      <c r="AT4" s="119"/>
    </row>
    <row r="5" spans="1:46" ht="16.2" x14ac:dyDescent="0.2">
      <c r="A5" s="120" t="s">
        <v>446</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2" x14ac:dyDescent="0.2">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447</v>
      </c>
      <c r="AL6" s="124"/>
      <c r="AM6" s="124"/>
      <c r="AN6" s="124"/>
      <c r="AO6" s="119"/>
      <c r="AP6" s="119"/>
      <c r="AQ6" s="119"/>
      <c r="AR6" s="119"/>
    </row>
    <row r="7" spans="1:46" ht="13.5" customHeight="1" x14ac:dyDescent="0.2">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21" t="s">
        <v>448</v>
      </c>
      <c r="AP7" s="129"/>
      <c r="AQ7" s="130" t="s">
        <v>449</v>
      </c>
      <c r="AR7" s="131"/>
    </row>
    <row r="8" spans="1:46" ht="13.2" x14ac:dyDescent="0.2">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22"/>
      <c r="AP8" s="135" t="s">
        <v>450</v>
      </c>
      <c r="AQ8" s="136" t="s">
        <v>451</v>
      </c>
      <c r="AR8" s="137" t="s">
        <v>452</v>
      </c>
    </row>
    <row r="9" spans="1:46" ht="13.2" x14ac:dyDescent="0.2">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3" t="s">
        <v>453</v>
      </c>
      <c r="AL9" s="1124"/>
      <c r="AM9" s="1124"/>
      <c r="AN9" s="1125"/>
      <c r="AO9" s="138">
        <v>1723945</v>
      </c>
      <c r="AP9" s="138">
        <v>124293</v>
      </c>
      <c r="AQ9" s="139">
        <v>108757</v>
      </c>
      <c r="AR9" s="140">
        <v>14.3</v>
      </c>
    </row>
    <row r="10" spans="1:46" ht="13.5" customHeight="1" x14ac:dyDescent="0.2">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3" t="s">
        <v>454</v>
      </c>
      <c r="AL10" s="1124"/>
      <c r="AM10" s="1124"/>
      <c r="AN10" s="1125"/>
      <c r="AO10" s="141">
        <v>291169</v>
      </c>
      <c r="AP10" s="141">
        <v>20993</v>
      </c>
      <c r="AQ10" s="142">
        <v>15108</v>
      </c>
      <c r="AR10" s="143">
        <v>39</v>
      </c>
    </row>
    <row r="11" spans="1:46" ht="13.5" customHeight="1" x14ac:dyDescent="0.2">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3" t="s">
        <v>455</v>
      </c>
      <c r="AL11" s="1124"/>
      <c r="AM11" s="1124"/>
      <c r="AN11" s="1125"/>
      <c r="AO11" s="141">
        <v>186190</v>
      </c>
      <c r="AP11" s="141">
        <v>13424</v>
      </c>
      <c r="AQ11" s="142">
        <v>1414</v>
      </c>
      <c r="AR11" s="143">
        <v>849.4</v>
      </c>
    </row>
    <row r="12" spans="1:46" ht="13.5" customHeight="1" x14ac:dyDescent="0.2">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3" t="s">
        <v>456</v>
      </c>
      <c r="AL12" s="1124"/>
      <c r="AM12" s="1124"/>
      <c r="AN12" s="1125"/>
      <c r="AO12" s="141" t="s">
        <v>457</v>
      </c>
      <c r="AP12" s="141" t="s">
        <v>457</v>
      </c>
      <c r="AQ12" s="142">
        <v>40</v>
      </c>
      <c r="AR12" s="143" t="s">
        <v>457</v>
      </c>
    </row>
    <row r="13" spans="1:46" ht="13.5" customHeight="1" x14ac:dyDescent="0.2">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3" t="s">
        <v>458</v>
      </c>
      <c r="AL13" s="1124"/>
      <c r="AM13" s="1124"/>
      <c r="AN13" s="1125"/>
      <c r="AO13" s="141" t="s">
        <v>457</v>
      </c>
      <c r="AP13" s="141" t="s">
        <v>457</v>
      </c>
      <c r="AQ13" s="142">
        <v>4611</v>
      </c>
      <c r="AR13" s="143" t="s">
        <v>457</v>
      </c>
    </row>
    <row r="14" spans="1:46" ht="13.5" customHeight="1" x14ac:dyDescent="0.2">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3" t="s">
        <v>459</v>
      </c>
      <c r="AL14" s="1124"/>
      <c r="AM14" s="1124"/>
      <c r="AN14" s="1125"/>
      <c r="AO14" s="141">
        <v>21764</v>
      </c>
      <c r="AP14" s="141">
        <v>1569</v>
      </c>
      <c r="AQ14" s="142">
        <v>2427</v>
      </c>
      <c r="AR14" s="143">
        <v>-35.4</v>
      </c>
    </row>
    <row r="15" spans="1:46" ht="13.5" customHeight="1" x14ac:dyDescent="0.2">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6" t="s">
        <v>460</v>
      </c>
      <c r="AL15" s="1127"/>
      <c r="AM15" s="1127"/>
      <c r="AN15" s="1128"/>
      <c r="AO15" s="141">
        <v>-126516</v>
      </c>
      <c r="AP15" s="141">
        <v>-9122</v>
      </c>
      <c r="AQ15" s="142">
        <v>-7785</v>
      </c>
      <c r="AR15" s="143">
        <v>17.2</v>
      </c>
    </row>
    <row r="16" spans="1:46" ht="13.2" x14ac:dyDescent="0.2">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6" t="s">
        <v>119</v>
      </c>
      <c r="AL16" s="1127"/>
      <c r="AM16" s="1127"/>
      <c r="AN16" s="1128"/>
      <c r="AO16" s="141">
        <v>2096552</v>
      </c>
      <c r="AP16" s="141">
        <v>151157</v>
      </c>
      <c r="AQ16" s="142">
        <v>124572</v>
      </c>
      <c r="AR16" s="143">
        <v>21.3</v>
      </c>
    </row>
    <row r="17" spans="1:46" ht="13.2" x14ac:dyDescent="0.2">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2" x14ac:dyDescent="0.2">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2" x14ac:dyDescent="0.2">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461</v>
      </c>
      <c r="AL19" s="119"/>
      <c r="AM19" s="119"/>
      <c r="AN19" s="119"/>
      <c r="AO19" s="119"/>
      <c r="AP19" s="119"/>
      <c r="AQ19" s="119"/>
      <c r="AR19" s="119"/>
    </row>
    <row r="20" spans="1:46" ht="13.2" x14ac:dyDescent="0.2">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462</v>
      </c>
      <c r="AP20" s="150" t="s">
        <v>463</v>
      </c>
      <c r="AQ20" s="151" t="s">
        <v>464</v>
      </c>
      <c r="AR20" s="152"/>
    </row>
    <row r="21" spans="1:46" s="158" customFormat="1" ht="13.2" x14ac:dyDescent="0.2">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29" t="s">
        <v>465</v>
      </c>
      <c r="AL21" s="1130"/>
      <c r="AM21" s="1130"/>
      <c r="AN21" s="1131"/>
      <c r="AO21" s="154">
        <v>13.48</v>
      </c>
      <c r="AP21" s="155">
        <v>10.78</v>
      </c>
      <c r="AQ21" s="156">
        <v>2.7</v>
      </c>
      <c r="AR21" s="124"/>
      <c r="AS21" s="157"/>
      <c r="AT21" s="153"/>
    </row>
    <row r="22" spans="1:46" s="158" customFormat="1" ht="13.2" x14ac:dyDescent="0.2">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29" t="s">
        <v>466</v>
      </c>
      <c r="AL22" s="1130"/>
      <c r="AM22" s="1130"/>
      <c r="AN22" s="1131"/>
      <c r="AO22" s="159">
        <v>91.6</v>
      </c>
      <c r="AP22" s="160">
        <v>96.3</v>
      </c>
      <c r="AQ22" s="161">
        <v>-4.7</v>
      </c>
      <c r="AR22" s="145"/>
      <c r="AS22" s="157"/>
      <c r="AT22" s="153"/>
    </row>
    <row r="23" spans="1:46" s="158" customFormat="1" ht="13.2" x14ac:dyDescent="0.2">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2" x14ac:dyDescent="0.2">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2" x14ac:dyDescent="0.2">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2" x14ac:dyDescent="0.2">
      <c r="A26" s="1132" t="s">
        <v>467</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124"/>
    </row>
    <row r="27" spans="1:46" ht="13.2" x14ac:dyDescent="0.2">
      <c r="A27" s="166"/>
      <c r="AO27" s="119"/>
      <c r="AP27" s="119"/>
      <c r="AQ27" s="119"/>
      <c r="AR27" s="119"/>
      <c r="AS27" s="119"/>
      <c r="AT27" s="119"/>
    </row>
    <row r="28" spans="1:46" ht="16.2" x14ac:dyDescent="0.2">
      <c r="A28" s="120" t="s">
        <v>468</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2" x14ac:dyDescent="0.2">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469</v>
      </c>
      <c r="AL29" s="124"/>
      <c r="AM29" s="124"/>
      <c r="AN29" s="124"/>
      <c r="AO29" s="119"/>
      <c r="AP29" s="119"/>
      <c r="AQ29" s="119"/>
      <c r="AR29" s="119"/>
      <c r="AS29" s="168"/>
    </row>
    <row r="30" spans="1:46" ht="13.5" customHeight="1" x14ac:dyDescent="0.2">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21" t="s">
        <v>448</v>
      </c>
      <c r="AP30" s="129"/>
      <c r="AQ30" s="130" t="s">
        <v>449</v>
      </c>
      <c r="AR30" s="131"/>
    </row>
    <row r="31" spans="1:46" ht="13.2" x14ac:dyDescent="0.2">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22"/>
      <c r="AP31" s="135" t="s">
        <v>450</v>
      </c>
      <c r="AQ31" s="136" t="s">
        <v>451</v>
      </c>
      <c r="AR31" s="137" t="s">
        <v>452</v>
      </c>
    </row>
    <row r="32" spans="1:46" ht="27" customHeight="1" x14ac:dyDescent="0.2">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07" t="s">
        <v>470</v>
      </c>
      <c r="AL32" s="1108"/>
      <c r="AM32" s="1108"/>
      <c r="AN32" s="1109"/>
      <c r="AO32" s="169">
        <v>1273556</v>
      </c>
      <c r="AP32" s="169">
        <v>91821</v>
      </c>
      <c r="AQ32" s="170">
        <v>62543</v>
      </c>
      <c r="AR32" s="171">
        <v>46.8</v>
      </c>
    </row>
    <row r="33" spans="1:46" ht="13.5" customHeight="1" x14ac:dyDescent="0.2">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07" t="s">
        <v>471</v>
      </c>
      <c r="AL33" s="1108"/>
      <c r="AM33" s="1108"/>
      <c r="AN33" s="1109"/>
      <c r="AO33" s="169" t="s">
        <v>457</v>
      </c>
      <c r="AP33" s="169" t="s">
        <v>457</v>
      </c>
      <c r="AQ33" s="170" t="s">
        <v>457</v>
      </c>
      <c r="AR33" s="171" t="s">
        <v>457</v>
      </c>
    </row>
    <row r="34" spans="1:46" ht="27" customHeight="1" x14ac:dyDescent="0.2">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07" t="s">
        <v>472</v>
      </c>
      <c r="AL34" s="1108"/>
      <c r="AM34" s="1108"/>
      <c r="AN34" s="1109"/>
      <c r="AO34" s="169" t="s">
        <v>457</v>
      </c>
      <c r="AP34" s="169" t="s">
        <v>457</v>
      </c>
      <c r="AQ34" s="170" t="s">
        <v>457</v>
      </c>
      <c r="AR34" s="171" t="s">
        <v>457</v>
      </c>
    </row>
    <row r="35" spans="1:46" ht="27" customHeight="1" x14ac:dyDescent="0.2">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07" t="s">
        <v>473</v>
      </c>
      <c r="AL35" s="1108"/>
      <c r="AM35" s="1108"/>
      <c r="AN35" s="1109"/>
      <c r="AO35" s="169">
        <v>439215</v>
      </c>
      <c r="AP35" s="169">
        <v>31667</v>
      </c>
      <c r="AQ35" s="170">
        <v>16620</v>
      </c>
      <c r="AR35" s="171">
        <v>90.5</v>
      </c>
    </row>
    <row r="36" spans="1:46" ht="27" customHeight="1" x14ac:dyDescent="0.2">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07" t="s">
        <v>474</v>
      </c>
      <c r="AL36" s="1108"/>
      <c r="AM36" s="1108"/>
      <c r="AN36" s="1109"/>
      <c r="AO36" s="169">
        <v>216481</v>
      </c>
      <c r="AP36" s="169">
        <v>15608</v>
      </c>
      <c r="AQ36" s="170">
        <v>3562</v>
      </c>
      <c r="AR36" s="171">
        <v>338.2</v>
      </c>
    </row>
    <row r="37" spans="1:46" ht="13.5" customHeight="1" x14ac:dyDescent="0.2">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07" t="s">
        <v>475</v>
      </c>
      <c r="AL37" s="1108"/>
      <c r="AM37" s="1108"/>
      <c r="AN37" s="1109"/>
      <c r="AO37" s="169" t="s">
        <v>457</v>
      </c>
      <c r="AP37" s="169" t="s">
        <v>457</v>
      </c>
      <c r="AQ37" s="170">
        <v>625</v>
      </c>
      <c r="AR37" s="171" t="s">
        <v>457</v>
      </c>
    </row>
    <row r="38" spans="1:46" ht="27" customHeight="1" x14ac:dyDescent="0.2">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0" t="s">
        <v>476</v>
      </c>
      <c r="AL38" s="1111"/>
      <c r="AM38" s="1111"/>
      <c r="AN38" s="1112"/>
      <c r="AO38" s="172" t="s">
        <v>457</v>
      </c>
      <c r="AP38" s="172" t="s">
        <v>457</v>
      </c>
      <c r="AQ38" s="173">
        <v>3</v>
      </c>
      <c r="AR38" s="161" t="s">
        <v>457</v>
      </c>
      <c r="AS38" s="168"/>
    </row>
    <row r="39" spans="1:46" ht="13.2" x14ac:dyDescent="0.2">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0" t="s">
        <v>477</v>
      </c>
      <c r="AL39" s="1111"/>
      <c r="AM39" s="1111"/>
      <c r="AN39" s="1112"/>
      <c r="AO39" s="169">
        <v>-37802</v>
      </c>
      <c r="AP39" s="169">
        <v>-2725</v>
      </c>
      <c r="AQ39" s="170">
        <v>-2822</v>
      </c>
      <c r="AR39" s="171">
        <v>-3.4</v>
      </c>
      <c r="AS39" s="168"/>
    </row>
    <row r="40" spans="1:46" ht="27" customHeight="1" x14ac:dyDescent="0.2">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07" t="s">
        <v>478</v>
      </c>
      <c r="AL40" s="1108"/>
      <c r="AM40" s="1108"/>
      <c r="AN40" s="1109"/>
      <c r="AO40" s="169">
        <v>-1160505</v>
      </c>
      <c r="AP40" s="169">
        <v>-83670</v>
      </c>
      <c r="AQ40" s="170">
        <v>-53912</v>
      </c>
      <c r="AR40" s="171">
        <v>55.2</v>
      </c>
      <c r="AS40" s="168"/>
    </row>
    <row r="41" spans="1:46" ht="13.2" x14ac:dyDescent="0.2">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13" t="s">
        <v>230</v>
      </c>
      <c r="AL41" s="1114"/>
      <c r="AM41" s="1114"/>
      <c r="AN41" s="1115"/>
      <c r="AO41" s="169">
        <v>730945</v>
      </c>
      <c r="AP41" s="169">
        <v>52700</v>
      </c>
      <c r="AQ41" s="170">
        <v>26618</v>
      </c>
      <c r="AR41" s="171">
        <v>98</v>
      </c>
      <c r="AS41" s="168"/>
    </row>
    <row r="42" spans="1:46" ht="13.2" x14ac:dyDescent="0.2">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479</v>
      </c>
      <c r="AL42" s="119"/>
      <c r="AM42" s="119"/>
      <c r="AN42" s="119"/>
      <c r="AO42" s="119"/>
      <c r="AP42" s="119"/>
      <c r="AQ42" s="145"/>
      <c r="AR42" s="145"/>
      <c r="AS42" s="168"/>
    </row>
    <row r="43" spans="1:46" ht="13.2" x14ac:dyDescent="0.2">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2" x14ac:dyDescent="0.2">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2"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2"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2">
      <c r="A47" s="178" t="s">
        <v>480</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2" x14ac:dyDescent="0.2">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481</v>
      </c>
      <c r="AL48" s="179"/>
      <c r="AM48" s="179"/>
      <c r="AN48" s="179"/>
      <c r="AO48" s="179"/>
      <c r="AP48" s="179"/>
      <c r="AQ48" s="180"/>
      <c r="AR48" s="179"/>
    </row>
    <row r="49" spans="1:44" ht="13.5" customHeight="1" x14ac:dyDescent="0.2">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6" t="s">
        <v>448</v>
      </c>
      <c r="AN49" s="1118" t="s">
        <v>482</v>
      </c>
      <c r="AO49" s="1119"/>
      <c r="AP49" s="1119"/>
      <c r="AQ49" s="1119"/>
      <c r="AR49" s="1120"/>
    </row>
    <row r="50" spans="1:44" ht="13.2" x14ac:dyDescent="0.2">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17"/>
      <c r="AN50" s="185" t="s">
        <v>483</v>
      </c>
      <c r="AO50" s="186" t="s">
        <v>484</v>
      </c>
      <c r="AP50" s="187" t="s">
        <v>485</v>
      </c>
      <c r="AQ50" s="188" t="s">
        <v>486</v>
      </c>
      <c r="AR50" s="189" t="s">
        <v>487</v>
      </c>
    </row>
    <row r="51" spans="1:44" ht="13.2" x14ac:dyDescent="0.2">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488</v>
      </c>
      <c r="AL51" s="182"/>
      <c r="AM51" s="190">
        <v>1041603</v>
      </c>
      <c r="AN51" s="191">
        <v>69496</v>
      </c>
      <c r="AO51" s="192">
        <v>-39.1</v>
      </c>
      <c r="AP51" s="193">
        <v>73475</v>
      </c>
      <c r="AQ51" s="194">
        <v>9.1</v>
      </c>
      <c r="AR51" s="195">
        <v>-48.2</v>
      </c>
    </row>
    <row r="52" spans="1:44" ht="13.2" x14ac:dyDescent="0.2">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489</v>
      </c>
      <c r="AM52" s="198">
        <v>305468</v>
      </c>
      <c r="AN52" s="199">
        <v>20381</v>
      </c>
      <c r="AO52" s="200">
        <v>-27.8</v>
      </c>
      <c r="AP52" s="201">
        <v>43072</v>
      </c>
      <c r="AQ52" s="202">
        <v>31.1</v>
      </c>
      <c r="AR52" s="203">
        <v>-58.9</v>
      </c>
    </row>
    <row r="53" spans="1:44" ht="13.2" x14ac:dyDescent="0.2">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490</v>
      </c>
      <c r="AL53" s="182"/>
      <c r="AM53" s="190">
        <v>1018361</v>
      </c>
      <c r="AN53" s="191">
        <v>69380</v>
      </c>
      <c r="AO53" s="192">
        <v>-0.2</v>
      </c>
      <c r="AP53" s="193">
        <v>87464</v>
      </c>
      <c r="AQ53" s="194">
        <v>19</v>
      </c>
      <c r="AR53" s="195">
        <v>-19.2</v>
      </c>
    </row>
    <row r="54" spans="1:44" ht="13.2" x14ac:dyDescent="0.2">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489</v>
      </c>
      <c r="AM54" s="198">
        <v>365405</v>
      </c>
      <c r="AN54" s="199">
        <v>24895</v>
      </c>
      <c r="AO54" s="200">
        <v>22.1</v>
      </c>
      <c r="AP54" s="201">
        <v>47479</v>
      </c>
      <c r="AQ54" s="202">
        <v>10.199999999999999</v>
      </c>
      <c r="AR54" s="203">
        <v>11.9</v>
      </c>
    </row>
    <row r="55" spans="1:44" ht="13.2" x14ac:dyDescent="0.2">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491</v>
      </c>
      <c r="AL55" s="182"/>
      <c r="AM55" s="190">
        <v>1459110</v>
      </c>
      <c r="AN55" s="191">
        <v>101109</v>
      </c>
      <c r="AO55" s="192">
        <v>45.7</v>
      </c>
      <c r="AP55" s="193">
        <v>117234</v>
      </c>
      <c r="AQ55" s="194">
        <v>34</v>
      </c>
      <c r="AR55" s="195">
        <v>11.7</v>
      </c>
    </row>
    <row r="56" spans="1:44" ht="13.2" x14ac:dyDescent="0.2">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489</v>
      </c>
      <c r="AM56" s="198">
        <v>442192</v>
      </c>
      <c r="AN56" s="199">
        <v>30642</v>
      </c>
      <c r="AO56" s="200">
        <v>23.1</v>
      </c>
      <c r="AP56" s="201">
        <v>59796</v>
      </c>
      <c r="AQ56" s="202">
        <v>25.9</v>
      </c>
      <c r="AR56" s="203">
        <v>-2.8</v>
      </c>
    </row>
    <row r="57" spans="1:44" ht="13.2" x14ac:dyDescent="0.2">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492</v>
      </c>
      <c r="AL57" s="182"/>
      <c r="AM57" s="190">
        <v>1821633</v>
      </c>
      <c r="AN57" s="191">
        <v>128910</v>
      </c>
      <c r="AO57" s="192">
        <v>27.5</v>
      </c>
      <c r="AP57" s="193">
        <v>97758</v>
      </c>
      <c r="AQ57" s="194">
        <v>-16.600000000000001</v>
      </c>
      <c r="AR57" s="195">
        <v>44.1</v>
      </c>
    </row>
    <row r="58" spans="1:44" ht="13.2" x14ac:dyDescent="0.2">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489</v>
      </c>
      <c r="AM58" s="198">
        <v>279889</v>
      </c>
      <c r="AN58" s="199">
        <v>19807</v>
      </c>
      <c r="AO58" s="200">
        <v>-35.4</v>
      </c>
      <c r="AP58" s="201">
        <v>45946</v>
      </c>
      <c r="AQ58" s="202">
        <v>-23.2</v>
      </c>
      <c r="AR58" s="203">
        <v>-12.2</v>
      </c>
    </row>
    <row r="59" spans="1:44" ht="13.2" x14ac:dyDescent="0.2">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493</v>
      </c>
      <c r="AL59" s="182"/>
      <c r="AM59" s="190">
        <v>1282195</v>
      </c>
      <c r="AN59" s="191">
        <v>92444</v>
      </c>
      <c r="AO59" s="192">
        <v>-28.3</v>
      </c>
      <c r="AP59" s="193">
        <v>91338</v>
      </c>
      <c r="AQ59" s="194">
        <v>-6.6</v>
      </c>
      <c r="AR59" s="195">
        <v>-21.7</v>
      </c>
    </row>
    <row r="60" spans="1:44" ht="13.2" x14ac:dyDescent="0.2">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489</v>
      </c>
      <c r="AM60" s="198">
        <v>777152</v>
      </c>
      <c r="AN60" s="199">
        <v>56031</v>
      </c>
      <c r="AO60" s="200">
        <v>182.9</v>
      </c>
      <c r="AP60" s="201">
        <v>43989</v>
      </c>
      <c r="AQ60" s="202">
        <v>-4.3</v>
      </c>
      <c r="AR60" s="203">
        <v>187.2</v>
      </c>
    </row>
    <row r="61" spans="1:44" ht="13.2" x14ac:dyDescent="0.2">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494</v>
      </c>
      <c r="AL61" s="204"/>
      <c r="AM61" s="205">
        <v>1324580</v>
      </c>
      <c r="AN61" s="206">
        <v>92268</v>
      </c>
      <c r="AO61" s="207">
        <v>1.1000000000000001</v>
      </c>
      <c r="AP61" s="208">
        <v>93454</v>
      </c>
      <c r="AQ61" s="209">
        <v>7.8</v>
      </c>
      <c r="AR61" s="195">
        <v>-6.7</v>
      </c>
    </row>
    <row r="62" spans="1:44" ht="13.2" x14ac:dyDescent="0.2">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489</v>
      </c>
      <c r="AM62" s="198">
        <v>434021</v>
      </c>
      <c r="AN62" s="199">
        <v>30351</v>
      </c>
      <c r="AO62" s="200">
        <v>33</v>
      </c>
      <c r="AP62" s="201">
        <v>48056</v>
      </c>
      <c r="AQ62" s="202">
        <v>7.9</v>
      </c>
      <c r="AR62" s="203">
        <v>25.1</v>
      </c>
    </row>
    <row r="63" spans="1:44" ht="13.2" x14ac:dyDescent="0.2">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2" x14ac:dyDescent="0.2">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2" x14ac:dyDescent="0.2">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2" x14ac:dyDescent="0.2">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2">
      <c r="AK67" s="119"/>
      <c r="AL67" s="119"/>
      <c r="AM67" s="119"/>
      <c r="AN67" s="119"/>
      <c r="AO67" s="119"/>
      <c r="AP67" s="119"/>
      <c r="AQ67" s="119"/>
      <c r="AR67" s="119"/>
      <c r="AS67" s="119"/>
      <c r="AT67" s="119"/>
    </row>
    <row r="68" spans="1:46" ht="13.5" hidden="1" customHeight="1" x14ac:dyDescent="0.2">
      <c r="AK68" s="119"/>
      <c r="AL68" s="119"/>
      <c r="AM68" s="119"/>
      <c r="AN68" s="119"/>
      <c r="AO68" s="119"/>
      <c r="AP68" s="119"/>
      <c r="AQ68" s="119"/>
      <c r="AR68" s="119"/>
    </row>
    <row r="69" spans="1:46" ht="13.5" hidden="1" customHeight="1" x14ac:dyDescent="0.2">
      <c r="AK69" s="119"/>
      <c r="AL69" s="119"/>
      <c r="AM69" s="119"/>
      <c r="AN69" s="119"/>
      <c r="AO69" s="119"/>
      <c r="AP69" s="119"/>
      <c r="AQ69" s="119"/>
      <c r="AR69" s="119"/>
    </row>
    <row r="70" spans="1:46" ht="13.2" hidden="1" x14ac:dyDescent="0.2">
      <c r="AK70" s="119"/>
      <c r="AL70" s="119"/>
      <c r="AM70" s="119"/>
      <c r="AN70" s="119"/>
      <c r="AO70" s="119"/>
      <c r="AP70" s="119"/>
      <c r="AQ70" s="119"/>
      <c r="AR70" s="119"/>
    </row>
    <row r="71" spans="1:46" ht="13.2" hidden="1" x14ac:dyDescent="0.2">
      <c r="AK71" s="119"/>
      <c r="AL71" s="119"/>
      <c r="AM71" s="119"/>
      <c r="AN71" s="119"/>
      <c r="AO71" s="119"/>
      <c r="AP71" s="119"/>
      <c r="AQ71" s="119"/>
      <c r="AR71" s="119"/>
    </row>
    <row r="72" spans="1:46" ht="13.2" hidden="1" x14ac:dyDescent="0.2">
      <c r="AK72" s="119"/>
      <c r="AL72" s="119"/>
      <c r="AM72" s="119"/>
      <c r="AN72" s="119"/>
      <c r="AO72" s="119"/>
      <c r="AP72" s="119"/>
      <c r="AQ72" s="119"/>
      <c r="AR72" s="119"/>
    </row>
    <row r="73" spans="1:46" ht="13.2" hidden="1" x14ac:dyDescent="0.2">
      <c r="AK73" s="119"/>
      <c r="AL73" s="119"/>
      <c r="AM73" s="119"/>
      <c r="AN73" s="119"/>
      <c r="AO73" s="119"/>
      <c r="AP73" s="119"/>
      <c r="AQ73" s="119"/>
      <c r="AR73" s="119"/>
    </row>
  </sheetData>
  <sheetProtection algorithmName="SHA-512" hashValue="iFDfuKxkwFkqzlneV/D0zlfMg4QILQn01vc0MqbtUNTskvHZkBqHGib2R/VMWGwVfFG21ZeM6ZDoZeV8lo8eLg==" saltValue="ZLrT3BRAkzFG065SrD3d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6745-59C7-4C7B-B30E-CA0C9A30009D}">
  <sheetPr>
    <pageSetUpPr fitToPage="1"/>
  </sheetPr>
  <dimension ref="A1:DU121"/>
  <sheetViews>
    <sheetView showGridLines="0" topLeftCell="A81" zoomScaleNormal="100"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4xvcmI6Qd9EK36HhKg261PMwHgyLYqQt/l1CDC6X30vtvWQi7z3K7m04YZfcA2euMn9oAAR6EGDBtYFVvIaOQA==" saltValue="+9sO9B9qJ88NNyOp1T/u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47DC-A6C8-4D60-9B7D-E440EE2E8578}">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1sz8Y/Y0SKx6zFKSD2mUGED2NUZYZDpE/EXLJt7F1LqFUa2BfSFMVhLHwZRD71Ye7R1+mO0C1UcP2RqstF5/Hg==" saltValue="/Oa5xWLfR2qh1wBOwSH5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F1BB-3A6F-4B83-8014-7917E86122D0}">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212" customWidth="1"/>
    <col min="2" max="16" width="14.6640625" style="212" customWidth="1"/>
    <col min="17"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13"/>
      <c r="C45" s="213"/>
      <c r="D45" s="213"/>
      <c r="E45" s="213"/>
      <c r="F45" s="213"/>
      <c r="G45" s="213"/>
      <c r="H45" s="213"/>
      <c r="I45" s="213"/>
      <c r="J45" s="214" t="s">
        <v>495</v>
      </c>
    </row>
    <row r="46" spans="2:10" ht="29.25" customHeight="1" thickBot="1" x14ac:dyDescent="0.25">
      <c r="B46" s="215" t="s">
        <v>24</v>
      </c>
      <c r="C46" s="216"/>
      <c r="D46" s="216"/>
      <c r="E46" s="217" t="s">
        <v>496</v>
      </c>
      <c r="F46" s="218" t="s">
        <v>3</v>
      </c>
      <c r="G46" s="219" t="s">
        <v>4</v>
      </c>
      <c r="H46" s="219" t="s">
        <v>5</v>
      </c>
      <c r="I46" s="219" t="s">
        <v>6</v>
      </c>
      <c r="J46" s="220" t="s">
        <v>7</v>
      </c>
    </row>
    <row r="47" spans="2:10" ht="57.75" customHeight="1" x14ac:dyDescent="0.2">
      <c r="B47" s="221"/>
      <c r="C47" s="1133" t="s">
        <v>497</v>
      </c>
      <c r="D47" s="1133"/>
      <c r="E47" s="1134"/>
      <c r="F47" s="222">
        <v>15.99</v>
      </c>
      <c r="G47" s="223">
        <v>15.5</v>
      </c>
      <c r="H47" s="223">
        <v>17.059999999999999</v>
      </c>
      <c r="I47" s="223">
        <v>20.54</v>
      </c>
      <c r="J47" s="224">
        <v>28.36</v>
      </c>
    </row>
    <row r="48" spans="2:10" ht="57.75" customHeight="1" x14ac:dyDescent="0.2">
      <c r="B48" s="225"/>
      <c r="C48" s="1135" t="s">
        <v>498</v>
      </c>
      <c r="D48" s="1135"/>
      <c r="E48" s="1136"/>
      <c r="F48" s="226">
        <v>9.11</v>
      </c>
      <c r="G48" s="227">
        <v>8.7899999999999991</v>
      </c>
      <c r="H48" s="227">
        <v>8.8000000000000007</v>
      </c>
      <c r="I48" s="227">
        <v>14.28</v>
      </c>
      <c r="J48" s="228">
        <v>15.17</v>
      </c>
    </row>
    <row r="49" spans="2:10" ht="57.75" customHeight="1" thickBot="1" x14ac:dyDescent="0.25">
      <c r="B49" s="229"/>
      <c r="C49" s="1137" t="s">
        <v>499</v>
      </c>
      <c r="D49" s="1137"/>
      <c r="E49" s="1138"/>
      <c r="F49" s="230">
        <v>3.61</v>
      </c>
      <c r="G49" s="231" t="s">
        <v>500</v>
      </c>
      <c r="H49" s="231">
        <v>2.7</v>
      </c>
      <c r="I49" s="231">
        <v>10.039999999999999</v>
      </c>
      <c r="J49" s="232">
        <v>7.83</v>
      </c>
    </row>
    <row r="50" spans="2:10" ht="13.2" x14ac:dyDescent="0.2"/>
  </sheetData>
  <sheetProtection algorithmName="SHA-512" hashValue="0DtrbrObasOUPZa43+7uhURQZDV/MNlitGmcAaYtm2clLIhds1rHZrrErX+r+IJWPsyL9GjE7XyX4c3MJ0DQWA==" saltValue="N3z7U0Txsombvgoep50H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05AD-3BE2-4D0E-B55C-0AA5E392854D}">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234" customWidth="1"/>
    <col min="2" max="2" width="11" style="234" customWidth="1"/>
    <col min="3" max="3" width="17" style="234" customWidth="1"/>
    <col min="4" max="5" width="16.6640625" style="234" customWidth="1"/>
    <col min="6" max="15" width="15" style="234" customWidth="1"/>
    <col min="16" max="16" width="24" style="234" customWidth="1"/>
    <col min="17" max="16384" width="0" style="234" hidden="1"/>
  </cols>
  <sheetData>
    <row r="1" spans="1:16" ht="16.5" customHeight="1" x14ac:dyDescent="0.2">
      <c r="A1" s="233"/>
      <c r="B1" s="233"/>
      <c r="C1" s="233"/>
      <c r="D1" s="233"/>
      <c r="E1" s="233"/>
      <c r="F1" s="233"/>
      <c r="G1" s="233"/>
      <c r="H1" s="233"/>
      <c r="I1" s="233"/>
      <c r="J1" s="233"/>
      <c r="K1" s="233"/>
      <c r="L1" s="233"/>
      <c r="M1" s="233"/>
      <c r="N1" s="233"/>
      <c r="O1" s="233"/>
      <c r="P1" s="233"/>
    </row>
    <row r="2" spans="1:16" ht="16.5" customHeight="1" x14ac:dyDescent="0.2">
      <c r="A2" s="233"/>
      <c r="B2" s="233"/>
      <c r="C2" s="233"/>
      <c r="D2" s="233"/>
      <c r="E2" s="233"/>
      <c r="F2" s="233"/>
      <c r="G2" s="233"/>
      <c r="H2" s="233"/>
      <c r="I2" s="233"/>
      <c r="J2" s="233"/>
      <c r="K2" s="233"/>
      <c r="L2" s="233"/>
      <c r="M2" s="233"/>
      <c r="N2" s="233"/>
      <c r="O2" s="233"/>
      <c r="P2" s="233"/>
    </row>
    <row r="3" spans="1:16" ht="16.5" customHeight="1" x14ac:dyDescent="0.2">
      <c r="A3" s="233"/>
      <c r="B3" s="233"/>
      <c r="C3" s="233"/>
      <c r="D3" s="233"/>
      <c r="E3" s="233"/>
      <c r="F3" s="233"/>
      <c r="G3" s="233"/>
      <c r="H3" s="233"/>
      <c r="I3" s="233"/>
      <c r="J3" s="233"/>
      <c r="K3" s="233"/>
      <c r="L3" s="233"/>
      <c r="M3" s="233"/>
      <c r="N3" s="233"/>
      <c r="O3" s="233"/>
      <c r="P3" s="233"/>
    </row>
    <row r="4" spans="1:16" ht="16.5" customHeight="1" x14ac:dyDescent="0.2">
      <c r="A4" s="233"/>
      <c r="B4" s="233"/>
      <c r="C4" s="233"/>
      <c r="D4" s="233"/>
      <c r="E4" s="233"/>
      <c r="F4" s="233"/>
      <c r="G4" s="233"/>
      <c r="H4" s="233"/>
      <c r="I4" s="233"/>
      <c r="J4" s="233"/>
      <c r="K4" s="233"/>
      <c r="L4" s="233"/>
      <c r="M4" s="233"/>
      <c r="N4" s="233"/>
      <c r="O4" s="233"/>
      <c r="P4" s="233"/>
    </row>
    <row r="5" spans="1:16" ht="16.5" customHeight="1" x14ac:dyDescent="0.2">
      <c r="A5" s="233"/>
      <c r="B5" s="233"/>
      <c r="C5" s="233"/>
      <c r="D5" s="233"/>
      <c r="E5" s="233"/>
      <c r="F5" s="233"/>
      <c r="G5" s="233"/>
      <c r="H5" s="233"/>
      <c r="I5" s="233"/>
      <c r="J5" s="233"/>
      <c r="K5" s="233"/>
      <c r="L5" s="233"/>
      <c r="M5" s="233"/>
      <c r="N5" s="233"/>
      <c r="O5" s="233"/>
      <c r="P5" s="233"/>
    </row>
    <row r="6" spans="1:16" ht="16.5" customHeight="1" x14ac:dyDescent="0.2">
      <c r="A6" s="233"/>
      <c r="B6" s="233"/>
      <c r="C6" s="233"/>
      <c r="D6" s="233"/>
      <c r="E6" s="233"/>
      <c r="F6" s="233"/>
      <c r="G6" s="233"/>
      <c r="H6" s="233"/>
      <c r="I6" s="233"/>
      <c r="J6" s="233"/>
      <c r="K6" s="233"/>
      <c r="L6" s="233"/>
      <c r="M6" s="233"/>
      <c r="N6" s="233"/>
      <c r="O6" s="233"/>
      <c r="P6" s="233"/>
    </row>
    <row r="7" spans="1:16" ht="16.5" customHeight="1" x14ac:dyDescent="0.2">
      <c r="A7" s="233"/>
      <c r="B7" s="233"/>
      <c r="C7" s="233"/>
      <c r="D7" s="233"/>
      <c r="E7" s="233"/>
      <c r="F7" s="233"/>
      <c r="G7" s="233"/>
      <c r="H7" s="233"/>
      <c r="I7" s="233"/>
      <c r="J7" s="233"/>
      <c r="K7" s="233"/>
      <c r="L7" s="233"/>
      <c r="M7" s="233"/>
      <c r="N7" s="233"/>
      <c r="O7" s="233"/>
      <c r="P7" s="233"/>
    </row>
    <row r="8" spans="1:16" ht="16.5" customHeight="1" x14ac:dyDescent="0.2">
      <c r="A8" s="233"/>
      <c r="B8" s="233"/>
      <c r="C8" s="233"/>
      <c r="D8" s="233"/>
      <c r="E8" s="233"/>
      <c r="F8" s="233"/>
      <c r="G8" s="233"/>
      <c r="H8" s="233"/>
      <c r="I8" s="233"/>
      <c r="J8" s="233"/>
      <c r="K8" s="233"/>
      <c r="L8" s="233"/>
      <c r="M8" s="233"/>
      <c r="N8" s="233"/>
      <c r="O8" s="233"/>
      <c r="P8" s="233"/>
    </row>
    <row r="9" spans="1:16" ht="16.5" customHeight="1" x14ac:dyDescent="0.2">
      <c r="A9" s="233"/>
      <c r="B9" s="233"/>
      <c r="C9" s="233"/>
      <c r="D9" s="233"/>
      <c r="E9" s="233"/>
      <c r="F9" s="233"/>
      <c r="G9" s="233"/>
      <c r="H9" s="233"/>
      <c r="I9" s="233"/>
      <c r="J9" s="233"/>
      <c r="K9" s="233"/>
      <c r="L9" s="233"/>
      <c r="M9" s="233"/>
      <c r="N9" s="233"/>
      <c r="O9" s="233"/>
      <c r="P9" s="233"/>
    </row>
    <row r="10" spans="1:16" ht="16.5" customHeight="1" x14ac:dyDescent="0.2">
      <c r="A10" s="233"/>
      <c r="B10" s="233"/>
      <c r="C10" s="233"/>
      <c r="D10" s="233"/>
      <c r="E10" s="233"/>
      <c r="F10" s="233"/>
      <c r="G10" s="233"/>
      <c r="H10" s="233"/>
      <c r="I10" s="233"/>
      <c r="J10" s="233"/>
      <c r="K10" s="233"/>
      <c r="L10" s="233"/>
      <c r="M10" s="233"/>
      <c r="N10" s="233"/>
      <c r="O10" s="233"/>
      <c r="P10" s="233"/>
    </row>
    <row r="11" spans="1:16" ht="16.5" customHeight="1" x14ac:dyDescent="0.2">
      <c r="A11" s="233"/>
      <c r="B11" s="233"/>
      <c r="C11" s="233"/>
      <c r="D11" s="233"/>
      <c r="E11" s="233"/>
      <c r="F11" s="233"/>
      <c r="G11" s="233"/>
      <c r="H11" s="233"/>
      <c r="I11" s="233"/>
      <c r="J11" s="233"/>
      <c r="K11" s="233"/>
      <c r="L11" s="233"/>
      <c r="M11" s="233"/>
      <c r="N11" s="233"/>
      <c r="O11" s="233"/>
      <c r="P11" s="233"/>
    </row>
    <row r="12" spans="1:16" ht="16.5" customHeight="1" x14ac:dyDescent="0.2">
      <c r="A12" s="233"/>
      <c r="B12" s="233"/>
      <c r="C12" s="233"/>
      <c r="D12" s="233"/>
      <c r="E12" s="233"/>
      <c r="F12" s="233"/>
      <c r="G12" s="233"/>
      <c r="H12" s="233"/>
      <c r="I12" s="233"/>
      <c r="J12" s="233"/>
      <c r="K12" s="233"/>
      <c r="L12" s="233"/>
      <c r="M12" s="233"/>
      <c r="N12" s="233"/>
      <c r="O12" s="233"/>
      <c r="P12" s="233"/>
    </row>
    <row r="13" spans="1:16" ht="16.5" customHeight="1" x14ac:dyDescent="0.2">
      <c r="A13" s="233"/>
      <c r="B13" s="233"/>
      <c r="C13" s="233"/>
      <c r="D13" s="233"/>
      <c r="E13" s="233"/>
      <c r="F13" s="233"/>
      <c r="G13" s="233"/>
      <c r="H13" s="233"/>
      <c r="I13" s="233"/>
      <c r="J13" s="233"/>
      <c r="K13" s="233"/>
      <c r="L13" s="233"/>
      <c r="M13" s="233"/>
      <c r="N13" s="233"/>
      <c r="O13" s="233"/>
      <c r="P13" s="233"/>
    </row>
    <row r="14" spans="1:16" ht="16.5" customHeight="1" x14ac:dyDescent="0.2">
      <c r="A14" s="233"/>
      <c r="B14" s="233"/>
      <c r="C14" s="233"/>
      <c r="D14" s="233"/>
      <c r="E14" s="233"/>
      <c r="F14" s="233"/>
      <c r="G14" s="233"/>
      <c r="H14" s="233"/>
      <c r="I14" s="233"/>
      <c r="J14" s="233"/>
      <c r="K14" s="233"/>
      <c r="L14" s="233"/>
      <c r="M14" s="233"/>
      <c r="N14" s="233"/>
      <c r="O14" s="233"/>
      <c r="P14" s="233"/>
    </row>
    <row r="15" spans="1:16" ht="16.5" customHeight="1" x14ac:dyDescent="0.2">
      <c r="A15" s="233"/>
      <c r="B15" s="233"/>
      <c r="C15" s="233"/>
      <c r="D15" s="233"/>
      <c r="E15" s="233"/>
      <c r="F15" s="233"/>
      <c r="G15" s="233"/>
      <c r="H15" s="233"/>
      <c r="I15" s="233"/>
      <c r="J15" s="233"/>
      <c r="K15" s="233"/>
      <c r="L15" s="233"/>
      <c r="M15" s="233"/>
      <c r="N15" s="233"/>
      <c r="O15" s="233"/>
      <c r="P15" s="233"/>
    </row>
    <row r="16" spans="1:16" ht="16.5" customHeight="1" x14ac:dyDescent="0.2">
      <c r="A16" s="233"/>
      <c r="B16" s="233"/>
      <c r="C16" s="233"/>
      <c r="D16" s="233"/>
      <c r="E16" s="233"/>
      <c r="F16" s="233"/>
      <c r="G16" s="233"/>
      <c r="H16" s="233"/>
      <c r="I16" s="233"/>
      <c r="J16" s="233"/>
      <c r="K16" s="233"/>
      <c r="L16" s="233"/>
      <c r="M16" s="233"/>
      <c r="N16" s="233"/>
      <c r="O16" s="233"/>
      <c r="P16" s="233"/>
    </row>
    <row r="17" spans="1:16" ht="16.5" customHeight="1" x14ac:dyDescent="0.2">
      <c r="A17" s="233"/>
      <c r="B17" s="233"/>
      <c r="C17" s="233"/>
      <c r="D17" s="233"/>
      <c r="E17" s="233"/>
      <c r="F17" s="233"/>
      <c r="G17" s="233"/>
      <c r="H17" s="233"/>
      <c r="I17" s="233"/>
      <c r="J17" s="233"/>
      <c r="K17" s="233"/>
      <c r="L17" s="233"/>
      <c r="M17" s="233"/>
      <c r="N17" s="233"/>
      <c r="O17" s="233"/>
      <c r="P17" s="233"/>
    </row>
    <row r="18" spans="1:16" ht="16.5" customHeight="1" x14ac:dyDescent="0.2">
      <c r="A18" s="233"/>
      <c r="B18" s="233"/>
      <c r="C18" s="233"/>
      <c r="D18" s="233"/>
      <c r="E18" s="233"/>
      <c r="F18" s="233"/>
      <c r="G18" s="233"/>
      <c r="H18" s="233"/>
      <c r="I18" s="233"/>
      <c r="J18" s="233"/>
      <c r="K18" s="233"/>
      <c r="L18" s="233"/>
      <c r="M18" s="233"/>
      <c r="N18" s="233"/>
      <c r="O18" s="233"/>
      <c r="P18" s="233"/>
    </row>
    <row r="19" spans="1:16" ht="16.5" customHeight="1" x14ac:dyDescent="0.2">
      <c r="A19" s="233"/>
      <c r="B19" s="233"/>
      <c r="C19" s="233"/>
      <c r="D19" s="233"/>
      <c r="E19" s="233"/>
      <c r="F19" s="233"/>
      <c r="G19" s="233"/>
      <c r="H19" s="233"/>
      <c r="I19" s="233"/>
      <c r="J19" s="233"/>
      <c r="K19" s="233"/>
      <c r="L19" s="233"/>
      <c r="M19" s="233"/>
      <c r="N19" s="233"/>
      <c r="O19" s="233"/>
      <c r="P19" s="233"/>
    </row>
    <row r="20" spans="1:16" ht="16.5" customHeight="1" x14ac:dyDescent="0.2">
      <c r="A20" s="233"/>
      <c r="B20" s="233"/>
      <c r="C20" s="233"/>
      <c r="D20" s="233"/>
      <c r="E20" s="233"/>
      <c r="F20" s="233"/>
      <c r="G20" s="233"/>
      <c r="H20" s="233"/>
      <c r="I20" s="233"/>
      <c r="J20" s="233"/>
      <c r="K20" s="233"/>
      <c r="L20" s="233"/>
      <c r="M20" s="233"/>
      <c r="N20" s="233"/>
      <c r="O20" s="233"/>
      <c r="P20" s="233"/>
    </row>
    <row r="21" spans="1:16" ht="16.5" customHeight="1" x14ac:dyDescent="0.2">
      <c r="A21" s="233"/>
      <c r="B21" s="233"/>
      <c r="C21" s="233"/>
      <c r="D21" s="233"/>
      <c r="E21" s="233"/>
      <c r="F21" s="233"/>
      <c r="G21" s="233"/>
      <c r="H21" s="233"/>
      <c r="I21" s="233"/>
      <c r="J21" s="233"/>
      <c r="K21" s="233"/>
      <c r="L21" s="233"/>
      <c r="M21" s="233"/>
      <c r="N21" s="233"/>
      <c r="O21" s="233"/>
      <c r="P21" s="233"/>
    </row>
    <row r="22" spans="1:16" ht="16.5" customHeight="1" x14ac:dyDescent="0.2">
      <c r="A22" s="233"/>
      <c r="B22" s="233"/>
      <c r="C22" s="233"/>
      <c r="D22" s="233"/>
      <c r="E22" s="233"/>
      <c r="F22" s="233"/>
      <c r="G22" s="233"/>
      <c r="H22" s="233"/>
      <c r="I22" s="233"/>
      <c r="J22" s="233"/>
      <c r="K22" s="233"/>
      <c r="L22" s="233"/>
      <c r="M22" s="233"/>
      <c r="N22" s="233"/>
      <c r="O22" s="233"/>
      <c r="P22" s="233"/>
    </row>
    <row r="23" spans="1:16" ht="16.5" customHeight="1" x14ac:dyDescent="0.2">
      <c r="A23" s="233"/>
      <c r="B23" s="233"/>
      <c r="C23" s="233"/>
      <c r="D23" s="233"/>
      <c r="E23" s="233"/>
      <c r="F23" s="233"/>
      <c r="G23" s="233"/>
      <c r="H23" s="233"/>
      <c r="I23" s="233"/>
      <c r="J23" s="233"/>
      <c r="K23" s="233"/>
      <c r="L23" s="233"/>
      <c r="M23" s="233"/>
      <c r="N23" s="233"/>
      <c r="O23" s="233"/>
      <c r="P23" s="233"/>
    </row>
    <row r="24" spans="1:16" ht="16.5" customHeight="1" x14ac:dyDescent="0.2">
      <c r="A24" s="233"/>
      <c r="B24" s="233"/>
      <c r="C24" s="233"/>
      <c r="D24" s="233"/>
      <c r="E24" s="233"/>
      <c r="F24" s="233"/>
      <c r="G24" s="233"/>
      <c r="H24" s="233"/>
      <c r="I24" s="233"/>
      <c r="J24" s="233"/>
      <c r="K24" s="233"/>
      <c r="L24" s="233"/>
      <c r="M24" s="233"/>
      <c r="N24" s="233"/>
      <c r="O24" s="233"/>
      <c r="P24" s="233"/>
    </row>
    <row r="25" spans="1:16" ht="16.5" customHeight="1" x14ac:dyDescent="0.2">
      <c r="A25" s="233"/>
      <c r="B25" s="233"/>
      <c r="C25" s="233"/>
      <c r="D25" s="233"/>
      <c r="E25" s="233"/>
      <c r="F25" s="233"/>
      <c r="G25" s="233"/>
      <c r="H25" s="233"/>
      <c r="I25" s="233"/>
      <c r="J25" s="233"/>
      <c r="K25" s="233"/>
      <c r="L25" s="233"/>
      <c r="M25" s="233"/>
      <c r="N25" s="233"/>
      <c r="O25" s="233"/>
      <c r="P25" s="233"/>
    </row>
    <row r="26" spans="1:16" ht="16.5" customHeight="1" x14ac:dyDescent="0.2">
      <c r="A26" s="233"/>
      <c r="B26" s="233"/>
      <c r="C26" s="233"/>
      <c r="D26" s="233"/>
      <c r="E26" s="233"/>
      <c r="F26" s="233"/>
      <c r="G26" s="233"/>
      <c r="H26" s="233"/>
      <c r="I26" s="233"/>
      <c r="J26" s="233"/>
      <c r="K26" s="233"/>
      <c r="L26" s="233"/>
      <c r="M26" s="233"/>
      <c r="N26" s="233"/>
      <c r="O26" s="233"/>
      <c r="P26" s="233"/>
    </row>
    <row r="27" spans="1:16" ht="16.5" customHeight="1" x14ac:dyDescent="0.2">
      <c r="A27" s="233"/>
      <c r="B27" s="233"/>
      <c r="C27" s="233"/>
      <c r="D27" s="233"/>
      <c r="E27" s="233"/>
      <c r="F27" s="233"/>
      <c r="G27" s="233"/>
      <c r="H27" s="233"/>
      <c r="I27" s="233"/>
      <c r="J27" s="233"/>
      <c r="K27" s="233"/>
      <c r="L27" s="233"/>
      <c r="M27" s="233"/>
      <c r="N27" s="233"/>
      <c r="O27" s="233"/>
      <c r="P27" s="233"/>
    </row>
    <row r="28" spans="1:16" ht="16.5" customHeight="1" x14ac:dyDescent="0.2">
      <c r="A28" s="233"/>
      <c r="B28" s="233"/>
      <c r="C28" s="233"/>
      <c r="D28" s="233"/>
      <c r="E28" s="233"/>
      <c r="F28" s="233"/>
      <c r="G28" s="233"/>
      <c r="H28" s="233"/>
      <c r="I28" s="233"/>
      <c r="J28" s="233"/>
      <c r="K28" s="233"/>
      <c r="L28" s="233"/>
      <c r="M28" s="233"/>
      <c r="N28" s="233"/>
      <c r="O28" s="233"/>
      <c r="P28" s="233"/>
    </row>
    <row r="29" spans="1:16" ht="16.5" customHeight="1" x14ac:dyDescent="0.2">
      <c r="A29" s="233"/>
      <c r="B29" s="233"/>
      <c r="C29" s="233"/>
      <c r="D29" s="233"/>
      <c r="E29" s="233"/>
      <c r="F29" s="233"/>
      <c r="G29" s="233"/>
      <c r="H29" s="233"/>
      <c r="I29" s="233"/>
      <c r="J29" s="233"/>
      <c r="K29" s="233"/>
      <c r="L29" s="233"/>
      <c r="M29" s="233"/>
      <c r="N29" s="233"/>
      <c r="O29" s="233"/>
      <c r="P29" s="233"/>
    </row>
    <row r="30" spans="1:16" ht="16.5" customHeight="1" x14ac:dyDescent="0.2">
      <c r="A30" s="233"/>
      <c r="B30" s="233"/>
      <c r="C30" s="233"/>
      <c r="D30" s="233"/>
      <c r="E30" s="233"/>
      <c r="F30" s="233"/>
      <c r="G30" s="233"/>
      <c r="H30" s="233"/>
      <c r="I30" s="233"/>
      <c r="J30" s="233"/>
      <c r="K30" s="233"/>
      <c r="L30" s="233"/>
      <c r="M30" s="233"/>
      <c r="N30" s="233"/>
      <c r="O30" s="233"/>
      <c r="P30" s="233"/>
    </row>
    <row r="31" spans="1:16" ht="16.5" customHeight="1" x14ac:dyDescent="0.2">
      <c r="A31" s="233"/>
      <c r="B31" s="233"/>
      <c r="C31" s="233"/>
      <c r="D31" s="233"/>
      <c r="E31" s="233"/>
      <c r="F31" s="233"/>
      <c r="G31" s="233"/>
      <c r="H31" s="233"/>
      <c r="I31" s="233"/>
      <c r="J31" s="233"/>
      <c r="K31" s="233"/>
      <c r="L31" s="233"/>
      <c r="M31" s="233"/>
      <c r="N31" s="233"/>
      <c r="O31" s="233"/>
      <c r="P31" s="233"/>
    </row>
    <row r="32" spans="1:16" ht="31.5" customHeight="1" thickBot="1" x14ac:dyDescent="0.25">
      <c r="A32" s="233"/>
      <c r="B32" s="233"/>
      <c r="C32" s="233"/>
      <c r="D32" s="233"/>
      <c r="E32" s="233"/>
      <c r="F32" s="233"/>
      <c r="G32" s="233"/>
      <c r="H32" s="233"/>
      <c r="I32" s="233"/>
      <c r="J32" s="235" t="s">
        <v>495</v>
      </c>
      <c r="K32" s="233"/>
      <c r="L32" s="233"/>
      <c r="M32" s="233"/>
      <c r="N32" s="233"/>
      <c r="O32" s="233"/>
      <c r="P32" s="233"/>
    </row>
    <row r="33" spans="1:16" ht="39" customHeight="1" thickBot="1" x14ac:dyDescent="0.25">
      <c r="A33" s="233"/>
      <c r="B33" s="236" t="s">
        <v>501</v>
      </c>
      <c r="C33" s="237"/>
      <c r="D33" s="237"/>
      <c r="E33" s="238" t="s">
        <v>496</v>
      </c>
      <c r="F33" s="239" t="s">
        <v>3</v>
      </c>
      <c r="G33" s="240" t="s">
        <v>4</v>
      </c>
      <c r="H33" s="240" t="s">
        <v>5</v>
      </c>
      <c r="I33" s="240" t="s">
        <v>6</v>
      </c>
      <c r="J33" s="241" t="s">
        <v>7</v>
      </c>
      <c r="K33" s="233"/>
      <c r="L33" s="233"/>
      <c r="M33" s="233"/>
      <c r="N33" s="233"/>
      <c r="O33" s="233"/>
      <c r="P33" s="233"/>
    </row>
    <row r="34" spans="1:16" ht="39" customHeight="1" x14ac:dyDescent="0.2">
      <c r="A34" s="233"/>
      <c r="B34" s="242"/>
      <c r="C34" s="1145" t="s">
        <v>502</v>
      </c>
      <c r="D34" s="1145"/>
      <c r="E34" s="1146"/>
      <c r="F34" s="243">
        <v>12.82</v>
      </c>
      <c r="G34" s="244">
        <v>12.69</v>
      </c>
      <c r="H34" s="244">
        <v>12.06</v>
      </c>
      <c r="I34" s="244">
        <v>11.93</v>
      </c>
      <c r="J34" s="245">
        <v>17.04</v>
      </c>
      <c r="K34" s="233"/>
      <c r="L34" s="233"/>
      <c r="M34" s="233"/>
      <c r="N34" s="233"/>
      <c r="O34" s="233"/>
      <c r="P34" s="233"/>
    </row>
    <row r="35" spans="1:16" ht="39" customHeight="1" x14ac:dyDescent="0.2">
      <c r="A35" s="233"/>
      <c r="B35" s="246"/>
      <c r="C35" s="1139" t="s">
        <v>503</v>
      </c>
      <c r="D35" s="1140"/>
      <c r="E35" s="1141"/>
      <c r="F35" s="247">
        <v>8.9700000000000006</v>
      </c>
      <c r="G35" s="248">
        <v>8.64</v>
      </c>
      <c r="H35" s="248">
        <v>8.0500000000000007</v>
      </c>
      <c r="I35" s="248">
        <v>14.21</v>
      </c>
      <c r="J35" s="249">
        <v>14.96</v>
      </c>
      <c r="K35" s="233"/>
      <c r="L35" s="233"/>
      <c r="M35" s="233"/>
      <c r="N35" s="233"/>
      <c r="O35" s="233"/>
      <c r="P35" s="233"/>
    </row>
    <row r="36" spans="1:16" ht="39" customHeight="1" x14ac:dyDescent="0.2">
      <c r="A36" s="233"/>
      <c r="B36" s="246"/>
      <c r="C36" s="1139" t="s">
        <v>504</v>
      </c>
      <c r="D36" s="1140"/>
      <c r="E36" s="1141"/>
      <c r="F36" s="247">
        <v>4.08</v>
      </c>
      <c r="G36" s="248">
        <v>4.05</v>
      </c>
      <c r="H36" s="248">
        <v>3.87</v>
      </c>
      <c r="I36" s="248">
        <v>3.76</v>
      </c>
      <c r="J36" s="249">
        <v>3.88</v>
      </c>
      <c r="K36" s="233"/>
      <c r="L36" s="233"/>
      <c r="M36" s="233"/>
      <c r="N36" s="233"/>
      <c r="O36" s="233"/>
      <c r="P36" s="233"/>
    </row>
    <row r="37" spans="1:16" ht="39" customHeight="1" x14ac:dyDescent="0.2">
      <c r="A37" s="233"/>
      <c r="B37" s="246"/>
      <c r="C37" s="1139" t="s">
        <v>505</v>
      </c>
      <c r="D37" s="1140"/>
      <c r="E37" s="1141"/>
      <c r="F37" s="247">
        <v>0.01</v>
      </c>
      <c r="G37" s="248">
        <v>0.01</v>
      </c>
      <c r="H37" s="248">
        <v>0.09</v>
      </c>
      <c r="I37" s="248">
        <v>0.48</v>
      </c>
      <c r="J37" s="249">
        <v>2.71</v>
      </c>
      <c r="K37" s="233"/>
      <c r="L37" s="233"/>
      <c r="M37" s="233"/>
      <c r="N37" s="233"/>
      <c r="O37" s="233"/>
      <c r="P37" s="233"/>
    </row>
    <row r="38" spans="1:16" ht="39" customHeight="1" x14ac:dyDescent="0.2">
      <c r="A38" s="233"/>
      <c r="B38" s="246"/>
      <c r="C38" s="1139" t="s">
        <v>506</v>
      </c>
      <c r="D38" s="1140"/>
      <c r="E38" s="1141"/>
      <c r="F38" s="247">
        <v>1.1200000000000001</v>
      </c>
      <c r="G38" s="248">
        <v>0.36</v>
      </c>
      <c r="H38" s="248">
        <v>0.73</v>
      </c>
      <c r="I38" s="248">
        <v>1.18</v>
      </c>
      <c r="J38" s="249">
        <v>2.0099999999999998</v>
      </c>
      <c r="K38" s="233"/>
      <c r="L38" s="233"/>
      <c r="M38" s="233"/>
      <c r="N38" s="233"/>
      <c r="O38" s="233"/>
      <c r="P38" s="233"/>
    </row>
    <row r="39" spans="1:16" ht="39" customHeight="1" x14ac:dyDescent="0.2">
      <c r="A39" s="233"/>
      <c r="B39" s="246"/>
      <c r="C39" s="1139" t="s">
        <v>507</v>
      </c>
      <c r="D39" s="1140"/>
      <c r="E39" s="1141"/>
      <c r="F39" s="247" t="s">
        <v>508</v>
      </c>
      <c r="G39" s="248">
        <v>0.33</v>
      </c>
      <c r="H39" s="248">
        <v>0.31</v>
      </c>
      <c r="I39" s="248">
        <v>0.49</v>
      </c>
      <c r="J39" s="249">
        <v>0.65</v>
      </c>
      <c r="K39" s="233"/>
      <c r="L39" s="233"/>
      <c r="M39" s="233"/>
      <c r="N39" s="233"/>
      <c r="O39" s="233"/>
      <c r="P39" s="233"/>
    </row>
    <row r="40" spans="1:16" ht="39" customHeight="1" x14ac:dyDescent="0.2">
      <c r="A40" s="233"/>
      <c r="B40" s="246"/>
      <c r="C40" s="1139" t="s">
        <v>509</v>
      </c>
      <c r="D40" s="1140"/>
      <c r="E40" s="1141"/>
      <c r="F40" s="247">
        <v>0.05</v>
      </c>
      <c r="G40" s="248">
        <v>0.12</v>
      </c>
      <c r="H40" s="248">
        <v>0.08</v>
      </c>
      <c r="I40" s="248">
        <v>0.08</v>
      </c>
      <c r="J40" s="249">
        <v>0.32</v>
      </c>
      <c r="K40" s="233"/>
      <c r="L40" s="233"/>
      <c r="M40" s="233"/>
      <c r="N40" s="233"/>
      <c r="O40" s="233"/>
      <c r="P40" s="233"/>
    </row>
    <row r="41" spans="1:16" ht="39" customHeight="1" x14ac:dyDescent="0.2">
      <c r="A41" s="233"/>
      <c r="B41" s="246"/>
      <c r="C41" s="1139" t="s">
        <v>510</v>
      </c>
      <c r="D41" s="1140"/>
      <c r="E41" s="1141"/>
      <c r="F41" s="247">
        <v>0.02</v>
      </c>
      <c r="G41" s="248">
        <v>0</v>
      </c>
      <c r="H41" s="248">
        <v>0.08</v>
      </c>
      <c r="I41" s="248">
        <v>0.57999999999999996</v>
      </c>
      <c r="J41" s="249">
        <v>0.23</v>
      </c>
      <c r="K41" s="233"/>
      <c r="L41" s="233"/>
      <c r="M41" s="233"/>
      <c r="N41" s="233"/>
      <c r="O41" s="233"/>
      <c r="P41" s="233"/>
    </row>
    <row r="42" spans="1:16" ht="39" customHeight="1" x14ac:dyDescent="0.2">
      <c r="A42" s="233"/>
      <c r="B42" s="250"/>
      <c r="C42" s="1139" t="s">
        <v>511</v>
      </c>
      <c r="D42" s="1140"/>
      <c r="E42" s="1141"/>
      <c r="F42" s="247" t="s">
        <v>457</v>
      </c>
      <c r="G42" s="248" t="s">
        <v>457</v>
      </c>
      <c r="H42" s="248" t="s">
        <v>457</v>
      </c>
      <c r="I42" s="248" t="s">
        <v>457</v>
      </c>
      <c r="J42" s="249" t="s">
        <v>457</v>
      </c>
      <c r="K42" s="233"/>
      <c r="L42" s="233"/>
      <c r="M42" s="233"/>
      <c r="N42" s="233"/>
      <c r="O42" s="233"/>
      <c r="P42" s="233"/>
    </row>
    <row r="43" spans="1:16" ht="39" customHeight="1" thickBot="1" x14ac:dyDescent="0.25">
      <c r="A43" s="233"/>
      <c r="B43" s="251"/>
      <c r="C43" s="1142" t="s">
        <v>512</v>
      </c>
      <c r="D43" s="1143"/>
      <c r="E43" s="1144"/>
      <c r="F43" s="252">
        <v>1.0900000000000001</v>
      </c>
      <c r="G43" s="253">
        <v>1.02</v>
      </c>
      <c r="H43" s="253">
        <v>1.7</v>
      </c>
      <c r="I43" s="253">
        <v>4.3499999999999996</v>
      </c>
      <c r="J43" s="254">
        <v>0.28000000000000003</v>
      </c>
      <c r="K43" s="233"/>
      <c r="L43" s="233"/>
      <c r="M43" s="233"/>
      <c r="N43" s="233"/>
      <c r="O43" s="233"/>
      <c r="P43" s="233"/>
    </row>
    <row r="44" spans="1:16" ht="39" customHeight="1" x14ac:dyDescent="0.2">
      <c r="A44" s="233"/>
      <c r="B44" s="255" t="s">
        <v>513</v>
      </c>
      <c r="C44" s="256"/>
      <c r="D44" s="257"/>
      <c r="E44" s="257"/>
      <c r="F44" s="258"/>
      <c r="G44" s="258"/>
      <c r="H44" s="258"/>
      <c r="I44" s="258"/>
      <c r="J44" s="258"/>
      <c r="K44" s="233"/>
      <c r="L44" s="233"/>
      <c r="M44" s="233"/>
      <c r="N44" s="233"/>
      <c r="O44" s="233"/>
      <c r="P44" s="233"/>
    </row>
    <row r="45" spans="1:16" ht="16.2" x14ac:dyDescent="0.2">
      <c r="A45" s="233"/>
      <c r="B45" s="233"/>
      <c r="C45" s="233"/>
      <c r="D45" s="233"/>
      <c r="E45" s="233"/>
      <c r="F45" s="233"/>
      <c r="G45" s="233"/>
      <c r="H45" s="233"/>
      <c r="I45" s="233"/>
      <c r="J45" s="233"/>
      <c r="K45" s="233"/>
      <c r="L45" s="233"/>
      <c r="M45" s="233"/>
      <c r="N45" s="233"/>
      <c r="O45" s="233"/>
      <c r="P45" s="233"/>
    </row>
  </sheetData>
  <sheetProtection algorithmName="SHA-512" hashValue="4eNx0sbnGWYxnqq2y1ZqSMeHzXe3sIOllxVhqrNZG1mYmrzLEui0McgadaN8Km3wppiuqCLWEyxzshyZ8DaFJA==" saltValue="XCxPQh9Koigw91Y3j20C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AC69-0D87-461D-B450-8CD7E90FD16F}">
  <sheetPr>
    <pageSetUpPr fitToPage="1"/>
  </sheetPr>
  <dimension ref="A1:U64"/>
  <sheetViews>
    <sheetView showGridLines="0" zoomScaleSheetLayoutView="55" workbookViewId="0"/>
  </sheetViews>
  <sheetFormatPr defaultColWidth="0" defaultRowHeight="12.6" customHeight="1" zeroHeight="1" x14ac:dyDescent="0.2"/>
  <cols>
    <col min="1" max="1" width="6.6640625" style="260" customWidth="1"/>
    <col min="2" max="3" width="10.88671875" style="260" customWidth="1"/>
    <col min="4" max="4" width="10" style="260" customWidth="1"/>
    <col min="5" max="10" width="11" style="260" customWidth="1"/>
    <col min="11" max="15" width="13.109375" style="260" customWidth="1"/>
    <col min="16" max="21" width="11.44140625" style="260" customWidth="1"/>
    <col min="22" max="16384" width="0" style="260" hidden="1"/>
  </cols>
  <sheetData>
    <row r="1" spans="1:21" ht="13.5" customHeight="1" x14ac:dyDescent="0.2">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2">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2">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2">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2">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2">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2">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2">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2">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2">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2">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2">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2">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2">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2">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2">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2">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2">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2">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2">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2">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2">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2">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2">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2">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2">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2">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2">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2">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2">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2">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2">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2">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2">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2">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2">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5">
      <c r="A43" s="259"/>
      <c r="B43" s="259"/>
      <c r="C43" s="259"/>
      <c r="D43" s="259"/>
      <c r="E43" s="259"/>
      <c r="F43" s="259"/>
      <c r="G43" s="259"/>
      <c r="H43" s="259"/>
      <c r="I43" s="259"/>
      <c r="J43" s="259"/>
      <c r="K43" s="259"/>
      <c r="L43" s="259"/>
      <c r="M43" s="259"/>
      <c r="N43" s="259"/>
      <c r="O43" s="261" t="s">
        <v>514</v>
      </c>
      <c r="P43" s="259"/>
      <c r="Q43" s="259"/>
      <c r="R43" s="259"/>
      <c r="S43" s="259"/>
      <c r="T43" s="259"/>
      <c r="U43" s="259"/>
    </row>
    <row r="44" spans="1:21" ht="30.75" customHeight="1" thickBot="1" x14ac:dyDescent="0.25">
      <c r="A44" s="259"/>
      <c r="B44" s="262" t="s">
        <v>515</v>
      </c>
      <c r="C44" s="263"/>
      <c r="D44" s="263"/>
      <c r="E44" s="264"/>
      <c r="F44" s="264"/>
      <c r="G44" s="264"/>
      <c r="H44" s="264"/>
      <c r="I44" s="264"/>
      <c r="J44" s="265" t="s">
        <v>496</v>
      </c>
      <c r="K44" s="266" t="s">
        <v>3</v>
      </c>
      <c r="L44" s="267" t="s">
        <v>4</v>
      </c>
      <c r="M44" s="267" t="s">
        <v>5</v>
      </c>
      <c r="N44" s="267" t="s">
        <v>6</v>
      </c>
      <c r="O44" s="268" t="s">
        <v>7</v>
      </c>
      <c r="P44" s="259"/>
      <c r="Q44" s="259"/>
      <c r="R44" s="259"/>
      <c r="S44" s="259"/>
      <c r="T44" s="259"/>
      <c r="U44" s="259"/>
    </row>
    <row r="45" spans="1:21" ht="30.75" customHeight="1" x14ac:dyDescent="0.2">
      <c r="A45" s="259"/>
      <c r="B45" s="1170" t="s">
        <v>516</v>
      </c>
      <c r="C45" s="1171"/>
      <c r="D45" s="269"/>
      <c r="E45" s="1176" t="s">
        <v>517</v>
      </c>
      <c r="F45" s="1176"/>
      <c r="G45" s="1176"/>
      <c r="H45" s="1176"/>
      <c r="I45" s="1176"/>
      <c r="J45" s="1177"/>
      <c r="K45" s="270">
        <v>1253</v>
      </c>
      <c r="L45" s="271">
        <v>1262</v>
      </c>
      <c r="M45" s="271">
        <v>1283</v>
      </c>
      <c r="N45" s="271">
        <v>1305</v>
      </c>
      <c r="O45" s="272">
        <v>1274</v>
      </c>
      <c r="P45" s="259"/>
      <c r="Q45" s="259"/>
      <c r="R45" s="259"/>
      <c r="S45" s="259"/>
      <c r="T45" s="259"/>
      <c r="U45" s="259"/>
    </row>
    <row r="46" spans="1:21" ht="30.75" customHeight="1" x14ac:dyDescent="0.2">
      <c r="A46" s="259"/>
      <c r="B46" s="1172"/>
      <c r="C46" s="1173"/>
      <c r="D46" s="273"/>
      <c r="E46" s="1149" t="s">
        <v>518</v>
      </c>
      <c r="F46" s="1149"/>
      <c r="G46" s="1149"/>
      <c r="H46" s="1149"/>
      <c r="I46" s="1149"/>
      <c r="J46" s="1150"/>
      <c r="K46" s="274" t="s">
        <v>457</v>
      </c>
      <c r="L46" s="275" t="s">
        <v>457</v>
      </c>
      <c r="M46" s="275" t="s">
        <v>457</v>
      </c>
      <c r="N46" s="275" t="s">
        <v>457</v>
      </c>
      <c r="O46" s="276" t="s">
        <v>457</v>
      </c>
      <c r="P46" s="259"/>
      <c r="Q46" s="259"/>
      <c r="R46" s="259"/>
      <c r="S46" s="259"/>
      <c r="T46" s="259"/>
      <c r="U46" s="259"/>
    </row>
    <row r="47" spans="1:21" ht="30.75" customHeight="1" x14ac:dyDescent="0.2">
      <c r="A47" s="259"/>
      <c r="B47" s="1172"/>
      <c r="C47" s="1173"/>
      <c r="D47" s="273"/>
      <c r="E47" s="1149" t="s">
        <v>519</v>
      </c>
      <c r="F47" s="1149"/>
      <c r="G47" s="1149"/>
      <c r="H47" s="1149"/>
      <c r="I47" s="1149"/>
      <c r="J47" s="1150"/>
      <c r="K47" s="274" t="s">
        <v>457</v>
      </c>
      <c r="L47" s="275" t="s">
        <v>457</v>
      </c>
      <c r="M47" s="275" t="s">
        <v>457</v>
      </c>
      <c r="N47" s="275" t="s">
        <v>457</v>
      </c>
      <c r="O47" s="276" t="s">
        <v>457</v>
      </c>
      <c r="P47" s="259"/>
      <c r="Q47" s="259"/>
      <c r="R47" s="259"/>
      <c r="S47" s="259"/>
      <c r="T47" s="259"/>
      <c r="U47" s="259"/>
    </row>
    <row r="48" spans="1:21" ht="30.75" customHeight="1" x14ac:dyDescent="0.2">
      <c r="A48" s="259"/>
      <c r="B48" s="1172"/>
      <c r="C48" s="1173"/>
      <c r="D48" s="273"/>
      <c r="E48" s="1149" t="s">
        <v>520</v>
      </c>
      <c r="F48" s="1149"/>
      <c r="G48" s="1149"/>
      <c r="H48" s="1149"/>
      <c r="I48" s="1149"/>
      <c r="J48" s="1150"/>
      <c r="K48" s="274">
        <v>466</v>
      </c>
      <c r="L48" s="275">
        <v>470</v>
      </c>
      <c r="M48" s="275">
        <v>475</v>
      </c>
      <c r="N48" s="275">
        <v>499</v>
      </c>
      <c r="O48" s="276">
        <v>439</v>
      </c>
      <c r="P48" s="259"/>
      <c r="Q48" s="259"/>
      <c r="R48" s="259"/>
      <c r="S48" s="259"/>
      <c r="T48" s="259"/>
      <c r="U48" s="259"/>
    </row>
    <row r="49" spans="1:21" ht="30.75" customHeight="1" x14ac:dyDescent="0.2">
      <c r="A49" s="259"/>
      <c r="B49" s="1172"/>
      <c r="C49" s="1173"/>
      <c r="D49" s="273"/>
      <c r="E49" s="1149" t="s">
        <v>521</v>
      </c>
      <c r="F49" s="1149"/>
      <c r="G49" s="1149"/>
      <c r="H49" s="1149"/>
      <c r="I49" s="1149"/>
      <c r="J49" s="1150"/>
      <c r="K49" s="274">
        <v>208</v>
      </c>
      <c r="L49" s="275">
        <v>219</v>
      </c>
      <c r="M49" s="275">
        <v>207</v>
      </c>
      <c r="N49" s="275">
        <v>210</v>
      </c>
      <c r="O49" s="276">
        <v>216</v>
      </c>
      <c r="P49" s="259"/>
      <c r="Q49" s="259"/>
      <c r="R49" s="259"/>
      <c r="S49" s="259"/>
      <c r="T49" s="259"/>
      <c r="U49" s="259"/>
    </row>
    <row r="50" spans="1:21" ht="30.75" customHeight="1" x14ac:dyDescent="0.2">
      <c r="A50" s="259"/>
      <c r="B50" s="1172"/>
      <c r="C50" s="1173"/>
      <c r="D50" s="273"/>
      <c r="E50" s="1149" t="s">
        <v>522</v>
      </c>
      <c r="F50" s="1149"/>
      <c r="G50" s="1149"/>
      <c r="H50" s="1149"/>
      <c r="I50" s="1149"/>
      <c r="J50" s="1150"/>
      <c r="K50" s="274" t="s">
        <v>457</v>
      </c>
      <c r="L50" s="275" t="s">
        <v>457</v>
      </c>
      <c r="M50" s="275" t="s">
        <v>457</v>
      </c>
      <c r="N50" s="275" t="s">
        <v>457</v>
      </c>
      <c r="O50" s="276" t="s">
        <v>457</v>
      </c>
      <c r="P50" s="259"/>
      <c r="Q50" s="259"/>
      <c r="R50" s="259"/>
      <c r="S50" s="259"/>
      <c r="T50" s="259"/>
      <c r="U50" s="259"/>
    </row>
    <row r="51" spans="1:21" ht="30.75" customHeight="1" x14ac:dyDescent="0.2">
      <c r="A51" s="259"/>
      <c r="B51" s="1174"/>
      <c r="C51" s="1175"/>
      <c r="D51" s="277"/>
      <c r="E51" s="1149" t="s">
        <v>523</v>
      </c>
      <c r="F51" s="1149"/>
      <c r="G51" s="1149"/>
      <c r="H51" s="1149"/>
      <c r="I51" s="1149"/>
      <c r="J51" s="1150"/>
      <c r="K51" s="274">
        <v>0</v>
      </c>
      <c r="L51" s="275">
        <v>0</v>
      </c>
      <c r="M51" s="275">
        <v>0</v>
      </c>
      <c r="N51" s="275" t="s">
        <v>457</v>
      </c>
      <c r="O51" s="276" t="s">
        <v>457</v>
      </c>
      <c r="P51" s="259"/>
      <c r="Q51" s="259"/>
      <c r="R51" s="259"/>
      <c r="S51" s="259"/>
      <c r="T51" s="259"/>
      <c r="U51" s="259"/>
    </row>
    <row r="52" spans="1:21" ht="30.75" customHeight="1" x14ac:dyDescent="0.2">
      <c r="A52" s="259"/>
      <c r="B52" s="1147" t="s">
        <v>524</v>
      </c>
      <c r="C52" s="1148"/>
      <c r="D52" s="277"/>
      <c r="E52" s="1149" t="s">
        <v>525</v>
      </c>
      <c r="F52" s="1149"/>
      <c r="G52" s="1149"/>
      <c r="H52" s="1149"/>
      <c r="I52" s="1149"/>
      <c r="J52" s="1150"/>
      <c r="K52" s="274">
        <v>1190</v>
      </c>
      <c r="L52" s="275">
        <v>1187</v>
      </c>
      <c r="M52" s="275">
        <v>1207</v>
      </c>
      <c r="N52" s="275">
        <v>1268</v>
      </c>
      <c r="O52" s="276">
        <v>1198</v>
      </c>
      <c r="P52" s="259"/>
      <c r="Q52" s="259"/>
      <c r="R52" s="259"/>
      <c r="S52" s="259"/>
      <c r="T52" s="259"/>
      <c r="U52" s="259"/>
    </row>
    <row r="53" spans="1:21" ht="30.75" customHeight="1" thickBot="1" x14ac:dyDescent="0.25">
      <c r="A53" s="259"/>
      <c r="B53" s="1151" t="s">
        <v>526</v>
      </c>
      <c r="C53" s="1152"/>
      <c r="D53" s="278"/>
      <c r="E53" s="1153" t="s">
        <v>527</v>
      </c>
      <c r="F53" s="1153"/>
      <c r="G53" s="1153"/>
      <c r="H53" s="1153"/>
      <c r="I53" s="1153"/>
      <c r="J53" s="1154"/>
      <c r="K53" s="279">
        <v>737</v>
      </c>
      <c r="L53" s="280">
        <v>764</v>
      </c>
      <c r="M53" s="280">
        <v>758</v>
      </c>
      <c r="N53" s="280">
        <v>746</v>
      </c>
      <c r="O53" s="281">
        <v>731</v>
      </c>
      <c r="P53" s="259"/>
      <c r="Q53" s="259"/>
      <c r="R53" s="259"/>
      <c r="S53" s="259"/>
      <c r="T53" s="259"/>
      <c r="U53" s="259"/>
    </row>
    <row r="54" spans="1:21" ht="24" customHeight="1" x14ac:dyDescent="0.2">
      <c r="A54" s="259"/>
      <c r="B54" s="282" t="s">
        <v>528</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2">
      <c r="A55" s="259"/>
      <c r="B55" s="282" t="s">
        <v>529</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5">
      <c r="A56" s="259"/>
      <c r="B56" s="283" t="s">
        <v>530</v>
      </c>
      <c r="C56" s="284"/>
      <c r="D56" s="284"/>
      <c r="E56" s="284"/>
      <c r="F56" s="284"/>
      <c r="G56" s="284"/>
      <c r="H56" s="284"/>
      <c r="I56" s="284"/>
      <c r="J56" s="284"/>
      <c r="K56" s="285"/>
      <c r="L56" s="285"/>
      <c r="M56" s="285"/>
      <c r="N56" s="285"/>
      <c r="O56" s="286" t="s">
        <v>531</v>
      </c>
      <c r="P56" s="259"/>
      <c r="Q56" s="259"/>
      <c r="R56" s="259"/>
      <c r="S56" s="259"/>
      <c r="T56" s="259"/>
      <c r="U56" s="259"/>
    </row>
    <row r="57" spans="1:21" ht="31.5" customHeight="1" thickBot="1" x14ac:dyDescent="0.25">
      <c r="A57" s="259"/>
      <c r="B57" s="287"/>
      <c r="C57" s="288"/>
      <c r="D57" s="288"/>
      <c r="E57" s="289"/>
      <c r="F57" s="289"/>
      <c r="G57" s="289"/>
      <c r="H57" s="289"/>
      <c r="I57" s="289"/>
      <c r="J57" s="290" t="s">
        <v>496</v>
      </c>
      <c r="K57" s="291" t="s">
        <v>532</v>
      </c>
      <c r="L57" s="292" t="s">
        <v>533</v>
      </c>
      <c r="M57" s="292" t="s">
        <v>534</v>
      </c>
      <c r="N57" s="292" t="s">
        <v>535</v>
      </c>
      <c r="O57" s="293" t="s">
        <v>536</v>
      </c>
      <c r="P57" s="259"/>
      <c r="Q57" s="259"/>
      <c r="R57" s="259"/>
      <c r="S57" s="259"/>
      <c r="T57" s="259"/>
      <c r="U57" s="259"/>
    </row>
    <row r="58" spans="1:21" ht="31.5" customHeight="1" x14ac:dyDescent="0.2">
      <c r="B58" s="1155" t="s">
        <v>537</v>
      </c>
      <c r="C58" s="1156"/>
      <c r="D58" s="1161" t="s">
        <v>538</v>
      </c>
      <c r="E58" s="1162"/>
      <c r="F58" s="1162"/>
      <c r="G58" s="1162"/>
      <c r="H58" s="1162"/>
      <c r="I58" s="1162"/>
      <c r="J58" s="1163"/>
      <c r="K58" s="294"/>
      <c r="L58" s="295"/>
      <c r="M58" s="295"/>
      <c r="N58" s="295"/>
      <c r="O58" s="296"/>
    </row>
    <row r="59" spans="1:21" ht="31.5" customHeight="1" x14ac:dyDescent="0.2">
      <c r="B59" s="1157"/>
      <c r="C59" s="1158"/>
      <c r="D59" s="1164" t="s">
        <v>539</v>
      </c>
      <c r="E59" s="1165"/>
      <c r="F59" s="1165"/>
      <c r="G59" s="1165"/>
      <c r="H59" s="1165"/>
      <c r="I59" s="1165"/>
      <c r="J59" s="1166"/>
      <c r="K59" s="297"/>
      <c r="L59" s="298"/>
      <c r="M59" s="298"/>
      <c r="N59" s="298"/>
      <c r="O59" s="299"/>
    </row>
    <row r="60" spans="1:21" ht="31.5" customHeight="1" thickBot="1" x14ac:dyDescent="0.25">
      <c r="B60" s="1159"/>
      <c r="C60" s="1160"/>
      <c r="D60" s="1167" t="s">
        <v>540</v>
      </c>
      <c r="E60" s="1168"/>
      <c r="F60" s="1168"/>
      <c r="G60" s="1168"/>
      <c r="H60" s="1168"/>
      <c r="I60" s="1168"/>
      <c r="J60" s="1169"/>
      <c r="K60" s="300"/>
      <c r="L60" s="301"/>
      <c r="M60" s="301"/>
      <c r="N60" s="301"/>
      <c r="O60" s="302"/>
    </row>
    <row r="61" spans="1:21" ht="24" customHeight="1" x14ac:dyDescent="0.2">
      <c r="B61" s="303"/>
      <c r="C61" s="303"/>
      <c r="D61" s="304" t="s">
        <v>541</v>
      </c>
      <c r="E61" s="305"/>
      <c r="F61" s="305"/>
      <c r="G61" s="305"/>
      <c r="H61" s="305"/>
      <c r="I61" s="305"/>
      <c r="J61" s="305"/>
      <c r="K61" s="305"/>
      <c r="L61" s="305"/>
      <c r="M61" s="305"/>
      <c r="N61" s="305"/>
      <c r="O61" s="305"/>
    </row>
    <row r="62" spans="1:21" ht="24" customHeight="1" x14ac:dyDescent="0.2">
      <c r="B62" s="306"/>
      <c r="C62" s="306"/>
      <c r="D62" s="304" t="s">
        <v>542</v>
      </c>
      <c r="E62" s="305"/>
      <c r="F62" s="305"/>
      <c r="G62" s="305"/>
      <c r="H62" s="305"/>
      <c r="I62" s="305"/>
      <c r="J62" s="305"/>
      <c r="K62" s="305"/>
      <c r="L62" s="305"/>
      <c r="M62" s="305"/>
      <c r="N62" s="305"/>
      <c r="O62" s="305"/>
    </row>
    <row r="63" spans="1:21" ht="24" customHeight="1" x14ac:dyDescent="0.2">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2">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rpsLLoVbf17toz7Yc8vnkFuKj5PkF1R8CXvomT4HujZQExI3PmvFAgeFycJ0POuAoSosILSq2s7CNlSCOifvxQ==" saltValue="7//rOWFSx6qUYd3M65EP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D018-380D-4598-BB10-D24F2D181BE8}">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514</v>
      </c>
    </row>
    <row r="40" spans="2:13" ht="27.75" customHeight="1" thickBot="1" x14ac:dyDescent="0.25">
      <c r="B40" s="309" t="s">
        <v>515</v>
      </c>
      <c r="C40" s="310"/>
      <c r="D40" s="310"/>
      <c r="E40" s="311"/>
      <c r="F40" s="311"/>
      <c r="G40" s="311"/>
      <c r="H40" s="312" t="s">
        <v>496</v>
      </c>
      <c r="I40" s="313" t="s">
        <v>3</v>
      </c>
      <c r="J40" s="314" t="s">
        <v>4</v>
      </c>
      <c r="K40" s="314" t="s">
        <v>5</v>
      </c>
      <c r="L40" s="314" t="s">
        <v>6</v>
      </c>
      <c r="M40" s="315" t="s">
        <v>7</v>
      </c>
    </row>
    <row r="41" spans="2:13" ht="27.75" customHeight="1" x14ac:dyDescent="0.2">
      <c r="B41" s="1190" t="s">
        <v>543</v>
      </c>
      <c r="C41" s="1191"/>
      <c r="D41" s="316"/>
      <c r="E41" s="1192" t="s">
        <v>544</v>
      </c>
      <c r="F41" s="1192"/>
      <c r="G41" s="1192"/>
      <c r="H41" s="1193"/>
      <c r="I41" s="317">
        <v>11429</v>
      </c>
      <c r="J41" s="318">
        <v>10735</v>
      </c>
      <c r="K41" s="318">
        <v>10354</v>
      </c>
      <c r="L41" s="318">
        <v>10067</v>
      </c>
      <c r="M41" s="319">
        <v>9531</v>
      </c>
    </row>
    <row r="42" spans="2:13" ht="27.75" customHeight="1" x14ac:dyDescent="0.2">
      <c r="B42" s="1180"/>
      <c r="C42" s="1181"/>
      <c r="D42" s="320"/>
      <c r="E42" s="1184" t="s">
        <v>545</v>
      </c>
      <c r="F42" s="1184"/>
      <c r="G42" s="1184"/>
      <c r="H42" s="1185"/>
      <c r="I42" s="321">
        <v>70</v>
      </c>
      <c r="J42" s="322">
        <v>35</v>
      </c>
      <c r="K42" s="322" t="s">
        <v>457</v>
      </c>
      <c r="L42" s="322" t="s">
        <v>457</v>
      </c>
      <c r="M42" s="323" t="s">
        <v>457</v>
      </c>
    </row>
    <row r="43" spans="2:13" ht="27.75" customHeight="1" x14ac:dyDescent="0.2">
      <c r="B43" s="1180"/>
      <c r="C43" s="1181"/>
      <c r="D43" s="320"/>
      <c r="E43" s="1184" t="s">
        <v>546</v>
      </c>
      <c r="F43" s="1184"/>
      <c r="G43" s="1184"/>
      <c r="H43" s="1185"/>
      <c r="I43" s="321">
        <v>3855</v>
      </c>
      <c r="J43" s="322">
        <v>3301</v>
      </c>
      <c r="K43" s="322">
        <v>2959</v>
      </c>
      <c r="L43" s="322">
        <v>2615</v>
      </c>
      <c r="M43" s="323">
        <v>2247</v>
      </c>
    </row>
    <row r="44" spans="2:13" ht="27.75" customHeight="1" x14ac:dyDescent="0.2">
      <c r="B44" s="1180"/>
      <c r="C44" s="1181"/>
      <c r="D44" s="320"/>
      <c r="E44" s="1184" t="s">
        <v>547</v>
      </c>
      <c r="F44" s="1184"/>
      <c r="G44" s="1184"/>
      <c r="H44" s="1185"/>
      <c r="I44" s="321">
        <v>1622</v>
      </c>
      <c r="J44" s="322">
        <v>1533</v>
      </c>
      <c r="K44" s="322">
        <v>1457</v>
      </c>
      <c r="L44" s="322">
        <v>1626</v>
      </c>
      <c r="M44" s="323">
        <v>2332</v>
      </c>
    </row>
    <row r="45" spans="2:13" ht="27.75" customHeight="1" x14ac:dyDescent="0.2">
      <c r="B45" s="1180"/>
      <c r="C45" s="1181"/>
      <c r="D45" s="320"/>
      <c r="E45" s="1184" t="s">
        <v>548</v>
      </c>
      <c r="F45" s="1184"/>
      <c r="G45" s="1184"/>
      <c r="H45" s="1185"/>
      <c r="I45" s="321">
        <v>1509</v>
      </c>
      <c r="J45" s="322">
        <v>1811</v>
      </c>
      <c r="K45" s="322">
        <v>1923</v>
      </c>
      <c r="L45" s="322">
        <v>1926</v>
      </c>
      <c r="M45" s="323">
        <v>1883</v>
      </c>
    </row>
    <row r="46" spans="2:13" ht="27.75" customHeight="1" x14ac:dyDescent="0.2">
      <c r="B46" s="1180"/>
      <c r="C46" s="1181"/>
      <c r="D46" s="324"/>
      <c r="E46" s="1184" t="s">
        <v>549</v>
      </c>
      <c r="F46" s="1184"/>
      <c r="G46" s="1184"/>
      <c r="H46" s="1185"/>
      <c r="I46" s="321">
        <v>3</v>
      </c>
      <c r="J46" s="322">
        <v>5</v>
      </c>
      <c r="K46" s="322">
        <v>4</v>
      </c>
      <c r="L46" s="322">
        <v>4</v>
      </c>
      <c r="M46" s="323">
        <v>3</v>
      </c>
    </row>
    <row r="47" spans="2:13" ht="27.75" customHeight="1" x14ac:dyDescent="0.2">
      <c r="B47" s="1180"/>
      <c r="C47" s="1181"/>
      <c r="D47" s="325"/>
      <c r="E47" s="1194" t="s">
        <v>550</v>
      </c>
      <c r="F47" s="1195"/>
      <c r="G47" s="1195"/>
      <c r="H47" s="1196"/>
      <c r="I47" s="321" t="s">
        <v>457</v>
      </c>
      <c r="J47" s="322" t="s">
        <v>457</v>
      </c>
      <c r="K47" s="322" t="s">
        <v>457</v>
      </c>
      <c r="L47" s="322" t="s">
        <v>457</v>
      </c>
      <c r="M47" s="323" t="s">
        <v>457</v>
      </c>
    </row>
    <row r="48" spans="2:13" ht="27.75" customHeight="1" x14ac:dyDescent="0.2">
      <c r="B48" s="1180"/>
      <c r="C48" s="1181"/>
      <c r="D48" s="320"/>
      <c r="E48" s="1184" t="s">
        <v>551</v>
      </c>
      <c r="F48" s="1184"/>
      <c r="G48" s="1184"/>
      <c r="H48" s="1185"/>
      <c r="I48" s="321" t="s">
        <v>457</v>
      </c>
      <c r="J48" s="322" t="s">
        <v>457</v>
      </c>
      <c r="K48" s="322" t="s">
        <v>457</v>
      </c>
      <c r="L48" s="322" t="s">
        <v>457</v>
      </c>
      <c r="M48" s="323" t="s">
        <v>457</v>
      </c>
    </row>
    <row r="49" spans="2:13" ht="27.75" customHeight="1" x14ac:dyDescent="0.2">
      <c r="B49" s="1182"/>
      <c r="C49" s="1183"/>
      <c r="D49" s="320"/>
      <c r="E49" s="1184" t="s">
        <v>552</v>
      </c>
      <c r="F49" s="1184"/>
      <c r="G49" s="1184"/>
      <c r="H49" s="1185"/>
      <c r="I49" s="321">
        <v>95</v>
      </c>
      <c r="J49" s="322">
        <v>121</v>
      </c>
      <c r="K49" s="322" t="s">
        <v>457</v>
      </c>
      <c r="L49" s="322" t="s">
        <v>457</v>
      </c>
      <c r="M49" s="323" t="s">
        <v>457</v>
      </c>
    </row>
    <row r="50" spans="2:13" ht="27.75" customHeight="1" x14ac:dyDescent="0.2">
      <c r="B50" s="1178" t="s">
        <v>553</v>
      </c>
      <c r="C50" s="1179"/>
      <c r="D50" s="326"/>
      <c r="E50" s="1184" t="s">
        <v>554</v>
      </c>
      <c r="F50" s="1184"/>
      <c r="G50" s="1184"/>
      <c r="H50" s="1185"/>
      <c r="I50" s="321">
        <v>1839</v>
      </c>
      <c r="J50" s="322">
        <v>2015</v>
      </c>
      <c r="K50" s="322">
        <v>2115</v>
      </c>
      <c r="L50" s="322">
        <v>2493</v>
      </c>
      <c r="M50" s="323">
        <v>3634</v>
      </c>
    </row>
    <row r="51" spans="2:13" ht="27.75" customHeight="1" x14ac:dyDescent="0.2">
      <c r="B51" s="1180"/>
      <c r="C51" s="1181"/>
      <c r="D51" s="320"/>
      <c r="E51" s="1184" t="s">
        <v>555</v>
      </c>
      <c r="F51" s="1184"/>
      <c r="G51" s="1184"/>
      <c r="H51" s="1185"/>
      <c r="I51" s="321">
        <v>299</v>
      </c>
      <c r="J51" s="322">
        <v>272</v>
      </c>
      <c r="K51" s="322">
        <v>244</v>
      </c>
      <c r="L51" s="322">
        <v>224</v>
      </c>
      <c r="M51" s="323">
        <v>114</v>
      </c>
    </row>
    <row r="52" spans="2:13" ht="27.75" customHeight="1" x14ac:dyDescent="0.2">
      <c r="B52" s="1182"/>
      <c r="C52" s="1183"/>
      <c r="D52" s="320"/>
      <c r="E52" s="1184" t="s">
        <v>556</v>
      </c>
      <c r="F52" s="1184"/>
      <c r="G52" s="1184"/>
      <c r="H52" s="1185"/>
      <c r="I52" s="321">
        <v>11065</v>
      </c>
      <c r="J52" s="322">
        <v>10517</v>
      </c>
      <c r="K52" s="322">
        <v>10139</v>
      </c>
      <c r="L52" s="322">
        <v>9396</v>
      </c>
      <c r="M52" s="323">
        <v>9039</v>
      </c>
    </row>
    <row r="53" spans="2:13" ht="27.75" customHeight="1" thickBot="1" x14ac:dyDescent="0.25">
      <c r="B53" s="1186" t="s">
        <v>526</v>
      </c>
      <c r="C53" s="1187"/>
      <c r="D53" s="327"/>
      <c r="E53" s="1188" t="s">
        <v>557</v>
      </c>
      <c r="F53" s="1188"/>
      <c r="G53" s="1188"/>
      <c r="H53" s="1189"/>
      <c r="I53" s="328">
        <v>5381</v>
      </c>
      <c r="J53" s="329">
        <v>4737</v>
      </c>
      <c r="K53" s="329">
        <v>4200</v>
      </c>
      <c r="L53" s="329">
        <v>4126</v>
      </c>
      <c r="M53" s="330">
        <v>3208</v>
      </c>
    </row>
    <row r="54" spans="2:13" ht="27.75" customHeight="1" x14ac:dyDescent="0.2">
      <c r="B54" s="331" t="s">
        <v>558</v>
      </c>
      <c r="C54" s="332"/>
      <c r="D54" s="332"/>
      <c r="E54" s="333"/>
      <c r="F54" s="333"/>
      <c r="G54" s="333"/>
      <c r="H54" s="333"/>
      <c r="I54" s="334"/>
      <c r="J54" s="334"/>
      <c r="K54" s="334"/>
      <c r="L54" s="334"/>
      <c r="M54" s="334"/>
    </row>
    <row r="55" spans="2:13" ht="13.2" x14ac:dyDescent="0.2"/>
  </sheetData>
  <sheetProtection algorithmName="SHA-512" hashValue="6veFHztq+M+DRqOYWtPy2SiLD8LzykL/SODhAgufG67jdwCZ+TfiDDxF8nlkqhzwG12qRzdTDZd9C0hYinNTyQ==" saltValue="kwTHNpXKy/AM1VZLN4Zl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9783-D624-48FD-9B9B-CCE77074BCBA}">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212" customWidth="1"/>
    <col min="2" max="2" width="16.33203125" style="212" customWidth="1"/>
    <col min="3" max="5" width="26.21875" style="212" customWidth="1"/>
    <col min="6" max="8" width="24.21875" style="212" customWidth="1"/>
    <col min="9" max="14" width="26" style="212" customWidth="1"/>
    <col min="15" max="15" width="6.109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13"/>
      <c r="C53" s="213"/>
      <c r="D53" s="213"/>
      <c r="E53" s="213"/>
      <c r="F53" s="213"/>
      <c r="G53" s="213"/>
      <c r="H53" s="335" t="s">
        <v>559</v>
      </c>
    </row>
    <row r="54" spans="2:8" ht="29.25" customHeight="1" thickBot="1" x14ac:dyDescent="0.3">
      <c r="B54" s="336" t="s">
        <v>24</v>
      </c>
      <c r="C54" s="337"/>
      <c r="D54" s="337"/>
      <c r="E54" s="338" t="s">
        <v>496</v>
      </c>
      <c r="F54" s="339" t="s">
        <v>5</v>
      </c>
      <c r="G54" s="339" t="s">
        <v>6</v>
      </c>
      <c r="H54" s="340" t="s">
        <v>7</v>
      </c>
    </row>
    <row r="55" spans="2:8" ht="52.5" customHeight="1" x14ac:dyDescent="0.2">
      <c r="B55" s="341"/>
      <c r="C55" s="1205" t="s">
        <v>117</v>
      </c>
      <c r="D55" s="1205"/>
      <c r="E55" s="1206"/>
      <c r="F55" s="342">
        <v>1074</v>
      </c>
      <c r="G55" s="342">
        <v>1349</v>
      </c>
      <c r="H55" s="343">
        <v>1817</v>
      </c>
    </row>
    <row r="56" spans="2:8" ht="52.5" customHeight="1" x14ac:dyDescent="0.2">
      <c r="B56" s="344"/>
      <c r="C56" s="1207" t="s">
        <v>560</v>
      </c>
      <c r="D56" s="1207"/>
      <c r="E56" s="1208"/>
      <c r="F56" s="345">
        <v>52</v>
      </c>
      <c r="G56" s="345">
        <v>124</v>
      </c>
      <c r="H56" s="346">
        <v>52</v>
      </c>
    </row>
    <row r="57" spans="2:8" ht="53.25" customHeight="1" x14ac:dyDescent="0.2">
      <c r="B57" s="344"/>
      <c r="C57" s="1209" t="s">
        <v>122</v>
      </c>
      <c r="D57" s="1209"/>
      <c r="E57" s="1210"/>
      <c r="F57" s="347">
        <v>791</v>
      </c>
      <c r="G57" s="347">
        <v>1284</v>
      </c>
      <c r="H57" s="348">
        <v>1417</v>
      </c>
    </row>
    <row r="58" spans="2:8" ht="45.75" customHeight="1" x14ac:dyDescent="0.2">
      <c r="B58" s="349"/>
      <c r="C58" s="1197" t="s">
        <v>561</v>
      </c>
      <c r="D58" s="1198"/>
      <c r="E58" s="1199"/>
      <c r="F58" s="350" t="s">
        <v>320</v>
      </c>
      <c r="G58" s="350">
        <v>464</v>
      </c>
      <c r="H58" s="351">
        <v>465</v>
      </c>
    </row>
    <row r="59" spans="2:8" ht="45.75" customHeight="1" x14ac:dyDescent="0.2">
      <c r="B59" s="349"/>
      <c r="C59" s="1197" t="s">
        <v>562</v>
      </c>
      <c r="D59" s="1198"/>
      <c r="E59" s="1199"/>
      <c r="F59" s="350">
        <v>187</v>
      </c>
      <c r="G59" s="350">
        <v>230</v>
      </c>
      <c r="H59" s="351">
        <v>344</v>
      </c>
    </row>
    <row r="60" spans="2:8" ht="45.75" customHeight="1" x14ac:dyDescent="0.2">
      <c r="B60" s="349"/>
      <c r="C60" s="1197" t="s">
        <v>563</v>
      </c>
      <c r="D60" s="1198"/>
      <c r="E60" s="1199"/>
      <c r="F60" s="350">
        <v>41</v>
      </c>
      <c r="G60" s="350">
        <v>52</v>
      </c>
      <c r="H60" s="351">
        <v>69</v>
      </c>
    </row>
    <row r="61" spans="2:8" ht="45.75" customHeight="1" x14ac:dyDescent="0.2">
      <c r="B61" s="349"/>
      <c r="C61" s="1197" t="s">
        <v>564</v>
      </c>
      <c r="D61" s="1198"/>
      <c r="E61" s="1199"/>
      <c r="F61" s="350">
        <v>159</v>
      </c>
      <c r="G61" s="350">
        <v>82</v>
      </c>
      <c r="H61" s="351">
        <v>67</v>
      </c>
    </row>
    <row r="62" spans="2:8" ht="45.75" customHeight="1" thickBot="1" x14ac:dyDescent="0.25">
      <c r="B62" s="352"/>
      <c r="C62" s="1200" t="s">
        <v>565</v>
      </c>
      <c r="D62" s="1201"/>
      <c r="E62" s="1202"/>
      <c r="F62" s="353">
        <v>61</v>
      </c>
      <c r="G62" s="353">
        <v>68</v>
      </c>
      <c r="H62" s="354">
        <v>66</v>
      </c>
    </row>
    <row r="63" spans="2:8" ht="52.5" customHeight="1" thickBot="1" x14ac:dyDescent="0.25">
      <c r="B63" s="355"/>
      <c r="C63" s="1203" t="s">
        <v>566</v>
      </c>
      <c r="D63" s="1203"/>
      <c r="E63" s="1204"/>
      <c r="F63" s="356">
        <v>1916</v>
      </c>
      <c r="G63" s="356">
        <v>2758</v>
      </c>
      <c r="H63" s="357">
        <v>3285</v>
      </c>
    </row>
    <row r="64" spans="2:8" ht="13.2" x14ac:dyDescent="0.2"/>
  </sheetData>
  <sheetProtection algorithmName="SHA-512" hashValue="R51zPSi99mWG1ILIVrvUgDyuphiCH6Lj6GKWqzc8DtVH+kx94B0HEm9+nYQ/ayaatw8sKNjRM/LZ77t6hKGMDw==" saltValue="tOLaZ1BjgEn96I7elS6W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75" zoomScaleNormal="75"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219" t="s">
        <v>16</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ht="13.2" x14ac:dyDescent="0.2">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ht="13.2" x14ac:dyDescent="0.2">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ht="13.2" x14ac:dyDescent="0.2">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ht="13.2" x14ac:dyDescent="0.2">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2">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v>113.1</v>
      </c>
      <c r="BQ51" s="1213"/>
      <c r="BR51" s="1213"/>
      <c r="BS51" s="1213"/>
      <c r="BT51" s="1213"/>
      <c r="BU51" s="1213"/>
      <c r="BV51" s="1213"/>
      <c r="BW51" s="1213"/>
      <c r="BX51" s="1213">
        <v>97.5</v>
      </c>
      <c r="BY51" s="1213"/>
      <c r="BZ51" s="1213"/>
      <c r="CA51" s="1213"/>
      <c r="CB51" s="1213"/>
      <c r="CC51" s="1213"/>
      <c r="CD51" s="1213"/>
      <c r="CE51" s="1213"/>
      <c r="CF51" s="1213">
        <v>81.900000000000006</v>
      </c>
      <c r="CG51" s="1213"/>
      <c r="CH51" s="1213"/>
      <c r="CI51" s="1213"/>
      <c r="CJ51" s="1213"/>
      <c r="CK51" s="1213"/>
      <c r="CL51" s="1213"/>
      <c r="CM51" s="1213"/>
      <c r="CN51" s="1213">
        <v>77.2</v>
      </c>
      <c r="CO51" s="1213"/>
      <c r="CP51" s="1213"/>
      <c r="CQ51" s="1213"/>
      <c r="CR51" s="1213"/>
      <c r="CS51" s="1213"/>
      <c r="CT51" s="1213"/>
      <c r="CU51" s="1213"/>
      <c r="CV51" s="1213">
        <v>61.1</v>
      </c>
      <c r="CW51" s="1213"/>
      <c r="CX51" s="1213"/>
      <c r="CY51" s="1213"/>
      <c r="CZ51" s="1213"/>
      <c r="DA51" s="1213"/>
      <c r="DB51" s="1213"/>
      <c r="DC51" s="1213"/>
    </row>
    <row r="52" spans="1:109" ht="13.2" x14ac:dyDescent="0.2">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ht="13.2" x14ac:dyDescent="0.2">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58.5</v>
      </c>
      <c r="BQ53" s="1213"/>
      <c r="BR53" s="1213"/>
      <c r="BS53" s="1213"/>
      <c r="BT53" s="1213"/>
      <c r="BU53" s="1213"/>
      <c r="BV53" s="1213"/>
      <c r="BW53" s="1213"/>
      <c r="BX53" s="1213">
        <v>60.2</v>
      </c>
      <c r="BY53" s="1213"/>
      <c r="BZ53" s="1213"/>
      <c r="CA53" s="1213"/>
      <c r="CB53" s="1213"/>
      <c r="CC53" s="1213"/>
      <c r="CD53" s="1213"/>
      <c r="CE53" s="1213"/>
      <c r="CF53" s="1213">
        <v>61</v>
      </c>
      <c r="CG53" s="1213"/>
      <c r="CH53" s="1213"/>
      <c r="CI53" s="1213"/>
      <c r="CJ53" s="1213"/>
      <c r="CK53" s="1213"/>
      <c r="CL53" s="1213"/>
      <c r="CM53" s="1213"/>
      <c r="CN53" s="1213">
        <v>62.2</v>
      </c>
      <c r="CO53" s="1213"/>
      <c r="CP53" s="1213"/>
      <c r="CQ53" s="1213"/>
      <c r="CR53" s="1213"/>
      <c r="CS53" s="1213"/>
      <c r="CT53" s="1213"/>
      <c r="CU53" s="1213"/>
      <c r="CV53" s="1213">
        <v>63.1</v>
      </c>
      <c r="CW53" s="1213"/>
      <c r="CX53" s="1213"/>
      <c r="CY53" s="1213"/>
      <c r="CZ53" s="1213"/>
      <c r="DA53" s="1213"/>
      <c r="DB53" s="1213"/>
      <c r="DC53" s="1213"/>
    </row>
    <row r="54" spans="1:109" ht="13.2" x14ac:dyDescent="0.2">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ht="13.2" x14ac:dyDescent="0.2">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20.5</v>
      </c>
      <c r="BQ55" s="1213"/>
      <c r="BR55" s="1213"/>
      <c r="BS55" s="1213"/>
      <c r="BT55" s="1213"/>
      <c r="BU55" s="1213"/>
      <c r="BV55" s="1213"/>
      <c r="BW55" s="1213"/>
      <c r="BX55" s="1213">
        <v>21.4</v>
      </c>
      <c r="BY55" s="1213"/>
      <c r="BZ55" s="1213"/>
      <c r="CA55" s="1213"/>
      <c r="CB55" s="1213"/>
      <c r="CC55" s="1213"/>
      <c r="CD55" s="1213"/>
      <c r="CE55" s="1213"/>
      <c r="CF55" s="1213">
        <v>13.7</v>
      </c>
      <c r="CG55" s="1213"/>
      <c r="CH55" s="1213"/>
      <c r="CI55" s="1213"/>
      <c r="CJ55" s="1213"/>
      <c r="CK55" s="1213"/>
      <c r="CL55" s="1213"/>
      <c r="CM55" s="1213"/>
      <c r="CN55" s="1213">
        <v>6.9</v>
      </c>
      <c r="CO55" s="1213"/>
      <c r="CP55" s="1213"/>
      <c r="CQ55" s="1213"/>
      <c r="CR55" s="1213"/>
      <c r="CS55" s="1213"/>
      <c r="CT55" s="1213"/>
      <c r="CU55" s="1213"/>
      <c r="CV55" s="1213">
        <v>0</v>
      </c>
      <c r="CW55" s="1213"/>
      <c r="CX55" s="1213"/>
      <c r="CY55" s="1213"/>
      <c r="CZ55" s="1213"/>
      <c r="DA55" s="1213"/>
      <c r="DB55" s="1213"/>
      <c r="DC55" s="1213"/>
    </row>
    <row r="56" spans="1:109" ht="13.2" x14ac:dyDescent="0.2">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ht="13.2" x14ac:dyDescent="0.2">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60.3</v>
      </c>
      <c r="BQ57" s="1213"/>
      <c r="BR57" s="1213"/>
      <c r="BS57" s="1213"/>
      <c r="BT57" s="1213"/>
      <c r="BU57" s="1213"/>
      <c r="BV57" s="1213"/>
      <c r="BW57" s="1213"/>
      <c r="BX57" s="1213">
        <v>60.5</v>
      </c>
      <c r="BY57" s="1213"/>
      <c r="BZ57" s="1213"/>
      <c r="CA57" s="1213"/>
      <c r="CB57" s="1213"/>
      <c r="CC57" s="1213"/>
      <c r="CD57" s="1213"/>
      <c r="CE57" s="1213"/>
      <c r="CF57" s="1213">
        <v>62</v>
      </c>
      <c r="CG57" s="1213"/>
      <c r="CH57" s="1213"/>
      <c r="CI57" s="1213"/>
      <c r="CJ57" s="1213"/>
      <c r="CK57" s="1213"/>
      <c r="CL57" s="1213"/>
      <c r="CM57" s="1213"/>
      <c r="CN57" s="1213">
        <v>62.9</v>
      </c>
      <c r="CO57" s="1213"/>
      <c r="CP57" s="1213"/>
      <c r="CQ57" s="1213"/>
      <c r="CR57" s="1213"/>
      <c r="CS57" s="1213"/>
      <c r="CT57" s="1213"/>
      <c r="CU57" s="1213"/>
      <c r="CV57" s="1213">
        <v>62.8</v>
      </c>
      <c r="CW57" s="1213"/>
      <c r="CX57" s="1213"/>
      <c r="CY57" s="1213"/>
      <c r="CZ57" s="1213"/>
      <c r="DA57" s="1213"/>
      <c r="DB57" s="1213"/>
      <c r="DC57" s="1213"/>
      <c r="DD57" s="23"/>
      <c r="DE57" s="22"/>
    </row>
    <row r="58" spans="1:109" s="18" customFormat="1" ht="13.2" x14ac:dyDescent="0.2">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219" t="s">
        <v>15</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ht="13.2" x14ac:dyDescent="0.2">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ht="13.2" x14ac:dyDescent="0.2">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ht="13.2" x14ac:dyDescent="0.2">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ht="13.2" x14ac:dyDescent="0.2">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ht="13.2" x14ac:dyDescent="0.2">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v>113.1</v>
      </c>
      <c r="BQ73" s="1213"/>
      <c r="BR73" s="1213"/>
      <c r="BS73" s="1213"/>
      <c r="BT73" s="1213"/>
      <c r="BU73" s="1213"/>
      <c r="BV73" s="1213"/>
      <c r="BW73" s="1213"/>
      <c r="BX73" s="1213">
        <v>97.5</v>
      </c>
      <c r="BY73" s="1213"/>
      <c r="BZ73" s="1213"/>
      <c r="CA73" s="1213"/>
      <c r="CB73" s="1213"/>
      <c r="CC73" s="1213"/>
      <c r="CD73" s="1213"/>
      <c r="CE73" s="1213"/>
      <c r="CF73" s="1213">
        <v>81.900000000000006</v>
      </c>
      <c r="CG73" s="1213"/>
      <c r="CH73" s="1213"/>
      <c r="CI73" s="1213"/>
      <c r="CJ73" s="1213"/>
      <c r="CK73" s="1213"/>
      <c r="CL73" s="1213"/>
      <c r="CM73" s="1213"/>
      <c r="CN73" s="1213">
        <v>77.2</v>
      </c>
      <c r="CO73" s="1213"/>
      <c r="CP73" s="1213"/>
      <c r="CQ73" s="1213"/>
      <c r="CR73" s="1213"/>
      <c r="CS73" s="1213"/>
      <c r="CT73" s="1213"/>
      <c r="CU73" s="1213"/>
      <c r="CV73" s="1213">
        <v>61.1</v>
      </c>
      <c r="CW73" s="1213"/>
      <c r="CX73" s="1213"/>
      <c r="CY73" s="1213"/>
      <c r="CZ73" s="1213"/>
      <c r="DA73" s="1213"/>
      <c r="DB73" s="1213"/>
      <c r="DC73" s="1213"/>
    </row>
    <row r="74" spans="2:107" ht="13.2" x14ac:dyDescent="0.2">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ht="13.2" x14ac:dyDescent="0.2">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15.3</v>
      </c>
      <c r="BQ75" s="1213"/>
      <c r="BR75" s="1213"/>
      <c r="BS75" s="1213"/>
      <c r="BT75" s="1213"/>
      <c r="BU75" s="1213"/>
      <c r="BV75" s="1213"/>
      <c r="BW75" s="1213"/>
      <c r="BX75" s="1213">
        <v>15.5</v>
      </c>
      <c r="BY75" s="1213"/>
      <c r="BZ75" s="1213"/>
      <c r="CA75" s="1213"/>
      <c r="CB75" s="1213"/>
      <c r="CC75" s="1213"/>
      <c r="CD75" s="1213"/>
      <c r="CE75" s="1213"/>
      <c r="CF75" s="1213">
        <v>15.3</v>
      </c>
      <c r="CG75" s="1213"/>
      <c r="CH75" s="1213"/>
      <c r="CI75" s="1213"/>
      <c r="CJ75" s="1213"/>
      <c r="CK75" s="1213"/>
      <c r="CL75" s="1213"/>
      <c r="CM75" s="1213"/>
      <c r="CN75" s="1213">
        <v>14.8</v>
      </c>
      <c r="CO75" s="1213"/>
      <c r="CP75" s="1213"/>
      <c r="CQ75" s="1213"/>
      <c r="CR75" s="1213"/>
      <c r="CS75" s="1213"/>
      <c r="CT75" s="1213"/>
      <c r="CU75" s="1213"/>
      <c r="CV75" s="1213">
        <v>14.2</v>
      </c>
      <c r="CW75" s="1213"/>
      <c r="CX75" s="1213"/>
      <c r="CY75" s="1213"/>
      <c r="CZ75" s="1213"/>
      <c r="DA75" s="1213"/>
      <c r="DB75" s="1213"/>
      <c r="DC75" s="1213"/>
    </row>
    <row r="76" spans="2:107" ht="13.2" x14ac:dyDescent="0.2">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ht="13.2" x14ac:dyDescent="0.2">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20.5</v>
      </c>
      <c r="BQ77" s="1213"/>
      <c r="BR77" s="1213"/>
      <c r="BS77" s="1213"/>
      <c r="BT77" s="1213"/>
      <c r="BU77" s="1213"/>
      <c r="BV77" s="1213"/>
      <c r="BW77" s="1213"/>
      <c r="BX77" s="1213">
        <v>21.4</v>
      </c>
      <c r="BY77" s="1213"/>
      <c r="BZ77" s="1213"/>
      <c r="CA77" s="1213"/>
      <c r="CB77" s="1213"/>
      <c r="CC77" s="1213"/>
      <c r="CD77" s="1213"/>
      <c r="CE77" s="1213"/>
      <c r="CF77" s="1213">
        <v>13.7</v>
      </c>
      <c r="CG77" s="1213"/>
      <c r="CH77" s="1213"/>
      <c r="CI77" s="1213"/>
      <c r="CJ77" s="1213"/>
      <c r="CK77" s="1213"/>
      <c r="CL77" s="1213"/>
      <c r="CM77" s="1213"/>
      <c r="CN77" s="1213">
        <v>6.9</v>
      </c>
      <c r="CO77" s="1213"/>
      <c r="CP77" s="1213"/>
      <c r="CQ77" s="1213"/>
      <c r="CR77" s="1213"/>
      <c r="CS77" s="1213"/>
      <c r="CT77" s="1213"/>
      <c r="CU77" s="1213"/>
      <c r="CV77" s="1213">
        <v>0</v>
      </c>
      <c r="CW77" s="1213"/>
      <c r="CX77" s="1213"/>
      <c r="CY77" s="1213"/>
      <c r="CZ77" s="1213"/>
      <c r="DA77" s="1213"/>
      <c r="DB77" s="1213"/>
      <c r="DC77" s="1213"/>
    </row>
    <row r="78" spans="2:107" ht="13.2" x14ac:dyDescent="0.2">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ht="13.2" x14ac:dyDescent="0.2">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7.9</v>
      </c>
      <c r="BQ79" s="1213"/>
      <c r="BR79" s="1213"/>
      <c r="BS79" s="1213"/>
      <c r="BT79" s="1213"/>
      <c r="BU79" s="1213"/>
      <c r="BV79" s="1213"/>
      <c r="BW79" s="1213"/>
      <c r="BX79" s="1213">
        <v>7.7</v>
      </c>
      <c r="BY79" s="1213"/>
      <c r="BZ79" s="1213"/>
      <c r="CA79" s="1213"/>
      <c r="CB79" s="1213"/>
      <c r="CC79" s="1213"/>
      <c r="CD79" s="1213"/>
      <c r="CE79" s="1213"/>
      <c r="CF79" s="1213">
        <v>7.9</v>
      </c>
      <c r="CG79" s="1213"/>
      <c r="CH79" s="1213"/>
      <c r="CI79" s="1213"/>
      <c r="CJ79" s="1213"/>
      <c r="CK79" s="1213"/>
      <c r="CL79" s="1213"/>
      <c r="CM79" s="1213"/>
      <c r="CN79" s="1213">
        <v>8</v>
      </c>
      <c r="CO79" s="1213"/>
      <c r="CP79" s="1213"/>
      <c r="CQ79" s="1213"/>
      <c r="CR79" s="1213"/>
      <c r="CS79" s="1213"/>
      <c r="CT79" s="1213"/>
      <c r="CU79" s="1213"/>
      <c r="CV79" s="1213">
        <v>8</v>
      </c>
      <c r="CW79" s="1213"/>
      <c r="CX79" s="1213"/>
      <c r="CY79" s="1213"/>
      <c r="CZ79" s="1213"/>
      <c r="DA79" s="1213"/>
      <c r="DB79" s="1213"/>
      <c r="DC79" s="1213"/>
    </row>
    <row r="80" spans="2:107" ht="13.2" x14ac:dyDescent="0.2">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h0SujXs4rLVCn0IXkJQ5PKZLEaXq5NegJ6NH0WJyST7+Rwt+BIvFdg9YyfOmtM+/1lxsFD9pyb3NpzxQ0QQfAQ==" saltValue="ChSRdKatib4A+yf0fybWy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nVDxFQNqfGfIPw5f7Tc5L9rNYQxdebRAxb87y46hd/7gkAkhqB/ItrkxqNvObuAcn+I2R5bHlMKYb6VemCL6yg==" saltValue="EmnhhMeeX2TQbD25WrMr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VEiZXNrcJ0iZao+NvsQ2+bJDuXYnnu35mY4/xx4+XahahaVwGekXN4Bzaoi8iTLDDHGUiUW4OtMCHCj3CGbDNg==" saltValue="KNMsuiy6JQHZXyTKLX7+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2024-08-21T02:10:14Z</cp:lastPrinted>
  <dcterms:created xsi:type="dcterms:W3CDTF">2024-07-29T10:40:24Z</dcterms:created>
  <dcterms:modified xsi:type="dcterms:W3CDTF">2024-09-26T01:11:03Z</dcterms:modified>
  <cp:category/>
</cp:coreProperties>
</file>