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lg-vpfs\Userhome$\4349\Downloads\240820【920〆切】令和4年度財政状況資料集の作成について（2回目・地方公会計関係）\"/>
    </mc:Choice>
  </mc:AlternateContent>
  <bookViews>
    <workbookView xWindow="0" yWindow="0" windowWidth="20496" windowHeight="7632" firstSheet="12" activeTab="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E41" i="7"/>
  <c r="AM41" i="7"/>
  <c r="U41" i="7"/>
  <c r="E41" i="7"/>
  <c r="C41" i="7"/>
  <c r="DG40" i="7"/>
  <c r="CQ40" i="7"/>
  <c r="CO40" i="7"/>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G36" i="7"/>
  <c r="AM36" i="7"/>
  <c r="W36" i="7"/>
  <c r="E36" i="7"/>
  <c r="DG35" i="7"/>
  <c r="CQ35" i="7"/>
  <c r="CO35" i="7"/>
  <c r="BY35" i="7"/>
  <c r="BG35" i="7"/>
  <c r="AM35" i="7"/>
  <c r="W35" i="7"/>
  <c r="E35" i="7"/>
  <c r="C35" i="7" s="1"/>
  <c r="DG34" i="7"/>
  <c r="CQ34" i="7"/>
  <c r="BY34" i="7"/>
  <c r="BG34" i="7"/>
  <c r="AO34" i="7"/>
  <c r="W34" i="7"/>
  <c r="E34" i="7"/>
  <c r="C34" i="7"/>
  <c r="C36" i="7" l="1"/>
  <c r="U34" i="7"/>
  <c r="U35" i="7" s="1"/>
  <c r="U36" i="7" s="1"/>
  <c r="U37" i="7" s="1"/>
  <c r="AM34" i="7" l="1"/>
  <c r="BE34" i="7"/>
  <c r="BE35" i="7" s="1"/>
  <c r="BE36" i="7" s="1"/>
  <c r="BW34" i="7" l="1"/>
  <c r="BW35" i="7" s="1"/>
  <c r="BW36" i="7" s="1"/>
  <c r="BW37" i="7" s="1"/>
  <c r="BW38" i="7" s="1"/>
  <c r="BW39" i="7" s="1"/>
  <c r="BW40" i="7" s="1"/>
  <c r="BW41" i="7" s="1"/>
  <c r="CO34" i="7" s="1"/>
</calcChain>
</file>

<file path=xl/sharedStrings.xml><?xml version="1.0" encoding="utf-8"?>
<sst xmlns="http://schemas.openxmlformats.org/spreadsheetml/2006/main" count="1097" uniqueCount="603">
  <si>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</si>
  <si>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</si>
  <si>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</si>
  <si>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</si>
  <si>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</si>
  <si>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</si>
  <si>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</si>
  <si>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</si>
  <si>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</si>
  <si>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</si>
  <si>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</si>
  <si>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</si>
  <si>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</si>
  <si>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</si>
  <si>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</si>
  <si>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近年は、将来負担比率の数値はないものの、今後、大型事業の実施や公共施設の更新費用により将来負担額が増高し数値の悪化も予想されることから、引き続き義務的経費の削減を中心とする行財政改革を進め、財政の健全化に努める。
　 今後、公共施設等総合管理計画及び個別施設計画に基づき、公共施設総量の適正化、中長期的なコスト管理、効果的・効率的な管理運営に努めていく。</t>
    <phoneticPr fontId="5"/>
  </si>
  <si>
    <t xml:space="preserve"> 　将来負担比率はなく、実質公債比率については低い数値であるが、今後大型事業の実施により将来負担額が増高し、将来負担比率の悪化が予想されることから、引き続き義務的経費の削減を中心とする行財政改革を進め、財政の健全化に努める。また、実質公債費比率については、大規模事業の財源とした既発債の償還や基準財政収入額の高止まりにより、比率は減少していく見通しである。今後も計画的な償還管理を行い、弾力的な財政運営を行っていく。</t>
    <rPh sb="146" eb="148">
      <t>キジュン</t>
    </rPh>
    <rPh sb="148" eb="150">
      <t>ザイセイ</t>
    </rPh>
    <rPh sb="150" eb="152">
      <t>シュウニュウ</t>
    </rPh>
    <rPh sb="152" eb="153">
      <t>ガク</t>
    </rPh>
    <rPh sb="154" eb="156">
      <t>タカド</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</si>
  <si>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</si>
  <si>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</si>
  <si>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</si>
  <si>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</si>
  <si>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</si>
  <si>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</si>
  <si>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</si>
  <si>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</si>
  <si>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</si>
  <si>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</si>
  <si>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</si>
  <si>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</si>
  <si>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</si>
  <si>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</si>
  <si>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</si>
  <si>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</si>
  <si>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</si>
  <si>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</si>
  <si>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</si>
  <si>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</si>
  <si>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高浜町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</si>
  <si>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</si>
  <si>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</si>
  <si>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</si>
  <si>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</si>
  <si>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</si>
  <si>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</si>
  <si>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</si>
  <si>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</si>
  <si>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</si>
  <si>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</si>
  <si>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</si>
  <si>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</si>
  <si>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</si>
  <si>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</si>
  <si>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</si>
  <si>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</si>
  <si>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</si>
  <si>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</si>
  <si>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</si>
  <si>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</si>
  <si>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</si>
  <si>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</si>
  <si>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</si>
  <si>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</si>
  <si>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</si>
  <si>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</si>
  <si>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</si>
  <si>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</si>
  <si>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</si>
  <si>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</si>
  <si>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</si>
  <si>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</si>
  <si>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</si>
  <si>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</si>
  <si>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</si>
  <si>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</si>
  <si>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</si>
  <si>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</si>
  <si>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</si>
  <si>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</si>
  <si>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</si>
  <si>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</si>
  <si>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</si>
  <si>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</si>
  <si>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</si>
  <si>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</si>
  <si>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</si>
  <si>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</si>
  <si>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</si>
  <si>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</si>
  <si>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</si>
  <si>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</si>
  <si>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</si>
  <si>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</si>
  <si>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</si>
  <si>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</si>
  <si>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</si>
  <si>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4"/>
  </si>
  <si>
    <t>うち日本人(％)</t>
    <phoneticPr fontId="5"/>
  </si>
  <si>
    <t>-1.8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</si>
  <si>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</si>
  <si>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</si>
  <si>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</si>
  <si>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</si>
  <si>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</si>
  <si>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</si>
  <si>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</si>
  <si>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</si>
  <si>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</si>
  <si>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</si>
  <si>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</si>
  <si>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</si>
  <si>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</si>
  <si>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</si>
  <si>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</si>
  <si>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</si>
  <si>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</si>
  <si>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</si>
  <si>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</si>
  <si>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</si>
  <si>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</si>
  <si>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</si>
  <si>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</si>
  <si>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</si>
  <si>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</si>
  <si>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</si>
  <si>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</si>
  <si>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</si>
  <si>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</si>
  <si>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</si>
  <si>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</si>
  <si>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</si>
  <si>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</si>
  <si>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</si>
  <si>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</si>
  <si>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</si>
  <si>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</si>
  <si>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</si>
  <si>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</si>
  <si>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</si>
  <si>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</si>
  <si>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</si>
  <si>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</si>
  <si>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</si>
  <si>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</si>
  <si>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</si>
  <si>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</si>
  <si>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</si>
  <si>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</si>
  <si>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</si>
  <si>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</si>
  <si>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</si>
  <si>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</si>
  <si>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</si>
  <si>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</si>
  <si>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</si>
  <si>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</si>
  <si>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</si>
  <si>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</si>
  <si>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</si>
  <si>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</si>
  <si>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</si>
  <si>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</si>
  <si>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</si>
  <si>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</si>
  <si>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</si>
  <si>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福井県高浜町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</si>
  <si>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</si>
  <si>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</si>
  <si>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</si>
  <si>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</si>
  <si>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</si>
  <si>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</si>
  <si>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</si>
  <si>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</si>
  <si>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</si>
  <si>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</si>
  <si>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</si>
  <si>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</si>
  <si>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</si>
  <si>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</si>
  <si>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</si>
  <si>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</si>
  <si>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</si>
  <si>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</si>
  <si>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</si>
  <si>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</si>
  <si>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</si>
  <si>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</si>
  <si>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</si>
  <si>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</si>
  <si>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</si>
  <si>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</si>
  <si>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</si>
  <si>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</si>
  <si>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</si>
  <si>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</si>
  <si>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</si>
  <si>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</si>
  <si>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</si>
  <si>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</si>
  <si>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</si>
  <si>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</si>
  <si>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</si>
  <si>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</si>
  <si>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</si>
  <si>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</si>
  <si>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</si>
  <si>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</si>
  <si>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</si>
  <si>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</si>
  <si>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</si>
  <si>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</si>
  <si>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</si>
  <si>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</si>
  <si>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</si>
  <si>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</si>
  <si>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</si>
  <si>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</si>
  <si>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</si>
  <si>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</si>
  <si>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</si>
  <si>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</si>
  <si>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</si>
  <si>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</si>
  <si>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</si>
  <si>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</si>
  <si>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</si>
  <si>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</si>
  <si>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</si>
  <si>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</si>
  <si>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</si>
  <si>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</si>
  <si>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</si>
  <si>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</si>
  <si>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</si>
  <si>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</si>
  <si>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</si>
  <si>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</si>
  <si>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</si>
  <si>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</si>
  <si>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</si>
  <si>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</si>
  <si>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</si>
  <si>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</si>
  <si>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</si>
  <si>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</si>
  <si>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</si>
  <si>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</si>
  <si>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</si>
  <si>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</si>
  <si>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</si>
  <si>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</si>
  <si>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</si>
  <si>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</si>
  <si>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</si>
  <si>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</si>
  <si>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</si>
  <si>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</si>
  <si>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</si>
  <si>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</si>
  <si>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</si>
  <si>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</si>
  <si>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</si>
  <si>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</si>
  <si>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</si>
  <si>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</si>
  <si>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</si>
  <si>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</si>
  <si>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</si>
  <si>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</si>
  <si>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</si>
  <si>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</si>
  <si>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</si>
  <si>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</si>
  <si>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</si>
  <si>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</si>
  <si>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</si>
  <si>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</si>
  <si>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</si>
  <si>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</si>
  <si>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</si>
  <si>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</si>
  <si>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</si>
  <si>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</si>
  <si>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</si>
  <si>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</si>
  <si>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</si>
  <si>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</si>
  <si>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</si>
  <si>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</si>
  <si>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</si>
  <si>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</si>
  <si>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</si>
  <si>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</si>
  <si>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</si>
  <si>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</si>
  <si>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</si>
  <si>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</si>
  <si>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</si>
  <si>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</si>
  <si>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</si>
  <si>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</si>
  <si>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</si>
  <si>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</si>
  <si>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</si>
  <si>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</si>
  <si>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</si>
  <si>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</si>
  <si>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</si>
  <si>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</si>
  <si>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</si>
  <si>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</si>
  <si>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</si>
  <si>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</si>
  <si>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</si>
  <si>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</si>
  <si>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</si>
  <si>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</si>
  <si>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福井県高浜町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</si>
  <si>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</si>
  <si>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</si>
  <si>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</si>
  <si>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</si>
  <si>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</si>
  <si>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</si>
  <si>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</si>
  <si>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</si>
  <si>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</si>
  <si>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</si>
  <si>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</si>
  <si>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</si>
  <si>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</si>
  <si>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</si>
  <si>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</si>
  <si>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</si>
  <si>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</si>
  <si>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</si>
  <si>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</si>
  <si>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</si>
  <si>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株式会社いきいきタウン高浜</t>
    <rPh sb="0" eb="2">
      <t>カブシキ</t>
    </rPh>
    <rPh sb="2" eb="4">
      <t>カイシャ</t>
    </rPh>
    <rPh sb="11" eb="13">
      <t>タカハマ</t>
    </rPh>
    <phoneticPr fontId="2"/>
  </si>
  <si>
    <t>宅地分譲事業特別会計</t>
    <phoneticPr fontId="5"/>
  </si>
  <si>
    <t>-</t>
    <phoneticPr fontId="5"/>
  </si>
  <si>
    <t>-</t>
    <phoneticPr fontId="2"/>
  </si>
  <si>
    <t>-</t>
    <phoneticPr fontId="2"/>
  </si>
  <si>
    <t>道路用地先行取得事業特別会計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</si>
  <si>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</si>
  <si>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</si>
  <si>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</si>
  <si>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</si>
  <si>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</si>
  <si>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</si>
  <si>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</si>
  <si>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</si>
  <si>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</si>
  <si>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</si>
  <si>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</si>
  <si>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</si>
  <si>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</si>
  <si>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</si>
  <si>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</si>
  <si>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</si>
  <si>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</si>
  <si>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</si>
  <si>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t>
    <phoneticPr fontId="2"/>
  </si>
  <si>
    <t>国民健康保険診療所特別会計</t>
    <phoneticPr fontId="5"/>
  </si>
  <si>
    <t>-</t>
    <phoneticPr fontId="5"/>
  </si>
  <si>
    <t>-</t>
    <phoneticPr fontId="2"/>
  </si>
  <si>
    <t>介護保険特別会計</t>
    <phoneticPr fontId="5"/>
  </si>
  <si>
    <t>後期高齢者医療特別会計</t>
    <phoneticPr fontId="5"/>
  </si>
  <si>
    <t>水道事業特別会計</t>
    <phoneticPr fontId="5"/>
  </si>
  <si>
    <t>-</t>
    <phoneticPr fontId="2"/>
  </si>
  <si>
    <t>法適用企業</t>
    <phoneticPr fontId="5"/>
  </si>
  <si>
    <t>簡易水道事業特別会計</t>
    <phoneticPr fontId="5"/>
  </si>
  <si>
    <t>-</t>
    <phoneticPr fontId="5"/>
  </si>
  <si>
    <t>-</t>
    <phoneticPr fontId="2"/>
  </si>
  <si>
    <t>法非適用企業</t>
    <phoneticPr fontId="5"/>
  </si>
  <si>
    <t>法非適用企業</t>
    <phoneticPr fontId="5"/>
  </si>
  <si>
    <t>公共下水道事業特別会計</t>
    <phoneticPr fontId="5"/>
  </si>
  <si>
    <t>公共下水道事業特別会計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</si>
  <si>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</si>
  <si>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</si>
  <si>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</si>
  <si>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</si>
  <si>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</si>
  <si>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</si>
  <si>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資金剰余額
/不足額
（実質収支）</t>
    <phoneticPr fontId="5"/>
  </si>
  <si>
    <t>企業債
（地方債）
現在高</t>
    <phoneticPr fontId="5"/>
  </si>
  <si>
    <t>左のうち
一般会計等
負担見込額</t>
    <phoneticPr fontId="5"/>
  </si>
  <si>
    <t>若狭消防組合</t>
    <rPh sb="0" eb="2">
      <t>ワカサ</t>
    </rPh>
    <rPh sb="2" eb="4">
      <t>ショウボウ</t>
    </rPh>
    <rPh sb="4" eb="6">
      <t>クミアイ</t>
    </rPh>
    <phoneticPr fontId="2"/>
  </si>
  <si>
    <t>福井県市町総合事務組合（一般会計）</t>
  </si>
  <si>
    <t>福井県市町総合事務組合（特別会計）</t>
  </si>
  <si>
    <t>福井県後期高齢者医療広域連合(一般会計）</t>
  </si>
  <si>
    <t>福井県後期高齢者医療広域連合(特別会計）</t>
  </si>
  <si>
    <t>福井県自治会館組合</t>
  </si>
  <si>
    <t>嶺南広域行政組合</t>
  </si>
  <si>
    <t>若狭広域行政事務組合</t>
    <rPh sb="0" eb="2">
      <t>ワカサ</t>
    </rPh>
    <rPh sb="2" eb="4">
      <t>コウイキ</t>
    </rPh>
    <rPh sb="4" eb="6">
      <t>ギョウセイ</t>
    </rPh>
    <rPh sb="6" eb="8">
      <t>ジム</t>
    </rPh>
    <rPh sb="8" eb="10">
      <t>クミアイ</t>
    </rPh>
    <phoneticPr fontId="2"/>
  </si>
  <si>
    <t>.</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</si>
  <si>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</si>
  <si>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</si>
  <si>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</si>
  <si>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</si>
  <si>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</si>
  <si>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</si>
  <si>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</si>
  <si>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</si>
  <si>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</si>
  <si>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</si>
  <si>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</si>
  <si>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</si>
  <si>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</si>
  <si>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</si>
  <si>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</si>
  <si>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</si>
  <si>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</si>
  <si>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</si>
  <si>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</si>
  <si>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</si>
  <si>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</si>
  <si>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</si>
  <si>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</si>
  <si>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</si>
  <si>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</si>
  <si>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</si>
  <si>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</si>
  <si>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</si>
  <si>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</si>
  <si>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</si>
  <si>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</si>
  <si>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</si>
  <si>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</si>
  <si>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</si>
  <si>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</si>
  <si>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</si>
  <si>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</si>
  <si>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</si>
  <si>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</si>
  <si>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</si>
  <si>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</si>
  <si>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</si>
  <si>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</si>
  <si>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</si>
  <si>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</si>
  <si>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</si>
  <si>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</si>
  <si>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</si>
  <si>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</si>
  <si>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</si>
  <si>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</si>
  <si>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</si>
  <si>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</si>
  <si>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</si>
  <si>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</si>
  <si>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</si>
  <si>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</si>
  <si>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</si>
  <si>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</si>
  <si>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</si>
  <si>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</si>
  <si>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0"/>
  </si>
  <si>
    <t>-</t>
    <phoneticPr fontId="5"/>
  </si>
  <si>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</si>
  <si>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</si>
  <si>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</si>
  <si>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</si>
  <si>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</si>
  <si>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</si>
  <si>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</si>
  <si>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</si>
  <si>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</si>
  <si>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</si>
  <si>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</si>
  <si>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</si>
  <si>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</si>
  <si>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</si>
  <si>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</si>
  <si>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</si>
  <si>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</si>
  <si>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</si>
  <si>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</si>
  <si>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</si>
  <si>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</si>
  <si>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</si>
  <si>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</si>
  <si>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</si>
  <si>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</si>
  <si>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</si>
  <si>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</si>
  <si>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</si>
  <si>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</si>
  <si>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</si>
  <si>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</si>
  <si>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</si>
  <si>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</si>
  <si>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</si>
  <si>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</si>
  <si>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</si>
  <si>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</si>
  <si>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</si>
  <si>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</si>
  <si>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</si>
  <si>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</si>
  <si>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</si>
  <si>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</si>
  <si>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</si>
  <si>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</si>
  <si>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</si>
  <si>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</si>
  <si>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</si>
  <si>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</si>
  <si>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</si>
  <si>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</si>
  <si>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</si>
  <si>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</si>
  <si>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</si>
  <si>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</si>
  <si>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</si>
  <si>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</si>
  <si>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</si>
  <si>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</si>
  <si>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</si>
  <si>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</si>
  <si>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</si>
  <si>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</si>
  <si>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</si>
  <si>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</si>
  <si>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</si>
  <si>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</si>
  <si>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</si>
  <si>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</si>
  <si>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</si>
  <si>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</si>
  <si>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</si>
  <si>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</si>
  <si>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</si>
  <si>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</si>
  <si>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</si>
  <si>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6.35</t>
  </si>
  <si>
    <t>標準財政規模比（％）</t>
    <phoneticPr fontId="5"/>
  </si>
  <si>
    <t>会計</t>
    <rPh sb="0" eb="2">
      <t>カイケイ</t>
    </rPh>
    <phoneticPr fontId="5"/>
  </si>
  <si>
    <t>水道事業特別会計</t>
  </si>
  <si>
    <t>一般会計</t>
  </si>
  <si>
    <t>介護保険特別会計</t>
  </si>
  <si>
    <t>国民健康保険特別会計</t>
  </si>
  <si>
    <t>宅地分譲事業特別会計</t>
  </si>
  <si>
    <t>道路用地先行取得事業特別会計</t>
  </si>
  <si>
    <t>国民健康保険診療所特別会計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</si>
  <si>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</si>
  <si>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</si>
  <si>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</si>
  <si>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</si>
  <si>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</si>
  <si>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</si>
  <si>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</si>
  <si>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</si>
  <si>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</si>
  <si>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</si>
  <si>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</si>
  <si>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</si>
  <si>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</si>
  <si>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</si>
  <si>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</si>
  <si>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</si>
  <si>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</si>
  <si>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</si>
  <si>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</si>
  <si>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</si>
  <si>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</si>
  <si>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</si>
  <si>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</si>
  <si>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</si>
  <si>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</si>
  <si>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</si>
  <si>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</si>
  <si>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</si>
  <si>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</si>
  <si>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</si>
  <si>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</si>
  <si>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</si>
  <si>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</si>
  <si>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</si>
  <si>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</si>
  <si>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</si>
  <si>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</si>
  <si>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</si>
  <si>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</si>
  <si>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</si>
  <si>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</si>
  <si>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</si>
  <si>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</si>
  <si>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</si>
  <si>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</si>
  <si>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</si>
  <si>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</si>
  <si>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</si>
  <si>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</si>
  <si>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</si>
  <si>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</si>
  <si>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</si>
  <si>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phoneticPr fontId="5"/>
  </si>
  <si>
    <t>電源立地地域対策交付金施設維持基金</t>
    <phoneticPr fontId="2"/>
  </si>
  <si>
    <t>保育所整備基金</t>
    <phoneticPr fontId="2"/>
  </si>
  <si>
    <t>町道柿ヶ渡線整備基金</t>
    <phoneticPr fontId="2"/>
  </si>
  <si>
    <t>奨学金返還支援基金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</si>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</sst>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88328</c:v>
                </c:pt>
                <c:pt idx="1">
                  <c:v>103390</c:v>
                </c:pt>
                <c:pt idx="2">
                  <c:v>117234</c:v>
                </c:pt>
                <c:pt idx="3">
                  <c:v>97758</c:v>
                </c:pt>
                <c:pt idx="4">
                  <c:v>91338</c:v>
                </c:pt>
              </c:numCache>
            </c:numRef>
          </c:val>
          <c:smooth val="0"/>
          <c:extLst xmlns:c16r2="http://schemas.microsoft.com/office/drawing/2015/06/chart">
            <c:ext xmlns:c16="http://schemas.microsoft.com/office/drawing/2014/chart" uri="{C3380CC4-5D6E-409C-BE32-E72D297353CC}">
              <c16:uniqueId val="{00000000-D213-4EA4-80A8-93DAEE4D5E8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263025</c:v>
                </c:pt>
                <c:pt idx="1">
                  <c:v>298152</c:v>
                </c:pt>
                <c:pt idx="2">
                  <c:v>319406</c:v>
                </c:pt>
                <c:pt idx="3">
                  <c:v>407791</c:v>
                </c:pt>
                <c:pt idx="4">
                  <c:v>295340</c:v>
                </c:pt>
              </c:numCache>
            </c:numRef>
          </c:val>
          <c:smooth val="0"/>
          <c:extLst xmlns:c16r2="http://schemas.microsoft.com/office/drawing/2015/06/chart">
            <c:ext xmlns:c16="http://schemas.microsoft.com/office/drawing/2014/chart" uri="{C3380CC4-5D6E-409C-BE32-E72D297353CC}">
              <c16:uniqueId val="{00000001-D213-4EA4-80A8-93DAEE4D5E8A}"/>
            </c:ext>
          </c:extLst>
        </c:ser>
        <c:dLbls>
          <c:showLegendKey val="0"/>
          <c:showVal val="0"/>
          <c:showCatName val="0"/>
          <c:showSerName val="0"/>
          <c:showPercent val="0"/>
          <c:showBubbleSize val="0"/>
        </c:dLbls>
        <c:marker val="1"/>
        <c:smooth val="0"/>
        <c:axId val="437357552"/>
        <c:axId val="437355592"/>
      </c:lineChart>
      <c:catAx>
        <c:axId val="437357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355592"/>
        <c:crosses val="autoZero"/>
        <c:auto val="1"/>
        <c:lblAlgn val="ctr"/>
        <c:lblOffset val="100"/>
        <c:tickLblSkip val="1"/>
        <c:tickMarkSkip val="1"/>
        <c:noMultiLvlLbl val="0"/>
      </c:catAx>
      <c:valAx>
        <c:axId val="43735559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357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13.49</c:v>
                </c:pt>
                <c:pt idx="1">
                  <c:v>10.77</c:v>
                </c:pt>
                <c:pt idx="2">
                  <c:v>7.37</c:v>
                </c:pt>
                <c:pt idx="3">
                  <c:v>7.89</c:v>
                </c:pt>
                <c:pt idx="4">
                  <c:v>9.8000000000000007</c:v>
                </c:pt>
              </c:numCache>
            </c:numRef>
          </c:val>
          <c:extLst xmlns:c16r2="http://schemas.microsoft.com/office/drawing/2015/06/chart">
            <c:ext xmlns:c16="http://schemas.microsoft.com/office/drawing/2014/chart" uri="{C3380CC4-5D6E-409C-BE32-E72D297353CC}">
              <c16:uniqueId val="{00000000-A1A2-4D57-8614-7753E2CA35A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56.47</c:v>
                </c:pt>
                <c:pt idx="1">
                  <c:v>63.27</c:v>
                </c:pt>
                <c:pt idx="2">
                  <c:v>58.28</c:v>
                </c:pt>
                <c:pt idx="3">
                  <c:v>54.34</c:v>
                </c:pt>
                <c:pt idx="4">
                  <c:v>51.99</c:v>
                </c:pt>
              </c:numCache>
            </c:numRef>
          </c:val>
          <c:extLst xmlns:c16r2="http://schemas.microsoft.com/office/drawing/2015/06/chart">
            <c:ext xmlns:c16="http://schemas.microsoft.com/office/drawing/2014/chart" uri="{C3380CC4-5D6E-409C-BE32-E72D297353CC}">
              <c16:uniqueId val="{00000001-A1A2-4D57-8614-7753E2CA35A4}"/>
            </c:ext>
          </c:extLst>
        </c:ser>
        <c:dLbls>
          <c:showLegendKey val="0"/>
          <c:showVal val="0"/>
          <c:showCatName val="0"/>
          <c:showSerName val="0"/>
          <c:showPercent val="0"/>
          <c:showBubbleSize val="0"/>
        </c:dLbls>
        <c:gapWidth val="250"/>
        <c:overlap val="100"/>
        <c:axId val="626113560"/>
        <c:axId val="62611081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11.46</c:v>
                </c:pt>
                <c:pt idx="1">
                  <c:v>4.24</c:v>
                </c:pt>
                <c:pt idx="2">
                  <c:v>-6.35</c:v>
                </c:pt>
                <c:pt idx="3">
                  <c:v>6.07</c:v>
                </c:pt>
                <c:pt idx="4">
                  <c:v>16.23</c:v>
                </c:pt>
              </c:numCache>
            </c:numRef>
          </c:val>
          <c:smooth val="0"/>
          <c:extLst xmlns:c16r2="http://schemas.microsoft.com/office/drawing/2015/06/chart">
            <c:ext xmlns:c16="http://schemas.microsoft.com/office/drawing/2014/chart" uri="{C3380CC4-5D6E-409C-BE32-E72D297353CC}">
              <c16:uniqueId val="{00000002-A1A2-4D57-8614-7753E2CA35A4}"/>
            </c:ext>
          </c:extLst>
        </c:ser>
        <c:dLbls>
          <c:showLegendKey val="0"/>
          <c:showVal val="0"/>
          <c:showCatName val="0"/>
          <c:showSerName val="0"/>
          <c:showPercent val="0"/>
          <c:showBubbleSize val="0"/>
        </c:dLbls>
        <c:marker val="1"/>
        <c:smooth val="0"/>
        <c:axId val="626113560"/>
        <c:axId val="626110816"/>
      </c:lineChart>
      <c:catAx>
        <c:axId val="626113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6110816"/>
        <c:crosses val="autoZero"/>
        <c:auto val="1"/>
        <c:lblAlgn val="ctr"/>
        <c:lblOffset val="100"/>
        <c:tickLblSkip val="1"/>
        <c:tickMarkSkip val="1"/>
        <c:noMultiLvlLbl val="0"/>
      </c:catAx>
      <c:valAx>
        <c:axId val="62611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6113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C62-446F-AC8C-F885F842AA5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C62-446F-AC8C-F885F842AA56}"/>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0.06</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C62-446F-AC8C-F885F842AA56}"/>
            </c:ext>
          </c:extLst>
        </c:ser>
        <c:ser>
          <c:idx val="3"/>
          <c:order val="3"/>
          <c:tx>
            <c:strRef>
              <c:f>[1]データシート!$A$30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C62-446F-AC8C-F885F842AA56}"/>
            </c:ext>
          </c:extLst>
        </c:ser>
        <c:ser>
          <c:idx val="4"/>
          <c:order val="4"/>
          <c:tx>
            <c:strRef>
              <c:f>[1]データシート!$A$31</c:f>
              <c:strCache>
                <c:ptCount val="1"/>
                <c:pt idx="0">
                  <c:v>道路用地先行取得事業特別会計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0</c:v>
                </c:pt>
                <c:pt idx="1">
                  <c:v>0</c:v>
                </c:pt>
                <c:pt idx="2">
                  <c:v>0</c:v>
                </c:pt>
                <c:pt idx="3">
                  <c:v>0</c:v>
                </c:pt>
                <c:pt idx="4">
                  <c:v>#N/A</c:v>
                </c:pt>
                <c:pt idx="5">
                  <c:v>0</c:v>
                </c:pt>
                <c:pt idx="6">
                  <c:v>#N/A</c:v>
                </c:pt>
                <c:pt idx="7">
                  <c:v>0.06</c:v>
                </c:pt>
                <c:pt idx="8">
                  <c:v>#N/A</c:v>
                </c:pt>
                <c:pt idx="9">
                  <c:v>0</c:v>
                </c:pt>
              </c:numCache>
            </c:numRef>
          </c:val>
          <c:extLst xmlns:c16r2="http://schemas.microsoft.com/office/drawing/2015/06/chart">
            <c:ext xmlns:c16="http://schemas.microsoft.com/office/drawing/2014/chart" uri="{C3380CC4-5D6E-409C-BE32-E72D297353CC}">
              <c16:uniqueId val="{00000004-BC62-446F-AC8C-F885F842AA56}"/>
            </c:ext>
          </c:extLst>
        </c:ser>
        <c:ser>
          <c:idx val="5"/>
          <c:order val="5"/>
          <c:tx>
            <c:strRef>
              <c:f>[1]データシート!$A$32</c:f>
              <c:strCache>
                <c:ptCount val="1"/>
                <c:pt idx="0">
                  <c:v>宅地分譲事業特別会計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BC62-446F-AC8C-F885F842AA56}"/>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1.01</c:v>
                </c:pt>
                <c:pt idx="2">
                  <c:v>#N/A</c:v>
                </c:pt>
                <c:pt idx="3">
                  <c:v>0.25</c:v>
                </c:pt>
                <c:pt idx="4">
                  <c:v>#N/A</c:v>
                </c:pt>
                <c:pt idx="5">
                  <c:v>0.49</c:v>
                </c:pt>
                <c:pt idx="6">
                  <c:v>#N/A</c:v>
                </c:pt>
                <c:pt idx="7">
                  <c:v>0.28000000000000003</c:v>
                </c:pt>
                <c:pt idx="8">
                  <c:v>#N/A</c:v>
                </c:pt>
                <c:pt idx="9">
                  <c:v>0.28999999999999998</c:v>
                </c:pt>
              </c:numCache>
            </c:numRef>
          </c:val>
          <c:extLst xmlns:c16r2="http://schemas.microsoft.com/office/drawing/2015/06/chart">
            <c:ext xmlns:c16="http://schemas.microsoft.com/office/drawing/2014/chart" uri="{C3380CC4-5D6E-409C-BE32-E72D297353CC}">
              <c16:uniqueId val="{00000006-BC62-446F-AC8C-F885F842AA56}"/>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1.03</c:v>
                </c:pt>
                <c:pt idx="2">
                  <c:v>#N/A</c:v>
                </c:pt>
                <c:pt idx="3">
                  <c:v>0.52</c:v>
                </c:pt>
                <c:pt idx="4">
                  <c:v>#N/A</c:v>
                </c:pt>
                <c:pt idx="5">
                  <c:v>0.37</c:v>
                </c:pt>
                <c:pt idx="6">
                  <c:v>#N/A</c:v>
                </c:pt>
                <c:pt idx="7">
                  <c:v>0.65</c:v>
                </c:pt>
                <c:pt idx="8">
                  <c:v>#N/A</c:v>
                </c:pt>
                <c:pt idx="9">
                  <c:v>0.56000000000000005</c:v>
                </c:pt>
              </c:numCache>
            </c:numRef>
          </c:val>
          <c:extLst xmlns:c16r2="http://schemas.microsoft.com/office/drawing/2015/06/chart">
            <c:ext xmlns:c16="http://schemas.microsoft.com/office/drawing/2014/chart" uri="{C3380CC4-5D6E-409C-BE32-E72D297353CC}">
              <c16:uniqueId val="{00000007-BC62-446F-AC8C-F885F842AA56}"/>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13.49</c:v>
                </c:pt>
                <c:pt idx="2">
                  <c:v>#N/A</c:v>
                </c:pt>
                <c:pt idx="3">
                  <c:v>10.76</c:v>
                </c:pt>
                <c:pt idx="4">
                  <c:v>#N/A</c:v>
                </c:pt>
                <c:pt idx="5">
                  <c:v>7.36</c:v>
                </c:pt>
                <c:pt idx="6">
                  <c:v>#N/A</c:v>
                </c:pt>
                <c:pt idx="7">
                  <c:v>7.82</c:v>
                </c:pt>
                <c:pt idx="8">
                  <c:v>#N/A</c:v>
                </c:pt>
                <c:pt idx="9">
                  <c:v>9.7899999999999991</c:v>
                </c:pt>
              </c:numCache>
            </c:numRef>
          </c:val>
          <c:extLst xmlns:c16r2="http://schemas.microsoft.com/office/drawing/2015/06/chart">
            <c:ext xmlns:c16="http://schemas.microsoft.com/office/drawing/2014/chart" uri="{C3380CC4-5D6E-409C-BE32-E72D297353CC}">
              <c16:uniqueId val="{00000008-BC62-446F-AC8C-F885F842AA56}"/>
            </c:ext>
          </c:extLst>
        </c:ser>
        <c:ser>
          <c:idx val="9"/>
          <c:order val="9"/>
          <c:tx>
            <c:strRef>
              <c:f>[1]データシート!$A$36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18.11</c:v>
                </c:pt>
                <c:pt idx="2">
                  <c:v>#N/A</c:v>
                </c:pt>
                <c:pt idx="3">
                  <c:v>17.96</c:v>
                </c:pt>
                <c:pt idx="4">
                  <c:v>#N/A</c:v>
                </c:pt>
                <c:pt idx="5">
                  <c:v>17.87</c:v>
                </c:pt>
                <c:pt idx="6">
                  <c:v>#N/A</c:v>
                </c:pt>
                <c:pt idx="7">
                  <c:v>16.190000000000001</c:v>
                </c:pt>
                <c:pt idx="8">
                  <c:v>#N/A</c:v>
                </c:pt>
                <c:pt idx="9">
                  <c:v>12.08</c:v>
                </c:pt>
              </c:numCache>
            </c:numRef>
          </c:val>
          <c:extLst xmlns:c16r2="http://schemas.microsoft.com/office/drawing/2015/06/chart">
            <c:ext xmlns:c16="http://schemas.microsoft.com/office/drawing/2014/chart" uri="{C3380CC4-5D6E-409C-BE32-E72D297353CC}">
              <c16:uniqueId val="{00000009-BC62-446F-AC8C-F885F842AA56}"/>
            </c:ext>
          </c:extLst>
        </c:ser>
        <c:dLbls>
          <c:showLegendKey val="0"/>
          <c:showVal val="0"/>
          <c:showCatName val="0"/>
          <c:showSerName val="0"/>
          <c:showPercent val="0"/>
          <c:showBubbleSize val="0"/>
        </c:dLbls>
        <c:gapWidth val="150"/>
        <c:overlap val="100"/>
        <c:axId val="626102584"/>
        <c:axId val="626112776"/>
      </c:barChart>
      <c:catAx>
        <c:axId val="626102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6112776"/>
        <c:crosses val="autoZero"/>
        <c:auto val="1"/>
        <c:lblAlgn val="ctr"/>
        <c:lblOffset val="100"/>
        <c:tickLblSkip val="1"/>
        <c:tickMarkSkip val="1"/>
        <c:noMultiLvlLbl val="0"/>
      </c:catAx>
      <c:valAx>
        <c:axId val="626112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6102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544</c:v>
                </c:pt>
                <c:pt idx="5">
                  <c:v>542</c:v>
                </c:pt>
                <c:pt idx="8">
                  <c:v>547</c:v>
                </c:pt>
                <c:pt idx="11">
                  <c:v>547</c:v>
                </c:pt>
                <c:pt idx="14">
                  <c:v>562</c:v>
                </c:pt>
              </c:numCache>
            </c:numRef>
          </c:val>
          <c:extLst xmlns:c16r2="http://schemas.microsoft.com/office/drawing/2015/06/chart">
            <c:ext xmlns:c16="http://schemas.microsoft.com/office/drawing/2014/chart" uri="{C3380CC4-5D6E-409C-BE32-E72D297353CC}">
              <c16:uniqueId val="{00000000-9255-4170-878B-25E80DA856A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255-4170-878B-25E80DA856A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255-4170-878B-25E80DA856A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17</c:v>
                </c:pt>
                <c:pt idx="3">
                  <c:v>23</c:v>
                </c:pt>
                <c:pt idx="6">
                  <c:v>25</c:v>
                </c:pt>
                <c:pt idx="9">
                  <c:v>30</c:v>
                </c:pt>
                <c:pt idx="12">
                  <c:v>28</c:v>
                </c:pt>
              </c:numCache>
            </c:numRef>
          </c:val>
          <c:extLst xmlns:c16r2="http://schemas.microsoft.com/office/drawing/2015/06/chart">
            <c:ext xmlns:c16="http://schemas.microsoft.com/office/drawing/2014/chart" uri="{C3380CC4-5D6E-409C-BE32-E72D297353CC}">
              <c16:uniqueId val="{00000003-9255-4170-878B-25E80DA856A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538</c:v>
                </c:pt>
                <c:pt idx="3">
                  <c:v>551</c:v>
                </c:pt>
                <c:pt idx="6">
                  <c:v>559</c:v>
                </c:pt>
                <c:pt idx="9">
                  <c:v>562</c:v>
                </c:pt>
                <c:pt idx="12">
                  <c:v>558</c:v>
                </c:pt>
              </c:numCache>
            </c:numRef>
          </c:val>
          <c:extLst xmlns:c16r2="http://schemas.microsoft.com/office/drawing/2015/06/chart">
            <c:ext xmlns:c16="http://schemas.microsoft.com/office/drawing/2014/chart" uri="{C3380CC4-5D6E-409C-BE32-E72D297353CC}">
              <c16:uniqueId val="{00000004-9255-4170-878B-25E80DA856A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255-4170-878B-25E80DA856A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255-4170-878B-25E80DA856A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255</c:v>
                </c:pt>
                <c:pt idx="3">
                  <c:v>276</c:v>
                </c:pt>
                <c:pt idx="6">
                  <c:v>272</c:v>
                </c:pt>
                <c:pt idx="9">
                  <c:v>293</c:v>
                </c:pt>
                <c:pt idx="12">
                  <c:v>320</c:v>
                </c:pt>
              </c:numCache>
            </c:numRef>
          </c:val>
          <c:extLst xmlns:c16r2="http://schemas.microsoft.com/office/drawing/2015/06/chart">
            <c:ext xmlns:c16="http://schemas.microsoft.com/office/drawing/2014/chart" uri="{C3380CC4-5D6E-409C-BE32-E72D297353CC}">
              <c16:uniqueId val="{00000007-9255-4170-878B-25E80DA856A6}"/>
            </c:ext>
          </c:extLst>
        </c:ser>
        <c:dLbls>
          <c:showLegendKey val="0"/>
          <c:showVal val="0"/>
          <c:showCatName val="0"/>
          <c:showSerName val="0"/>
          <c:showPercent val="0"/>
          <c:showBubbleSize val="0"/>
        </c:dLbls>
        <c:gapWidth val="100"/>
        <c:overlap val="100"/>
        <c:axId val="626111208"/>
        <c:axId val="62610689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266</c:v>
                </c:pt>
                <c:pt idx="2">
                  <c:v>#N/A</c:v>
                </c:pt>
                <c:pt idx="3">
                  <c:v>#N/A</c:v>
                </c:pt>
                <c:pt idx="4">
                  <c:v>308</c:v>
                </c:pt>
                <c:pt idx="5">
                  <c:v>#N/A</c:v>
                </c:pt>
                <c:pt idx="6">
                  <c:v>#N/A</c:v>
                </c:pt>
                <c:pt idx="7">
                  <c:v>309</c:v>
                </c:pt>
                <c:pt idx="8">
                  <c:v>#N/A</c:v>
                </c:pt>
                <c:pt idx="9">
                  <c:v>#N/A</c:v>
                </c:pt>
                <c:pt idx="10">
                  <c:v>338</c:v>
                </c:pt>
                <c:pt idx="11">
                  <c:v>#N/A</c:v>
                </c:pt>
                <c:pt idx="12">
                  <c:v>#N/A</c:v>
                </c:pt>
                <c:pt idx="13">
                  <c:v>344</c:v>
                </c:pt>
                <c:pt idx="14">
                  <c:v>#N/A</c:v>
                </c:pt>
              </c:numCache>
            </c:numRef>
          </c:val>
          <c:smooth val="0"/>
          <c:extLst xmlns:c16r2="http://schemas.microsoft.com/office/drawing/2015/06/chart">
            <c:ext xmlns:c16="http://schemas.microsoft.com/office/drawing/2014/chart" uri="{C3380CC4-5D6E-409C-BE32-E72D297353CC}">
              <c16:uniqueId val="{00000008-9255-4170-878B-25E80DA856A6}"/>
            </c:ext>
          </c:extLst>
        </c:ser>
        <c:dLbls>
          <c:showLegendKey val="0"/>
          <c:showVal val="0"/>
          <c:showCatName val="0"/>
          <c:showSerName val="0"/>
          <c:showPercent val="0"/>
          <c:showBubbleSize val="0"/>
        </c:dLbls>
        <c:marker val="1"/>
        <c:smooth val="0"/>
        <c:axId val="626111208"/>
        <c:axId val="626106896"/>
      </c:lineChart>
      <c:catAx>
        <c:axId val="626111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6106896"/>
        <c:crosses val="autoZero"/>
        <c:auto val="1"/>
        <c:lblAlgn val="ctr"/>
        <c:lblOffset val="100"/>
        <c:tickLblSkip val="1"/>
        <c:tickMarkSkip val="1"/>
        <c:noMultiLvlLbl val="0"/>
      </c:catAx>
      <c:valAx>
        <c:axId val="62610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6111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5909</c:v>
                </c:pt>
                <c:pt idx="5">
                  <c:v>5540</c:v>
                </c:pt>
                <c:pt idx="8">
                  <c:v>5181</c:v>
                </c:pt>
                <c:pt idx="11">
                  <c:v>4977</c:v>
                </c:pt>
                <c:pt idx="14">
                  <c:v>4696</c:v>
                </c:pt>
              </c:numCache>
            </c:numRef>
          </c:val>
          <c:extLst xmlns:c16r2="http://schemas.microsoft.com/office/drawing/2015/06/chart">
            <c:ext xmlns:c16="http://schemas.microsoft.com/office/drawing/2014/chart" uri="{C3380CC4-5D6E-409C-BE32-E72D297353CC}">
              <c16:uniqueId val="{00000000-19B3-4114-B261-0F946EE5AC1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19B3-4114-B261-0F946EE5AC1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3571</c:v>
                </c:pt>
                <c:pt idx="5">
                  <c:v>3956</c:v>
                </c:pt>
                <c:pt idx="8">
                  <c:v>3902</c:v>
                </c:pt>
                <c:pt idx="11">
                  <c:v>4018</c:v>
                </c:pt>
                <c:pt idx="14">
                  <c:v>5543</c:v>
                </c:pt>
              </c:numCache>
            </c:numRef>
          </c:val>
          <c:extLst xmlns:c16r2="http://schemas.microsoft.com/office/drawing/2015/06/chart">
            <c:ext xmlns:c16="http://schemas.microsoft.com/office/drawing/2014/chart" uri="{C3380CC4-5D6E-409C-BE32-E72D297353CC}">
              <c16:uniqueId val="{00000002-19B3-4114-B261-0F946EE5AC1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9B3-4114-B261-0F946EE5AC1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9B3-4114-B261-0F946EE5AC1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34</c:v>
                </c:pt>
                <c:pt idx="3">
                  <c:v>34</c:v>
                </c:pt>
                <c:pt idx="6">
                  <c:v>34</c:v>
                </c:pt>
                <c:pt idx="9">
                  <c:v>34</c:v>
                </c:pt>
                <c:pt idx="12">
                  <c:v>33</c:v>
                </c:pt>
              </c:numCache>
            </c:numRef>
          </c:val>
          <c:extLst xmlns:c16r2="http://schemas.microsoft.com/office/drawing/2015/06/chart">
            <c:ext xmlns:c16="http://schemas.microsoft.com/office/drawing/2014/chart" uri="{C3380CC4-5D6E-409C-BE32-E72D297353CC}">
              <c16:uniqueId val="{00000005-19B3-4114-B261-0F946EE5AC1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178</c:v>
                </c:pt>
                <c:pt idx="3">
                  <c:v>130</c:v>
                </c:pt>
                <c:pt idx="6">
                  <c:v>144</c:v>
                </c:pt>
                <c:pt idx="9">
                  <c:v>148</c:v>
                </c:pt>
                <c:pt idx="12">
                  <c:v>167</c:v>
                </c:pt>
              </c:numCache>
            </c:numRef>
          </c:val>
          <c:extLst xmlns:c16r2="http://schemas.microsoft.com/office/drawing/2015/06/chart">
            <c:ext xmlns:c16="http://schemas.microsoft.com/office/drawing/2014/chart" uri="{C3380CC4-5D6E-409C-BE32-E72D297353CC}">
              <c16:uniqueId val="{00000006-19B3-4114-B261-0F946EE5AC1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124</c:v>
                </c:pt>
                <c:pt idx="3">
                  <c:v>133</c:v>
                </c:pt>
                <c:pt idx="6">
                  <c:v>210</c:v>
                </c:pt>
                <c:pt idx="9">
                  <c:v>513</c:v>
                </c:pt>
                <c:pt idx="12">
                  <c:v>1284</c:v>
                </c:pt>
              </c:numCache>
            </c:numRef>
          </c:val>
          <c:extLst xmlns:c16r2="http://schemas.microsoft.com/office/drawing/2015/06/chart">
            <c:ext xmlns:c16="http://schemas.microsoft.com/office/drawing/2014/chart" uri="{C3380CC4-5D6E-409C-BE32-E72D297353CC}">
              <c16:uniqueId val="{00000007-19B3-4114-B261-0F946EE5AC1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5587</c:v>
                </c:pt>
                <c:pt idx="3">
                  <c:v>5149</c:v>
                </c:pt>
                <c:pt idx="6">
                  <c:v>4713</c:v>
                </c:pt>
                <c:pt idx="9">
                  <c:v>4248</c:v>
                </c:pt>
                <c:pt idx="12">
                  <c:v>3786</c:v>
                </c:pt>
              </c:numCache>
            </c:numRef>
          </c:val>
          <c:extLst xmlns:c16r2="http://schemas.microsoft.com/office/drawing/2015/06/chart">
            <c:ext xmlns:c16="http://schemas.microsoft.com/office/drawing/2014/chart" uri="{C3380CC4-5D6E-409C-BE32-E72D297353CC}">
              <c16:uniqueId val="{00000008-19B3-4114-B261-0F946EE5AC1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9B3-4114-B261-0F946EE5AC1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3825</c:v>
                </c:pt>
                <c:pt idx="3">
                  <c:v>3733</c:v>
                </c:pt>
                <c:pt idx="6">
                  <c:v>3962</c:v>
                </c:pt>
                <c:pt idx="9">
                  <c:v>3956</c:v>
                </c:pt>
                <c:pt idx="12">
                  <c:v>3751</c:v>
                </c:pt>
              </c:numCache>
            </c:numRef>
          </c:val>
          <c:extLst xmlns:c16r2="http://schemas.microsoft.com/office/drawing/2015/06/chart">
            <c:ext xmlns:c16="http://schemas.microsoft.com/office/drawing/2014/chart" uri="{C3380CC4-5D6E-409C-BE32-E72D297353CC}">
              <c16:uniqueId val="{0000000A-19B3-4114-B261-0F946EE5AC15}"/>
            </c:ext>
          </c:extLst>
        </c:ser>
        <c:dLbls>
          <c:showLegendKey val="0"/>
          <c:showVal val="0"/>
          <c:showCatName val="0"/>
          <c:showSerName val="0"/>
          <c:showPercent val="0"/>
          <c:showBubbleSize val="0"/>
        </c:dLbls>
        <c:gapWidth val="100"/>
        <c:overlap val="100"/>
        <c:axId val="626109248"/>
        <c:axId val="62610807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269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9B3-4114-B261-0F946EE5AC15}"/>
            </c:ext>
          </c:extLst>
        </c:ser>
        <c:dLbls>
          <c:showLegendKey val="0"/>
          <c:showVal val="0"/>
          <c:showCatName val="0"/>
          <c:showSerName val="0"/>
          <c:showPercent val="0"/>
          <c:showBubbleSize val="0"/>
        </c:dLbls>
        <c:marker val="1"/>
        <c:smooth val="0"/>
        <c:axId val="626109248"/>
        <c:axId val="626108072"/>
      </c:lineChart>
      <c:catAx>
        <c:axId val="62610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6108072"/>
        <c:crosses val="autoZero"/>
        <c:auto val="1"/>
        <c:lblAlgn val="ctr"/>
        <c:lblOffset val="100"/>
        <c:tickLblSkip val="1"/>
        <c:tickMarkSkip val="1"/>
        <c:noMultiLvlLbl val="0"/>
      </c:catAx>
      <c:valAx>
        <c:axId val="626108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610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2471</c:v>
                </c:pt>
                <c:pt idx="1">
                  <c:v>2693</c:v>
                </c:pt>
                <c:pt idx="2">
                  <c:v>3520</c:v>
                </c:pt>
              </c:numCache>
            </c:numRef>
          </c:val>
          <c:extLst xmlns:c16r2="http://schemas.microsoft.com/office/drawing/2015/06/chart">
            <c:ext xmlns:c16="http://schemas.microsoft.com/office/drawing/2014/chart" uri="{C3380CC4-5D6E-409C-BE32-E72D297353CC}">
              <c16:uniqueId val="{00000000-9718-46A2-8055-EC13C43B270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157</c:v>
                </c:pt>
                <c:pt idx="1">
                  <c:v>157</c:v>
                </c:pt>
                <c:pt idx="2">
                  <c:v>157</c:v>
                </c:pt>
              </c:numCache>
            </c:numRef>
          </c:val>
          <c:extLst xmlns:c16r2="http://schemas.microsoft.com/office/drawing/2015/06/chart">
            <c:ext xmlns:c16="http://schemas.microsoft.com/office/drawing/2014/chart" uri="{C3380CC4-5D6E-409C-BE32-E72D297353CC}">
              <c16:uniqueId val="{00000001-9718-46A2-8055-EC13C43B270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3193</c:v>
                </c:pt>
                <c:pt idx="1">
                  <c:v>2361</c:v>
                </c:pt>
                <c:pt idx="2">
                  <c:v>3326</c:v>
                </c:pt>
              </c:numCache>
            </c:numRef>
          </c:val>
          <c:extLst xmlns:c16r2="http://schemas.microsoft.com/office/drawing/2015/06/chart">
            <c:ext xmlns:c16="http://schemas.microsoft.com/office/drawing/2014/chart" uri="{C3380CC4-5D6E-409C-BE32-E72D297353CC}">
              <c16:uniqueId val="{00000002-9718-46A2-8055-EC13C43B270C}"/>
            </c:ext>
          </c:extLst>
        </c:ser>
        <c:dLbls>
          <c:showLegendKey val="0"/>
          <c:showVal val="0"/>
          <c:showCatName val="0"/>
          <c:showSerName val="0"/>
          <c:showPercent val="0"/>
          <c:showBubbleSize val="0"/>
        </c:dLbls>
        <c:gapWidth val="120"/>
        <c:overlap val="100"/>
        <c:axId val="626104936"/>
        <c:axId val="626111992"/>
      </c:barChart>
      <c:catAx>
        <c:axId val="626104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26111992"/>
        <c:crosses val="autoZero"/>
        <c:auto val="1"/>
        <c:lblAlgn val="ctr"/>
        <c:lblOffset val="100"/>
        <c:tickLblSkip val="1"/>
        <c:tickMarkSkip val="1"/>
        <c:noMultiLvlLbl val="0"/>
      </c:catAx>
      <c:valAx>
        <c:axId val="626111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26104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06-4694-8C9C-1C35AEC04A5A}"/>
                </c:ext>
                <c:ext xmlns:c15="http://schemas.microsoft.com/office/drawing/2012/chart" uri="{CE6537A1-D6FC-4f65-9D91-7224C49458BB}">
                  <c15:dlblFieldTable>
                    <c15:dlblFTEntry>
                      <c15:txfldGUID>{8B3A19A7-C757-4B57-9197-3EB27AC0A573}</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06-4694-8C9C-1C35AEC04A5A}"/>
                </c:ext>
                <c:ext xmlns:c15="http://schemas.microsoft.com/office/drawing/2012/chart" uri="{CE6537A1-D6FC-4f65-9D91-7224C49458BB}">
                  <c15:dlblFieldTable>
                    <c15:dlblFTEntry>
                      <c15:txfldGUID>{2AB32711-5B77-478A-99D9-C9B0F99AEBD4}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06-4694-8C9C-1C35AEC04A5A}"/>
                </c:ext>
                <c:ext xmlns:c15="http://schemas.microsoft.com/office/drawing/2012/chart" uri="{CE6537A1-D6FC-4f65-9D91-7224C49458BB}">
                  <c15:dlblFieldTable>
                    <c15:dlblFTEntry>
                      <c15:txfldGUID>{99B7262C-1C0A-470B-A63D-A14A8DFA82F5}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06-4694-8C9C-1C35AEC04A5A}"/>
                </c:ext>
                <c:ext xmlns:c15="http://schemas.microsoft.com/office/drawing/2012/chart" uri="{CE6537A1-D6FC-4f65-9D91-7224C49458BB}">
                  <c15:dlblFieldTable>
                    <c15:dlblFTEntry>
                      <c15:txfldGUID>{4FA82DD7-C8A4-414B-91B6-1DFAB566C18B}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A06-4694-8C9C-1C35AEC04A5A}"/>
                </c:ext>
                <c:ext xmlns:c15="http://schemas.microsoft.com/office/drawing/2012/chart" uri="{CE6537A1-D6FC-4f65-9D91-7224C49458BB}">
                  <c15:dlblFieldTable>
                    <c15:dlblFTEntry>
                      <c15:txfldGUID>{6D9A1F15-EBE8-4100-B7E6-202D03962C9A}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A06-4694-8C9C-1C35AEC04A5A}"/>
                </c:ext>
                <c:ext xmlns:c15="http://schemas.microsoft.com/office/drawing/2012/chart" uri="{CE6537A1-D6FC-4f65-9D91-7224C49458BB}">
                  <c15:dlblFieldTable>
                    <c15:dlblFTEntry>
                      <c15:txfldGUID>{2E8D5902-2A02-44BB-B2CF-851FCEB7D4E8}</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A06-4694-8C9C-1C35AEC04A5A}"/>
                </c:ext>
                <c:ext xmlns:c15="http://schemas.microsoft.com/office/drawing/2012/chart" uri="{CE6537A1-D6FC-4f65-9D91-7224C49458BB}">
                  <c15:dlblFieldTable>
                    <c15:dlblFTEntry>
                      <c15:txfldGUID>{8A63FF0C-5FC3-4BB2-A5E9-C7976BA97492}</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A06-4694-8C9C-1C35AEC04A5A}"/>
                </c:ext>
                <c:ext xmlns:c15="http://schemas.microsoft.com/office/drawing/2012/chart" uri="{CE6537A1-D6FC-4f65-9D91-7224C49458BB}">
                  <c15:dlblFieldTable>
                    <c15:dlblFTEntry>
                      <c15:txfldGUID>{C347308B-B45E-4FE4-8245-950FDA530EE6}</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A06-4694-8C9C-1C35AEC04A5A}"/>
                </c:ext>
                <c:ext xmlns:c15="http://schemas.microsoft.com/office/drawing/2012/chart" uri="{CE6537A1-D6FC-4f65-9D91-7224C49458BB}">
                  <c15:dlblFieldTable>
                    <c15:dlblFTEntry>
                      <c15:txfldGUID>{A21EFFC1-442E-4DE3-8196-E1F9260CC058}</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54.9</c:v>
                </c:pt>
                <c:pt idx="16">
                  <c:v>56.7</c:v>
                </c:pt>
                <c:pt idx="24">
                  <c:v>55.9</c:v>
                </c:pt>
                <c:pt idx="32">
                  <c:v>57.7</c:v>
                </c:pt>
              </c:numCache>
            </c:numRef>
          </c:xVal>
          <c:yVal>
            <c:numRef>
              <c:f>公会計指標分析・財政指標組合せ分析表!$BP$51:$DC$51</c:f>
              <c:numCache>
                <c:formatCode>#,##0.0;"▲ "#,##0.0</c:formatCode>
                <c:ptCount val="40"/>
                <c:pt idx="0">
                  <c:v>7.5</c:v>
                </c:pt>
              </c:numCache>
            </c:numRef>
          </c:yVal>
          <c:smooth val="0"/>
          <c:extLst xmlns:c16r2="http://schemas.microsoft.com/office/drawing/2015/06/chart">
            <c:ext xmlns:c16="http://schemas.microsoft.com/office/drawing/2014/chart" uri="{C3380CC4-5D6E-409C-BE32-E72D297353CC}">
              <c16:uniqueId val="{00000009-1A06-4694-8C9C-1C35AEC04A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A06-4694-8C9C-1C35AEC04A5A}"/>
                </c:ext>
                <c:ext xmlns:c15="http://schemas.microsoft.com/office/drawing/2012/chart" uri="{CE6537A1-D6FC-4f65-9D91-7224C49458BB}">
                  <c15:dlblFieldTable>
                    <c15:dlblFTEntry>
                      <c15:txfldGUID>{9A817C5A-75EA-4DEE-8530-0232852889E2}</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A06-4694-8C9C-1C35AEC04A5A}"/>
                </c:ext>
                <c:ext xmlns:c15="http://schemas.microsoft.com/office/drawing/2012/chart" uri="{CE6537A1-D6FC-4f65-9D91-7224C49458BB}">
                  <c15:dlblFieldTable>
                    <c15:dlblFTEntry>
                      <c15:txfldGUID>{E7E487AD-30F4-4CF4-AAC1-22CA7DB7CFC5}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A06-4694-8C9C-1C35AEC04A5A}"/>
                </c:ext>
                <c:ext xmlns:c15="http://schemas.microsoft.com/office/drawing/2012/chart" uri="{CE6537A1-D6FC-4f65-9D91-7224C49458BB}">
                  <c15:dlblFieldTable>
                    <c15:dlblFTEntry>
                      <c15:txfldGUID>{C1738E4D-1DEB-4987-9BC1-0198044CA082}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A06-4694-8C9C-1C35AEC04A5A}"/>
                </c:ext>
                <c:ext xmlns:c15="http://schemas.microsoft.com/office/drawing/2012/chart" uri="{CE6537A1-D6FC-4f65-9D91-7224C49458BB}">
                  <c15:dlblFieldTable>
                    <c15:dlblFTEntry>
                      <c15:txfldGUID>{6A4F2CFB-4C3B-4B5C-BCF7-D174B3AD0108}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A06-4694-8C9C-1C35AEC04A5A}"/>
                </c:ext>
                <c:ext xmlns:c15="http://schemas.microsoft.com/office/drawing/2012/chart" uri="{CE6537A1-D6FC-4f65-9D91-7224C49458BB}">
                  <c15:dlblFieldTable>
                    <c15:dlblFTEntry>
                      <c15:txfldGUID>{2612A144-2CD8-4FD7-A791-E66F1DF11052}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A06-4694-8C9C-1C35AEC04A5A}"/>
                </c:ext>
                <c:ext xmlns:c15="http://schemas.microsoft.com/office/drawing/2012/chart" uri="{CE6537A1-D6FC-4f65-9D91-7224C49458BB}">
                  <c15:dlblFieldTable>
                    <c15:dlblFTEntry>
                      <c15:txfldGUID>{B4456064-54E2-42DD-80A4-7697B0F41613}</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A06-4694-8C9C-1C35AEC04A5A}"/>
                </c:ext>
                <c:ext xmlns:c15="http://schemas.microsoft.com/office/drawing/2012/chart" uri="{CE6537A1-D6FC-4f65-9D91-7224C49458BB}">
                  <c15:dlblFieldTable>
                    <c15:dlblFTEntry>
                      <c15:txfldGUID>{226B9F8E-AF5A-4A3F-94A8-BE3CA965E86F}</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A06-4694-8C9C-1C35AEC04A5A}"/>
                </c:ext>
                <c:ext xmlns:c15="http://schemas.microsoft.com/office/drawing/2012/chart" uri="{CE6537A1-D6FC-4f65-9D91-7224C49458BB}">
                  <c15:dlblFieldTable>
                    <c15:dlblFTEntry>
                      <c15:txfldGUID>{9272E197-EFCD-4FE0-98AE-9E30FBE24BB9}</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A06-4694-8C9C-1C35AEC04A5A}"/>
                </c:ext>
                <c:ext xmlns:c15="http://schemas.microsoft.com/office/drawing/2012/chart" uri="{CE6537A1-D6FC-4f65-9D91-7224C49458BB}">
                  <c15:dlblFieldTable>
                    <c15:dlblFTEntry>
                      <c15:txfldGUID>{BD8F0865-633A-47E7-801C-00B0F368744D}</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xmlns:c16r2="http://schemas.microsoft.com/office/drawing/2015/06/chart">
            <c:ext xmlns:c16="http://schemas.microsoft.com/office/drawing/2014/chart" uri="{C3380CC4-5D6E-409C-BE32-E72D297353CC}">
              <c16:uniqueId val="{00000013-1A06-4694-8C9C-1C35AEC04A5A}"/>
            </c:ext>
          </c:extLst>
        </c:ser>
        <c:dLbls>
          <c:showLegendKey val="0"/>
          <c:showVal val="1"/>
          <c:showCatName val="0"/>
          <c:showSerName val="0"/>
          <c:showPercent val="0"/>
          <c:showBubbleSize val="0"/>
        </c:dLbls>
        <c:axId val="557044416"/>
        <c:axId val="557045592"/>
      </c:scatterChart>
      <c:valAx>
        <c:axId val="557044416"/>
        <c:scaling>
          <c:orientation val="maxMin"/>
          <c:max val="64"/>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7045592"/>
        <c:crosses val="autoZero"/>
        <c:crossBetween val="midCat"/>
      </c:valAx>
      <c:valAx>
        <c:axId val="557045592"/>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704441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D8E-4376-80F1-933346ADB827}"/>
                </c:ext>
                <c:ext xmlns:c15="http://schemas.microsoft.com/office/drawing/2012/chart" uri="{CE6537A1-D6FC-4f65-9D91-7224C49458BB}">
                  <c15:dlblFieldTable>
                    <c15:dlblFTEntry>
                      <c15:txfldGUID>{8FB6D3B4-87B0-4040-AA9D-662584AA7299}</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D8E-4376-80F1-933346ADB827}"/>
                </c:ext>
                <c:ext xmlns:c15="http://schemas.microsoft.com/office/drawing/2012/chart" uri="{CE6537A1-D6FC-4f65-9D91-7224C49458BB}">
                  <c15:dlblFieldTable>
                    <c15:dlblFTEntry>
                      <c15:txfldGUID>{C79615DE-95F7-43E7-AD7D-77AE1E9DA49C}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8E-4376-80F1-933346ADB827}"/>
                </c:ext>
                <c:ext xmlns:c15="http://schemas.microsoft.com/office/drawing/2012/chart" uri="{CE6537A1-D6FC-4f65-9D91-7224C49458BB}">
                  <c15:dlblFieldTable>
                    <c15:dlblFTEntry>
                      <c15:txfldGUID>{3E8A9BF6-17B1-440F-AB2B-323FD8EF6CB9}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D8E-4376-80F1-933346ADB827}"/>
                </c:ext>
                <c:ext xmlns:c15="http://schemas.microsoft.com/office/drawing/2012/chart" uri="{CE6537A1-D6FC-4f65-9D91-7224C49458BB}">
                  <c15:dlblFieldTable>
                    <c15:dlblFTEntry>
                      <c15:txfldGUID>{1466A920-9355-44EE-8664-14474E45A7DE}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8E-4376-80F1-933346ADB827}"/>
                </c:ext>
                <c:ext xmlns:c15="http://schemas.microsoft.com/office/drawing/2012/chart" uri="{CE6537A1-D6FC-4f65-9D91-7224C49458BB}">
                  <c15:dlblFieldTable>
                    <c15:dlblFTEntry>
                      <c15:txfldGUID>{27F762CB-BAA4-4510-ACF9-566882869D30}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D8E-4376-80F1-933346ADB827}"/>
                </c:ext>
                <c:ext xmlns:c15="http://schemas.microsoft.com/office/drawing/2012/chart" uri="{CE6537A1-D6FC-4f65-9D91-7224C49458BB}">
                  <c15:dlblFieldTable>
                    <c15:dlblFTEntry>
                      <c15:txfldGUID>{222A35BD-21F0-4DE5-A87F-5DCE3272397B}</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D8E-4376-80F1-933346ADB827}"/>
                </c:ext>
                <c:ext xmlns:c15="http://schemas.microsoft.com/office/drawing/2012/chart" uri="{CE6537A1-D6FC-4f65-9D91-7224C49458BB}">
                  <c15:dlblFieldTable>
                    <c15:dlblFTEntry>
                      <c15:txfldGUID>{1F3AFDFF-C79E-41A0-AF8C-0964727D04F8}</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D8E-4376-80F1-933346ADB827}"/>
                </c:ext>
                <c:ext xmlns:c15="http://schemas.microsoft.com/office/drawing/2012/chart" uri="{CE6537A1-D6FC-4f65-9D91-7224C49458BB}">
                  <c15:dlblFieldTable>
                    <c15:dlblFTEntry>
                      <c15:txfldGUID>{9F1D1F66-92C2-4738-96B9-7CDC327D1350}</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D8E-4376-80F1-933346ADB827}"/>
                </c:ext>
                <c:ext xmlns:c15="http://schemas.microsoft.com/office/drawing/2012/chart" uri="{CE6537A1-D6FC-4f65-9D91-7224C49458BB}">
                  <c15:dlblFieldTable>
                    <c15:dlblFTEntry>
                      <c15:txfldGUID>{88ED2545-FB30-4677-A831-AF2C53DCD723}</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7.6</c:v>
                </c:pt>
                <c:pt idx="16">
                  <c:v>8.1</c:v>
                </c:pt>
                <c:pt idx="24">
                  <c:v>8.1999999999999993</c:v>
                </c:pt>
                <c:pt idx="32">
                  <c:v>7.2</c:v>
                </c:pt>
              </c:numCache>
            </c:numRef>
          </c:xVal>
          <c:yVal>
            <c:numRef>
              <c:f>公会計指標分析・財政指標組合せ分析表!$BP$73:$DC$73</c:f>
              <c:numCache>
                <c:formatCode>#,##0.0;"▲ "#,##0.0</c:formatCode>
                <c:ptCount val="40"/>
                <c:pt idx="0">
                  <c:v>7.5</c:v>
                </c:pt>
              </c:numCache>
            </c:numRef>
          </c:yVal>
          <c:smooth val="0"/>
          <c:extLst xmlns:c16r2="http://schemas.microsoft.com/office/drawing/2015/06/chart">
            <c:ext xmlns:c16="http://schemas.microsoft.com/office/drawing/2014/chart" uri="{C3380CC4-5D6E-409C-BE32-E72D297353CC}">
              <c16:uniqueId val="{00000009-9D8E-4376-80F1-933346ADB8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D8E-4376-80F1-933346ADB827}"/>
                </c:ext>
                <c:ext xmlns:c15="http://schemas.microsoft.com/office/drawing/2012/chart" uri="{CE6537A1-D6FC-4f65-9D91-7224C49458BB}">
                  <c15:dlblFieldTable>
                    <c15:dlblFTEntry>
                      <c15:txfldGUID>{4CB3478F-DF1F-433F-A941-B56975488BC9}</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D8E-4376-80F1-933346ADB827}"/>
                </c:ext>
                <c:ext xmlns:c15="http://schemas.microsoft.com/office/drawing/2012/chart" uri="{CE6537A1-D6FC-4f65-9D91-7224C49458BB}">
                  <c15:dlblFieldTable>
                    <c15:dlblFTEntry>
                      <c15:txfldGUID>{B3C67043-C6CD-47CD-B322-CC8F81B3511E}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D8E-4376-80F1-933346ADB827}"/>
                </c:ext>
                <c:ext xmlns:c15="http://schemas.microsoft.com/office/drawing/2012/chart" uri="{CE6537A1-D6FC-4f65-9D91-7224C49458BB}">
                  <c15:dlblFieldTable>
                    <c15:dlblFTEntry>
                      <c15:txfldGUID>{25FC4819-F5C3-48EA-8539-8E827D650D4B}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D8E-4376-80F1-933346ADB827}"/>
                </c:ext>
                <c:ext xmlns:c15="http://schemas.microsoft.com/office/drawing/2012/chart" uri="{CE6537A1-D6FC-4f65-9D91-7224C49458BB}">
                  <c15:dlblFieldTable>
                    <c15:dlblFTEntry>
                      <c15:txfldGUID>{F1C25EB5-4174-424C-8926-AC717939FFEB}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D8E-4376-80F1-933346ADB827}"/>
                </c:ext>
                <c:ext xmlns:c15="http://schemas.microsoft.com/office/drawing/2012/chart" uri="{CE6537A1-D6FC-4f65-9D91-7224C49458BB}">
                  <c15:dlblFieldTable>
                    <c15:dlblFTEntry>
                      <c15:txfldGUID>{B226792C-7E28-436B-8EA9-1FB2FEC21798}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D8E-4376-80F1-933346ADB827}"/>
                </c:ext>
                <c:ext xmlns:c15="http://schemas.microsoft.com/office/drawing/2012/chart" uri="{CE6537A1-D6FC-4f65-9D91-7224C49458BB}">
                  <c15:dlblFieldTable>
                    <c15:dlblFTEntry>
                      <c15:txfldGUID>{4D52B13B-97A1-49C9-85D8-C4E18ECDC4F3}</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D8E-4376-80F1-933346ADB827}"/>
                </c:ext>
                <c:ext xmlns:c15="http://schemas.microsoft.com/office/drawing/2012/chart" uri="{CE6537A1-D6FC-4f65-9D91-7224C49458BB}">
                  <c15:dlblFieldTable>
                    <c15:dlblFTEntry>
                      <c15:txfldGUID>{94C4A5E1-0006-4DC0-B620-1A0D233ADD6D}</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D8E-4376-80F1-933346ADB827}"/>
                </c:ext>
                <c:ext xmlns:c15="http://schemas.microsoft.com/office/drawing/2012/chart" uri="{CE6537A1-D6FC-4f65-9D91-7224C49458BB}">
                  <c15:dlblFieldTable>
                    <c15:dlblFTEntry>
                      <c15:txfldGUID>{3EF1E95E-38FF-4F0F-8032-55143B739B71}</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D8E-4376-80F1-933346ADB827}"/>
                </c:ext>
                <c:ext xmlns:c15="http://schemas.microsoft.com/office/drawing/2012/chart" uri="{CE6537A1-D6FC-4f65-9D91-7224C49458BB}">
                  <c15:dlblFieldTable>
                    <c15:dlblFTEntry>
                      <c15:txfldGUID>{A1E92EC0-0BA0-40C4-91B6-6DC6E9F3B0BC}</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xmlns:c16r2="http://schemas.microsoft.com/office/drawing/2015/06/chart">
            <c:ext xmlns:c16="http://schemas.microsoft.com/office/drawing/2014/chart" uri="{C3380CC4-5D6E-409C-BE32-E72D297353CC}">
              <c16:uniqueId val="{00000013-9D8E-4376-80F1-933346ADB827}"/>
            </c:ext>
          </c:extLst>
        </c:ser>
        <c:dLbls>
          <c:showLegendKey val="0"/>
          <c:showVal val="1"/>
          <c:showCatName val="0"/>
          <c:showSerName val="0"/>
          <c:showPercent val="0"/>
          <c:showBubbleSize val="0"/>
        </c:dLbls>
        <c:axId val="557045200"/>
        <c:axId val="557041280"/>
      </c:scatterChart>
      <c:valAx>
        <c:axId val="557045200"/>
        <c:scaling>
          <c:orientation val="maxMin"/>
          <c:max val="8.1"/>
          <c:min val="7.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7041280"/>
        <c:crosses val="autoZero"/>
        <c:crossBetween val="midCat"/>
      </c:valAx>
      <c:valAx>
        <c:axId val="55704128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704520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9,691
72.40
14,232,698
12,958,573
663,267
6,770,595
3,751,250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類似団体平均を上回る税収があるため、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となっており、また大型事業所の設備投資により固定資産税の高止まりが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令和３年度から令和１０年度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頃まで経常収支計上見込まれる。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今後の財政需要に備えるとともに財政基盤の強化を図るため、増収分の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％以上を財政調整基金へ積み立てる。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xdr:cNvCxnSpPr/>
      </xdr:nvCxnSpPr>
      <xdr:spPr>
        <a:xfrm flipV="1">
          <a:off x="4514850" y="6181392"/>
          <a:ext cx="0" cy="12679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458470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42595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4584700" y="59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425950" y="618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38</xdr:row>
      <xdr:rowOff>136676</xdr:rowOff>
    </xdr:to>
    <xdr:cxnSp macro="">
      <xdr:nvCxnSpPr>
        <xdr:cNvPr id="70" name="直線コネクタ 69"/>
        <xdr:cNvCxnSpPr/>
      </xdr:nvCxnSpPr>
      <xdr:spPr>
        <a:xfrm flipV="1">
          <a:off x="3752850" y="6326958"/>
          <a:ext cx="762000" cy="18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xdr:cNvSpPr txBox="1"/>
      </xdr:nvSpPr>
      <xdr:spPr>
        <a:xfrm>
          <a:off x="4584700" y="7113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464050" y="7141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136676</xdr:rowOff>
    </xdr:from>
    <xdr:to>
      <xdr:col>19</xdr:col>
      <xdr:colOff>133350</xdr:colOff>
      <xdr:row>38</xdr:row>
      <xdr:rowOff>148167</xdr:rowOff>
    </xdr:to>
    <xdr:cxnSp macro="">
      <xdr:nvCxnSpPr>
        <xdr:cNvPr id="73" name="直線コネクタ 72"/>
        <xdr:cNvCxnSpPr/>
      </xdr:nvCxnSpPr>
      <xdr:spPr>
        <a:xfrm flipV="1">
          <a:off x="2940050" y="6506996"/>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xdr:cNvSpPr/>
      </xdr:nvSpPr>
      <xdr:spPr>
        <a:xfrm>
          <a:off x="3702050" y="7130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xdr:cNvSpPr txBox="1"/>
      </xdr:nvSpPr>
      <xdr:spPr>
        <a:xfrm>
          <a:off x="3409950" y="72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38</xdr:row>
      <xdr:rowOff>148167</xdr:rowOff>
    </xdr:to>
    <xdr:cxnSp macro="">
      <xdr:nvCxnSpPr>
        <xdr:cNvPr id="76" name="直線コネクタ 75"/>
        <xdr:cNvCxnSpPr/>
      </xdr:nvCxnSpPr>
      <xdr:spPr>
        <a:xfrm>
          <a:off x="2127250" y="6495505"/>
          <a:ext cx="8128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2889250" y="71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597150" y="71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125185</xdr:rowOff>
    </xdr:from>
    <xdr:to>
      <xdr:col>11</xdr:col>
      <xdr:colOff>31750</xdr:colOff>
      <xdr:row>38</xdr:row>
      <xdr:rowOff>125185</xdr:rowOff>
    </xdr:to>
    <xdr:cxnSp macro="">
      <xdr:nvCxnSpPr>
        <xdr:cNvPr id="79" name="直線コネクタ 78"/>
        <xdr:cNvCxnSpPr/>
      </xdr:nvCxnSpPr>
      <xdr:spPr>
        <a:xfrm>
          <a:off x="1333500" y="649550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095500" y="7095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xdr:cNvSpPr txBox="1"/>
      </xdr:nvSpPr>
      <xdr:spPr>
        <a:xfrm>
          <a:off x="1784350" y="718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282700" y="70844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971550" y="717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89" name="楕円 88"/>
        <xdr:cNvSpPr/>
      </xdr:nvSpPr>
      <xdr:spPr>
        <a:xfrm>
          <a:off x="4464050" y="6276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90005</xdr:rowOff>
    </xdr:from>
    <xdr:ext cx="762000" cy="259045"/>
    <xdr:sp macro="" textlink="">
      <xdr:nvSpPr>
        <xdr:cNvPr id="90" name="財政力該当値テキスト"/>
        <xdr:cNvSpPr txBox="1"/>
      </xdr:nvSpPr>
      <xdr:spPr>
        <a:xfrm>
          <a:off x="4584700" y="612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85876</xdr:rowOff>
    </xdr:from>
    <xdr:to>
      <xdr:col>19</xdr:col>
      <xdr:colOff>184150</xdr:colOff>
      <xdr:row>39</xdr:row>
      <xdr:rowOff>16026</xdr:rowOff>
    </xdr:to>
    <xdr:sp macro="" textlink="">
      <xdr:nvSpPr>
        <xdr:cNvPr id="91" name="楕円 90"/>
        <xdr:cNvSpPr/>
      </xdr:nvSpPr>
      <xdr:spPr>
        <a:xfrm>
          <a:off x="3702050" y="64561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26203</xdr:rowOff>
    </xdr:from>
    <xdr:ext cx="736600" cy="259045"/>
    <xdr:sp macro="" textlink="">
      <xdr:nvSpPr>
        <xdr:cNvPr id="92" name="テキスト ボックス 91"/>
        <xdr:cNvSpPr txBox="1"/>
      </xdr:nvSpPr>
      <xdr:spPr>
        <a:xfrm>
          <a:off x="3409950" y="622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3" name="楕円 92"/>
        <xdr:cNvSpPr/>
      </xdr:nvSpPr>
      <xdr:spPr>
        <a:xfrm>
          <a:off x="2889250" y="64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4" name="テキスト ボックス 93"/>
        <xdr:cNvSpPr txBox="1"/>
      </xdr:nvSpPr>
      <xdr:spPr>
        <a:xfrm>
          <a:off x="259715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74385</xdr:rowOff>
    </xdr:from>
    <xdr:to>
      <xdr:col>11</xdr:col>
      <xdr:colOff>82550</xdr:colOff>
      <xdr:row>39</xdr:row>
      <xdr:rowOff>4535</xdr:rowOff>
    </xdr:to>
    <xdr:sp macro="" textlink="">
      <xdr:nvSpPr>
        <xdr:cNvPr id="95" name="楕円 94"/>
        <xdr:cNvSpPr/>
      </xdr:nvSpPr>
      <xdr:spPr>
        <a:xfrm>
          <a:off x="2095500" y="64447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14713</xdr:rowOff>
    </xdr:from>
    <xdr:ext cx="762000" cy="259045"/>
    <xdr:sp macro="" textlink="">
      <xdr:nvSpPr>
        <xdr:cNvPr id="96" name="テキスト ボックス 95"/>
        <xdr:cNvSpPr txBox="1"/>
      </xdr:nvSpPr>
      <xdr:spPr>
        <a:xfrm>
          <a:off x="1784350" y="621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74385</xdr:rowOff>
    </xdr:from>
    <xdr:to>
      <xdr:col>7</xdr:col>
      <xdr:colOff>31750</xdr:colOff>
      <xdr:row>39</xdr:row>
      <xdr:rowOff>4535</xdr:rowOff>
    </xdr:to>
    <xdr:sp macro="" textlink="">
      <xdr:nvSpPr>
        <xdr:cNvPr id="97" name="楕円 96"/>
        <xdr:cNvSpPr/>
      </xdr:nvSpPr>
      <xdr:spPr>
        <a:xfrm>
          <a:off x="1282700" y="64447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14713</xdr:rowOff>
    </xdr:from>
    <xdr:ext cx="762000" cy="259045"/>
    <xdr:sp macro="" textlink="">
      <xdr:nvSpPr>
        <xdr:cNvPr id="98" name="テキスト ボックス 97"/>
        <xdr:cNvSpPr txBox="1"/>
      </xdr:nvSpPr>
      <xdr:spPr>
        <a:xfrm>
          <a:off x="971550" y="621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％減少、経常一般財源等総額が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％増加したことが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今後とも、事業評価による事務事業の見直しを更に進めるとともに、行政内部コストの間接的経費を中心に見直しを進め、経常経費の削減（５年間で４％減）を図る。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xdr:cNvCxnSpPr/>
      </xdr:nvCxnSpPr>
      <xdr:spPr>
        <a:xfrm flipV="1">
          <a:off x="4514850" y="9894358"/>
          <a:ext cx="0" cy="1437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xdr:cNvSpPr txBox="1"/>
      </xdr:nvSpPr>
      <xdr:spPr>
        <a:xfrm>
          <a:off x="4584700" y="1130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xdr:cNvCxnSpPr/>
      </xdr:nvCxnSpPr>
      <xdr:spPr>
        <a:xfrm>
          <a:off x="4425950" y="11331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xdr:cNvSpPr txBox="1"/>
      </xdr:nvSpPr>
      <xdr:spPr>
        <a:xfrm>
          <a:off x="4584700" y="964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xdr:cNvCxnSpPr/>
      </xdr:nvCxnSpPr>
      <xdr:spPr>
        <a:xfrm>
          <a:off x="4425950" y="98943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171238</xdr:rowOff>
    </xdr:from>
    <xdr:to>
      <xdr:col>23</xdr:col>
      <xdr:colOff>133350</xdr:colOff>
      <xdr:row>63</xdr:row>
      <xdr:rowOff>142452</xdr:rowOff>
    </xdr:to>
    <xdr:cxnSp macro="">
      <xdr:nvCxnSpPr>
        <xdr:cNvPr id="133" name="直線コネクタ 132"/>
        <xdr:cNvCxnSpPr/>
      </xdr:nvCxnSpPr>
      <xdr:spPr>
        <a:xfrm flipV="1">
          <a:off x="3752850" y="9894358"/>
          <a:ext cx="762000" cy="80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xdr:cNvSpPr txBox="1"/>
      </xdr:nvSpPr>
      <xdr:spPr>
        <a:xfrm>
          <a:off x="4584700" y="10774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xdr:cNvSpPr/>
      </xdr:nvSpPr>
      <xdr:spPr>
        <a:xfrm>
          <a:off x="4464050" y="10801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65</xdr:row>
      <xdr:rowOff>40852</xdr:rowOff>
    </xdr:to>
    <xdr:cxnSp macro="">
      <xdr:nvCxnSpPr>
        <xdr:cNvPr id="136" name="直線コネクタ 135"/>
        <xdr:cNvCxnSpPr/>
      </xdr:nvCxnSpPr>
      <xdr:spPr>
        <a:xfrm flipV="1">
          <a:off x="2940050" y="10703772"/>
          <a:ext cx="812800" cy="2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xdr:cNvSpPr/>
      </xdr:nvSpPr>
      <xdr:spPr>
        <a:xfrm>
          <a:off x="3702050" y="106771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xdr:cNvSpPr txBox="1"/>
      </xdr:nvSpPr>
      <xdr:spPr>
        <a:xfrm>
          <a:off x="3409950" y="10759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40852</xdr:rowOff>
    </xdr:from>
    <xdr:to>
      <xdr:col>15</xdr:col>
      <xdr:colOff>82550</xdr:colOff>
      <xdr:row>66</xdr:row>
      <xdr:rowOff>54398</xdr:rowOff>
    </xdr:to>
    <xdr:cxnSp macro="">
      <xdr:nvCxnSpPr>
        <xdr:cNvPr id="139" name="直線コネクタ 138"/>
        <xdr:cNvCxnSpPr/>
      </xdr:nvCxnSpPr>
      <xdr:spPr>
        <a:xfrm flipV="1">
          <a:off x="2127250" y="10937452"/>
          <a:ext cx="812800" cy="18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xdr:cNvSpPr/>
      </xdr:nvSpPr>
      <xdr:spPr>
        <a:xfrm>
          <a:off x="2889250" y="10886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xdr:cNvSpPr txBox="1"/>
      </xdr:nvSpPr>
      <xdr:spPr>
        <a:xfrm>
          <a:off x="259715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66</xdr:row>
      <xdr:rowOff>54398</xdr:rowOff>
    </xdr:to>
    <xdr:cxnSp macro="">
      <xdr:nvCxnSpPr>
        <xdr:cNvPr id="142" name="直線コネクタ 141"/>
        <xdr:cNvCxnSpPr/>
      </xdr:nvCxnSpPr>
      <xdr:spPr>
        <a:xfrm>
          <a:off x="1333500" y="11098530"/>
          <a:ext cx="7937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095500" y="109027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xdr:cNvSpPr txBox="1"/>
      </xdr:nvSpPr>
      <xdr:spPr>
        <a:xfrm>
          <a:off x="1784350" y="1067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xdr:cNvSpPr/>
      </xdr:nvSpPr>
      <xdr:spPr>
        <a:xfrm>
          <a:off x="1282700" y="1085828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xdr:cNvSpPr txBox="1"/>
      </xdr:nvSpPr>
      <xdr:spPr>
        <a:xfrm>
          <a:off x="971550" y="1063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120438</xdr:rowOff>
    </xdr:from>
    <xdr:to>
      <xdr:col>23</xdr:col>
      <xdr:colOff>184150</xdr:colOff>
      <xdr:row>59</xdr:row>
      <xdr:rowOff>50588</xdr:rowOff>
    </xdr:to>
    <xdr:sp macro="" textlink="">
      <xdr:nvSpPr>
        <xdr:cNvPr id="152" name="楕円 151"/>
        <xdr:cNvSpPr/>
      </xdr:nvSpPr>
      <xdr:spPr>
        <a:xfrm>
          <a:off x="4464050" y="9843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41715</xdr:rowOff>
    </xdr:from>
    <xdr:ext cx="762000" cy="259045"/>
    <xdr:sp macro="" textlink="">
      <xdr:nvSpPr>
        <xdr:cNvPr id="153" name="財政構造の弾力性該当値テキスト"/>
        <xdr:cNvSpPr txBox="1"/>
      </xdr:nvSpPr>
      <xdr:spPr>
        <a:xfrm>
          <a:off x="4584700" y="9764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91652</xdr:rowOff>
    </xdr:from>
    <xdr:to>
      <xdr:col>19</xdr:col>
      <xdr:colOff>184150</xdr:colOff>
      <xdr:row>64</xdr:row>
      <xdr:rowOff>21802</xdr:rowOff>
    </xdr:to>
    <xdr:sp macro="" textlink="">
      <xdr:nvSpPr>
        <xdr:cNvPr id="154" name="楕円 153"/>
        <xdr:cNvSpPr/>
      </xdr:nvSpPr>
      <xdr:spPr>
        <a:xfrm>
          <a:off x="3702050" y="10652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31979</xdr:rowOff>
    </xdr:from>
    <xdr:ext cx="736600" cy="259045"/>
    <xdr:sp macro="" textlink="">
      <xdr:nvSpPr>
        <xdr:cNvPr id="155" name="テキスト ボックス 154"/>
        <xdr:cNvSpPr txBox="1"/>
      </xdr:nvSpPr>
      <xdr:spPr>
        <a:xfrm>
          <a:off x="3409950" y="1042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161502</xdr:rowOff>
    </xdr:from>
    <xdr:to>
      <xdr:col>15</xdr:col>
      <xdr:colOff>133350</xdr:colOff>
      <xdr:row>65</xdr:row>
      <xdr:rowOff>91652</xdr:rowOff>
    </xdr:to>
    <xdr:sp macro="" textlink="">
      <xdr:nvSpPr>
        <xdr:cNvPr id="156" name="楕円 155"/>
        <xdr:cNvSpPr/>
      </xdr:nvSpPr>
      <xdr:spPr>
        <a:xfrm>
          <a:off x="2889250" y="10890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76429</xdr:rowOff>
    </xdr:from>
    <xdr:ext cx="762000" cy="259045"/>
    <xdr:sp macro="" textlink="">
      <xdr:nvSpPr>
        <xdr:cNvPr id="157" name="テキスト ボックス 156"/>
        <xdr:cNvSpPr txBox="1"/>
      </xdr:nvSpPr>
      <xdr:spPr>
        <a:xfrm>
          <a:off x="2597150" y="1097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3598</xdr:rowOff>
    </xdr:from>
    <xdr:to>
      <xdr:col>11</xdr:col>
      <xdr:colOff>82550</xdr:colOff>
      <xdr:row>66</xdr:row>
      <xdr:rowOff>105198</xdr:rowOff>
    </xdr:to>
    <xdr:sp macro="" textlink="">
      <xdr:nvSpPr>
        <xdr:cNvPr id="158" name="楕円 157"/>
        <xdr:cNvSpPr/>
      </xdr:nvSpPr>
      <xdr:spPr>
        <a:xfrm>
          <a:off x="2095500" y="110678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89975</xdr:rowOff>
    </xdr:from>
    <xdr:ext cx="762000" cy="259045"/>
    <xdr:sp macro="" textlink="">
      <xdr:nvSpPr>
        <xdr:cNvPr id="159" name="テキスト ボックス 158"/>
        <xdr:cNvSpPr txBox="1"/>
      </xdr:nvSpPr>
      <xdr:spPr>
        <a:xfrm>
          <a:off x="1784350" y="1115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60" name="楕円 159"/>
        <xdr:cNvSpPr/>
      </xdr:nvSpPr>
      <xdr:spPr>
        <a:xfrm>
          <a:off x="1282700" y="110515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1" name="テキスト ボックス 160"/>
        <xdr:cNvSpPr txBox="1"/>
      </xdr:nvSpPr>
      <xdr:spPr>
        <a:xfrm>
          <a:off x="971550" y="1113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[393,757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の人件費・物件費等決算額が類似団体平均を上回っているのは、公共施設の維持に係る人件費、物件費が多いことが要因となっている。これは保育所や公共施設の運営を直営で行っていることに起因していることから、民間でも実施可能な部分については、指定管理者制度の導入などにより委託化を進め、コストの低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xdr:cNvCxnSpPr/>
      </xdr:nvCxnSpPr>
      <xdr:spPr>
        <a:xfrm flipV="1">
          <a:off x="4514850" y="13507791"/>
          <a:ext cx="0" cy="15238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xdr:cNvSpPr txBox="1"/>
      </xdr:nvSpPr>
      <xdr:spPr>
        <a:xfrm>
          <a:off x="4584700" y="1500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xdr:cNvCxnSpPr/>
      </xdr:nvCxnSpPr>
      <xdr:spPr>
        <a:xfrm>
          <a:off x="4425950" y="15031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xdr:cNvSpPr txBox="1"/>
      </xdr:nvSpPr>
      <xdr:spPr>
        <a:xfrm>
          <a:off x="4584700" y="1325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xdr:cNvCxnSpPr/>
      </xdr:nvCxnSpPr>
      <xdr:spPr>
        <a:xfrm>
          <a:off x="4425950" y="135077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134837</xdr:rowOff>
    </xdr:from>
    <xdr:to>
      <xdr:col>23</xdr:col>
      <xdr:colOff>133350</xdr:colOff>
      <xdr:row>86</xdr:row>
      <xdr:rowOff>11137</xdr:rowOff>
    </xdr:to>
    <xdr:cxnSp macro="">
      <xdr:nvCxnSpPr>
        <xdr:cNvPr id="198" name="直線コネクタ 197"/>
        <xdr:cNvCxnSpPr/>
      </xdr:nvCxnSpPr>
      <xdr:spPr>
        <a:xfrm>
          <a:off x="3752850" y="14384237"/>
          <a:ext cx="762000" cy="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xdr:cNvSpPr txBox="1"/>
      </xdr:nvSpPr>
      <xdr:spPr>
        <a:xfrm>
          <a:off x="4584700" y="1362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xdr:cNvSpPr/>
      </xdr:nvSpPr>
      <xdr:spPr>
        <a:xfrm>
          <a:off x="4464050" y="1377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166188</xdr:rowOff>
    </xdr:from>
    <xdr:to>
      <xdr:col>19</xdr:col>
      <xdr:colOff>133350</xdr:colOff>
      <xdr:row>85</xdr:row>
      <xdr:rowOff>134837</xdr:rowOff>
    </xdr:to>
    <xdr:cxnSp macro="">
      <xdr:nvCxnSpPr>
        <xdr:cNvPr id="201" name="直線コネクタ 200"/>
        <xdr:cNvCxnSpPr/>
      </xdr:nvCxnSpPr>
      <xdr:spPr>
        <a:xfrm>
          <a:off x="2940050" y="14247948"/>
          <a:ext cx="812800" cy="13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xdr:cNvSpPr/>
      </xdr:nvSpPr>
      <xdr:spPr>
        <a:xfrm>
          <a:off x="3702050" y="137429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xdr:cNvSpPr txBox="1"/>
      </xdr:nvSpPr>
      <xdr:spPr>
        <a:xfrm>
          <a:off x="3409950" y="1351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53573</xdr:rowOff>
    </xdr:from>
    <xdr:to>
      <xdr:col>15</xdr:col>
      <xdr:colOff>82550</xdr:colOff>
      <xdr:row>84</xdr:row>
      <xdr:rowOff>166188</xdr:rowOff>
    </xdr:to>
    <xdr:cxnSp macro="">
      <xdr:nvCxnSpPr>
        <xdr:cNvPr id="204" name="直線コネクタ 203"/>
        <xdr:cNvCxnSpPr/>
      </xdr:nvCxnSpPr>
      <xdr:spPr>
        <a:xfrm>
          <a:off x="2127250" y="14135333"/>
          <a:ext cx="812800" cy="1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xdr:cNvSpPr/>
      </xdr:nvSpPr>
      <xdr:spPr>
        <a:xfrm>
          <a:off x="2889250" y="137320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xdr:cNvSpPr txBox="1"/>
      </xdr:nvSpPr>
      <xdr:spPr>
        <a:xfrm>
          <a:off x="2597150" y="1350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35486</xdr:rowOff>
    </xdr:from>
    <xdr:to>
      <xdr:col>11</xdr:col>
      <xdr:colOff>31750</xdr:colOff>
      <xdr:row>84</xdr:row>
      <xdr:rowOff>53573</xdr:rowOff>
    </xdr:to>
    <xdr:cxnSp macro="">
      <xdr:nvCxnSpPr>
        <xdr:cNvPr id="207" name="直線コネクタ 206"/>
        <xdr:cNvCxnSpPr/>
      </xdr:nvCxnSpPr>
      <xdr:spPr>
        <a:xfrm>
          <a:off x="1333500" y="14117246"/>
          <a:ext cx="793750" cy="1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xdr:cNvSpPr/>
      </xdr:nvSpPr>
      <xdr:spPr>
        <a:xfrm>
          <a:off x="2095500" y="136852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46758</xdr:rowOff>
    </xdr:from>
    <xdr:ext cx="762000" cy="259045"/>
    <xdr:sp macro="" textlink="">
      <xdr:nvSpPr>
        <xdr:cNvPr id="209" name="テキスト ボックス 208"/>
        <xdr:cNvSpPr txBox="1"/>
      </xdr:nvSpPr>
      <xdr:spPr>
        <a:xfrm>
          <a:off x="1784350" y="1345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xdr:cNvSpPr/>
      </xdr:nvSpPr>
      <xdr:spPr>
        <a:xfrm>
          <a:off x="1282700" y="1365671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xdr:cNvSpPr txBox="1"/>
      </xdr:nvSpPr>
      <xdr:spPr>
        <a:xfrm>
          <a:off x="971550" y="1342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131787</xdr:rowOff>
    </xdr:from>
    <xdr:to>
      <xdr:col>23</xdr:col>
      <xdr:colOff>184150</xdr:colOff>
      <xdr:row>86</xdr:row>
      <xdr:rowOff>61937</xdr:rowOff>
    </xdr:to>
    <xdr:sp macro="" textlink="">
      <xdr:nvSpPr>
        <xdr:cNvPr id="217" name="楕円 216"/>
        <xdr:cNvSpPr/>
      </xdr:nvSpPr>
      <xdr:spPr>
        <a:xfrm>
          <a:off x="4464050" y="14381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103864</xdr:rowOff>
    </xdr:from>
    <xdr:ext cx="762000" cy="259045"/>
    <xdr:sp macro="" textlink="">
      <xdr:nvSpPr>
        <xdr:cNvPr id="218" name="人件費・物件費等の状況該当値テキスト"/>
        <xdr:cNvSpPr txBox="1"/>
      </xdr:nvSpPr>
      <xdr:spPr>
        <a:xfrm>
          <a:off x="4584700" y="1435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84037</xdr:rowOff>
    </xdr:from>
    <xdr:to>
      <xdr:col>19</xdr:col>
      <xdr:colOff>184150</xdr:colOff>
      <xdr:row>86</xdr:row>
      <xdr:rowOff>14187</xdr:rowOff>
    </xdr:to>
    <xdr:sp macro="" textlink="">
      <xdr:nvSpPr>
        <xdr:cNvPr id="219" name="楕円 218"/>
        <xdr:cNvSpPr/>
      </xdr:nvSpPr>
      <xdr:spPr>
        <a:xfrm>
          <a:off x="3702050" y="143334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170414</xdr:rowOff>
    </xdr:from>
    <xdr:ext cx="736600" cy="259045"/>
    <xdr:sp macro="" textlink="">
      <xdr:nvSpPr>
        <xdr:cNvPr id="220" name="テキスト ボックス 219"/>
        <xdr:cNvSpPr txBox="1"/>
      </xdr:nvSpPr>
      <xdr:spPr>
        <a:xfrm>
          <a:off x="3409950" y="1441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115388</xdr:rowOff>
    </xdr:from>
    <xdr:to>
      <xdr:col>15</xdr:col>
      <xdr:colOff>133350</xdr:colOff>
      <xdr:row>85</xdr:row>
      <xdr:rowOff>45538</xdr:rowOff>
    </xdr:to>
    <xdr:sp macro="" textlink="">
      <xdr:nvSpPr>
        <xdr:cNvPr id="221" name="楕円 220"/>
        <xdr:cNvSpPr/>
      </xdr:nvSpPr>
      <xdr:spPr>
        <a:xfrm>
          <a:off x="2889250" y="14197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30315</xdr:rowOff>
    </xdr:from>
    <xdr:ext cx="762000" cy="259045"/>
    <xdr:sp macro="" textlink="">
      <xdr:nvSpPr>
        <xdr:cNvPr id="222" name="テキスト ボックス 221"/>
        <xdr:cNvSpPr txBox="1"/>
      </xdr:nvSpPr>
      <xdr:spPr>
        <a:xfrm>
          <a:off x="2597150" y="1427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2773</xdr:rowOff>
    </xdr:from>
    <xdr:to>
      <xdr:col>11</xdr:col>
      <xdr:colOff>82550</xdr:colOff>
      <xdr:row>84</xdr:row>
      <xdr:rowOff>104373</xdr:rowOff>
    </xdr:to>
    <xdr:sp macro="" textlink="">
      <xdr:nvSpPr>
        <xdr:cNvPr id="223" name="楕円 222"/>
        <xdr:cNvSpPr/>
      </xdr:nvSpPr>
      <xdr:spPr>
        <a:xfrm>
          <a:off x="2095500" y="140845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89150</xdr:rowOff>
    </xdr:from>
    <xdr:ext cx="762000" cy="259045"/>
    <xdr:sp macro="" textlink="">
      <xdr:nvSpPr>
        <xdr:cNvPr id="224" name="テキスト ボックス 223"/>
        <xdr:cNvSpPr txBox="1"/>
      </xdr:nvSpPr>
      <xdr:spPr>
        <a:xfrm>
          <a:off x="1784350" y="1417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156136</xdr:rowOff>
    </xdr:from>
    <xdr:to>
      <xdr:col>7</xdr:col>
      <xdr:colOff>31750</xdr:colOff>
      <xdr:row>84</xdr:row>
      <xdr:rowOff>86286</xdr:rowOff>
    </xdr:to>
    <xdr:sp macro="" textlink="">
      <xdr:nvSpPr>
        <xdr:cNvPr id="225" name="楕円 224"/>
        <xdr:cNvSpPr/>
      </xdr:nvSpPr>
      <xdr:spPr>
        <a:xfrm>
          <a:off x="1282700" y="1407025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71063</xdr:rowOff>
    </xdr:from>
    <xdr:ext cx="762000" cy="259045"/>
    <xdr:sp macro="" textlink="">
      <xdr:nvSpPr>
        <xdr:cNvPr id="226" name="テキスト ボックス 225"/>
        <xdr:cNvSpPr txBox="1"/>
      </xdr:nvSpPr>
      <xdr:spPr>
        <a:xfrm>
          <a:off x="971550" y="1415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類似団体平均を大きく下回っており、勤務評価等により給与の適正化を図っていく。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また、全国的にも低い水準にあるが、地域の民間企業の平均給与等の状況を踏まえ、給与の適正化に努める。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xdr:cNvCxnSpPr/>
      </xdr:nvCxnSpPr>
      <xdr:spPr>
        <a:xfrm flipV="1">
          <a:off x="15474950" y="13455650"/>
          <a:ext cx="0" cy="160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xdr:cNvSpPr txBox="1"/>
      </xdr:nvSpPr>
      <xdr:spPr>
        <a:xfrm>
          <a:off x="15563850" y="150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xdr:cNvCxnSpPr/>
      </xdr:nvCxnSpPr>
      <xdr:spPr>
        <a:xfrm>
          <a:off x="15405100" y="15056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xdr:cNvSpPr txBox="1"/>
      </xdr:nvSpPr>
      <xdr:spPr>
        <a:xfrm>
          <a:off x="1556385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xdr:cNvCxnSpPr/>
      </xdr:nvCxnSpPr>
      <xdr:spPr>
        <a:xfrm>
          <a:off x="15405100" y="13455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63500</xdr:rowOff>
    </xdr:to>
    <xdr:cxnSp macro="">
      <xdr:nvCxnSpPr>
        <xdr:cNvPr id="260" name="直線コネクタ 259"/>
        <xdr:cNvCxnSpPr/>
      </xdr:nvCxnSpPr>
      <xdr:spPr>
        <a:xfrm>
          <a:off x="14712950" y="1380998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xdr:cNvSpPr txBox="1"/>
      </xdr:nvSpPr>
      <xdr:spPr>
        <a:xfrm>
          <a:off x="15563850" y="1424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xdr:cNvSpPr/>
      </xdr:nvSpPr>
      <xdr:spPr>
        <a:xfrm>
          <a:off x="15427960" y="1427056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63500</xdr:rowOff>
    </xdr:to>
    <xdr:cxnSp macro="">
      <xdr:nvCxnSpPr>
        <xdr:cNvPr id="263" name="直線コネクタ 262"/>
        <xdr:cNvCxnSpPr/>
      </xdr:nvCxnSpPr>
      <xdr:spPr>
        <a:xfrm>
          <a:off x="13903960" y="13769764"/>
          <a:ext cx="80899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xdr:cNvSpPr/>
      </xdr:nvSpPr>
      <xdr:spPr>
        <a:xfrm>
          <a:off x="14665960" y="1427056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xdr:cNvSpPr txBox="1"/>
      </xdr:nvSpPr>
      <xdr:spPr>
        <a:xfrm>
          <a:off x="14370050" y="14356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7055</xdr:rowOff>
    </xdr:from>
    <xdr:to>
      <xdr:col>72</xdr:col>
      <xdr:colOff>203200</xdr:colOff>
      <xdr:row>82</xdr:row>
      <xdr:rowOff>23284</xdr:rowOff>
    </xdr:to>
    <xdr:cxnSp macro="">
      <xdr:nvCxnSpPr>
        <xdr:cNvPr id="266" name="直線コネクタ 265"/>
        <xdr:cNvCxnSpPr/>
      </xdr:nvCxnSpPr>
      <xdr:spPr>
        <a:xfrm>
          <a:off x="13106400" y="13585895"/>
          <a:ext cx="797560" cy="18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xdr:cNvSpPr/>
      </xdr:nvSpPr>
      <xdr:spPr>
        <a:xfrm>
          <a:off x="13868400" y="1432418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xdr:cNvSpPr txBox="1"/>
      </xdr:nvSpPr>
      <xdr:spPr>
        <a:xfrm>
          <a:off x="13557250" y="1441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84666</xdr:rowOff>
    </xdr:from>
    <xdr:to>
      <xdr:col>68</xdr:col>
      <xdr:colOff>152400</xdr:colOff>
      <xdr:row>81</xdr:row>
      <xdr:rowOff>7055</xdr:rowOff>
    </xdr:to>
    <xdr:cxnSp macro="">
      <xdr:nvCxnSpPr>
        <xdr:cNvPr id="269" name="直線コネクタ 268"/>
        <xdr:cNvCxnSpPr/>
      </xdr:nvCxnSpPr>
      <xdr:spPr>
        <a:xfrm>
          <a:off x="12293600" y="13495866"/>
          <a:ext cx="812800" cy="9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3055600" y="1432418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xdr:cNvSpPr txBox="1"/>
      </xdr:nvSpPr>
      <xdr:spPr>
        <a:xfrm>
          <a:off x="12763500" y="1441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xdr:cNvSpPr/>
      </xdr:nvSpPr>
      <xdr:spPr>
        <a:xfrm>
          <a:off x="12242800" y="1431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xdr:cNvSpPr txBox="1"/>
      </xdr:nvSpPr>
      <xdr:spPr>
        <a:xfrm>
          <a:off x="11950700" y="1439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9" name="楕円 278"/>
        <xdr:cNvSpPr/>
      </xdr:nvSpPr>
      <xdr:spPr>
        <a:xfrm>
          <a:off x="15427960" y="137591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80" name="給与水準   （国との比較）該当値テキスト"/>
        <xdr:cNvSpPr txBox="1"/>
      </xdr:nvSpPr>
      <xdr:spPr>
        <a:xfrm>
          <a:off x="15563850" y="1360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81" name="楕円 280"/>
        <xdr:cNvSpPr/>
      </xdr:nvSpPr>
      <xdr:spPr>
        <a:xfrm>
          <a:off x="14665960" y="137591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2" name="テキスト ボックス 281"/>
        <xdr:cNvSpPr txBox="1"/>
      </xdr:nvSpPr>
      <xdr:spPr>
        <a:xfrm>
          <a:off x="1437005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83" name="楕円 282"/>
        <xdr:cNvSpPr/>
      </xdr:nvSpPr>
      <xdr:spPr>
        <a:xfrm>
          <a:off x="13868400" y="1372277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84" name="テキスト ボックス 283"/>
        <xdr:cNvSpPr txBox="1"/>
      </xdr:nvSpPr>
      <xdr:spPr>
        <a:xfrm>
          <a:off x="13557250" y="1349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127705</xdr:rowOff>
    </xdr:from>
    <xdr:to>
      <xdr:col>68</xdr:col>
      <xdr:colOff>203200</xdr:colOff>
      <xdr:row>81</xdr:row>
      <xdr:rowOff>57855</xdr:rowOff>
    </xdr:to>
    <xdr:sp macro="" textlink="">
      <xdr:nvSpPr>
        <xdr:cNvPr id="285" name="楕円 284"/>
        <xdr:cNvSpPr/>
      </xdr:nvSpPr>
      <xdr:spPr>
        <a:xfrm>
          <a:off x="13055600" y="1353890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68032</xdr:rowOff>
    </xdr:from>
    <xdr:ext cx="762000" cy="259045"/>
    <xdr:sp macro="" textlink="">
      <xdr:nvSpPr>
        <xdr:cNvPr id="286" name="テキスト ボックス 285"/>
        <xdr:cNvSpPr txBox="1"/>
      </xdr:nvSpPr>
      <xdr:spPr>
        <a:xfrm>
          <a:off x="12763500" y="133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33866</xdr:rowOff>
    </xdr:from>
    <xdr:to>
      <xdr:col>64</xdr:col>
      <xdr:colOff>152400</xdr:colOff>
      <xdr:row>80</xdr:row>
      <xdr:rowOff>135466</xdr:rowOff>
    </xdr:to>
    <xdr:sp macro="" textlink="">
      <xdr:nvSpPr>
        <xdr:cNvPr id="287" name="楕円 286"/>
        <xdr:cNvSpPr/>
      </xdr:nvSpPr>
      <xdr:spPr>
        <a:xfrm>
          <a:off x="12242800" y="134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145643</xdr:rowOff>
    </xdr:from>
    <xdr:ext cx="762000" cy="259045"/>
    <xdr:sp macro="" textlink="">
      <xdr:nvSpPr>
        <xdr:cNvPr id="288" name="テキスト ボックス 287"/>
        <xdr:cNvSpPr txBox="1"/>
      </xdr:nvSpPr>
      <xdr:spPr>
        <a:xfrm>
          <a:off x="11950700" y="1322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人当たり職員数が類似団体平均を大幅に上回っているのは、保育所や公共施設の運営を直営で行っていることが主な要因となっている。今後の見通しとして、定員管理計画（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R2-R6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）において、現職員数の維持を見込んでおり、内部管理事務の抜本的見直しにより増員計画の抑制を図るとともに、指定管理者制度導入施設の拡充、直営施設の民営化を推進し、職員削減を図っていく。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16649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097915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16649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097915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16649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097915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16649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097915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xdr:cNvCxnSpPr/>
      </xdr:nvCxnSpPr>
      <xdr:spPr>
        <a:xfrm flipV="1">
          <a:off x="15474950" y="10136404"/>
          <a:ext cx="0" cy="12189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xdr:cNvSpPr txBox="1"/>
      </xdr:nvSpPr>
      <xdr:spPr>
        <a:xfrm>
          <a:off x="15563850" y="1132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xdr:cNvCxnSpPr/>
      </xdr:nvCxnSpPr>
      <xdr:spPr>
        <a:xfrm>
          <a:off x="15405100" y="11355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xdr:cNvSpPr txBox="1"/>
      </xdr:nvSpPr>
      <xdr:spPr>
        <a:xfrm>
          <a:off x="15563850" y="988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xdr:cNvCxnSpPr/>
      </xdr:nvCxnSpPr>
      <xdr:spPr>
        <a:xfrm>
          <a:off x="15405100" y="10136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114783</xdr:rowOff>
    </xdr:from>
    <xdr:to>
      <xdr:col>81</xdr:col>
      <xdr:colOff>44450</xdr:colOff>
      <xdr:row>63</xdr:row>
      <xdr:rowOff>117678</xdr:rowOff>
    </xdr:to>
    <xdr:cxnSp macro="">
      <xdr:nvCxnSpPr>
        <xdr:cNvPr id="320" name="直線コネクタ 319"/>
        <xdr:cNvCxnSpPr/>
      </xdr:nvCxnSpPr>
      <xdr:spPr>
        <a:xfrm>
          <a:off x="14712950" y="10676103"/>
          <a:ext cx="762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xdr:cNvSpPr txBox="1"/>
      </xdr:nvSpPr>
      <xdr:spPr>
        <a:xfrm>
          <a:off x="15563850" y="10157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xdr:cNvSpPr/>
      </xdr:nvSpPr>
      <xdr:spPr>
        <a:xfrm>
          <a:off x="15427960" y="103081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99822</xdr:rowOff>
    </xdr:from>
    <xdr:to>
      <xdr:col>77</xdr:col>
      <xdr:colOff>44450</xdr:colOff>
      <xdr:row>63</xdr:row>
      <xdr:rowOff>114783</xdr:rowOff>
    </xdr:to>
    <xdr:cxnSp macro="">
      <xdr:nvCxnSpPr>
        <xdr:cNvPr id="323" name="直線コネクタ 322"/>
        <xdr:cNvCxnSpPr/>
      </xdr:nvCxnSpPr>
      <xdr:spPr>
        <a:xfrm>
          <a:off x="13903960" y="10661142"/>
          <a:ext cx="80899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xdr:cNvSpPr/>
      </xdr:nvSpPr>
      <xdr:spPr>
        <a:xfrm>
          <a:off x="14665960" y="103023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xdr:cNvSpPr txBox="1"/>
      </xdr:nvSpPr>
      <xdr:spPr>
        <a:xfrm>
          <a:off x="14370050" y="1007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73761</xdr:rowOff>
    </xdr:from>
    <xdr:to>
      <xdr:col>72</xdr:col>
      <xdr:colOff>203200</xdr:colOff>
      <xdr:row>63</xdr:row>
      <xdr:rowOff>99822</xdr:rowOff>
    </xdr:to>
    <xdr:cxnSp macro="">
      <xdr:nvCxnSpPr>
        <xdr:cNvPr id="326" name="直線コネクタ 325"/>
        <xdr:cNvCxnSpPr/>
      </xdr:nvCxnSpPr>
      <xdr:spPr>
        <a:xfrm>
          <a:off x="13106400" y="10635081"/>
          <a:ext cx="79756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xdr:cNvSpPr/>
      </xdr:nvSpPr>
      <xdr:spPr>
        <a:xfrm>
          <a:off x="13868400" y="103018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xdr:cNvSpPr txBox="1"/>
      </xdr:nvSpPr>
      <xdr:spPr>
        <a:xfrm>
          <a:off x="13557250" y="1007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73761</xdr:rowOff>
    </xdr:from>
    <xdr:to>
      <xdr:col>68</xdr:col>
      <xdr:colOff>152400</xdr:colOff>
      <xdr:row>63</xdr:row>
      <xdr:rowOff>79553</xdr:rowOff>
    </xdr:to>
    <xdr:cxnSp macro="">
      <xdr:nvCxnSpPr>
        <xdr:cNvPr id="329" name="直線コネクタ 328"/>
        <xdr:cNvCxnSpPr/>
      </xdr:nvCxnSpPr>
      <xdr:spPr>
        <a:xfrm flipV="1">
          <a:off x="12293600" y="10635081"/>
          <a:ext cx="8128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xdr:cNvSpPr/>
      </xdr:nvSpPr>
      <xdr:spPr>
        <a:xfrm>
          <a:off x="13055600" y="1029896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xdr:cNvSpPr txBox="1"/>
      </xdr:nvSpPr>
      <xdr:spPr>
        <a:xfrm>
          <a:off x="12763500" y="1007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xdr:cNvSpPr/>
      </xdr:nvSpPr>
      <xdr:spPr>
        <a:xfrm>
          <a:off x="12242800" y="102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1185</xdr:rowOff>
    </xdr:from>
    <xdr:ext cx="762000" cy="259045"/>
    <xdr:sp macro="" textlink="">
      <xdr:nvSpPr>
        <xdr:cNvPr id="333" name="テキスト ボックス 332"/>
        <xdr:cNvSpPr txBox="1"/>
      </xdr:nvSpPr>
      <xdr:spPr>
        <a:xfrm>
          <a:off x="11950700" y="1005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66878</xdr:rowOff>
    </xdr:from>
    <xdr:to>
      <xdr:col>81</xdr:col>
      <xdr:colOff>95250</xdr:colOff>
      <xdr:row>63</xdr:row>
      <xdr:rowOff>168478</xdr:rowOff>
    </xdr:to>
    <xdr:sp macro="" textlink="">
      <xdr:nvSpPr>
        <xdr:cNvPr id="339" name="楕円 338"/>
        <xdr:cNvSpPr/>
      </xdr:nvSpPr>
      <xdr:spPr>
        <a:xfrm>
          <a:off x="15427960" y="1062819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38955</xdr:rowOff>
    </xdr:from>
    <xdr:ext cx="762000" cy="259045"/>
    <xdr:sp macro="" textlink="">
      <xdr:nvSpPr>
        <xdr:cNvPr id="340" name="定員管理の状況該当値テキスト"/>
        <xdr:cNvSpPr txBox="1"/>
      </xdr:nvSpPr>
      <xdr:spPr>
        <a:xfrm>
          <a:off x="15563850" y="106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63983</xdr:rowOff>
    </xdr:from>
    <xdr:to>
      <xdr:col>77</xdr:col>
      <xdr:colOff>95250</xdr:colOff>
      <xdr:row>63</xdr:row>
      <xdr:rowOff>165583</xdr:rowOff>
    </xdr:to>
    <xdr:sp macro="" textlink="">
      <xdr:nvSpPr>
        <xdr:cNvPr id="341" name="楕円 340"/>
        <xdr:cNvSpPr/>
      </xdr:nvSpPr>
      <xdr:spPr>
        <a:xfrm>
          <a:off x="14665960" y="106253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150360</xdr:rowOff>
    </xdr:from>
    <xdr:ext cx="736600" cy="259045"/>
    <xdr:sp macro="" textlink="">
      <xdr:nvSpPr>
        <xdr:cNvPr id="342" name="テキスト ボックス 341"/>
        <xdr:cNvSpPr txBox="1"/>
      </xdr:nvSpPr>
      <xdr:spPr>
        <a:xfrm>
          <a:off x="14370050" y="10711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49022</xdr:rowOff>
    </xdr:from>
    <xdr:to>
      <xdr:col>73</xdr:col>
      <xdr:colOff>44450</xdr:colOff>
      <xdr:row>63</xdr:row>
      <xdr:rowOff>150622</xdr:rowOff>
    </xdr:to>
    <xdr:sp macro="" textlink="">
      <xdr:nvSpPr>
        <xdr:cNvPr id="343" name="楕円 342"/>
        <xdr:cNvSpPr/>
      </xdr:nvSpPr>
      <xdr:spPr>
        <a:xfrm>
          <a:off x="13868400" y="106103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135399</xdr:rowOff>
    </xdr:from>
    <xdr:ext cx="762000" cy="259045"/>
    <xdr:sp macro="" textlink="">
      <xdr:nvSpPr>
        <xdr:cNvPr id="344" name="テキスト ボックス 343"/>
        <xdr:cNvSpPr txBox="1"/>
      </xdr:nvSpPr>
      <xdr:spPr>
        <a:xfrm>
          <a:off x="13557250" y="1069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22961</xdr:rowOff>
    </xdr:from>
    <xdr:to>
      <xdr:col>68</xdr:col>
      <xdr:colOff>203200</xdr:colOff>
      <xdr:row>63</xdr:row>
      <xdr:rowOff>124561</xdr:rowOff>
    </xdr:to>
    <xdr:sp macro="" textlink="">
      <xdr:nvSpPr>
        <xdr:cNvPr id="345" name="楕円 344"/>
        <xdr:cNvSpPr/>
      </xdr:nvSpPr>
      <xdr:spPr>
        <a:xfrm>
          <a:off x="13055600" y="1058428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109338</xdr:rowOff>
    </xdr:from>
    <xdr:ext cx="762000" cy="259045"/>
    <xdr:sp macro="" textlink="">
      <xdr:nvSpPr>
        <xdr:cNvPr id="346" name="テキスト ボックス 345"/>
        <xdr:cNvSpPr txBox="1"/>
      </xdr:nvSpPr>
      <xdr:spPr>
        <a:xfrm>
          <a:off x="12763500" y="1067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28753</xdr:rowOff>
    </xdr:from>
    <xdr:to>
      <xdr:col>64</xdr:col>
      <xdr:colOff>152400</xdr:colOff>
      <xdr:row>63</xdr:row>
      <xdr:rowOff>130353</xdr:rowOff>
    </xdr:to>
    <xdr:sp macro="" textlink="">
      <xdr:nvSpPr>
        <xdr:cNvPr id="347" name="楕円 346"/>
        <xdr:cNvSpPr/>
      </xdr:nvSpPr>
      <xdr:spPr>
        <a:xfrm>
          <a:off x="12242800" y="105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115130</xdr:rowOff>
    </xdr:from>
    <xdr:ext cx="762000" cy="259045"/>
    <xdr:sp macro="" textlink="">
      <xdr:nvSpPr>
        <xdr:cNvPr id="348" name="テキスト ボックス 347"/>
        <xdr:cNvSpPr txBox="1"/>
      </xdr:nvSpPr>
      <xdr:spPr>
        <a:xfrm>
          <a:off x="11950700" y="1067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大規模償却資産に対する固定資産税の増により基準財政収入額が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％改善し、類似団体平均をやや下回る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％となっている。今後も起債抑制や計画的な償還管理により、類似団体の平均水準の維持に努める。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41487</xdr:rowOff>
    </xdr:to>
    <xdr:cxnSp macro="">
      <xdr:nvCxnSpPr>
        <xdr:cNvPr id="381" name="直線コネクタ 380"/>
        <xdr:cNvCxnSpPr/>
      </xdr:nvCxnSpPr>
      <xdr:spPr>
        <a:xfrm flipV="1">
          <a:off x="14712950" y="7005744"/>
          <a:ext cx="7620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xdr:cNvSpPr txBox="1"/>
      </xdr:nvSpPr>
      <xdr:spPr>
        <a:xfrm>
          <a:off x="15563850" y="699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5427960" y="70192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41487</xdr:rowOff>
    </xdr:to>
    <xdr:cxnSp macro="">
      <xdr:nvCxnSpPr>
        <xdr:cNvPr id="384" name="直線コネクタ 383"/>
        <xdr:cNvCxnSpPr/>
      </xdr:nvCxnSpPr>
      <xdr:spPr>
        <a:xfrm>
          <a:off x="13903960" y="7074324"/>
          <a:ext cx="80899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xdr:cNvSpPr/>
      </xdr:nvSpPr>
      <xdr:spPr>
        <a:xfrm>
          <a:off x="14665960" y="70192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xdr:cNvSpPr txBox="1"/>
      </xdr:nvSpPr>
      <xdr:spPr>
        <a:xfrm>
          <a:off x="1437005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33444</xdr:rowOff>
    </xdr:to>
    <xdr:cxnSp macro="">
      <xdr:nvCxnSpPr>
        <xdr:cNvPr id="387" name="直線コネクタ 386"/>
        <xdr:cNvCxnSpPr/>
      </xdr:nvCxnSpPr>
      <xdr:spPr>
        <a:xfrm>
          <a:off x="13106400" y="7037917"/>
          <a:ext cx="79756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3868400" y="701124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xdr:cNvSpPr txBox="1"/>
      </xdr:nvSpPr>
      <xdr:spPr>
        <a:xfrm>
          <a:off x="13557250" y="678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41</xdr:row>
      <xdr:rowOff>164677</xdr:rowOff>
    </xdr:to>
    <xdr:cxnSp macro="">
      <xdr:nvCxnSpPr>
        <xdr:cNvPr id="390" name="直線コネクタ 389"/>
        <xdr:cNvCxnSpPr/>
      </xdr:nvCxnSpPr>
      <xdr:spPr>
        <a:xfrm>
          <a:off x="12293600" y="703791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3055600" y="70112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2763500" y="70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2242800" y="7003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1950700" y="708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0" name="楕円 399"/>
        <xdr:cNvSpPr/>
      </xdr:nvSpPr>
      <xdr:spPr>
        <a:xfrm>
          <a:off x="15427960" y="69549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98231</xdr:rowOff>
    </xdr:from>
    <xdr:ext cx="762000" cy="259045"/>
    <xdr:sp macro="" textlink="">
      <xdr:nvSpPr>
        <xdr:cNvPr id="401" name="公債費負担の状況該当値テキスト"/>
        <xdr:cNvSpPr txBox="1"/>
      </xdr:nvSpPr>
      <xdr:spPr>
        <a:xfrm>
          <a:off x="15563850" y="680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2" name="楕円 401"/>
        <xdr:cNvSpPr/>
      </xdr:nvSpPr>
      <xdr:spPr>
        <a:xfrm>
          <a:off x="14665960" y="703537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3" name="テキスト ボックス 402"/>
        <xdr:cNvSpPr txBox="1"/>
      </xdr:nvSpPr>
      <xdr:spPr>
        <a:xfrm>
          <a:off x="14370050" y="711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4" name="楕円 403"/>
        <xdr:cNvSpPr/>
      </xdr:nvSpPr>
      <xdr:spPr>
        <a:xfrm>
          <a:off x="13868400" y="702733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5" name="テキスト ボックス 404"/>
        <xdr:cNvSpPr txBox="1"/>
      </xdr:nvSpPr>
      <xdr:spPr>
        <a:xfrm>
          <a:off x="13557250" y="710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6" name="楕円 405"/>
        <xdr:cNvSpPr/>
      </xdr:nvSpPr>
      <xdr:spPr>
        <a:xfrm>
          <a:off x="13055600" y="698711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407" name="テキスト ボックス 406"/>
        <xdr:cNvSpPr txBox="1"/>
      </xdr:nvSpPr>
      <xdr:spPr>
        <a:xfrm>
          <a:off x="12763500" y="675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8" name="楕円 407"/>
        <xdr:cNvSpPr/>
      </xdr:nvSpPr>
      <xdr:spPr>
        <a:xfrm>
          <a:off x="12242800" y="6987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09" name="テキスト ボックス 408"/>
        <xdr:cNvSpPr txBox="1"/>
      </xdr:nvSpPr>
      <xdr:spPr>
        <a:xfrm>
          <a:off x="11950700" y="675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令和元年度から引き続いて、将来負担比率は算定されず、良好な状態となっている。主な要因として、公共下水道事業や集落排水事業等に係る地方債の定期償還による地方債現在高の減があげられる。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今後とも後年度負担を十分に考慮し、地方債の新規発行については極力抑制し、やむを得ない場合においても交付税措置等の有利なもののみとし、将来負担の抑制に努め適正水準の確保に努める。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xdr:cNvSpPr txBox="1"/>
      </xdr:nvSpPr>
      <xdr:spPr>
        <a:xfrm>
          <a:off x="15563850" y="218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xdr:cNvSpPr/>
      </xdr:nvSpPr>
      <xdr:spPr>
        <a:xfrm>
          <a:off x="14665960" y="229216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xdr:cNvSpPr txBox="1"/>
      </xdr:nvSpPr>
      <xdr:spPr>
        <a:xfrm>
          <a:off x="14370050" y="2064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xdr:cNvSpPr/>
      </xdr:nvSpPr>
      <xdr:spPr>
        <a:xfrm>
          <a:off x="13868400" y="2366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xdr:cNvSpPr txBox="1"/>
      </xdr:nvSpPr>
      <xdr:spPr>
        <a:xfrm>
          <a:off x="13557250" y="214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xdr:cNvSpPr/>
      </xdr:nvSpPr>
      <xdr:spPr>
        <a:xfrm>
          <a:off x="13055600" y="224850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xdr:cNvSpPr txBox="1"/>
      </xdr:nvSpPr>
      <xdr:spPr>
        <a:xfrm>
          <a:off x="12763500" y="202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2242800" y="22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19507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0" name="楕円 459"/>
        <xdr:cNvSpPr/>
      </xdr:nvSpPr>
      <xdr:spPr>
        <a:xfrm>
          <a:off x="12242800" y="22990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34670</xdr:rowOff>
    </xdr:from>
    <xdr:ext cx="762000" cy="259045"/>
    <xdr:sp macro="" textlink="">
      <xdr:nvSpPr>
        <xdr:cNvPr id="461" name="テキスト ボックス 460"/>
        <xdr:cNvSpPr txBox="1"/>
      </xdr:nvSpPr>
      <xdr:spPr>
        <a:xfrm>
          <a:off x="11950700" y="238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9,691
72.40
14,232,698
12,958,573
663,267
6,770,595
3,751,250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と比較して低いものの、職員数が多いため経常収支比率の人件費分が高くなっている。これは保育所や公共施設の運営を直営で行っていることに起因していることから、指定管理者制度導入施設の拡充、直営施設の民営化を推進していく。</a:t>
          </a:r>
        </a:p>
        <a:p>
          <a:r>
            <a:rPr kumimoji="1" lang="ja-JP" altLang="en-US" sz="1300">
              <a:latin typeface="ＭＳ Ｐゴシック" panose="020B0600070205080204" pitchFamily="50" charset="-128"/>
              <a:ea typeface="ＭＳ Ｐゴシック" panose="020B0600070205080204" pitchFamily="50" charset="-128"/>
            </a:rPr>
            <a:t>　令和４年度は、経常経費一般財源が</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％増となったことが大きな要因となり、令和３年度より経常収支比率が改善した。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xdr:cNvCxnSpPr/>
      </xdr:nvCxnSpPr>
      <xdr:spPr>
        <a:xfrm flipV="1">
          <a:off x="4414520" y="576961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xdr:cNvSpPr txBox="1"/>
      </xdr:nvSpPr>
      <xdr:spPr>
        <a:xfrm>
          <a:off x="4503420" y="680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xdr:cNvCxnSpPr/>
      </xdr:nvCxnSpPr>
      <xdr:spPr>
        <a:xfrm>
          <a:off x="4342765" y="68287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xdr:cNvSpPr txBox="1"/>
      </xdr:nvSpPr>
      <xdr:spPr>
        <a:xfrm>
          <a:off x="4503420" y="552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xdr:cNvCxnSpPr/>
      </xdr:nvCxnSpPr>
      <xdr:spPr>
        <a:xfrm>
          <a:off x="4342765" y="57696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69850</xdr:rowOff>
    </xdr:from>
    <xdr:to>
      <xdr:col>24</xdr:col>
      <xdr:colOff>25400</xdr:colOff>
      <xdr:row>35</xdr:row>
      <xdr:rowOff>134620</xdr:rowOff>
    </xdr:to>
    <xdr:cxnSp macro="">
      <xdr:nvCxnSpPr>
        <xdr:cNvPr id="66" name="直線コネクタ 65"/>
        <xdr:cNvCxnSpPr/>
      </xdr:nvCxnSpPr>
      <xdr:spPr>
        <a:xfrm flipV="1">
          <a:off x="3654425" y="5769610"/>
          <a:ext cx="760095"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xdr:cNvSpPr txBox="1"/>
      </xdr:nvSpPr>
      <xdr:spPr>
        <a:xfrm>
          <a:off x="450342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xdr:cNvSpPr/>
      </xdr:nvSpPr>
      <xdr:spPr>
        <a:xfrm>
          <a:off x="4380865" y="60121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134620</xdr:rowOff>
    </xdr:from>
    <xdr:to>
      <xdr:col>19</xdr:col>
      <xdr:colOff>187325</xdr:colOff>
      <xdr:row>36</xdr:row>
      <xdr:rowOff>31750</xdr:rowOff>
    </xdr:to>
    <xdr:cxnSp macro="">
      <xdr:nvCxnSpPr>
        <xdr:cNvPr id="69" name="直線コネクタ 68"/>
        <xdr:cNvCxnSpPr/>
      </xdr:nvCxnSpPr>
      <xdr:spPr>
        <a:xfrm flipV="1">
          <a:off x="2841625" y="6002020"/>
          <a:ext cx="8128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xdr:cNvSpPr/>
      </xdr:nvSpPr>
      <xdr:spPr>
        <a:xfrm>
          <a:off x="3611245" y="59969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xdr:cNvSpPr txBox="1"/>
      </xdr:nvSpPr>
      <xdr:spPr>
        <a:xfrm>
          <a:off x="3298190" y="607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31750</xdr:rowOff>
    </xdr:from>
    <xdr:to>
      <xdr:col>15</xdr:col>
      <xdr:colOff>98425</xdr:colOff>
      <xdr:row>36</xdr:row>
      <xdr:rowOff>123190</xdr:rowOff>
    </xdr:to>
    <xdr:cxnSp macro="">
      <xdr:nvCxnSpPr>
        <xdr:cNvPr id="72" name="直線コネクタ 71"/>
        <xdr:cNvCxnSpPr/>
      </xdr:nvCxnSpPr>
      <xdr:spPr>
        <a:xfrm flipV="1">
          <a:off x="2021205" y="6066790"/>
          <a:ext cx="8204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xdr:cNvSpPr/>
      </xdr:nvSpPr>
      <xdr:spPr>
        <a:xfrm>
          <a:off x="2790825" y="60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xdr:cNvSpPr txBox="1"/>
      </xdr:nvSpPr>
      <xdr:spPr>
        <a:xfrm>
          <a:off x="2494915"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123190</xdr:rowOff>
    </xdr:from>
    <xdr:to>
      <xdr:col>11</xdr:col>
      <xdr:colOff>9525</xdr:colOff>
      <xdr:row>36</xdr:row>
      <xdr:rowOff>123190</xdr:rowOff>
    </xdr:to>
    <xdr:cxnSp macro="">
      <xdr:nvCxnSpPr>
        <xdr:cNvPr id="75" name="直線コネクタ 74"/>
        <xdr:cNvCxnSpPr/>
      </xdr:nvCxnSpPr>
      <xdr:spPr>
        <a:xfrm>
          <a:off x="1217930" y="6158230"/>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xdr:cNvSpPr/>
      </xdr:nvSpPr>
      <xdr:spPr>
        <a:xfrm>
          <a:off x="1987550" y="60121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xdr:cNvSpPr txBox="1"/>
      </xdr:nvSpPr>
      <xdr:spPr>
        <a:xfrm>
          <a:off x="1674495"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xdr:cNvSpPr/>
      </xdr:nvSpPr>
      <xdr:spPr>
        <a:xfrm>
          <a:off x="1167130" y="6004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xdr:cNvSpPr txBox="1"/>
      </xdr:nvSpPr>
      <xdr:spPr>
        <a:xfrm>
          <a:off x="87122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19050</xdr:rowOff>
    </xdr:from>
    <xdr:to>
      <xdr:col>24</xdr:col>
      <xdr:colOff>76200</xdr:colOff>
      <xdr:row>34</xdr:row>
      <xdr:rowOff>120650</xdr:rowOff>
    </xdr:to>
    <xdr:sp macro="" textlink="">
      <xdr:nvSpPr>
        <xdr:cNvPr id="85" name="楕円 84"/>
        <xdr:cNvSpPr/>
      </xdr:nvSpPr>
      <xdr:spPr>
        <a:xfrm>
          <a:off x="4380865" y="57188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99077</xdr:rowOff>
    </xdr:from>
    <xdr:ext cx="762000" cy="259045"/>
    <xdr:sp macro="" textlink="">
      <xdr:nvSpPr>
        <xdr:cNvPr id="86" name="人件費該当値テキスト"/>
        <xdr:cNvSpPr txBox="1"/>
      </xdr:nvSpPr>
      <xdr:spPr>
        <a:xfrm>
          <a:off x="450342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83820</xdr:rowOff>
    </xdr:from>
    <xdr:to>
      <xdr:col>20</xdr:col>
      <xdr:colOff>38100</xdr:colOff>
      <xdr:row>36</xdr:row>
      <xdr:rowOff>13970</xdr:rowOff>
    </xdr:to>
    <xdr:sp macro="" textlink="">
      <xdr:nvSpPr>
        <xdr:cNvPr id="87" name="楕円 86"/>
        <xdr:cNvSpPr/>
      </xdr:nvSpPr>
      <xdr:spPr>
        <a:xfrm>
          <a:off x="3611245" y="59512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24147</xdr:rowOff>
    </xdr:from>
    <xdr:ext cx="736600" cy="259045"/>
    <xdr:sp macro="" textlink="">
      <xdr:nvSpPr>
        <xdr:cNvPr id="88" name="テキスト ボックス 87"/>
        <xdr:cNvSpPr txBox="1"/>
      </xdr:nvSpPr>
      <xdr:spPr>
        <a:xfrm>
          <a:off x="3298190" y="5723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152400</xdr:rowOff>
    </xdr:from>
    <xdr:to>
      <xdr:col>15</xdr:col>
      <xdr:colOff>149225</xdr:colOff>
      <xdr:row>36</xdr:row>
      <xdr:rowOff>82550</xdr:rowOff>
    </xdr:to>
    <xdr:sp macro="" textlink="">
      <xdr:nvSpPr>
        <xdr:cNvPr id="89" name="楕円 88"/>
        <xdr:cNvSpPr/>
      </xdr:nvSpPr>
      <xdr:spPr>
        <a:xfrm>
          <a:off x="2790825" y="6019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92727</xdr:rowOff>
    </xdr:from>
    <xdr:ext cx="762000" cy="259045"/>
    <xdr:sp macro="" textlink="">
      <xdr:nvSpPr>
        <xdr:cNvPr id="90" name="テキスト ボックス 89"/>
        <xdr:cNvSpPr txBox="1"/>
      </xdr:nvSpPr>
      <xdr:spPr>
        <a:xfrm>
          <a:off x="2494915"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72390</xdr:rowOff>
    </xdr:from>
    <xdr:to>
      <xdr:col>11</xdr:col>
      <xdr:colOff>60325</xdr:colOff>
      <xdr:row>37</xdr:row>
      <xdr:rowOff>2540</xdr:rowOff>
    </xdr:to>
    <xdr:sp macro="" textlink="">
      <xdr:nvSpPr>
        <xdr:cNvPr id="91" name="楕円 90"/>
        <xdr:cNvSpPr/>
      </xdr:nvSpPr>
      <xdr:spPr>
        <a:xfrm>
          <a:off x="1987550" y="61074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158767</xdr:rowOff>
    </xdr:from>
    <xdr:ext cx="762000" cy="259045"/>
    <xdr:sp macro="" textlink="">
      <xdr:nvSpPr>
        <xdr:cNvPr id="92" name="テキスト ボックス 91"/>
        <xdr:cNvSpPr txBox="1"/>
      </xdr:nvSpPr>
      <xdr:spPr>
        <a:xfrm>
          <a:off x="1674495"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72390</xdr:rowOff>
    </xdr:from>
    <xdr:to>
      <xdr:col>6</xdr:col>
      <xdr:colOff>171450</xdr:colOff>
      <xdr:row>37</xdr:row>
      <xdr:rowOff>2540</xdr:rowOff>
    </xdr:to>
    <xdr:sp macro="" textlink="">
      <xdr:nvSpPr>
        <xdr:cNvPr id="93" name="楕円 92"/>
        <xdr:cNvSpPr/>
      </xdr:nvSpPr>
      <xdr:spPr>
        <a:xfrm>
          <a:off x="1167130" y="6107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158767</xdr:rowOff>
    </xdr:from>
    <xdr:ext cx="762000" cy="259045"/>
    <xdr:sp macro="" textlink="">
      <xdr:nvSpPr>
        <xdr:cNvPr id="94" name="テキスト ボックス 93"/>
        <xdr:cNvSpPr txBox="1"/>
      </xdr:nvSpPr>
      <xdr:spPr>
        <a:xfrm>
          <a:off x="87122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物件費に係る経常収支比率は、類似団体平均と比較して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高い数値</a:t>
          </a:r>
          <a:r>
            <a:rPr kumimoji="1" lang="ja-JP" altLang="en-US" sz="1300">
              <a:latin typeface="ＭＳ Ｐゴシック" panose="020B0600070205080204" pitchFamily="50" charset="-128"/>
              <a:ea typeface="ＭＳ Ｐゴシック" panose="020B0600070205080204" pitchFamily="50" charset="-128"/>
            </a:rPr>
            <a:t>を示している。これは類似団体と比較して公共施設が多いことが要因と考えられるため、指定管理者制度導入施設の拡充など、より効率的な運営を図ることはもとより、抜本的な見直しを行い施設の統廃合を推進し、維持管理コストの低減に努めていく。</a:t>
          </a:r>
        </a:p>
        <a:p>
          <a:r>
            <a:rPr kumimoji="1" lang="ja-JP" altLang="en-US" sz="1300">
              <a:latin typeface="ＭＳ Ｐゴシック" panose="020B0600070205080204" pitchFamily="50" charset="-128"/>
              <a:ea typeface="ＭＳ Ｐゴシック" panose="020B0600070205080204" pitchFamily="50" charset="-128"/>
            </a:rPr>
            <a:t>　令和４年度は、経常経費一般財源が</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％増となったことが大きな要因となり、令和３年度より経常収支比率が改善した。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104140</xdr:rowOff>
    </xdr:to>
    <xdr:cxnSp macro="">
      <xdr:nvCxnSpPr>
        <xdr:cNvPr id="122" name="直線コネクタ 121"/>
        <xdr:cNvCxnSpPr/>
      </xdr:nvCxnSpPr>
      <xdr:spPr>
        <a:xfrm flipV="1">
          <a:off x="15104110" y="235204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76217</xdr:rowOff>
    </xdr:from>
    <xdr:ext cx="762000" cy="259045"/>
    <xdr:sp macro="" textlink="">
      <xdr:nvSpPr>
        <xdr:cNvPr id="123" name="物件費最小値テキスト"/>
        <xdr:cNvSpPr txBox="1"/>
      </xdr:nvSpPr>
      <xdr:spPr>
        <a:xfrm>
          <a:off x="15177770" y="342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104140</xdr:rowOff>
    </xdr:from>
    <xdr:to>
      <xdr:col>82</xdr:col>
      <xdr:colOff>196850</xdr:colOff>
      <xdr:row>20</xdr:row>
      <xdr:rowOff>104140</xdr:rowOff>
    </xdr:to>
    <xdr:cxnSp macro="">
      <xdr:nvCxnSpPr>
        <xdr:cNvPr id="124" name="直線コネクタ 123"/>
        <xdr:cNvCxnSpPr/>
      </xdr:nvCxnSpPr>
      <xdr:spPr>
        <a:xfrm>
          <a:off x="15015210" y="345694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5" name="物件費最大値テキスト"/>
        <xdr:cNvSpPr txBox="1"/>
      </xdr:nvSpPr>
      <xdr:spPr>
        <a:xfrm>
          <a:off x="1517777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6" name="直線コネクタ 125"/>
        <xdr:cNvCxnSpPr/>
      </xdr:nvCxnSpPr>
      <xdr:spPr>
        <a:xfrm>
          <a:off x="15015210" y="235204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19</xdr:row>
      <xdr:rowOff>62230</xdr:rowOff>
    </xdr:to>
    <xdr:cxnSp macro="">
      <xdr:nvCxnSpPr>
        <xdr:cNvPr id="127" name="直線コネクタ 126"/>
        <xdr:cNvCxnSpPr/>
      </xdr:nvCxnSpPr>
      <xdr:spPr>
        <a:xfrm flipV="1">
          <a:off x="14334490" y="2995930"/>
          <a:ext cx="76962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153687</xdr:rowOff>
    </xdr:from>
    <xdr:ext cx="762000" cy="259045"/>
    <xdr:sp macro="" textlink="">
      <xdr:nvSpPr>
        <xdr:cNvPr id="128" name="物件費平均値テキスト"/>
        <xdr:cNvSpPr txBox="1"/>
      </xdr:nvSpPr>
      <xdr:spPr>
        <a:xfrm>
          <a:off x="15177770" y="2668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29" name="フローチャート: 判断 128"/>
        <xdr:cNvSpPr/>
      </xdr:nvSpPr>
      <xdr:spPr>
        <a:xfrm>
          <a:off x="15053310" y="2819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62230</xdr:rowOff>
    </xdr:from>
    <xdr:to>
      <xdr:col>78</xdr:col>
      <xdr:colOff>69850</xdr:colOff>
      <xdr:row>20</xdr:row>
      <xdr:rowOff>104140</xdr:rowOff>
    </xdr:to>
    <xdr:cxnSp macro="">
      <xdr:nvCxnSpPr>
        <xdr:cNvPr id="130" name="直線コネクタ 129"/>
        <xdr:cNvCxnSpPr/>
      </xdr:nvCxnSpPr>
      <xdr:spPr>
        <a:xfrm flipV="1">
          <a:off x="13531215" y="3247390"/>
          <a:ext cx="803275"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1" name="フローチャート: 判断 130"/>
        <xdr:cNvSpPr/>
      </xdr:nvSpPr>
      <xdr:spPr>
        <a:xfrm>
          <a:off x="1428369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2" name="テキスト ボックス 131"/>
        <xdr:cNvSpPr txBox="1"/>
      </xdr:nvSpPr>
      <xdr:spPr>
        <a:xfrm>
          <a:off x="1398778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104140</xdr:rowOff>
    </xdr:from>
    <xdr:to>
      <xdr:col>73</xdr:col>
      <xdr:colOff>180975</xdr:colOff>
      <xdr:row>21</xdr:row>
      <xdr:rowOff>16510</xdr:rowOff>
    </xdr:to>
    <xdr:cxnSp macro="">
      <xdr:nvCxnSpPr>
        <xdr:cNvPr id="133" name="直線コネクタ 132"/>
        <xdr:cNvCxnSpPr/>
      </xdr:nvCxnSpPr>
      <xdr:spPr>
        <a:xfrm flipV="1">
          <a:off x="12710795" y="3456940"/>
          <a:ext cx="8204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3480415" y="2743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35" name="テキスト ボックス 134"/>
        <xdr:cNvSpPr txBox="1"/>
      </xdr:nvSpPr>
      <xdr:spPr>
        <a:xfrm>
          <a:off x="13167360" y="25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16510</xdr:rowOff>
    </xdr:from>
    <xdr:to>
      <xdr:col>69</xdr:col>
      <xdr:colOff>92075</xdr:colOff>
      <xdr:row>21</xdr:row>
      <xdr:rowOff>39370</xdr:rowOff>
    </xdr:to>
    <xdr:cxnSp macro="">
      <xdr:nvCxnSpPr>
        <xdr:cNvPr id="136" name="直線コネクタ 135"/>
        <xdr:cNvCxnSpPr/>
      </xdr:nvCxnSpPr>
      <xdr:spPr>
        <a:xfrm flipV="1">
          <a:off x="11890375" y="3536950"/>
          <a:ext cx="8204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7" name="フローチャート: 判断 136"/>
        <xdr:cNvSpPr/>
      </xdr:nvSpPr>
      <xdr:spPr>
        <a:xfrm>
          <a:off x="12659995" y="285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38" name="テキスト ボックス 137"/>
        <xdr:cNvSpPr txBox="1"/>
      </xdr:nvSpPr>
      <xdr:spPr>
        <a:xfrm>
          <a:off x="12364085" y="263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9" name="フローチャート: 判断 138"/>
        <xdr:cNvSpPr/>
      </xdr:nvSpPr>
      <xdr:spPr>
        <a:xfrm>
          <a:off x="11856720" y="28498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40" name="テキスト ボックス 139"/>
        <xdr:cNvSpPr txBox="1"/>
      </xdr:nvSpPr>
      <xdr:spPr>
        <a:xfrm>
          <a:off x="11543665" y="26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5053310" y="294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xdr:cNvSpPr txBox="1"/>
      </xdr:nvSpPr>
      <xdr:spPr>
        <a:xfrm>
          <a:off x="1517777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11430</xdr:rowOff>
    </xdr:from>
    <xdr:to>
      <xdr:col>78</xdr:col>
      <xdr:colOff>120650</xdr:colOff>
      <xdr:row>19</xdr:row>
      <xdr:rowOff>113030</xdr:rowOff>
    </xdr:to>
    <xdr:sp macro="" textlink="">
      <xdr:nvSpPr>
        <xdr:cNvPr id="148" name="楕円 147"/>
        <xdr:cNvSpPr/>
      </xdr:nvSpPr>
      <xdr:spPr>
        <a:xfrm>
          <a:off x="1428369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97807</xdr:rowOff>
    </xdr:from>
    <xdr:ext cx="736600" cy="259045"/>
    <xdr:sp macro="" textlink="">
      <xdr:nvSpPr>
        <xdr:cNvPr id="149" name="テキスト ボックス 148"/>
        <xdr:cNvSpPr txBox="1"/>
      </xdr:nvSpPr>
      <xdr:spPr>
        <a:xfrm>
          <a:off x="13987780" y="328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53340</xdr:rowOff>
    </xdr:from>
    <xdr:to>
      <xdr:col>74</xdr:col>
      <xdr:colOff>31750</xdr:colOff>
      <xdr:row>20</xdr:row>
      <xdr:rowOff>154940</xdr:rowOff>
    </xdr:to>
    <xdr:sp macro="" textlink="">
      <xdr:nvSpPr>
        <xdr:cNvPr id="150" name="楕円 149"/>
        <xdr:cNvSpPr/>
      </xdr:nvSpPr>
      <xdr:spPr>
        <a:xfrm>
          <a:off x="13480415" y="34061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139717</xdr:rowOff>
    </xdr:from>
    <xdr:ext cx="762000" cy="259045"/>
    <xdr:sp macro="" textlink="">
      <xdr:nvSpPr>
        <xdr:cNvPr id="151" name="テキスト ボックス 150"/>
        <xdr:cNvSpPr txBox="1"/>
      </xdr:nvSpPr>
      <xdr:spPr>
        <a:xfrm>
          <a:off x="1316736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137160</xdr:rowOff>
    </xdr:from>
    <xdr:to>
      <xdr:col>69</xdr:col>
      <xdr:colOff>142875</xdr:colOff>
      <xdr:row>21</xdr:row>
      <xdr:rowOff>67310</xdr:rowOff>
    </xdr:to>
    <xdr:sp macro="" textlink="">
      <xdr:nvSpPr>
        <xdr:cNvPr id="152" name="楕円 151"/>
        <xdr:cNvSpPr/>
      </xdr:nvSpPr>
      <xdr:spPr>
        <a:xfrm>
          <a:off x="12659995" y="348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52087</xdr:rowOff>
    </xdr:from>
    <xdr:ext cx="762000" cy="259045"/>
    <xdr:sp macro="" textlink="">
      <xdr:nvSpPr>
        <xdr:cNvPr id="153" name="テキスト ボックス 152"/>
        <xdr:cNvSpPr txBox="1"/>
      </xdr:nvSpPr>
      <xdr:spPr>
        <a:xfrm>
          <a:off x="12364085"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160020</xdr:rowOff>
    </xdr:from>
    <xdr:to>
      <xdr:col>65</xdr:col>
      <xdr:colOff>53975</xdr:colOff>
      <xdr:row>21</xdr:row>
      <xdr:rowOff>90170</xdr:rowOff>
    </xdr:to>
    <xdr:sp macro="" textlink="">
      <xdr:nvSpPr>
        <xdr:cNvPr id="154" name="楕円 153"/>
        <xdr:cNvSpPr/>
      </xdr:nvSpPr>
      <xdr:spPr>
        <a:xfrm>
          <a:off x="11856720" y="35128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74947</xdr:rowOff>
    </xdr:from>
    <xdr:ext cx="762000" cy="259045"/>
    <xdr:sp macro="" textlink="">
      <xdr:nvSpPr>
        <xdr:cNvPr id="155" name="テキスト ボックス 154"/>
        <xdr:cNvSpPr txBox="1"/>
      </xdr:nvSpPr>
      <xdr:spPr>
        <a:xfrm>
          <a:off x="11543665" y="359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扶助費に係る経常収支比率は、類似団体平均を下回っている。引き続き扶助事業の精査を進め、類似団体平均を維持していく。</a:t>
          </a:r>
        </a:p>
        <a:p>
          <a:r>
            <a:rPr kumimoji="1" lang="ja-JP" altLang="en-US" sz="1300">
              <a:latin typeface="ＭＳ Ｐゴシック" panose="020B0600070205080204" pitchFamily="50" charset="-128"/>
              <a:ea typeface="ＭＳ Ｐゴシック" panose="020B0600070205080204" pitchFamily="50" charset="-128"/>
            </a:rPr>
            <a:t>　令和４年度は、経常経費一般財源が</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％増となったことが大きな要因となり、令和３年度より経常収支比率が改善した。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10565"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3685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10565"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3685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10565"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3685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10565"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3685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10565"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3685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10565"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3685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4" name="直線コネクタ 183"/>
        <xdr:cNvCxnSpPr/>
      </xdr:nvCxnSpPr>
      <xdr:spPr>
        <a:xfrm flipV="1">
          <a:off x="4414520" y="8998313"/>
          <a:ext cx="0" cy="124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5" name="扶助費最小値テキスト"/>
        <xdr:cNvSpPr txBox="1"/>
      </xdr:nvSpPr>
      <xdr:spPr>
        <a:xfrm>
          <a:off x="4503420" y="102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6" name="直線コネクタ 185"/>
        <xdr:cNvCxnSpPr/>
      </xdr:nvCxnSpPr>
      <xdr:spPr>
        <a:xfrm>
          <a:off x="4342765" y="1024146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87" name="扶助費最大値テキスト"/>
        <xdr:cNvSpPr txBox="1"/>
      </xdr:nvSpPr>
      <xdr:spPr>
        <a:xfrm>
          <a:off x="4503420" y="874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88" name="直線コネクタ 187"/>
        <xdr:cNvCxnSpPr/>
      </xdr:nvCxnSpPr>
      <xdr:spPr>
        <a:xfrm>
          <a:off x="4342765" y="899831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53522</xdr:rowOff>
    </xdr:to>
    <xdr:cxnSp macro="">
      <xdr:nvCxnSpPr>
        <xdr:cNvPr id="189" name="直線コネクタ 188"/>
        <xdr:cNvCxnSpPr/>
      </xdr:nvCxnSpPr>
      <xdr:spPr>
        <a:xfrm flipV="1">
          <a:off x="3654425" y="9201332"/>
          <a:ext cx="76009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0" name="扶助費平均値テキスト"/>
        <xdr:cNvSpPr txBox="1"/>
      </xdr:nvSpPr>
      <xdr:spPr>
        <a:xfrm>
          <a:off x="4503420" y="938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1" name="フローチャート: 判断 190"/>
        <xdr:cNvSpPr/>
      </xdr:nvSpPr>
      <xdr:spPr>
        <a:xfrm>
          <a:off x="4380865" y="940416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97065</xdr:rowOff>
    </xdr:to>
    <xdr:cxnSp macro="">
      <xdr:nvCxnSpPr>
        <xdr:cNvPr id="192" name="直線コネクタ 191"/>
        <xdr:cNvCxnSpPr/>
      </xdr:nvCxnSpPr>
      <xdr:spPr>
        <a:xfrm flipV="1">
          <a:off x="2841625" y="9273722"/>
          <a:ext cx="8128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3" name="フローチャート: 判断 192"/>
        <xdr:cNvSpPr/>
      </xdr:nvSpPr>
      <xdr:spPr>
        <a:xfrm>
          <a:off x="3611245" y="9393283"/>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4" name="テキスト ボックス 193"/>
        <xdr:cNvSpPr txBox="1"/>
      </xdr:nvSpPr>
      <xdr:spPr>
        <a:xfrm>
          <a:off x="3298190" y="947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129722</xdr:rowOff>
    </xdr:to>
    <xdr:cxnSp macro="">
      <xdr:nvCxnSpPr>
        <xdr:cNvPr id="195" name="直線コネクタ 194"/>
        <xdr:cNvCxnSpPr/>
      </xdr:nvCxnSpPr>
      <xdr:spPr>
        <a:xfrm flipV="1">
          <a:off x="2021205" y="9317265"/>
          <a:ext cx="8204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6" name="フローチャート: 判断 195"/>
        <xdr:cNvSpPr/>
      </xdr:nvSpPr>
      <xdr:spPr>
        <a:xfrm>
          <a:off x="2790825"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7" name="テキスト ボックス 196"/>
        <xdr:cNvSpPr txBox="1"/>
      </xdr:nvSpPr>
      <xdr:spPr>
        <a:xfrm>
          <a:off x="2494915"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129722</xdr:rowOff>
    </xdr:to>
    <xdr:cxnSp macro="">
      <xdr:nvCxnSpPr>
        <xdr:cNvPr id="198" name="直線コネクタ 197"/>
        <xdr:cNvCxnSpPr/>
      </xdr:nvCxnSpPr>
      <xdr:spPr>
        <a:xfrm>
          <a:off x="1217930" y="9339035"/>
          <a:ext cx="803275"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9" name="フローチャート: 判断 198"/>
        <xdr:cNvSpPr/>
      </xdr:nvSpPr>
      <xdr:spPr>
        <a:xfrm>
          <a:off x="1987550" y="95021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0" name="テキスト ボックス 199"/>
        <xdr:cNvSpPr txBox="1"/>
      </xdr:nvSpPr>
      <xdr:spPr>
        <a:xfrm>
          <a:off x="1674495" y="958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1" name="フローチャート: 判断 200"/>
        <xdr:cNvSpPr/>
      </xdr:nvSpPr>
      <xdr:spPr>
        <a:xfrm>
          <a:off x="1167130" y="9480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2" name="テキスト ボックス 201"/>
        <xdr:cNvSpPr txBox="1"/>
      </xdr:nvSpPr>
      <xdr:spPr>
        <a:xfrm>
          <a:off x="871220" y="956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8" name="楕円 207"/>
        <xdr:cNvSpPr/>
      </xdr:nvSpPr>
      <xdr:spPr>
        <a:xfrm>
          <a:off x="4380865" y="915053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9" name="扶助費該当値テキスト"/>
        <xdr:cNvSpPr txBox="1"/>
      </xdr:nvSpPr>
      <xdr:spPr>
        <a:xfrm>
          <a:off x="4503420" y="899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0" name="楕円 209"/>
        <xdr:cNvSpPr/>
      </xdr:nvSpPr>
      <xdr:spPr>
        <a:xfrm>
          <a:off x="3611245" y="922292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1" name="テキスト ボックス 210"/>
        <xdr:cNvSpPr txBox="1"/>
      </xdr:nvSpPr>
      <xdr:spPr>
        <a:xfrm>
          <a:off x="3298190" y="8999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2" name="楕円 211"/>
        <xdr:cNvSpPr/>
      </xdr:nvSpPr>
      <xdr:spPr>
        <a:xfrm>
          <a:off x="2790825" y="92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3" name="テキスト ボックス 212"/>
        <xdr:cNvSpPr txBox="1"/>
      </xdr:nvSpPr>
      <xdr:spPr>
        <a:xfrm>
          <a:off x="2494915" y="904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4" name="楕円 213"/>
        <xdr:cNvSpPr/>
      </xdr:nvSpPr>
      <xdr:spPr>
        <a:xfrm>
          <a:off x="1987550" y="929912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5" name="テキスト ボックス 214"/>
        <xdr:cNvSpPr txBox="1"/>
      </xdr:nvSpPr>
      <xdr:spPr>
        <a:xfrm>
          <a:off x="1674495" y="907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6" name="楕円 215"/>
        <xdr:cNvSpPr/>
      </xdr:nvSpPr>
      <xdr:spPr>
        <a:xfrm>
          <a:off x="1167130" y="92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7" name="テキスト ボックス 216"/>
        <xdr:cNvSpPr txBox="1"/>
      </xdr:nvSpPr>
      <xdr:spPr>
        <a:xfrm>
          <a:off x="871220" y="906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繰出基準の算出見直しが行われて以降悪化した。下水道事業などの償還に係る公営企業に対する繰出金負担が大きいことから、維持管理費のさらなる縮減を図るとともに、独立採算の原則に立ち返り、料金の値上げによる受益者負担の適正化を図り、公営企業の財政健全化を推し進める必要がある。</a:t>
          </a:r>
        </a:p>
        <a:p>
          <a:r>
            <a:rPr kumimoji="1" lang="ja-JP" altLang="en-US" sz="1300">
              <a:latin typeface="ＭＳ Ｐゴシック" panose="020B0600070205080204" pitchFamily="50" charset="-128"/>
              <a:ea typeface="ＭＳ Ｐゴシック" panose="020B0600070205080204" pitchFamily="50" charset="-128"/>
            </a:rPr>
            <a:t>　令和４年度は、経常経費一般財源が</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％増となったことが大きな要因となり、令和３年度より経常収支比率が改善した。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1383010"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092644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1383010"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092644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1383010"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092644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1383010"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092644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1383010"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092644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1383010"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092644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46" name="直線コネクタ 245"/>
        <xdr:cNvCxnSpPr/>
      </xdr:nvCxnSpPr>
      <xdr:spPr>
        <a:xfrm flipV="1">
          <a:off x="15104110" y="9026616"/>
          <a:ext cx="0" cy="118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7" name="その他最小値テキスト"/>
        <xdr:cNvSpPr txBox="1"/>
      </xdr:nvSpPr>
      <xdr:spPr>
        <a:xfrm>
          <a:off x="1517777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8" name="直線コネクタ 247"/>
        <xdr:cNvCxnSpPr/>
      </xdr:nvCxnSpPr>
      <xdr:spPr>
        <a:xfrm>
          <a:off x="15015210" y="102082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49" name="その他最大値テキスト"/>
        <xdr:cNvSpPr txBox="1"/>
      </xdr:nvSpPr>
      <xdr:spPr>
        <a:xfrm>
          <a:off x="15177770" y="877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0" name="直線コネクタ 249"/>
        <xdr:cNvCxnSpPr/>
      </xdr:nvCxnSpPr>
      <xdr:spPr>
        <a:xfrm>
          <a:off x="15015210" y="902661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59</xdr:row>
      <xdr:rowOff>105773</xdr:rowOff>
    </xdr:to>
    <xdr:cxnSp macro="">
      <xdr:nvCxnSpPr>
        <xdr:cNvPr id="251" name="直線コネクタ 250"/>
        <xdr:cNvCxnSpPr/>
      </xdr:nvCxnSpPr>
      <xdr:spPr>
        <a:xfrm flipV="1">
          <a:off x="14334490" y="9690645"/>
          <a:ext cx="769620" cy="30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2" name="その他平均値テキスト"/>
        <xdr:cNvSpPr txBox="1"/>
      </xdr:nvSpPr>
      <xdr:spPr>
        <a:xfrm>
          <a:off x="15177770" y="94168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3" name="フローチャート: 判断 252"/>
        <xdr:cNvSpPr/>
      </xdr:nvSpPr>
      <xdr:spPr>
        <a:xfrm>
          <a:off x="15053310" y="956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105773</xdr:rowOff>
    </xdr:from>
    <xdr:to>
      <xdr:col>78</xdr:col>
      <xdr:colOff>69850</xdr:colOff>
      <xdr:row>60</xdr:row>
      <xdr:rowOff>84546</xdr:rowOff>
    </xdr:to>
    <xdr:cxnSp macro="">
      <xdr:nvCxnSpPr>
        <xdr:cNvPr id="254" name="直線コネクタ 253"/>
        <xdr:cNvCxnSpPr/>
      </xdr:nvCxnSpPr>
      <xdr:spPr>
        <a:xfrm flipV="1">
          <a:off x="13531215" y="9996533"/>
          <a:ext cx="803275" cy="14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428369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xdr:cNvSpPr txBox="1"/>
      </xdr:nvSpPr>
      <xdr:spPr>
        <a:xfrm>
          <a:off x="1398778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84546</xdr:rowOff>
    </xdr:from>
    <xdr:to>
      <xdr:col>73</xdr:col>
      <xdr:colOff>180975</xdr:colOff>
      <xdr:row>60</xdr:row>
      <xdr:rowOff>117203</xdr:rowOff>
    </xdr:to>
    <xdr:cxnSp macro="">
      <xdr:nvCxnSpPr>
        <xdr:cNvPr id="257" name="直線コネクタ 256"/>
        <xdr:cNvCxnSpPr/>
      </xdr:nvCxnSpPr>
      <xdr:spPr>
        <a:xfrm flipV="1">
          <a:off x="12710795" y="10142946"/>
          <a:ext cx="8204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58" name="フローチャート: 判断 257"/>
        <xdr:cNvSpPr/>
      </xdr:nvSpPr>
      <xdr:spPr>
        <a:xfrm>
          <a:off x="13480415" y="963331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59" name="テキスト ボックス 258"/>
        <xdr:cNvSpPr txBox="1"/>
      </xdr:nvSpPr>
      <xdr:spPr>
        <a:xfrm>
          <a:off x="13167360" y="940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71483</xdr:rowOff>
    </xdr:from>
    <xdr:to>
      <xdr:col>69</xdr:col>
      <xdr:colOff>92075</xdr:colOff>
      <xdr:row>60</xdr:row>
      <xdr:rowOff>117203</xdr:rowOff>
    </xdr:to>
    <xdr:cxnSp macro="">
      <xdr:nvCxnSpPr>
        <xdr:cNvPr id="260" name="直線コネクタ 259"/>
        <xdr:cNvCxnSpPr/>
      </xdr:nvCxnSpPr>
      <xdr:spPr>
        <a:xfrm>
          <a:off x="11890375" y="10129883"/>
          <a:ext cx="8204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1" name="フローチャート: 判断 260"/>
        <xdr:cNvSpPr/>
      </xdr:nvSpPr>
      <xdr:spPr>
        <a:xfrm>
          <a:off x="12659995" y="9639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2" name="テキスト ボックス 261"/>
        <xdr:cNvSpPr txBox="1"/>
      </xdr:nvSpPr>
      <xdr:spPr>
        <a:xfrm>
          <a:off x="12364085" y="941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3" name="フローチャート: 判断 262"/>
        <xdr:cNvSpPr/>
      </xdr:nvSpPr>
      <xdr:spPr>
        <a:xfrm>
          <a:off x="11856720" y="965290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4" name="テキスト ボックス 263"/>
        <xdr:cNvSpPr txBox="1"/>
      </xdr:nvSpPr>
      <xdr:spPr>
        <a:xfrm>
          <a:off x="11543665" y="942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xdr:cNvSpPr/>
      </xdr:nvSpPr>
      <xdr:spPr>
        <a:xfrm>
          <a:off x="15053310" y="9639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xdr:cNvSpPr txBox="1"/>
      </xdr:nvSpPr>
      <xdr:spPr>
        <a:xfrm>
          <a:off x="15177770" y="961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54973</xdr:rowOff>
    </xdr:from>
    <xdr:to>
      <xdr:col>78</xdr:col>
      <xdr:colOff>120650</xdr:colOff>
      <xdr:row>59</xdr:row>
      <xdr:rowOff>156573</xdr:rowOff>
    </xdr:to>
    <xdr:sp macro="" textlink="">
      <xdr:nvSpPr>
        <xdr:cNvPr id="272" name="楕円 271"/>
        <xdr:cNvSpPr/>
      </xdr:nvSpPr>
      <xdr:spPr>
        <a:xfrm>
          <a:off x="14283690" y="99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141350</xdr:rowOff>
    </xdr:from>
    <xdr:ext cx="736600" cy="259045"/>
    <xdr:sp macro="" textlink="">
      <xdr:nvSpPr>
        <xdr:cNvPr id="273" name="テキスト ボックス 272"/>
        <xdr:cNvSpPr txBox="1"/>
      </xdr:nvSpPr>
      <xdr:spPr>
        <a:xfrm>
          <a:off x="13987780" y="10032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33746</xdr:rowOff>
    </xdr:from>
    <xdr:to>
      <xdr:col>74</xdr:col>
      <xdr:colOff>31750</xdr:colOff>
      <xdr:row>60</xdr:row>
      <xdr:rowOff>135346</xdr:rowOff>
    </xdr:to>
    <xdr:sp macro="" textlink="">
      <xdr:nvSpPr>
        <xdr:cNvPr id="274" name="楕円 273"/>
        <xdr:cNvSpPr/>
      </xdr:nvSpPr>
      <xdr:spPr>
        <a:xfrm>
          <a:off x="13480415" y="10092146"/>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120123</xdr:rowOff>
    </xdr:from>
    <xdr:ext cx="762000" cy="259045"/>
    <xdr:sp macro="" textlink="">
      <xdr:nvSpPr>
        <xdr:cNvPr id="275" name="テキスト ボックス 274"/>
        <xdr:cNvSpPr txBox="1"/>
      </xdr:nvSpPr>
      <xdr:spPr>
        <a:xfrm>
          <a:off x="13167360" y="1017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66403</xdr:rowOff>
    </xdr:from>
    <xdr:to>
      <xdr:col>69</xdr:col>
      <xdr:colOff>142875</xdr:colOff>
      <xdr:row>60</xdr:row>
      <xdr:rowOff>168003</xdr:rowOff>
    </xdr:to>
    <xdr:sp macro="" textlink="">
      <xdr:nvSpPr>
        <xdr:cNvPr id="276" name="楕円 275"/>
        <xdr:cNvSpPr/>
      </xdr:nvSpPr>
      <xdr:spPr>
        <a:xfrm>
          <a:off x="12659995" y="101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152780</xdr:rowOff>
    </xdr:from>
    <xdr:ext cx="762000" cy="259045"/>
    <xdr:sp macro="" textlink="">
      <xdr:nvSpPr>
        <xdr:cNvPr id="277" name="テキスト ボックス 276"/>
        <xdr:cNvSpPr txBox="1"/>
      </xdr:nvSpPr>
      <xdr:spPr>
        <a:xfrm>
          <a:off x="12364085" y="1021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20683</xdr:rowOff>
    </xdr:from>
    <xdr:to>
      <xdr:col>65</xdr:col>
      <xdr:colOff>53975</xdr:colOff>
      <xdr:row>60</xdr:row>
      <xdr:rowOff>122283</xdr:rowOff>
    </xdr:to>
    <xdr:sp macro="" textlink="">
      <xdr:nvSpPr>
        <xdr:cNvPr id="278" name="楕円 277"/>
        <xdr:cNvSpPr/>
      </xdr:nvSpPr>
      <xdr:spPr>
        <a:xfrm>
          <a:off x="11856720" y="1007908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107060</xdr:rowOff>
    </xdr:from>
    <xdr:ext cx="762000" cy="259045"/>
    <xdr:sp macro="" textlink="">
      <xdr:nvSpPr>
        <xdr:cNvPr id="279" name="テキスト ボックス 278"/>
        <xdr:cNvSpPr txBox="1"/>
      </xdr:nvSpPr>
      <xdr:spPr>
        <a:xfrm>
          <a:off x="11543665" y="1016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補助費等に係る経常収支比率は、類似団体平均を下回っている。今後も引き続き歳入に見合った歳出構造への変革を進め、現在の比率の維持に努める。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令和４年度は、経常経費一般財源が</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％増となったことが大きな要因となり、令和３年度より経常収支比率が改善した。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1383010"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092644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1383010"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092644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1383010"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092644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1383010"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092644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1383010"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092644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092644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07" name="直線コネクタ 306"/>
        <xdr:cNvCxnSpPr/>
      </xdr:nvCxnSpPr>
      <xdr:spPr>
        <a:xfrm flipV="1">
          <a:off x="15104110" y="553339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08" name="補助費等最小値テキスト"/>
        <xdr:cNvSpPr txBox="1"/>
      </xdr:nvSpPr>
      <xdr:spPr>
        <a:xfrm>
          <a:off x="1517777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09" name="直線コネクタ 308"/>
        <xdr:cNvCxnSpPr/>
      </xdr:nvCxnSpPr>
      <xdr:spPr>
        <a:xfrm>
          <a:off x="15015210" y="700405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0" name="補助費等最大値テキスト"/>
        <xdr:cNvSpPr txBox="1"/>
      </xdr:nvSpPr>
      <xdr:spPr>
        <a:xfrm>
          <a:off x="15177770" y="528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1" name="直線コネクタ 310"/>
        <xdr:cNvCxnSpPr/>
      </xdr:nvCxnSpPr>
      <xdr:spPr>
        <a:xfrm>
          <a:off x="15015210" y="55333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134620</xdr:rowOff>
    </xdr:from>
    <xdr:to>
      <xdr:col>82</xdr:col>
      <xdr:colOff>107950</xdr:colOff>
      <xdr:row>36</xdr:row>
      <xdr:rowOff>119380</xdr:rowOff>
    </xdr:to>
    <xdr:cxnSp macro="">
      <xdr:nvCxnSpPr>
        <xdr:cNvPr id="312" name="直線コネクタ 311"/>
        <xdr:cNvCxnSpPr/>
      </xdr:nvCxnSpPr>
      <xdr:spPr>
        <a:xfrm flipV="1">
          <a:off x="14334490" y="5834380"/>
          <a:ext cx="76962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3" name="補助費等平均値テキスト"/>
        <xdr:cNvSpPr txBox="1"/>
      </xdr:nvSpPr>
      <xdr:spPr>
        <a:xfrm>
          <a:off x="1517777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xdr:cNvSpPr/>
      </xdr:nvSpPr>
      <xdr:spPr>
        <a:xfrm>
          <a:off x="1505331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36</xdr:row>
      <xdr:rowOff>119380</xdr:rowOff>
    </xdr:to>
    <xdr:cxnSp macro="">
      <xdr:nvCxnSpPr>
        <xdr:cNvPr id="315" name="直線コネクタ 314"/>
        <xdr:cNvCxnSpPr/>
      </xdr:nvCxnSpPr>
      <xdr:spPr>
        <a:xfrm>
          <a:off x="13531215" y="6013450"/>
          <a:ext cx="803275"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6" name="フローチャート: 判断 315"/>
        <xdr:cNvSpPr/>
      </xdr:nvSpPr>
      <xdr:spPr>
        <a:xfrm>
          <a:off x="1428369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7" name="テキスト ボックス 316"/>
        <xdr:cNvSpPr txBox="1"/>
      </xdr:nvSpPr>
      <xdr:spPr>
        <a:xfrm>
          <a:off x="13987780" y="626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35</xdr:row>
      <xdr:rowOff>153670</xdr:rowOff>
    </xdr:to>
    <xdr:cxnSp macro="">
      <xdr:nvCxnSpPr>
        <xdr:cNvPr id="318" name="直線コネクタ 317"/>
        <xdr:cNvCxnSpPr/>
      </xdr:nvCxnSpPr>
      <xdr:spPr>
        <a:xfrm flipV="1">
          <a:off x="12710795" y="6013450"/>
          <a:ext cx="8204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19" name="フローチャート: 判断 318"/>
        <xdr:cNvSpPr/>
      </xdr:nvSpPr>
      <xdr:spPr>
        <a:xfrm>
          <a:off x="13480415" y="62674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0" name="テキスト ボックス 319"/>
        <xdr:cNvSpPr txBox="1"/>
      </xdr:nvSpPr>
      <xdr:spPr>
        <a:xfrm>
          <a:off x="1316736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153670</xdr:rowOff>
    </xdr:from>
    <xdr:to>
      <xdr:col>69</xdr:col>
      <xdr:colOff>92075</xdr:colOff>
      <xdr:row>36</xdr:row>
      <xdr:rowOff>20320</xdr:rowOff>
    </xdr:to>
    <xdr:cxnSp macro="">
      <xdr:nvCxnSpPr>
        <xdr:cNvPr id="321" name="直線コネクタ 320"/>
        <xdr:cNvCxnSpPr/>
      </xdr:nvCxnSpPr>
      <xdr:spPr>
        <a:xfrm flipV="1">
          <a:off x="11890375" y="6021070"/>
          <a:ext cx="8204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2" name="フローチャート: 判断 321"/>
        <xdr:cNvSpPr/>
      </xdr:nvSpPr>
      <xdr:spPr>
        <a:xfrm>
          <a:off x="12659995" y="6282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3" name="テキスト ボックス 322"/>
        <xdr:cNvSpPr txBox="1"/>
      </xdr:nvSpPr>
      <xdr:spPr>
        <a:xfrm>
          <a:off x="12364085"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4" name="フローチャート: 判断 323"/>
        <xdr:cNvSpPr/>
      </xdr:nvSpPr>
      <xdr:spPr>
        <a:xfrm>
          <a:off x="11856720" y="62293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5" name="テキスト ボックス 324"/>
        <xdr:cNvSpPr txBox="1"/>
      </xdr:nvSpPr>
      <xdr:spPr>
        <a:xfrm>
          <a:off x="11543665"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31" name="楕円 330"/>
        <xdr:cNvSpPr/>
      </xdr:nvSpPr>
      <xdr:spPr>
        <a:xfrm>
          <a:off x="15053310" y="5783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100347</xdr:rowOff>
    </xdr:from>
    <xdr:ext cx="762000" cy="259045"/>
    <xdr:sp macro="" textlink="">
      <xdr:nvSpPr>
        <xdr:cNvPr id="332" name="補助費等該当値テキスト"/>
        <xdr:cNvSpPr txBox="1"/>
      </xdr:nvSpPr>
      <xdr:spPr>
        <a:xfrm>
          <a:off x="15177770" y="563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68580</xdr:rowOff>
    </xdr:from>
    <xdr:to>
      <xdr:col>78</xdr:col>
      <xdr:colOff>120650</xdr:colOff>
      <xdr:row>36</xdr:row>
      <xdr:rowOff>170180</xdr:rowOff>
    </xdr:to>
    <xdr:sp macro="" textlink="">
      <xdr:nvSpPr>
        <xdr:cNvPr id="333" name="楕円 332"/>
        <xdr:cNvSpPr/>
      </xdr:nvSpPr>
      <xdr:spPr>
        <a:xfrm>
          <a:off x="1428369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34" name="テキスト ボックス 333"/>
        <xdr:cNvSpPr txBox="1"/>
      </xdr:nvSpPr>
      <xdr:spPr>
        <a:xfrm>
          <a:off x="1398778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5" name="楕円 334"/>
        <xdr:cNvSpPr/>
      </xdr:nvSpPr>
      <xdr:spPr>
        <a:xfrm>
          <a:off x="13480415" y="59626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36" name="テキスト ボックス 335"/>
        <xdr:cNvSpPr txBox="1"/>
      </xdr:nvSpPr>
      <xdr:spPr>
        <a:xfrm>
          <a:off x="1316736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102870</xdr:rowOff>
    </xdr:from>
    <xdr:to>
      <xdr:col>69</xdr:col>
      <xdr:colOff>142875</xdr:colOff>
      <xdr:row>36</xdr:row>
      <xdr:rowOff>33020</xdr:rowOff>
    </xdr:to>
    <xdr:sp macro="" textlink="">
      <xdr:nvSpPr>
        <xdr:cNvPr id="337" name="楕円 336"/>
        <xdr:cNvSpPr/>
      </xdr:nvSpPr>
      <xdr:spPr>
        <a:xfrm>
          <a:off x="12659995" y="5970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38" name="テキスト ボックス 337"/>
        <xdr:cNvSpPr txBox="1"/>
      </xdr:nvSpPr>
      <xdr:spPr>
        <a:xfrm>
          <a:off x="12364085"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140970</xdr:rowOff>
    </xdr:from>
    <xdr:to>
      <xdr:col>65</xdr:col>
      <xdr:colOff>53975</xdr:colOff>
      <xdr:row>36</xdr:row>
      <xdr:rowOff>71120</xdr:rowOff>
    </xdr:to>
    <xdr:sp macro="" textlink="">
      <xdr:nvSpPr>
        <xdr:cNvPr id="339" name="楕円 338"/>
        <xdr:cNvSpPr/>
      </xdr:nvSpPr>
      <xdr:spPr>
        <a:xfrm>
          <a:off x="11856720" y="60083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81297</xdr:rowOff>
    </xdr:from>
    <xdr:ext cx="762000" cy="259045"/>
    <xdr:sp macro="" textlink="">
      <xdr:nvSpPr>
        <xdr:cNvPr id="340" name="テキスト ボックス 339"/>
        <xdr:cNvSpPr txBox="1"/>
      </xdr:nvSpPr>
      <xdr:spPr>
        <a:xfrm>
          <a:off x="11543665"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公債費に係る経常収支比率は、類似団体平均を下回っている。新規の大規模事業において町債発行による増嵩はあるものの、既発債が順次償還を迎えるため、以降も漸減傾向は続く見通しである。</a:t>
          </a:r>
        </a:p>
        <a:p>
          <a:r>
            <a:rPr kumimoji="1" lang="ja-JP" altLang="en-US" sz="1300">
              <a:latin typeface="ＭＳ Ｐゴシック" panose="020B0600070205080204" pitchFamily="50" charset="-128"/>
              <a:ea typeface="ＭＳ Ｐゴシック" panose="020B0600070205080204" pitchFamily="50" charset="-128"/>
            </a:rPr>
            <a:t>　令和４年度は、経常経費一般財源が</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％増となったことが大きな要因となり、令和３年度より経常収支比率が改善した。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10565"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3685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10565"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3685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10565"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3685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10565"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3685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5" name="直線コネクタ 364"/>
        <xdr:cNvCxnSpPr/>
      </xdr:nvCxnSpPr>
      <xdr:spPr>
        <a:xfrm flipV="1">
          <a:off x="4414520" y="1237615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503420" y="1346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342765" y="134924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68" name="公債費最大値テキスト"/>
        <xdr:cNvSpPr txBox="1"/>
      </xdr:nvSpPr>
      <xdr:spPr>
        <a:xfrm>
          <a:off x="4503420" y="1212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69" name="直線コネクタ 368"/>
        <xdr:cNvCxnSpPr/>
      </xdr:nvCxnSpPr>
      <xdr:spPr>
        <a:xfrm>
          <a:off x="4342765" y="123761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159004</xdr:rowOff>
    </xdr:to>
    <xdr:cxnSp macro="">
      <xdr:nvCxnSpPr>
        <xdr:cNvPr id="370" name="直線コネクタ 369"/>
        <xdr:cNvCxnSpPr/>
      </xdr:nvCxnSpPr>
      <xdr:spPr>
        <a:xfrm flipV="1">
          <a:off x="3654425" y="12509500"/>
          <a:ext cx="76009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1" name="公債費平均値テキスト"/>
        <xdr:cNvSpPr txBox="1"/>
      </xdr:nvSpPr>
      <xdr:spPr>
        <a:xfrm>
          <a:off x="4503420" y="12926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2" name="フローチャート: 判断 371"/>
        <xdr:cNvSpPr/>
      </xdr:nvSpPr>
      <xdr:spPr>
        <a:xfrm>
          <a:off x="4380865" y="1295476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159004</xdr:rowOff>
    </xdr:from>
    <xdr:to>
      <xdr:col>19</xdr:col>
      <xdr:colOff>187325</xdr:colOff>
      <xdr:row>75</xdr:row>
      <xdr:rowOff>14986</xdr:rowOff>
    </xdr:to>
    <xdr:cxnSp macro="">
      <xdr:nvCxnSpPr>
        <xdr:cNvPr id="373" name="直線コネクタ 372"/>
        <xdr:cNvCxnSpPr/>
      </xdr:nvCxnSpPr>
      <xdr:spPr>
        <a:xfrm flipV="1">
          <a:off x="2841625" y="12564364"/>
          <a:ext cx="8128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xdr:cNvSpPr/>
      </xdr:nvSpPr>
      <xdr:spPr>
        <a:xfrm>
          <a:off x="3611245" y="1291818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xdr:cNvSpPr txBox="1"/>
      </xdr:nvSpPr>
      <xdr:spPr>
        <a:xfrm>
          <a:off x="3298190" y="13004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xdr:rowOff>
    </xdr:from>
    <xdr:to>
      <xdr:col>15</xdr:col>
      <xdr:colOff>98425</xdr:colOff>
      <xdr:row>75</xdr:row>
      <xdr:rowOff>24130</xdr:rowOff>
    </xdr:to>
    <xdr:cxnSp macro="">
      <xdr:nvCxnSpPr>
        <xdr:cNvPr id="376" name="直線コネクタ 375"/>
        <xdr:cNvCxnSpPr/>
      </xdr:nvCxnSpPr>
      <xdr:spPr>
        <a:xfrm flipV="1">
          <a:off x="2021205" y="12587986"/>
          <a:ext cx="8204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7" name="フローチャート: 判断 376"/>
        <xdr:cNvSpPr/>
      </xdr:nvSpPr>
      <xdr:spPr>
        <a:xfrm>
          <a:off x="2790825" y="129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8" name="テキスト ボックス 377"/>
        <xdr:cNvSpPr txBox="1"/>
      </xdr:nvSpPr>
      <xdr:spPr>
        <a:xfrm>
          <a:off x="2494915" y="1302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24130</xdr:rowOff>
    </xdr:to>
    <xdr:cxnSp macro="">
      <xdr:nvCxnSpPr>
        <xdr:cNvPr id="379" name="直線コネクタ 378"/>
        <xdr:cNvCxnSpPr/>
      </xdr:nvCxnSpPr>
      <xdr:spPr>
        <a:xfrm>
          <a:off x="1217930" y="12574270"/>
          <a:ext cx="8032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0" name="フローチャート: 判断 379"/>
        <xdr:cNvSpPr/>
      </xdr:nvSpPr>
      <xdr:spPr>
        <a:xfrm>
          <a:off x="1987550" y="1292275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1" name="テキスト ボックス 380"/>
        <xdr:cNvSpPr txBox="1"/>
      </xdr:nvSpPr>
      <xdr:spPr>
        <a:xfrm>
          <a:off x="1674495" y="1300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2" name="フローチャート: 判断 381"/>
        <xdr:cNvSpPr/>
      </xdr:nvSpPr>
      <xdr:spPr>
        <a:xfrm>
          <a:off x="1167130" y="1291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3" name="テキスト ボックス 382"/>
        <xdr:cNvSpPr txBox="1"/>
      </xdr:nvSpPr>
      <xdr:spPr>
        <a:xfrm>
          <a:off x="871220" y="129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9" name="楕円 388"/>
        <xdr:cNvSpPr/>
      </xdr:nvSpPr>
      <xdr:spPr>
        <a:xfrm>
          <a:off x="4380865" y="12458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90" name="公債費該当値テキスト"/>
        <xdr:cNvSpPr txBox="1"/>
      </xdr:nvSpPr>
      <xdr:spPr>
        <a:xfrm>
          <a:off x="4503420" y="123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108204</xdr:rowOff>
    </xdr:from>
    <xdr:to>
      <xdr:col>20</xdr:col>
      <xdr:colOff>38100</xdr:colOff>
      <xdr:row>75</xdr:row>
      <xdr:rowOff>38354</xdr:rowOff>
    </xdr:to>
    <xdr:sp macro="" textlink="">
      <xdr:nvSpPr>
        <xdr:cNvPr id="391" name="楕円 390"/>
        <xdr:cNvSpPr/>
      </xdr:nvSpPr>
      <xdr:spPr>
        <a:xfrm>
          <a:off x="3611245" y="1251356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48531</xdr:rowOff>
    </xdr:from>
    <xdr:ext cx="736600" cy="259045"/>
    <xdr:sp macro="" textlink="">
      <xdr:nvSpPr>
        <xdr:cNvPr id="392" name="テキスト ボックス 391"/>
        <xdr:cNvSpPr txBox="1"/>
      </xdr:nvSpPr>
      <xdr:spPr>
        <a:xfrm>
          <a:off x="3298190" y="12286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135636</xdr:rowOff>
    </xdr:from>
    <xdr:to>
      <xdr:col>15</xdr:col>
      <xdr:colOff>149225</xdr:colOff>
      <xdr:row>75</xdr:row>
      <xdr:rowOff>65786</xdr:rowOff>
    </xdr:to>
    <xdr:sp macro="" textlink="">
      <xdr:nvSpPr>
        <xdr:cNvPr id="393" name="楕円 392"/>
        <xdr:cNvSpPr/>
      </xdr:nvSpPr>
      <xdr:spPr>
        <a:xfrm>
          <a:off x="2790825" y="12540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75963</xdr:rowOff>
    </xdr:from>
    <xdr:ext cx="762000" cy="259045"/>
    <xdr:sp macro="" textlink="">
      <xdr:nvSpPr>
        <xdr:cNvPr id="394" name="テキスト ボックス 393"/>
        <xdr:cNvSpPr txBox="1"/>
      </xdr:nvSpPr>
      <xdr:spPr>
        <a:xfrm>
          <a:off x="2494915" y="1231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5" name="楕円 394"/>
        <xdr:cNvSpPr/>
      </xdr:nvSpPr>
      <xdr:spPr>
        <a:xfrm>
          <a:off x="1987550" y="125501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6" name="テキスト ボックス 395"/>
        <xdr:cNvSpPr txBox="1"/>
      </xdr:nvSpPr>
      <xdr:spPr>
        <a:xfrm>
          <a:off x="1674495"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7" name="楕円 396"/>
        <xdr:cNvSpPr/>
      </xdr:nvSpPr>
      <xdr:spPr>
        <a:xfrm>
          <a:off x="1167130" y="12527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8" name="テキスト ボックス 397"/>
        <xdr:cNvSpPr txBox="1"/>
      </xdr:nvSpPr>
      <xdr:spPr>
        <a:xfrm>
          <a:off x="871220" y="122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公債費以外の経常収支比率は、類似団体平均より大幅に高い状況となっている。各経費の分析のとおり、施設の統廃合やさらなる行政運営の効率化を図り、経常経費の歳出規模を逓減させていく必要がある。</a:t>
          </a:r>
        </a:p>
        <a:p>
          <a:r>
            <a:rPr kumimoji="1" lang="ja-JP" altLang="en-US" sz="1300">
              <a:latin typeface="ＭＳ Ｐゴシック" panose="020B0600070205080204" pitchFamily="50" charset="-128"/>
              <a:ea typeface="ＭＳ Ｐゴシック" panose="020B0600070205080204" pitchFamily="50" charset="-128"/>
            </a:rPr>
            <a:t>　令和４年度は、経常経費一般財源が</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％増となったことが大きな要因となり、令和３年度より経常収支比率が改善した。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1383010"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092644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1383010"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092644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1383010"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092644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1383010"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092644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1383010"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092644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26" name="直線コネクタ 425"/>
        <xdr:cNvCxnSpPr/>
      </xdr:nvCxnSpPr>
      <xdr:spPr>
        <a:xfrm flipV="1">
          <a:off x="15104110" y="12459970"/>
          <a:ext cx="0" cy="1120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27" name="公債費以外最小値テキスト"/>
        <xdr:cNvSpPr txBox="1"/>
      </xdr:nvSpPr>
      <xdr:spPr>
        <a:xfrm>
          <a:off x="1517777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28" name="直線コネクタ 427"/>
        <xdr:cNvCxnSpPr/>
      </xdr:nvCxnSpPr>
      <xdr:spPr>
        <a:xfrm>
          <a:off x="15015210" y="13580111"/>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29" name="公債費以外最大値テキスト"/>
        <xdr:cNvSpPr txBox="1"/>
      </xdr:nvSpPr>
      <xdr:spPr>
        <a:xfrm>
          <a:off x="15177770" y="1221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0" name="直線コネクタ 429"/>
        <xdr:cNvCxnSpPr/>
      </xdr:nvCxnSpPr>
      <xdr:spPr>
        <a:xfrm>
          <a:off x="15015210" y="124599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79</xdr:row>
      <xdr:rowOff>31750</xdr:rowOff>
    </xdr:to>
    <xdr:cxnSp macro="">
      <xdr:nvCxnSpPr>
        <xdr:cNvPr id="431" name="直線コネクタ 430"/>
        <xdr:cNvCxnSpPr/>
      </xdr:nvCxnSpPr>
      <xdr:spPr>
        <a:xfrm flipV="1">
          <a:off x="14334490" y="12555220"/>
          <a:ext cx="769620" cy="7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2" name="公債費以外平均値テキスト"/>
        <xdr:cNvSpPr txBox="1"/>
      </xdr:nvSpPr>
      <xdr:spPr>
        <a:xfrm>
          <a:off x="15177770" y="12971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3" name="フローチャート: 判断 432"/>
        <xdr:cNvSpPr/>
      </xdr:nvSpPr>
      <xdr:spPr>
        <a:xfrm>
          <a:off x="15053310" y="129997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31750</xdr:rowOff>
    </xdr:from>
    <xdr:to>
      <xdr:col>78</xdr:col>
      <xdr:colOff>69850</xdr:colOff>
      <xdr:row>80</xdr:row>
      <xdr:rowOff>66039</xdr:rowOff>
    </xdr:to>
    <xdr:cxnSp macro="">
      <xdr:nvCxnSpPr>
        <xdr:cNvPr id="434" name="直線コネクタ 433"/>
        <xdr:cNvCxnSpPr/>
      </xdr:nvCxnSpPr>
      <xdr:spPr>
        <a:xfrm flipV="1">
          <a:off x="13531215" y="13275310"/>
          <a:ext cx="803275" cy="20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5" name="フローチャート: 判断 434"/>
        <xdr:cNvSpPr/>
      </xdr:nvSpPr>
      <xdr:spPr>
        <a:xfrm>
          <a:off x="1428369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36" name="テキスト ボックス 435"/>
        <xdr:cNvSpPr txBox="1"/>
      </xdr:nvSpPr>
      <xdr:spPr>
        <a:xfrm>
          <a:off x="1398778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66039</xdr:rowOff>
    </xdr:from>
    <xdr:to>
      <xdr:col>73</xdr:col>
      <xdr:colOff>180975</xdr:colOff>
      <xdr:row>81</xdr:row>
      <xdr:rowOff>62230</xdr:rowOff>
    </xdr:to>
    <xdr:cxnSp macro="">
      <xdr:nvCxnSpPr>
        <xdr:cNvPr id="437" name="直線コネクタ 436"/>
        <xdr:cNvCxnSpPr/>
      </xdr:nvCxnSpPr>
      <xdr:spPr>
        <a:xfrm flipV="1">
          <a:off x="12710795" y="13477239"/>
          <a:ext cx="82042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8" name="フローチャート: 判断 437"/>
        <xdr:cNvSpPr/>
      </xdr:nvSpPr>
      <xdr:spPr>
        <a:xfrm>
          <a:off x="13480415" y="130873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9" name="テキスト ボックス 438"/>
        <xdr:cNvSpPr txBox="1"/>
      </xdr:nvSpPr>
      <xdr:spPr>
        <a:xfrm>
          <a:off x="1316736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62230</xdr:rowOff>
    </xdr:from>
    <xdr:to>
      <xdr:col>69</xdr:col>
      <xdr:colOff>92075</xdr:colOff>
      <xdr:row>81</xdr:row>
      <xdr:rowOff>62230</xdr:rowOff>
    </xdr:to>
    <xdr:cxnSp macro="">
      <xdr:nvCxnSpPr>
        <xdr:cNvPr id="440" name="直線コネクタ 439"/>
        <xdr:cNvCxnSpPr/>
      </xdr:nvCxnSpPr>
      <xdr:spPr>
        <a:xfrm>
          <a:off x="11890375" y="1364107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1" name="フローチャート: 判断 440"/>
        <xdr:cNvSpPr/>
      </xdr:nvSpPr>
      <xdr:spPr>
        <a:xfrm>
          <a:off x="12659995"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2" name="テキスト ボックス 441"/>
        <xdr:cNvSpPr txBox="1"/>
      </xdr:nvSpPr>
      <xdr:spPr>
        <a:xfrm>
          <a:off x="12364085"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3" name="フローチャート: 判断 442"/>
        <xdr:cNvSpPr/>
      </xdr:nvSpPr>
      <xdr:spPr>
        <a:xfrm>
          <a:off x="11856720" y="13083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4" name="テキスト ボックス 443"/>
        <xdr:cNvSpPr txBox="1"/>
      </xdr:nvSpPr>
      <xdr:spPr>
        <a:xfrm>
          <a:off x="11543665"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50" name="楕円 449"/>
        <xdr:cNvSpPr/>
      </xdr:nvSpPr>
      <xdr:spPr>
        <a:xfrm>
          <a:off x="15053310" y="12504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7637</xdr:rowOff>
    </xdr:from>
    <xdr:ext cx="762000" cy="259045"/>
    <xdr:sp macro="" textlink="">
      <xdr:nvSpPr>
        <xdr:cNvPr id="451" name="公債費以外該当値テキスト"/>
        <xdr:cNvSpPr txBox="1"/>
      </xdr:nvSpPr>
      <xdr:spPr>
        <a:xfrm>
          <a:off x="1517777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52" name="楕円 451"/>
        <xdr:cNvSpPr/>
      </xdr:nvSpPr>
      <xdr:spPr>
        <a:xfrm>
          <a:off x="14283690" y="13228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53" name="テキスト ボックス 452"/>
        <xdr:cNvSpPr txBox="1"/>
      </xdr:nvSpPr>
      <xdr:spPr>
        <a:xfrm>
          <a:off x="13987780" y="13310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15239</xdr:rowOff>
    </xdr:from>
    <xdr:to>
      <xdr:col>74</xdr:col>
      <xdr:colOff>31750</xdr:colOff>
      <xdr:row>80</xdr:row>
      <xdr:rowOff>116839</xdr:rowOff>
    </xdr:to>
    <xdr:sp macro="" textlink="">
      <xdr:nvSpPr>
        <xdr:cNvPr id="454" name="楕円 453"/>
        <xdr:cNvSpPr/>
      </xdr:nvSpPr>
      <xdr:spPr>
        <a:xfrm>
          <a:off x="13480415" y="13426439"/>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101616</xdr:rowOff>
    </xdr:from>
    <xdr:ext cx="762000" cy="259045"/>
    <xdr:sp macro="" textlink="">
      <xdr:nvSpPr>
        <xdr:cNvPr id="455" name="テキスト ボックス 454"/>
        <xdr:cNvSpPr txBox="1"/>
      </xdr:nvSpPr>
      <xdr:spPr>
        <a:xfrm>
          <a:off x="1316736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11430</xdr:rowOff>
    </xdr:from>
    <xdr:to>
      <xdr:col>69</xdr:col>
      <xdr:colOff>142875</xdr:colOff>
      <xdr:row>81</xdr:row>
      <xdr:rowOff>113030</xdr:rowOff>
    </xdr:to>
    <xdr:sp macro="" textlink="">
      <xdr:nvSpPr>
        <xdr:cNvPr id="456" name="楕円 455"/>
        <xdr:cNvSpPr/>
      </xdr:nvSpPr>
      <xdr:spPr>
        <a:xfrm>
          <a:off x="12659995"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97807</xdr:rowOff>
    </xdr:from>
    <xdr:ext cx="762000" cy="259045"/>
    <xdr:sp macro="" textlink="">
      <xdr:nvSpPr>
        <xdr:cNvPr id="457" name="テキスト ボックス 456"/>
        <xdr:cNvSpPr txBox="1"/>
      </xdr:nvSpPr>
      <xdr:spPr>
        <a:xfrm>
          <a:off x="12364085"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11430</xdr:rowOff>
    </xdr:from>
    <xdr:to>
      <xdr:col>65</xdr:col>
      <xdr:colOff>53975</xdr:colOff>
      <xdr:row>81</xdr:row>
      <xdr:rowOff>113030</xdr:rowOff>
    </xdr:to>
    <xdr:sp macro="" textlink="">
      <xdr:nvSpPr>
        <xdr:cNvPr id="458" name="楕円 457"/>
        <xdr:cNvSpPr/>
      </xdr:nvSpPr>
      <xdr:spPr>
        <a:xfrm>
          <a:off x="11856720" y="135902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97807</xdr:rowOff>
    </xdr:from>
    <xdr:ext cx="762000" cy="259045"/>
    <xdr:sp macro="" textlink="">
      <xdr:nvSpPr>
        <xdr:cNvPr id="459" name="テキスト ボックス 458"/>
        <xdr:cNvSpPr txBox="1"/>
      </xdr:nvSpPr>
      <xdr:spPr>
        <a:xfrm>
          <a:off x="11543665"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1907540" y="33940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224280" y="32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1907540" y="294830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224280" y="280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1907540" y="250253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224280" y="236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1907540" y="20529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224280" y="191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xdr:cNvCxnSpPr/>
      </xdr:nvCxnSpPr>
      <xdr:spPr bwMode="auto">
        <a:xfrm flipV="1">
          <a:off x="4988560" y="2136975"/>
          <a:ext cx="0" cy="942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xdr:cNvSpPr txBox="1"/>
      </xdr:nvSpPr>
      <xdr:spPr>
        <a:xfrm>
          <a:off x="5054600" y="30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xdr:cNvCxnSpPr/>
      </xdr:nvCxnSpPr>
      <xdr:spPr bwMode="auto">
        <a:xfrm>
          <a:off x="4899660" y="3079940"/>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xdr:cNvSpPr txBox="1"/>
      </xdr:nvSpPr>
      <xdr:spPr>
        <a:xfrm>
          <a:off x="5054600" y="18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xdr:cNvCxnSpPr/>
      </xdr:nvCxnSpPr>
      <xdr:spPr bwMode="auto">
        <a:xfrm>
          <a:off x="4899660" y="213697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20539</xdr:rowOff>
    </xdr:from>
    <xdr:to>
      <xdr:col>29</xdr:col>
      <xdr:colOff>127000</xdr:colOff>
      <xdr:row>15</xdr:row>
      <xdr:rowOff>32111</xdr:rowOff>
    </xdr:to>
    <xdr:cxnSp macro="">
      <xdr:nvCxnSpPr>
        <xdr:cNvPr id="47" name="直線コネクタ 46"/>
        <xdr:cNvCxnSpPr/>
      </xdr:nvCxnSpPr>
      <xdr:spPr bwMode="auto">
        <a:xfrm flipV="1">
          <a:off x="4409440" y="2573239"/>
          <a:ext cx="579120" cy="1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xdr:cNvSpPr txBox="1"/>
      </xdr:nvSpPr>
      <xdr:spPr>
        <a:xfrm>
          <a:off x="5054600" y="2761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xdr:cNvSpPr/>
      </xdr:nvSpPr>
      <xdr:spPr bwMode="auto">
        <a:xfrm>
          <a:off x="4937760" y="2788972"/>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32111</xdr:rowOff>
    </xdr:from>
    <xdr:to>
      <xdr:col>26</xdr:col>
      <xdr:colOff>50800</xdr:colOff>
      <xdr:row>15</xdr:row>
      <xdr:rowOff>77881</xdr:rowOff>
    </xdr:to>
    <xdr:cxnSp macro="">
      <xdr:nvCxnSpPr>
        <xdr:cNvPr id="50" name="直線コネクタ 49"/>
        <xdr:cNvCxnSpPr/>
      </xdr:nvCxnSpPr>
      <xdr:spPr bwMode="auto">
        <a:xfrm flipV="1">
          <a:off x="3802380" y="2584811"/>
          <a:ext cx="607060" cy="45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xdr:cNvSpPr/>
      </xdr:nvSpPr>
      <xdr:spPr bwMode="auto">
        <a:xfrm>
          <a:off x="4358640" y="2798084"/>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xdr:cNvSpPr txBox="1"/>
      </xdr:nvSpPr>
      <xdr:spPr>
        <a:xfrm>
          <a:off x="4074160" y="2884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77881</xdr:rowOff>
    </xdr:from>
    <xdr:to>
      <xdr:col>22</xdr:col>
      <xdr:colOff>114300</xdr:colOff>
      <xdr:row>15</xdr:row>
      <xdr:rowOff>123958</xdr:rowOff>
    </xdr:to>
    <xdr:cxnSp macro="">
      <xdr:nvCxnSpPr>
        <xdr:cNvPr id="53" name="直線コネクタ 52"/>
        <xdr:cNvCxnSpPr/>
      </xdr:nvCxnSpPr>
      <xdr:spPr bwMode="auto">
        <a:xfrm flipV="1">
          <a:off x="3187700" y="2630581"/>
          <a:ext cx="614680" cy="46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xdr:cNvSpPr/>
      </xdr:nvSpPr>
      <xdr:spPr bwMode="auto">
        <a:xfrm>
          <a:off x="3751580" y="2805276"/>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xdr:cNvSpPr txBox="1"/>
      </xdr:nvSpPr>
      <xdr:spPr>
        <a:xfrm>
          <a:off x="3467100" y="289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123958</xdr:rowOff>
    </xdr:from>
    <xdr:to>
      <xdr:col>18</xdr:col>
      <xdr:colOff>177800</xdr:colOff>
      <xdr:row>15</xdr:row>
      <xdr:rowOff>125568</xdr:rowOff>
    </xdr:to>
    <xdr:cxnSp macro="">
      <xdr:nvCxnSpPr>
        <xdr:cNvPr id="56" name="直線コネクタ 55"/>
        <xdr:cNvCxnSpPr/>
      </xdr:nvCxnSpPr>
      <xdr:spPr bwMode="auto">
        <a:xfrm flipV="1">
          <a:off x="2565400" y="2676658"/>
          <a:ext cx="622300" cy="1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xdr:cNvSpPr/>
      </xdr:nvSpPr>
      <xdr:spPr bwMode="auto">
        <a:xfrm>
          <a:off x="3144520" y="283086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xdr:cNvSpPr txBox="1"/>
      </xdr:nvSpPr>
      <xdr:spPr>
        <a:xfrm>
          <a:off x="2852420" y="29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xdr:cNvSpPr/>
      </xdr:nvSpPr>
      <xdr:spPr bwMode="auto">
        <a:xfrm>
          <a:off x="2514600" y="2844494"/>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xdr:cNvSpPr txBox="1"/>
      </xdr:nvSpPr>
      <xdr:spPr>
        <a:xfrm>
          <a:off x="2230120" y="292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141189</xdr:rowOff>
    </xdr:from>
    <xdr:to>
      <xdr:col>29</xdr:col>
      <xdr:colOff>177800</xdr:colOff>
      <xdr:row>15</xdr:row>
      <xdr:rowOff>71339</xdr:rowOff>
    </xdr:to>
    <xdr:sp macro="" textlink="">
      <xdr:nvSpPr>
        <xdr:cNvPr id="66" name="楕円 65"/>
        <xdr:cNvSpPr/>
      </xdr:nvSpPr>
      <xdr:spPr bwMode="auto">
        <a:xfrm>
          <a:off x="4937760" y="2526249"/>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157716</xdr:rowOff>
    </xdr:from>
    <xdr:ext cx="762000" cy="259045"/>
    <xdr:sp macro="" textlink="">
      <xdr:nvSpPr>
        <xdr:cNvPr id="67" name="人口1人当たり決算額の推移該当値テキスト130"/>
        <xdr:cNvSpPr txBox="1"/>
      </xdr:nvSpPr>
      <xdr:spPr>
        <a:xfrm>
          <a:off x="5054600" y="237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152761</xdr:rowOff>
    </xdr:from>
    <xdr:to>
      <xdr:col>26</xdr:col>
      <xdr:colOff>101600</xdr:colOff>
      <xdr:row>15</xdr:row>
      <xdr:rowOff>82911</xdr:rowOff>
    </xdr:to>
    <xdr:sp macro="" textlink="">
      <xdr:nvSpPr>
        <xdr:cNvPr id="68" name="楕円 67"/>
        <xdr:cNvSpPr/>
      </xdr:nvSpPr>
      <xdr:spPr bwMode="auto">
        <a:xfrm>
          <a:off x="4358640" y="253782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93088</xdr:rowOff>
    </xdr:from>
    <xdr:ext cx="736600" cy="259045"/>
    <xdr:sp macro="" textlink="">
      <xdr:nvSpPr>
        <xdr:cNvPr id="69" name="テキスト ボックス 68"/>
        <xdr:cNvSpPr txBox="1"/>
      </xdr:nvSpPr>
      <xdr:spPr>
        <a:xfrm>
          <a:off x="4074160" y="2310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27081</xdr:rowOff>
    </xdr:from>
    <xdr:to>
      <xdr:col>22</xdr:col>
      <xdr:colOff>165100</xdr:colOff>
      <xdr:row>15</xdr:row>
      <xdr:rowOff>128681</xdr:rowOff>
    </xdr:to>
    <xdr:sp macro="" textlink="">
      <xdr:nvSpPr>
        <xdr:cNvPr id="70" name="楕円 69"/>
        <xdr:cNvSpPr/>
      </xdr:nvSpPr>
      <xdr:spPr bwMode="auto">
        <a:xfrm>
          <a:off x="3751580" y="2579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138858</xdr:rowOff>
    </xdr:from>
    <xdr:ext cx="762000" cy="259045"/>
    <xdr:sp macro="" textlink="">
      <xdr:nvSpPr>
        <xdr:cNvPr id="71" name="テキスト ボックス 70"/>
        <xdr:cNvSpPr txBox="1"/>
      </xdr:nvSpPr>
      <xdr:spPr>
        <a:xfrm>
          <a:off x="3467100" y="235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73158</xdr:rowOff>
    </xdr:from>
    <xdr:to>
      <xdr:col>19</xdr:col>
      <xdr:colOff>38100</xdr:colOff>
      <xdr:row>16</xdr:row>
      <xdr:rowOff>3308</xdr:rowOff>
    </xdr:to>
    <xdr:sp macro="" textlink="">
      <xdr:nvSpPr>
        <xdr:cNvPr id="72" name="楕円 71"/>
        <xdr:cNvSpPr/>
      </xdr:nvSpPr>
      <xdr:spPr bwMode="auto">
        <a:xfrm>
          <a:off x="3144520" y="2625858"/>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13485</xdr:rowOff>
    </xdr:from>
    <xdr:ext cx="762000" cy="259045"/>
    <xdr:sp macro="" textlink="">
      <xdr:nvSpPr>
        <xdr:cNvPr id="73" name="テキスト ボックス 72"/>
        <xdr:cNvSpPr txBox="1"/>
      </xdr:nvSpPr>
      <xdr:spPr>
        <a:xfrm>
          <a:off x="2852420" y="239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74768</xdr:rowOff>
    </xdr:from>
    <xdr:to>
      <xdr:col>15</xdr:col>
      <xdr:colOff>101600</xdr:colOff>
      <xdr:row>16</xdr:row>
      <xdr:rowOff>4918</xdr:rowOff>
    </xdr:to>
    <xdr:sp macro="" textlink="">
      <xdr:nvSpPr>
        <xdr:cNvPr id="74" name="楕円 73"/>
        <xdr:cNvSpPr/>
      </xdr:nvSpPr>
      <xdr:spPr bwMode="auto">
        <a:xfrm>
          <a:off x="2514600" y="2627468"/>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15095</xdr:rowOff>
    </xdr:from>
    <xdr:ext cx="762000" cy="259045"/>
    <xdr:sp macro="" textlink="">
      <xdr:nvSpPr>
        <xdr:cNvPr id="75" name="テキスト ボックス 74"/>
        <xdr:cNvSpPr txBox="1"/>
      </xdr:nvSpPr>
      <xdr:spPr>
        <a:xfrm>
          <a:off x="2230120" y="240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1907540" y="7411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1907540" y="7030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22428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1907540" y="6272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22428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1907540" y="5891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22428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xdr:cNvCxnSpPr/>
      </xdr:nvCxnSpPr>
      <xdr:spPr bwMode="auto">
        <a:xfrm flipV="1">
          <a:off x="4988560" y="5903589"/>
          <a:ext cx="0" cy="12562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xdr:cNvSpPr txBox="1"/>
      </xdr:nvSpPr>
      <xdr:spPr>
        <a:xfrm>
          <a:off x="5054600" y="713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xdr:cNvCxnSpPr/>
      </xdr:nvCxnSpPr>
      <xdr:spPr bwMode="auto">
        <a:xfrm>
          <a:off x="4899660" y="715984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xdr:cNvSpPr txBox="1"/>
      </xdr:nvSpPr>
      <xdr:spPr>
        <a:xfrm>
          <a:off x="5054600" y="565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xdr:cNvCxnSpPr/>
      </xdr:nvCxnSpPr>
      <xdr:spPr bwMode="auto">
        <a:xfrm>
          <a:off x="4899660" y="590358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240538</xdr:rowOff>
    </xdr:from>
    <xdr:to>
      <xdr:col>29</xdr:col>
      <xdr:colOff>127000</xdr:colOff>
      <xdr:row>34</xdr:row>
      <xdr:rowOff>267094</xdr:rowOff>
    </xdr:to>
    <xdr:cxnSp macro="">
      <xdr:nvCxnSpPr>
        <xdr:cNvPr id="108" name="直線コネクタ 107"/>
        <xdr:cNvCxnSpPr/>
      </xdr:nvCxnSpPr>
      <xdr:spPr bwMode="auto">
        <a:xfrm flipV="1">
          <a:off x="4409440" y="6367018"/>
          <a:ext cx="579120" cy="26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xdr:cNvSpPr txBox="1"/>
      </xdr:nvSpPr>
      <xdr:spPr>
        <a:xfrm>
          <a:off x="5054600" y="6448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xdr:cNvSpPr/>
      </xdr:nvSpPr>
      <xdr:spPr bwMode="auto">
        <a:xfrm>
          <a:off x="4937760" y="6476657"/>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267094</xdr:rowOff>
    </xdr:from>
    <xdr:to>
      <xdr:col>26</xdr:col>
      <xdr:colOff>50800</xdr:colOff>
      <xdr:row>34</xdr:row>
      <xdr:rowOff>333921</xdr:rowOff>
    </xdr:to>
    <xdr:cxnSp macro="">
      <xdr:nvCxnSpPr>
        <xdr:cNvPr id="111" name="直線コネクタ 110"/>
        <xdr:cNvCxnSpPr/>
      </xdr:nvCxnSpPr>
      <xdr:spPr bwMode="auto">
        <a:xfrm flipV="1">
          <a:off x="3802380" y="6393574"/>
          <a:ext cx="607060" cy="66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xdr:cNvSpPr/>
      </xdr:nvSpPr>
      <xdr:spPr bwMode="auto">
        <a:xfrm>
          <a:off x="4358640" y="6503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xdr:cNvSpPr txBox="1"/>
      </xdr:nvSpPr>
      <xdr:spPr>
        <a:xfrm>
          <a:off x="4074160" y="658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333921</xdr:rowOff>
    </xdr:from>
    <xdr:to>
      <xdr:col>22</xdr:col>
      <xdr:colOff>114300</xdr:colOff>
      <xdr:row>35</xdr:row>
      <xdr:rowOff>1518</xdr:rowOff>
    </xdr:to>
    <xdr:cxnSp macro="">
      <xdr:nvCxnSpPr>
        <xdr:cNvPr id="114" name="直線コネクタ 113"/>
        <xdr:cNvCxnSpPr/>
      </xdr:nvCxnSpPr>
      <xdr:spPr bwMode="auto">
        <a:xfrm flipV="1">
          <a:off x="3187700" y="6460401"/>
          <a:ext cx="614680" cy="10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xdr:cNvSpPr/>
      </xdr:nvSpPr>
      <xdr:spPr bwMode="auto">
        <a:xfrm>
          <a:off x="3751580" y="6548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xdr:cNvSpPr txBox="1"/>
      </xdr:nvSpPr>
      <xdr:spPr>
        <a:xfrm>
          <a:off x="3467100" y="66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1518</xdr:rowOff>
    </xdr:from>
    <xdr:to>
      <xdr:col>18</xdr:col>
      <xdr:colOff>177800</xdr:colOff>
      <xdr:row>35</xdr:row>
      <xdr:rowOff>82594</xdr:rowOff>
    </xdr:to>
    <xdr:cxnSp macro="">
      <xdr:nvCxnSpPr>
        <xdr:cNvPr id="117" name="直線コネクタ 116"/>
        <xdr:cNvCxnSpPr/>
      </xdr:nvCxnSpPr>
      <xdr:spPr bwMode="auto">
        <a:xfrm flipV="1">
          <a:off x="2565400" y="6470898"/>
          <a:ext cx="622300" cy="81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xdr:cNvSpPr/>
      </xdr:nvSpPr>
      <xdr:spPr bwMode="auto">
        <a:xfrm>
          <a:off x="3144520" y="6560801"/>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177798</xdr:rowOff>
    </xdr:from>
    <xdr:ext cx="762000" cy="259045"/>
    <xdr:sp macro="" textlink="">
      <xdr:nvSpPr>
        <xdr:cNvPr id="119" name="テキスト ボックス 118"/>
        <xdr:cNvSpPr txBox="1"/>
      </xdr:nvSpPr>
      <xdr:spPr>
        <a:xfrm>
          <a:off x="2852420" y="664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xdr:cNvSpPr/>
      </xdr:nvSpPr>
      <xdr:spPr bwMode="auto">
        <a:xfrm>
          <a:off x="2514600" y="6579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196638</xdr:rowOff>
    </xdr:from>
    <xdr:ext cx="762000" cy="259045"/>
    <xdr:sp macro="" textlink="">
      <xdr:nvSpPr>
        <xdr:cNvPr id="121" name="テキスト ボックス 120"/>
        <xdr:cNvSpPr txBox="1"/>
      </xdr:nvSpPr>
      <xdr:spPr>
        <a:xfrm>
          <a:off x="2230120" y="666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189738</xdr:rowOff>
    </xdr:from>
    <xdr:to>
      <xdr:col>29</xdr:col>
      <xdr:colOff>177800</xdr:colOff>
      <xdr:row>34</xdr:row>
      <xdr:rowOff>291338</xdr:rowOff>
    </xdr:to>
    <xdr:sp macro="" textlink="">
      <xdr:nvSpPr>
        <xdr:cNvPr id="127" name="楕円 126"/>
        <xdr:cNvSpPr/>
      </xdr:nvSpPr>
      <xdr:spPr bwMode="auto">
        <a:xfrm>
          <a:off x="4937760" y="6316218"/>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34815</xdr:rowOff>
    </xdr:from>
    <xdr:ext cx="762000" cy="259045"/>
    <xdr:sp macro="" textlink="">
      <xdr:nvSpPr>
        <xdr:cNvPr id="128" name="人口1人当たり決算額の推移該当値テキスト445"/>
        <xdr:cNvSpPr txBox="1"/>
      </xdr:nvSpPr>
      <xdr:spPr>
        <a:xfrm>
          <a:off x="5054600" y="616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216294</xdr:rowOff>
    </xdr:from>
    <xdr:to>
      <xdr:col>26</xdr:col>
      <xdr:colOff>101600</xdr:colOff>
      <xdr:row>34</xdr:row>
      <xdr:rowOff>317894</xdr:rowOff>
    </xdr:to>
    <xdr:sp macro="" textlink="">
      <xdr:nvSpPr>
        <xdr:cNvPr id="129" name="楕円 128"/>
        <xdr:cNvSpPr/>
      </xdr:nvSpPr>
      <xdr:spPr bwMode="auto">
        <a:xfrm>
          <a:off x="4358640" y="634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328071</xdr:rowOff>
    </xdr:from>
    <xdr:ext cx="736600" cy="259045"/>
    <xdr:sp macro="" textlink="">
      <xdr:nvSpPr>
        <xdr:cNvPr id="130" name="テキスト ボックス 129"/>
        <xdr:cNvSpPr txBox="1"/>
      </xdr:nvSpPr>
      <xdr:spPr>
        <a:xfrm>
          <a:off x="4074160" y="6111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283121</xdr:rowOff>
    </xdr:from>
    <xdr:to>
      <xdr:col>22</xdr:col>
      <xdr:colOff>165100</xdr:colOff>
      <xdr:row>35</xdr:row>
      <xdr:rowOff>41821</xdr:rowOff>
    </xdr:to>
    <xdr:sp macro="" textlink="">
      <xdr:nvSpPr>
        <xdr:cNvPr id="131" name="楕円 130"/>
        <xdr:cNvSpPr/>
      </xdr:nvSpPr>
      <xdr:spPr bwMode="auto">
        <a:xfrm>
          <a:off x="3751580" y="6409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51998</xdr:rowOff>
    </xdr:from>
    <xdr:ext cx="762000" cy="259045"/>
    <xdr:sp macro="" textlink="">
      <xdr:nvSpPr>
        <xdr:cNvPr id="132" name="テキスト ボックス 131"/>
        <xdr:cNvSpPr txBox="1"/>
      </xdr:nvSpPr>
      <xdr:spPr>
        <a:xfrm>
          <a:off x="3467100" y="61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293618</xdr:rowOff>
    </xdr:from>
    <xdr:to>
      <xdr:col>19</xdr:col>
      <xdr:colOff>38100</xdr:colOff>
      <xdr:row>35</xdr:row>
      <xdr:rowOff>52318</xdr:rowOff>
    </xdr:to>
    <xdr:sp macro="" textlink="">
      <xdr:nvSpPr>
        <xdr:cNvPr id="133" name="楕円 132"/>
        <xdr:cNvSpPr/>
      </xdr:nvSpPr>
      <xdr:spPr bwMode="auto">
        <a:xfrm>
          <a:off x="3144520" y="6420098"/>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62495</xdr:rowOff>
    </xdr:from>
    <xdr:ext cx="762000" cy="259045"/>
    <xdr:sp macro="" textlink="">
      <xdr:nvSpPr>
        <xdr:cNvPr id="134" name="テキスト ボックス 133"/>
        <xdr:cNvSpPr txBox="1"/>
      </xdr:nvSpPr>
      <xdr:spPr>
        <a:xfrm>
          <a:off x="2852420" y="618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31794</xdr:rowOff>
    </xdr:from>
    <xdr:to>
      <xdr:col>15</xdr:col>
      <xdr:colOff>101600</xdr:colOff>
      <xdr:row>35</xdr:row>
      <xdr:rowOff>133394</xdr:rowOff>
    </xdr:to>
    <xdr:sp macro="" textlink="">
      <xdr:nvSpPr>
        <xdr:cNvPr id="135" name="楕円 134"/>
        <xdr:cNvSpPr/>
      </xdr:nvSpPr>
      <xdr:spPr bwMode="auto">
        <a:xfrm>
          <a:off x="2514600" y="6501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143572</xdr:rowOff>
    </xdr:from>
    <xdr:ext cx="762000" cy="259045"/>
    <xdr:sp macro="" textlink="">
      <xdr:nvSpPr>
        <xdr:cNvPr id="136" name="テキスト ボックス 135"/>
        <xdr:cNvSpPr txBox="1"/>
      </xdr:nvSpPr>
      <xdr:spPr>
        <a:xfrm>
          <a:off x="2230120" y="62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9,691
72.40
14,232,698
12,958,573
663,267
6,770,595
3,751,250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46749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xdr:cNvCxnSpPr/>
      </xdr:nvCxnSpPr>
      <xdr:spPr>
        <a:xfrm flipV="1">
          <a:off x="4084955" y="5219474"/>
          <a:ext cx="1270" cy="103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xdr:cNvSpPr txBox="1"/>
      </xdr:nvSpPr>
      <xdr:spPr>
        <a:xfrm>
          <a:off x="4137660" y="62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xdr:cNvCxnSpPr/>
      </xdr:nvCxnSpPr>
      <xdr:spPr>
        <a:xfrm>
          <a:off x="4020820" y="6251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xdr:cNvSpPr txBox="1"/>
      </xdr:nvSpPr>
      <xdr:spPr>
        <a:xfrm>
          <a:off x="4137660" y="500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xdr:cNvCxnSpPr/>
      </xdr:nvCxnSpPr>
      <xdr:spPr>
        <a:xfrm>
          <a:off x="4020820" y="5219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106407</xdr:rowOff>
    </xdr:from>
    <xdr:to>
      <xdr:col>24</xdr:col>
      <xdr:colOff>63500</xdr:colOff>
      <xdr:row>34</xdr:row>
      <xdr:rowOff>116703</xdr:rowOff>
    </xdr:to>
    <xdr:cxnSp macro="">
      <xdr:nvCxnSpPr>
        <xdr:cNvPr id="58" name="直線コネクタ 57"/>
        <xdr:cNvCxnSpPr/>
      </xdr:nvCxnSpPr>
      <xdr:spPr>
        <a:xfrm>
          <a:off x="3355340" y="5806167"/>
          <a:ext cx="731520" cy="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xdr:cNvSpPr txBox="1"/>
      </xdr:nvSpPr>
      <xdr:spPr>
        <a:xfrm>
          <a:off x="4137660" y="595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xdr:cNvSpPr/>
      </xdr:nvSpPr>
      <xdr:spPr>
        <a:xfrm>
          <a:off x="4036060" y="59734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106407</xdr:rowOff>
    </xdr:from>
    <xdr:to>
      <xdr:col>19</xdr:col>
      <xdr:colOff>177800</xdr:colOff>
      <xdr:row>34</xdr:row>
      <xdr:rowOff>157929</xdr:rowOff>
    </xdr:to>
    <xdr:cxnSp macro="">
      <xdr:nvCxnSpPr>
        <xdr:cNvPr id="61" name="直線コネクタ 60"/>
        <xdr:cNvCxnSpPr/>
      </xdr:nvCxnSpPr>
      <xdr:spPr>
        <a:xfrm flipV="1">
          <a:off x="2565400" y="5806167"/>
          <a:ext cx="789940" cy="5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xdr:cNvSpPr/>
      </xdr:nvSpPr>
      <xdr:spPr>
        <a:xfrm>
          <a:off x="3312160" y="5981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xdr:cNvSpPr txBox="1"/>
      </xdr:nvSpPr>
      <xdr:spPr>
        <a:xfrm>
          <a:off x="3086315" y="607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157929</xdr:rowOff>
    </xdr:from>
    <xdr:to>
      <xdr:col>15</xdr:col>
      <xdr:colOff>50800</xdr:colOff>
      <xdr:row>35</xdr:row>
      <xdr:rowOff>81055</xdr:rowOff>
    </xdr:to>
    <xdr:cxnSp macro="">
      <xdr:nvCxnSpPr>
        <xdr:cNvPr id="64" name="直線コネクタ 63"/>
        <xdr:cNvCxnSpPr/>
      </xdr:nvCxnSpPr>
      <xdr:spPr>
        <a:xfrm flipV="1">
          <a:off x="1790700" y="5857689"/>
          <a:ext cx="774700" cy="9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xdr:cNvSpPr/>
      </xdr:nvSpPr>
      <xdr:spPr>
        <a:xfrm>
          <a:off x="2514600" y="5988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xdr:cNvSpPr txBox="1"/>
      </xdr:nvSpPr>
      <xdr:spPr>
        <a:xfrm>
          <a:off x="2311615" y="607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69707</xdr:rowOff>
    </xdr:from>
    <xdr:to>
      <xdr:col>10</xdr:col>
      <xdr:colOff>114300</xdr:colOff>
      <xdr:row>35</xdr:row>
      <xdr:rowOff>81055</xdr:rowOff>
    </xdr:to>
    <xdr:cxnSp macro="">
      <xdr:nvCxnSpPr>
        <xdr:cNvPr id="67" name="直線コネクタ 66"/>
        <xdr:cNvCxnSpPr/>
      </xdr:nvCxnSpPr>
      <xdr:spPr>
        <a:xfrm>
          <a:off x="1008380" y="5937107"/>
          <a:ext cx="78232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xdr:cNvSpPr/>
      </xdr:nvSpPr>
      <xdr:spPr>
        <a:xfrm>
          <a:off x="1739900" y="60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102531</xdr:rowOff>
    </xdr:from>
    <xdr:ext cx="534377" cy="259045"/>
    <xdr:sp macro="" textlink="">
      <xdr:nvSpPr>
        <xdr:cNvPr id="69" name="テキスト ボックス 68"/>
        <xdr:cNvSpPr txBox="1"/>
      </xdr:nvSpPr>
      <xdr:spPr>
        <a:xfrm>
          <a:off x="1546371" y="613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xdr:cNvSpPr/>
      </xdr:nvSpPr>
      <xdr:spPr>
        <a:xfrm>
          <a:off x="965200" y="60555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113253</xdr:rowOff>
    </xdr:from>
    <xdr:ext cx="534377" cy="259045"/>
    <xdr:sp macro="" textlink="">
      <xdr:nvSpPr>
        <xdr:cNvPr id="71" name="テキスト ボックス 70"/>
        <xdr:cNvSpPr txBox="1"/>
      </xdr:nvSpPr>
      <xdr:spPr>
        <a:xfrm>
          <a:off x="771671" y="614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65903</xdr:rowOff>
    </xdr:from>
    <xdr:to>
      <xdr:col>24</xdr:col>
      <xdr:colOff>114300</xdr:colOff>
      <xdr:row>34</xdr:row>
      <xdr:rowOff>167503</xdr:rowOff>
    </xdr:to>
    <xdr:sp macro="" textlink="">
      <xdr:nvSpPr>
        <xdr:cNvPr id="77" name="楕円 76"/>
        <xdr:cNvSpPr/>
      </xdr:nvSpPr>
      <xdr:spPr>
        <a:xfrm>
          <a:off x="4036060" y="576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88780</xdr:rowOff>
    </xdr:from>
    <xdr:ext cx="599010" cy="259045"/>
    <xdr:sp macro="" textlink="">
      <xdr:nvSpPr>
        <xdr:cNvPr id="78" name="人件費該当値テキスト"/>
        <xdr:cNvSpPr txBox="1"/>
      </xdr:nvSpPr>
      <xdr:spPr>
        <a:xfrm>
          <a:off x="4137660" y="562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55607</xdr:rowOff>
    </xdr:from>
    <xdr:to>
      <xdr:col>20</xdr:col>
      <xdr:colOff>38100</xdr:colOff>
      <xdr:row>34</xdr:row>
      <xdr:rowOff>157207</xdr:rowOff>
    </xdr:to>
    <xdr:sp macro="" textlink="">
      <xdr:nvSpPr>
        <xdr:cNvPr id="79" name="楕円 78"/>
        <xdr:cNvSpPr/>
      </xdr:nvSpPr>
      <xdr:spPr>
        <a:xfrm>
          <a:off x="3312160" y="57553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2284</xdr:rowOff>
    </xdr:from>
    <xdr:ext cx="599010" cy="259045"/>
    <xdr:sp macro="" textlink="">
      <xdr:nvSpPr>
        <xdr:cNvPr id="80" name="テキスト ボックス 79"/>
        <xdr:cNvSpPr txBox="1"/>
      </xdr:nvSpPr>
      <xdr:spPr>
        <a:xfrm>
          <a:off x="3086315" y="553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107129</xdr:rowOff>
    </xdr:from>
    <xdr:to>
      <xdr:col>15</xdr:col>
      <xdr:colOff>101600</xdr:colOff>
      <xdr:row>35</xdr:row>
      <xdr:rowOff>37279</xdr:rowOff>
    </xdr:to>
    <xdr:sp macro="" textlink="">
      <xdr:nvSpPr>
        <xdr:cNvPr id="81" name="楕円 80"/>
        <xdr:cNvSpPr/>
      </xdr:nvSpPr>
      <xdr:spPr>
        <a:xfrm>
          <a:off x="2514600" y="58068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53806</xdr:rowOff>
    </xdr:from>
    <xdr:ext cx="599010" cy="259045"/>
    <xdr:sp macro="" textlink="">
      <xdr:nvSpPr>
        <xdr:cNvPr id="82" name="テキスト ボックス 81"/>
        <xdr:cNvSpPr txBox="1"/>
      </xdr:nvSpPr>
      <xdr:spPr>
        <a:xfrm>
          <a:off x="2311615" y="558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30255</xdr:rowOff>
    </xdr:from>
    <xdr:to>
      <xdr:col>10</xdr:col>
      <xdr:colOff>165100</xdr:colOff>
      <xdr:row>35</xdr:row>
      <xdr:rowOff>131855</xdr:rowOff>
    </xdr:to>
    <xdr:sp macro="" textlink="">
      <xdr:nvSpPr>
        <xdr:cNvPr id="83" name="楕円 82"/>
        <xdr:cNvSpPr/>
      </xdr:nvSpPr>
      <xdr:spPr>
        <a:xfrm>
          <a:off x="1739900" y="58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148382</xdr:rowOff>
    </xdr:from>
    <xdr:ext cx="599010" cy="259045"/>
    <xdr:sp macro="" textlink="">
      <xdr:nvSpPr>
        <xdr:cNvPr id="84" name="テキスト ボックス 83"/>
        <xdr:cNvSpPr txBox="1"/>
      </xdr:nvSpPr>
      <xdr:spPr>
        <a:xfrm>
          <a:off x="1514055" y="568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18907</xdr:rowOff>
    </xdr:from>
    <xdr:to>
      <xdr:col>6</xdr:col>
      <xdr:colOff>38100</xdr:colOff>
      <xdr:row>35</xdr:row>
      <xdr:rowOff>120507</xdr:rowOff>
    </xdr:to>
    <xdr:sp macro="" textlink="">
      <xdr:nvSpPr>
        <xdr:cNvPr id="85" name="楕円 84"/>
        <xdr:cNvSpPr/>
      </xdr:nvSpPr>
      <xdr:spPr>
        <a:xfrm>
          <a:off x="965200" y="58863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137034</xdr:rowOff>
    </xdr:from>
    <xdr:ext cx="599010" cy="259045"/>
    <xdr:sp macro="" textlink="">
      <xdr:nvSpPr>
        <xdr:cNvPr id="86" name="テキスト ボックス 85"/>
        <xdr:cNvSpPr txBox="1"/>
      </xdr:nvSpPr>
      <xdr:spPr>
        <a:xfrm>
          <a:off x="739355" y="566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xdr:cNvCxnSpPr/>
      </xdr:nvCxnSpPr>
      <xdr:spPr>
        <a:xfrm flipV="1">
          <a:off x="4084955" y="8629492"/>
          <a:ext cx="1270" cy="982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xdr:cNvSpPr txBox="1"/>
      </xdr:nvSpPr>
      <xdr:spPr>
        <a:xfrm>
          <a:off x="4137660" y="961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xdr:cNvCxnSpPr/>
      </xdr:nvCxnSpPr>
      <xdr:spPr>
        <a:xfrm>
          <a:off x="4020820" y="9611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xdr:cNvSpPr txBox="1"/>
      </xdr:nvSpPr>
      <xdr:spPr>
        <a:xfrm>
          <a:off x="4137660" y="840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xdr:cNvCxnSpPr/>
      </xdr:nvCxnSpPr>
      <xdr:spPr>
        <a:xfrm>
          <a:off x="4020820" y="86294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105670</xdr:rowOff>
    </xdr:from>
    <xdr:to>
      <xdr:col>24</xdr:col>
      <xdr:colOff>63500</xdr:colOff>
      <xdr:row>53</xdr:row>
      <xdr:rowOff>11392</xdr:rowOff>
    </xdr:to>
    <xdr:cxnSp macro="">
      <xdr:nvCxnSpPr>
        <xdr:cNvPr id="113" name="直線コネクタ 112"/>
        <xdr:cNvCxnSpPr/>
      </xdr:nvCxnSpPr>
      <xdr:spPr>
        <a:xfrm flipV="1">
          <a:off x="3355340" y="8822950"/>
          <a:ext cx="731520" cy="7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xdr:cNvSpPr txBox="1"/>
      </xdr:nvSpPr>
      <xdr:spPr>
        <a:xfrm>
          <a:off x="4137660" y="9323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xdr:cNvSpPr/>
      </xdr:nvSpPr>
      <xdr:spPr>
        <a:xfrm>
          <a:off x="4036060" y="9345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11392</xdr:rowOff>
    </xdr:from>
    <xdr:to>
      <xdr:col>19</xdr:col>
      <xdr:colOff>177800</xdr:colOff>
      <xdr:row>53</xdr:row>
      <xdr:rowOff>135343</xdr:rowOff>
    </xdr:to>
    <xdr:cxnSp macro="">
      <xdr:nvCxnSpPr>
        <xdr:cNvPr id="116" name="直線コネクタ 115"/>
        <xdr:cNvCxnSpPr/>
      </xdr:nvCxnSpPr>
      <xdr:spPr>
        <a:xfrm flipV="1">
          <a:off x="2565400" y="8896312"/>
          <a:ext cx="789940" cy="1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xdr:cNvSpPr/>
      </xdr:nvSpPr>
      <xdr:spPr>
        <a:xfrm>
          <a:off x="3312160" y="93846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xdr:cNvSpPr txBox="1"/>
      </xdr:nvSpPr>
      <xdr:spPr>
        <a:xfrm>
          <a:off x="3118631" y="947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135343</xdr:rowOff>
    </xdr:from>
    <xdr:to>
      <xdr:col>15</xdr:col>
      <xdr:colOff>50800</xdr:colOff>
      <xdr:row>53</xdr:row>
      <xdr:rowOff>163333</xdr:rowOff>
    </xdr:to>
    <xdr:cxnSp macro="">
      <xdr:nvCxnSpPr>
        <xdr:cNvPr id="119" name="直線コネクタ 118"/>
        <xdr:cNvCxnSpPr/>
      </xdr:nvCxnSpPr>
      <xdr:spPr>
        <a:xfrm flipV="1">
          <a:off x="1790700" y="9020263"/>
          <a:ext cx="7747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xdr:cNvSpPr/>
      </xdr:nvSpPr>
      <xdr:spPr>
        <a:xfrm>
          <a:off x="2514600" y="9388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xdr:cNvSpPr txBox="1"/>
      </xdr:nvSpPr>
      <xdr:spPr>
        <a:xfrm>
          <a:off x="2343931" y="947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163333</xdr:rowOff>
    </xdr:from>
    <xdr:to>
      <xdr:col>10</xdr:col>
      <xdr:colOff>114300</xdr:colOff>
      <xdr:row>54</xdr:row>
      <xdr:rowOff>17317</xdr:rowOff>
    </xdr:to>
    <xdr:cxnSp macro="">
      <xdr:nvCxnSpPr>
        <xdr:cNvPr id="122" name="直線コネクタ 121"/>
        <xdr:cNvCxnSpPr/>
      </xdr:nvCxnSpPr>
      <xdr:spPr>
        <a:xfrm flipV="1">
          <a:off x="1008380" y="9048253"/>
          <a:ext cx="782320" cy="2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xdr:cNvSpPr/>
      </xdr:nvSpPr>
      <xdr:spPr>
        <a:xfrm>
          <a:off x="1739900" y="9382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83260</xdr:rowOff>
    </xdr:from>
    <xdr:ext cx="534377" cy="259045"/>
    <xdr:sp macro="" textlink="">
      <xdr:nvSpPr>
        <xdr:cNvPr id="124" name="テキスト ボックス 123"/>
        <xdr:cNvSpPr txBox="1"/>
      </xdr:nvSpPr>
      <xdr:spPr>
        <a:xfrm>
          <a:off x="1546371" y="94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xdr:cNvSpPr/>
      </xdr:nvSpPr>
      <xdr:spPr>
        <a:xfrm>
          <a:off x="965200" y="9403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108013</xdr:rowOff>
    </xdr:from>
    <xdr:ext cx="534377" cy="259045"/>
    <xdr:sp macro="" textlink="">
      <xdr:nvSpPr>
        <xdr:cNvPr id="126" name="テキスト ボックス 125"/>
        <xdr:cNvSpPr txBox="1"/>
      </xdr:nvSpPr>
      <xdr:spPr>
        <a:xfrm>
          <a:off x="771671" y="94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54870</xdr:rowOff>
    </xdr:from>
    <xdr:to>
      <xdr:col>24</xdr:col>
      <xdr:colOff>114300</xdr:colOff>
      <xdr:row>52</xdr:row>
      <xdr:rowOff>156470</xdr:rowOff>
    </xdr:to>
    <xdr:sp macro="" textlink="">
      <xdr:nvSpPr>
        <xdr:cNvPr id="132" name="楕円 131"/>
        <xdr:cNvSpPr/>
      </xdr:nvSpPr>
      <xdr:spPr>
        <a:xfrm>
          <a:off x="4036060" y="8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77747</xdr:rowOff>
    </xdr:from>
    <xdr:ext cx="599010" cy="259045"/>
    <xdr:sp macro="" textlink="">
      <xdr:nvSpPr>
        <xdr:cNvPr id="133" name="物件費該当値テキスト"/>
        <xdr:cNvSpPr txBox="1"/>
      </xdr:nvSpPr>
      <xdr:spPr>
        <a:xfrm>
          <a:off x="4137660" y="862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132042</xdr:rowOff>
    </xdr:from>
    <xdr:to>
      <xdr:col>20</xdr:col>
      <xdr:colOff>38100</xdr:colOff>
      <xdr:row>53</xdr:row>
      <xdr:rowOff>62192</xdr:rowOff>
    </xdr:to>
    <xdr:sp macro="" textlink="">
      <xdr:nvSpPr>
        <xdr:cNvPr id="134" name="楕円 133"/>
        <xdr:cNvSpPr/>
      </xdr:nvSpPr>
      <xdr:spPr>
        <a:xfrm>
          <a:off x="3312160" y="88493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78719</xdr:rowOff>
    </xdr:from>
    <xdr:ext cx="599010" cy="259045"/>
    <xdr:sp macro="" textlink="">
      <xdr:nvSpPr>
        <xdr:cNvPr id="135" name="テキスト ボックス 134"/>
        <xdr:cNvSpPr txBox="1"/>
      </xdr:nvSpPr>
      <xdr:spPr>
        <a:xfrm>
          <a:off x="3086315" y="86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84543</xdr:rowOff>
    </xdr:from>
    <xdr:to>
      <xdr:col>15</xdr:col>
      <xdr:colOff>101600</xdr:colOff>
      <xdr:row>54</xdr:row>
      <xdr:rowOff>14693</xdr:rowOff>
    </xdr:to>
    <xdr:sp macro="" textlink="">
      <xdr:nvSpPr>
        <xdr:cNvPr id="136" name="楕円 135"/>
        <xdr:cNvSpPr/>
      </xdr:nvSpPr>
      <xdr:spPr>
        <a:xfrm>
          <a:off x="2514600" y="8969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31220</xdr:rowOff>
    </xdr:from>
    <xdr:ext cx="599010" cy="259045"/>
    <xdr:sp macro="" textlink="">
      <xdr:nvSpPr>
        <xdr:cNvPr id="137" name="テキスト ボックス 136"/>
        <xdr:cNvSpPr txBox="1"/>
      </xdr:nvSpPr>
      <xdr:spPr>
        <a:xfrm>
          <a:off x="2311615" y="874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112533</xdr:rowOff>
    </xdr:from>
    <xdr:to>
      <xdr:col>10</xdr:col>
      <xdr:colOff>165100</xdr:colOff>
      <xdr:row>54</xdr:row>
      <xdr:rowOff>42683</xdr:rowOff>
    </xdr:to>
    <xdr:sp macro="" textlink="">
      <xdr:nvSpPr>
        <xdr:cNvPr id="138" name="楕円 137"/>
        <xdr:cNvSpPr/>
      </xdr:nvSpPr>
      <xdr:spPr>
        <a:xfrm>
          <a:off x="1739900" y="89974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59210</xdr:rowOff>
    </xdr:from>
    <xdr:ext cx="599010" cy="259045"/>
    <xdr:sp macro="" textlink="">
      <xdr:nvSpPr>
        <xdr:cNvPr id="139" name="テキスト ボックス 138"/>
        <xdr:cNvSpPr txBox="1"/>
      </xdr:nvSpPr>
      <xdr:spPr>
        <a:xfrm>
          <a:off x="1514055" y="877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137967</xdr:rowOff>
    </xdr:from>
    <xdr:to>
      <xdr:col>6</xdr:col>
      <xdr:colOff>38100</xdr:colOff>
      <xdr:row>54</xdr:row>
      <xdr:rowOff>68117</xdr:rowOff>
    </xdr:to>
    <xdr:sp macro="" textlink="">
      <xdr:nvSpPr>
        <xdr:cNvPr id="140" name="楕円 139"/>
        <xdr:cNvSpPr/>
      </xdr:nvSpPr>
      <xdr:spPr>
        <a:xfrm>
          <a:off x="965200" y="9022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84644</xdr:rowOff>
    </xdr:from>
    <xdr:ext cx="599010" cy="259045"/>
    <xdr:sp macro="" textlink="">
      <xdr:nvSpPr>
        <xdr:cNvPr id="141" name="テキスト ボックス 140"/>
        <xdr:cNvSpPr txBox="1"/>
      </xdr:nvSpPr>
      <xdr:spPr>
        <a:xfrm>
          <a:off x="739355" y="880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46749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078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078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078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xdr:cNvCxnSpPr/>
      </xdr:nvCxnSpPr>
      <xdr:spPr>
        <a:xfrm flipV="1">
          <a:off x="4084955" y="11993715"/>
          <a:ext cx="1270" cy="127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xdr:cNvSpPr txBox="1"/>
      </xdr:nvSpPr>
      <xdr:spPr>
        <a:xfrm>
          <a:off x="4137660" y="13269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xdr:cNvCxnSpPr/>
      </xdr:nvCxnSpPr>
      <xdr:spPr>
        <a:xfrm>
          <a:off x="4020820" y="13265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xdr:cNvSpPr txBox="1"/>
      </xdr:nvSpPr>
      <xdr:spPr>
        <a:xfrm>
          <a:off x="4137660" y="1177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xdr:cNvCxnSpPr/>
      </xdr:nvCxnSpPr>
      <xdr:spPr>
        <a:xfrm>
          <a:off x="4020820" y="1199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60452</xdr:rowOff>
    </xdr:from>
    <xdr:to>
      <xdr:col>24</xdr:col>
      <xdr:colOff>63500</xdr:colOff>
      <xdr:row>76</xdr:row>
      <xdr:rowOff>153188</xdr:rowOff>
    </xdr:to>
    <xdr:cxnSp macro="">
      <xdr:nvCxnSpPr>
        <xdr:cNvPr id="170" name="直線コネクタ 169"/>
        <xdr:cNvCxnSpPr/>
      </xdr:nvCxnSpPr>
      <xdr:spPr>
        <a:xfrm>
          <a:off x="3355340" y="12801092"/>
          <a:ext cx="731520" cy="9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xdr:cNvSpPr txBox="1"/>
      </xdr:nvSpPr>
      <xdr:spPr>
        <a:xfrm>
          <a:off x="4137660" y="1295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xdr:cNvSpPr/>
      </xdr:nvSpPr>
      <xdr:spPr>
        <a:xfrm>
          <a:off x="4036060" y="129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60452</xdr:rowOff>
    </xdr:from>
    <xdr:to>
      <xdr:col>19</xdr:col>
      <xdr:colOff>177800</xdr:colOff>
      <xdr:row>77</xdr:row>
      <xdr:rowOff>49022</xdr:rowOff>
    </xdr:to>
    <xdr:cxnSp macro="">
      <xdr:nvCxnSpPr>
        <xdr:cNvPr id="173" name="直線コネクタ 172"/>
        <xdr:cNvCxnSpPr/>
      </xdr:nvCxnSpPr>
      <xdr:spPr>
        <a:xfrm flipV="1">
          <a:off x="2565400" y="12801092"/>
          <a:ext cx="78994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xdr:cNvSpPr/>
      </xdr:nvSpPr>
      <xdr:spPr>
        <a:xfrm>
          <a:off x="3312160" y="129839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xdr:cNvSpPr txBox="1"/>
      </xdr:nvSpPr>
      <xdr:spPr>
        <a:xfrm>
          <a:off x="3150948" y="1307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49022</xdr:rowOff>
    </xdr:from>
    <xdr:to>
      <xdr:col>15</xdr:col>
      <xdr:colOff>50800</xdr:colOff>
      <xdr:row>78</xdr:row>
      <xdr:rowOff>25591</xdr:rowOff>
    </xdr:to>
    <xdr:cxnSp macro="">
      <xdr:nvCxnSpPr>
        <xdr:cNvPr id="176" name="直線コネクタ 175"/>
        <xdr:cNvCxnSpPr/>
      </xdr:nvCxnSpPr>
      <xdr:spPr>
        <a:xfrm flipV="1">
          <a:off x="1790700" y="12957302"/>
          <a:ext cx="774700" cy="14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xdr:cNvSpPr/>
      </xdr:nvSpPr>
      <xdr:spPr>
        <a:xfrm>
          <a:off x="2514600" y="130156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xdr:cNvSpPr txBox="1"/>
      </xdr:nvSpPr>
      <xdr:spPr>
        <a:xfrm>
          <a:off x="2353388" y="131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25591</xdr:rowOff>
    </xdr:from>
    <xdr:to>
      <xdr:col>10</xdr:col>
      <xdr:colOff>114300</xdr:colOff>
      <xdr:row>78</xdr:row>
      <xdr:rowOff>60489</xdr:rowOff>
    </xdr:to>
    <xdr:cxnSp macro="">
      <xdr:nvCxnSpPr>
        <xdr:cNvPr id="179" name="直線コネクタ 178"/>
        <xdr:cNvCxnSpPr/>
      </xdr:nvCxnSpPr>
      <xdr:spPr>
        <a:xfrm flipV="1">
          <a:off x="1008380" y="13101511"/>
          <a:ext cx="78232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xdr:cNvSpPr/>
      </xdr:nvSpPr>
      <xdr:spPr>
        <a:xfrm>
          <a:off x="1739900" y="13044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xdr:cNvSpPr txBox="1"/>
      </xdr:nvSpPr>
      <xdr:spPr>
        <a:xfrm>
          <a:off x="1578688" y="1282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xdr:cNvSpPr/>
      </xdr:nvSpPr>
      <xdr:spPr>
        <a:xfrm>
          <a:off x="965200" y="130510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xdr:cNvSpPr txBox="1"/>
      </xdr:nvSpPr>
      <xdr:spPr>
        <a:xfrm>
          <a:off x="803988" y="1283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102388</xdr:rowOff>
    </xdr:from>
    <xdr:to>
      <xdr:col>24</xdr:col>
      <xdr:colOff>114300</xdr:colOff>
      <xdr:row>77</xdr:row>
      <xdr:rowOff>32538</xdr:rowOff>
    </xdr:to>
    <xdr:sp macro="" textlink="">
      <xdr:nvSpPr>
        <xdr:cNvPr id="189" name="楕円 188"/>
        <xdr:cNvSpPr/>
      </xdr:nvSpPr>
      <xdr:spPr>
        <a:xfrm>
          <a:off x="4036060" y="128430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125265</xdr:rowOff>
    </xdr:from>
    <xdr:ext cx="534377" cy="259045"/>
    <xdr:sp macro="" textlink="">
      <xdr:nvSpPr>
        <xdr:cNvPr id="190" name="維持補修費該当値テキスト"/>
        <xdr:cNvSpPr txBox="1"/>
      </xdr:nvSpPr>
      <xdr:spPr>
        <a:xfrm>
          <a:off x="4137660" y="1269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9652</xdr:rowOff>
    </xdr:from>
    <xdr:to>
      <xdr:col>20</xdr:col>
      <xdr:colOff>38100</xdr:colOff>
      <xdr:row>76</xdr:row>
      <xdr:rowOff>111252</xdr:rowOff>
    </xdr:to>
    <xdr:sp macro="" textlink="">
      <xdr:nvSpPr>
        <xdr:cNvPr id="191" name="楕円 190"/>
        <xdr:cNvSpPr/>
      </xdr:nvSpPr>
      <xdr:spPr>
        <a:xfrm>
          <a:off x="3312160" y="127502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127779</xdr:rowOff>
    </xdr:from>
    <xdr:ext cx="534377" cy="259045"/>
    <xdr:sp macro="" textlink="">
      <xdr:nvSpPr>
        <xdr:cNvPr id="192" name="テキスト ボックス 191"/>
        <xdr:cNvSpPr txBox="1"/>
      </xdr:nvSpPr>
      <xdr:spPr>
        <a:xfrm>
          <a:off x="3118631" y="1253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169672</xdr:rowOff>
    </xdr:from>
    <xdr:to>
      <xdr:col>15</xdr:col>
      <xdr:colOff>101600</xdr:colOff>
      <xdr:row>77</xdr:row>
      <xdr:rowOff>99822</xdr:rowOff>
    </xdr:to>
    <xdr:sp macro="" textlink="">
      <xdr:nvSpPr>
        <xdr:cNvPr id="193" name="楕円 192"/>
        <xdr:cNvSpPr/>
      </xdr:nvSpPr>
      <xdr:spPr>
        <a:xfrm>
          <a:off x="2514600" y="129103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116349</xdr:rowOff>
    </xdr:from>
    <xdr:ext cx="469744" cy="259045"/>
    <xdr:sp macro="" textlink="">
      <xdr:nvSpPr>
        <xdr:cNvPr id="194" name="テキスト ボックス 193"/>
        <xdr:cNvSpPr txBox="1"/>
      </xdr:nvSpPr>
      <xdr:spPr>
        <a:xfrm>
          <a:off x="2353388" y="1268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146241</xdr:rowOff>
    </xdr:from>
    <xdr:to>
      <xdr:col>10</xdr:col>
      <xdr:colOff>165100</xdr:colOff>
      <xdr:row>78</xdr:row>
      <xdr:rowOff>76391</xdr:rowOff>
    </xdr:to>
    <xdr:sp macro="" textlink="">
      <xdr:nvSpPr>
        <xdr:cNvPr id="195" name="楕円 194"/>
        <xdr:cNvSpPr/>
      </xdr:nvSpPr>
      <xdr:spPr>
        <a:xfrm>
          <a:off x="1739900" y="13054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67518</xdr:rowOff>
    </xdr:from>
    <xdr:ext cx="469744" cy="259045"/>
    <xdr:sp macro="" textlink="">
      <xdr:nvSpPr>
        <xdr:cNvPr id="196" name="テキスト ボックス 195"/>
        <xdr:cNvSpPr txBox="1"/>
      </xdr:nvSpPr>
      <xdr:spPr>
        <a:xfrm>
          <a:off x="1578688" y="1314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9689</xdr:rowOff>
    </xdr:from>
    <xdr:to>
      <xdr:col>6</xdr:col>
      <xdr:colOff>38100</xdr:colOff>
      <xdr:row>78</xdr:row>
      <xdr:rowOff>111289</xdr:rowOff>
    </xdr:to>
    <xdr:sp macro="" textlink="">
      <xdr:nvSpPr>
        <xdr:cNvPr id="197" name="楕円 196"/>
        <xdr:cNvSpPr/>
      </xdr:nvSpPr>
      <xdr:spPr>
        <a:xfrm>
          <a:off x="965200" y="130856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102416</xdr:rowOff>
    </xdr:from>
    <xdr:ext cx="469744" cy="259045"/>
    <xdr:sp macro="" textlink="">
      <xdr:nvSpPr>
        <xdr:cNvPr id="198" name="テキスト ボックス 197"/>
        <xdr:cNvSpPr txBox="1"/>
      </xdr:nvSpPr>
      <xdr:spPr>
        <a:xfrm>
          <a:off x="803988" y="1317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xdr:cNvCxnSpPr/>
      </xdr:nvCxnSpPr>
      <xdr:spPr>
        <a:xfrm flipV="1">
          <a:off x="4084955" y="15234386"/>
          <a:ext cx="1270" cy="130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xdr:cNvSpPr txBox="1"/>
      </xdr:nvSpPr>
      <xdr:spPr>
        <a:xfrm>
          <a:off x="4137660" y="165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xdr:cNvCxnSpPr/>
      </xdr:nvCxnSpPr>
      <xdr:spPr>
        <a:xfrm>
          <a:off x="4020820" y="16543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xdr:cNvSpPr txBox="1"/>
      </xdr:nvSpPr>
      <xdr:spPr>
        <a:xfrm>
          <a:off x="4137660" y="1501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xdr:cNvCxnSpPr/>
      </xdr:nvCxnSpPr>
      <xdr:spPr>
        <a:xfrm>
          <a:off x="4020820" y="15234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89484</xdr:rowOff>
    </xdr:from>
    <xdr:to>
      <xdr:col>24</xdr:col>
      <xdr:colOff>63500</xdr:colOff>
      <xdr:row>97</xdr:row>
      <xdr:rowOff>87035</xdr:rowOff>
    </xdr:to>
    <xdr:cxnSp macro="">
      <xdr:nvCxnSpPr>
        <xdr:cNvPr id="230" name="直線コネクタ 229"/>
        <xdr:cNvCxnSpPr/>
      </xdr:nvCxnSpPr>
      <xdr:spPr>
        <a:xfrm>
          <a:off x="3355340" y="16182924"/>
          <a:ext cx="731520" cy="16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xdr:cNvSpPr txBox="1"/>
      </xdr:nvSpPr>
      <xdr:spPr>
        <a:xfrm>
          <a:off x="4137660" y="15889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xdr:cNvSpPr/>
      </xdr:nvSpPr>
      <xdr:spPr>
        <a:xfrm>
          <a:off x="4036060" y="160340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89484</xdr:rowOff>
    </xdr:from>
    <xdr:to>
      <xdr:col>19</xdr:col>
      <xdr:colOff>177800</xdr:colOff>
      <xdr:row>98</xdr:row>
      <xdr:rowOff>12043</xdr:rowOff>
    </xdr:to>
    <xdr:cxnSp macro="">
      <xdr:nvCxnSpPr>
        <xdr:cNvPr id="233" name="直線コネクタ 232"/>
        <xdr:cNvCxnSpPr/>
      </xdr:nvCxnSpPr>
      <xdr:spPr>
        <a:xfrm flipV="1">
          <a:off x="2565400" y="16182924"/>
          <a:ext cx="789940" cy="25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xdr:cNvSpPr/>
      </xdr:nvSpPr>
      <xdr:spPr>
        <a:xfrm>
          <a:off x="3312160" y="15925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xdr:cNvSpPr txBox="1"/>
      </xdr:nvSpPr>
      <xdr:spPr>
        <a:xfrm>
          <a:off x="3118631" y="157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120444</xdr:rowOff>
    </xdr:from>
    <xdr:to>
      <xdr:col>15</xdr:col>
      <xdr:colOff>50800</xdr:colOff>
      <xdr:row>98</xdr:row>
      <xdr:rowOff>12043</xdr:rowOff>
    </xdr:to>
    <xdr:cxnSp macro="">
      <xdr:nvCxnSpPr>
        <xdr:cNvPr id="236" name="直線コネクタ 235"/>
        <xdr:cNvCxnSpPr/>
      </xdr:nvCxnSpPr>
      <xdr:spPr>
        <a:xfrm>
          <a:off x="1790700" y="16381524"/>
          <a:ext cx="774700" cy="5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xdr:cNvSpPr/>
      </xdr:nvSpPr>
      <xdr:spPr>
        <a:xfrm>
          <a:off x="2514600" y="1615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xdr:cNvSpPr txBox="1"/>
      </xdr:nvSpPr>
      <xdr:spPr>
        <a:xfrm>
          <a:off x="2343931" y="159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120444</xdr:rowOff>
    </xdr:from>
    <xdr:to>
      <xdr:col>10</xdr:col>
      <xdr:colOff>114300</xdr:colOff>
      <xdr:row>97</xdr:row>
      <xdr:rowOff>133049</xdr:rowOff>
    </xdr:to>
    <xdr:cxnSp macro="">
      <xdr:nvCxnSpPr>
        <xdr:cNvPr id="239" name="直線コネクタ 238"/>
        <xdr:cNvCxnSpPr/>
      </xdr:nvCxnSpPr>
      <xdr:spPr>
        <a:xfrm flipV="1">
          <a:off x="1008380" y="16381524"/>
          <a:ext cx="78232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xdr:cNvSpPr/>
      </xdr:nvSpPr>
      <xdr:spPr>
        <a:xfrm>
          <a:off x="1739900" y="16169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xdr:cNvSpPr txBox="1"/>
      </xdr:nvSpPr>
      <xdr:spPr>
        <a:xfrm>
          <a:off x="1546371" y="1594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xdr:cNvSpPr/>
      </xdr:nvSpPr>
      <xdr:spPr>
        <a:xfrm>
          <a:off x="965200" y="16209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xdr:cNvSpPr txBox="1"/>
      </xdr:nvSpPr>
      <xdr:spPr>
        <a:xfrm>
          <a:off x="771671" y="159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36235</xdr:rowOff>
    </xdr:from>
    <xdr:to>
      <xdr:col>24</xdr:col>
      <xdr:colOff>114300</xdr:colOff>
      <xdr:row>97</xdr:row>
      <xdr:rowOff>137835</xdr:rowOff>
    </xdr:to>
    <xdr:sp macro="" textlink="">
      <xdr:nvSpPr>
        <xdr:cNvPr id="249" name="楕円 248"/>
        <xdr:cNvSpPr/>
      </xdr:nvSpPr>
      <xdr:spPr>
        <a:xfrm>
          <a:off x="4036060" y="162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14662</xdr:rowOff>
    </xdr:from>
    <xdr:ext cx="534377" cy="259045"/>
    <xdr:sp macro="" textlink="">
      <xdr:nvSpPr>
        <xdr:cNvPr id="250" name="扶助費該当値テキスト"/>
        <xdr:cNvSpPr txBox="1"/>
      </xdr:nvSpPr>
      <xdr:spPr>
        <a:xfrm>
          <a:off x="4137660" y="162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38684</xdr:rowOff>
    </xdr:from>
    <xdr:to>
      <xdr:col>20</xdr:col>
      <xdr:colOff>38100</xdr:colOff>
      <xdr:row>96</xdr:row>
      <xdr:rowOff>140284</xdr:rowOff>
    </xdr:to>
    <xdr:sp macro="" textlink="">
      <xdr:nvSpPr>
        <xdr:cNvPr id="251" name="楕円 250"/>
        <xdr:cNvSpPr/>
      </xdr:nvSpPr>
      <xdr:spPr>
        <a:xfrm>
          <a:off x="3312160" y="161321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131411</xdr:rowOff>
    </xdr:from>
    <xdr:ext cx="534377" cy="259045"/>
    <xdr:sp macro="" textlink="">
      <xdr:nvSpPr>
        <xdr:cNvPr id="252" name="テキスト ボックス 251"/>
        <xdr:cNvSpPr txBox="1"/>
      </xdr:nvSpPr>
      <xdr:spPr>
        <a:xfrm>
          <a:off x="3118631" y="1622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132693</xdr:rowOff>
    </xdr:from>
    <xdr:to>
      <xdr:col>15</xdr:col>
      <xdr:colOff>101600</xdr:colOff>
      <xdr:row>98</xdr:row>
      <xdr:rowOff>62843</xdr:rowOff>
    </xdr:to>
    <xdr:sp macro="" textlink="">
      <xdr:nvSpPr>
        <xdr:cNvPr id="253" name="楕円 252"/>
        <xdr:cNvSpPr/>
      </xdr:nvSpPr>
      <xdr:spPr>
        <a:xfrm>
          <a:off x="2514600" y="16393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53970</xdr:rowOff>
    </xdr:from>
    <xdr:ext cx="534377" cy="259045"/>
    <xdr:sp macro="" textlink="">
      <xdr:nvSpPr>
        <xdr:cNvPr id="254" name="テキスト ボックス 253"/>
        <xdr:cNvSpPr txBox="1"/>
      </xdr:nvSpPr>
      <xdr:spPr>
        <a:xfrm>
          <a:off x="2343931" y="1648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69644</xdr:rowOff>
    </xdr:from>
    <xdr:to>
      <xdr:col>10</xdr:col>
      <xdr:colOff>165100</xdr:colOff>
      <xdr:row>97</xdr:row>
      <xdr:rowOff>171244</xdr:rowOff>
    </xdr:to>
    <xdr:sp macro="" textlink="">
      <xdr:nvSpPr>
        <xdr:cNvPr id="255" name="楕円 254"/>
        <xdr:cNvSpPr/>
      </xdr:nvSpPr>
      <xdr:spPr>
        <a:xfrm>
          <a:off x="1739900" y="163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162371</xdr:rowOff>
    </xdr:from>
    <xdr:ext cx="534377" cy="259045"/>
    <xdr:sp macro="" textlink="">
      <xdr:nvSpPr>
        <xdr:cNvPr id="256" name="テキスト ボックス 255"/>
        <xdr:cNvSpPr txBox="1"/>
      </xdr:nvSpPr>
      <xdr:spPr>
        <a:xfrm>
          <a:off x="1546371" y="1642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82249</xdr:rowOff>
    </xdr:from>
    <xdr:to>
      <xdr:col>6</xdr:col>
      <xdr:colOff>38100</xdr:colOff>
      <xdr:row>98</xdr:row>
      <xdr:rowOff>12399</xdr:rowOff>
    </xdr:to>
    <xdr:sp macro="" textlink="">
      <xdr:nvSpPr>
        <xdr:cNvPr id="257" name="楕円 256"/>
        <xdr:cNvSpPr/>
      </xdr:nvSpPr>
      <xdr:spPr>
        <a:xfrm>
          <a:off x="965200" y="163433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3526</xdr:rowOff>
    </xdr:from>
    <xdr:ext cx="534377" cy="259045"/>
    <xdr:sp macro="" textlink="">
      <xdr:nvSpPr>
        <xdr:cNvPr id="258" name="テキスト ボックス 257"/>
        <xdr:cNvSpPr txBox="1"/>
      </xdr:nvSpPr>
      <xdr:spPr>
        <a:xfrm>
          <a:off x="771671" y="164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529992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529992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529992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xdr:cNvCxnSpPr/>
      </xdr:nvCxnSpPr>
      <xdr:spPr>
        <a:xfrm flipV="1">
          <a:off x="9218295" y="5259639"/>
          <a:ext cx="1270" cy="104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xdr:cNvSpPr txBox="1"/>
      </xdr:nvSpPr>
      <xdr:spPr>
        <a:xfrm>
          <a:off x="9271000" y="630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xdr:cNvCxnSpPr/>
      </xdr:nvCxnSpPr>
      <xdr:spPr>
        <a:xfrm>
          <a:off x="9154160" y="63048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xdr:cNvSpPr txBox="1"/>
      </xdr:nvSpPr>
      <xdr:spPr>
        <a:xfrm>
          <a:off x="9271000" y="503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xdr:cNvCxnSpPr/>
      </xdr:nvCxnSpPr>
      <xdr:spPr>
        <a:xfrm>
          <a:off x="9154160" y="5259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69533</xdr:rowOff>
    </xdr:from>
    <xdr:to>
      <xdr:col>55</xdr:col>
      <xdr:colOff>0</xdr:colOff>
      <xdr:row>35</xdr:row>
      <xdr:rowOff>76364</xdr:rowOff>
    </xdr:to>
    <xdr:cxnSp macro="">
      <xdr:nvCxnSpPr>
        <xdr:cNvPr id="285" name="直線コネクタ 284"/>
        <xdr:cNvCxnSpPr/>
      </xdr:nvCxnSpPr>
      <xdr:spPr>
        <a:xfrm flipV="1">
          <a:off x="8496300" y="5936933"/>
          <a:ext cx="723900" cy="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xdr:cNvSpPr txBox="1"/>
      </xdr:nvSpPr>
      <xdr:spPr>
        <a:xfrm>
          <a:off x="9271000" y="5929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xdr:cNvSpPr/>
      </xdr:nvSpPr>
      <xdr:spPr>
        <a:xfrm>
          <a:off x="9192260" y="5951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100888</xdr:rowOff>
    </xdr:from>
    <xdr:to>
      <xdr:col>50</xdr:col>
      <xdr:colOff>114300</xdr:colOff>
      <xdr:row>35</xdr:row>
      <xdr:rowOff>76364</xdr:rowOff>
    </xdr:to>
    <xdr:cxnSp macro="">
      <xdr:nvCxnSpPr>
        <xdr:cNvPr id="288" name="直線コネクタ 287"/>
        <xdr:cNvCxnSpPr/>
      </xdr:nvCxnSpPr>
      <xdr:spPr>
        <a:xfrm>
          <a:off x="7713980" y="5465368"/>
          <a:ext cx="782320" cy="47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xdr:cNvSpPr/>
      </xdr:nvSpPr>
      <xdr:spPr>
        <a:xfrm>
          <a:off x="8445500" y="5983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xdr:cNvSpPr txBox="1"/>
      </xdr:nvSpPr>
      <xdr:spPr>
        <a:xfrm>
          <a:off x="8219655" y="607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100888</xdr:rowOff>
    </xdr:from>
    <xdr:to>
      <xdr:col>45</xdr:col>
      <xdr:colOff>177800</xdr:colOff>
      <xdr:row>36</xdr:row>
      <xdr:rowOff>73982</xdr:rowOff>
    </xdr:to>
    <xdr:cxnSp macro="">
      <xdr:nvCxnSpPr>
        <xdr:cNvPr id="291" name="直線コネクタ 290"/>
        <xdr:cNvCxnSpPr/>
      </xdr:nvCxnSpPr>
      <xdr:spPr>
        <a:xfrm flipV="1">
          <a:off x="6924040" y="5465368"/>
          <a:ext cx="789940" cy="64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xdr:cNvSpPr/>
      </xdr:nvSpPr>
      <xdr:spPr>
        <a:xfrm>
          <a:off x="7670800" y="55317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xdr:cNvSpPr txBox="1"/>
      </xdr:nvSpPr>
      <xdr:spPr>
        <a:xfrm>
          <a:off x="7444955" y="562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141968</xdr:rowOff>
    </xdr:from>
    <xdr:to>
      <xdr:col>41</xdr:col>
      <xdr:colOff>50800</xdr:colOff>
      <xdr:row>36</xdr:row>
      <xdr:rowOff>73982</xdr:rowOff>
    </xdr:to>
    <xdr:cxnSp macro="">
      <xdr:nvCxnSpPr>
        <xdr:cNvPr id="294" name="直線コネクタ 293"/>
        <xdr:cNvCxnSpPr/>
      </xdr:nvCxnSpPr>
      <xdr:spPr>
        <a:xfrm>
          <a:off x="6149340" y="5841728"/>
          <a:ext cx="774700" cy="26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xdr:cNvSpPr/>
      </xdr:nvSpPr>
      <xdr:spPr>
        <a:xfrm>
          <a:off x="6873240" y="60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296" name="テキスト ボックス 295"/>
        <xdr:cNvSpPr txBox="1"/>
      </xdr:nvSpPr>
      <xdr:spPr>
        <a:xfrm>
          <a:off x="6702571" y="61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xdr:cNvSpPr/>
      </xdr:nvSpPr>
      <xdr:spPr>
        <a:xfrm>
          <a:off x="6098540" y="607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127933</xdr:rowOff>
    </xdr:from>
    <xdr:ext cx="534377" cy="259045"/>
    <xdr:sp macro="" textlink="">
      <xdr:nvSpPr>
        <xdr:cNvPr id="298" name="テキスト ボックス 297"/>
        <xdr:cNvSpPr txBox="1"/>
      </xdr:nvSpPr>
      <xdr:spPr>
        <a:xfrm>
          <a:off x="5905011" y="61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18733</xdr:rowOff>
    </xdr:from>
    <xdr:to>
      <xdr:col>55</xdr:col>
      <xdr:colOff>50800</xdr:colOff>
      <xdr:row>35</xdr:row>
      <xdr:rowOff>120333</xdr:rowOff>
    </xdr:to>
    <xdr:sp macro="" textlink="">
      <xdr:nvSpPr>
        <xdr:cNvPr id="304" name="楕円 303"/>
        <xdr:cNvSpPr/>
      </xdr:nvSpPr>
      <xdr:spPr>
        <a:xfrm>
          <a:off x="9192260" y="5886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41610</xdr:rowOff>
    </xdr:from>
    <xdr:ext cx="599010" cy="259045"/>
    <xdr:sp macro="" textlink="">
      <xdr:nvSpPr>
        <xdr:cNvPr id="305" name="補助費等該当値テキスト"/>
        <xdr:cNvSpPr txBox="1"/>
      </xdr:nvSpPr>
      <xdr:spPr>
        <a:xfrm>
          <a:off x="9271000" y="574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25564</xdr:rowOff>
    </xdr:from>
    <xdr:to>
      <xdr:col>50</xdr:col>
      <xdr:colOff>165100</xdr:colOff>
      <xdr:row>35</xdr:row>
      <xdr:rowOff>127164</xdr:rowOff>
    </xdr:to>
    <xdr:sp macro="" textlink="">
      <xdr:nvSpPr>
        <xdr:cNvPr id="306" name="楕円 305"/>
        <xdr:cNvSpPr/>
      </xdr:nvSpPr>
      <xdr:spPr>
        <a:xfrm>
          <a:off x="8445500" y="58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143691</xdr:rowOff>
    </xdr:from>
    <xdr:ext cx="599010" cy="259045"/>
    <xdr:sp macro="" textlink="">
      <xdr:nvSpPr>
        <xdr:cNvPr id="307" name="テキスト ボックス 306"/>
        <xdr:cNvSpPr txBox="1"/>
      </xdr:nvSpPr>
      <xdr:spPr>
        <a:xfrm>
          <a:off x="8219655" y="567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50088</xdr:rowOff>
    </xdr:from>
    <xdr:to>
      <xdr:col>46</xdr:col>
      <xdr:colOff>38100</xdr:colOff>
      <xdr:row>32</xdr:row>
      <xdr:rowOff>151688</xdr:rowOff>
    </xdr:to>
    <xdr:sp macro="" textlink="">
      <xdr:nvSpPr>
        <xdr:cNvPr id="308" name="楕円 307"/>
        <xdr:cNvSpPr/>
      </xdr:nvSpPr>
      <xdr:spPr>
        <a:xfrm>
          <a:off x="7670800" y="54145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168215</xdr:rowOff>
    </xdr:from>
    <xdr:ext cx="599010" cy="259045"/>
    <xdr:sp macro="" textlink="">
      <xdr:nvSpPr>
        <xdr:cNvPr id="309" name="テキスト ボックス 308"/>
        <xdr:cNvSpPr txBox="1"/>
      </xdr:nvSpPr>
      <xdr:spPr>
        <a:xfrm>
          <a:off x="7444955" y="519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23182</xdr:rowOff>
    </xdr:from>
    <xdr:to>
      <xdr:col>41</xdr:col>
      <xdr:colOff>101600</xdr:colOff>
      <xdr:row>36</xdr:row>
      <xdr:rowOff>124782</xdr:rowOff>
    </xdr:to>
    <xdr:sp macro="" textlink="">
      <xdr:nvSpPr>
        <xdr:cNvPr id="310" name="楕円 309"/>
        <xdr:cNvSpPr/>
      </xdr:nvSpPr>
      <xdr:spPr>
        <a:xfrm>
          <a:off x="6873240" y="60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141309</xdr:rowOff>
    </xdr:from>
    <xdr:ext cx="534377" cy="259045"/>
    <xdr:sp macro="" textlink="">
      <xdr:nvSpPr>
        <xdr:cNvPr id="311" name="テキスト ボックス 310"/>
        <xdr:cNvSpPr txBox="1"/>
      </xdr:nvSpPr>
      <xdr:spPr>
        <a:xfrm>
          <a:off x="6702571" y="58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91168</xdr:rowOff>
    </xdr:from>
    <xdr:to>
      <xdr:col>36</xdr:col>
      <xdr:colOff>165100</xdr:colOff>
      <xdr:row>35</xdr:row>
      <xdr:rowOff>21318</xdr:rowOff>
    </xdr:to>
    <xdr:sp macro="" textlink="">
      <xdr:nvSpPr>
        <xdr:cNvPr id="312" name="楕円 311"/>
        <xdr:cNvSpPr/>
      </xdr:nvSpPr>
      <xdr:spPr>
        <a:xfrm>
          <a:off x="6098540" y="5790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37845</xdr:rowOff>
    </xdr:from>
    <xdr:ext cx="599010" cy="259045"/>
    <xdr:sp macro="" textlink="">
      <xdr:nvSpPr>
        <xdr:cNvPr id="313" name="テキスト ボックス 312"/>
        <xdr:cNvSpPr txBox="1"/>
      </xdr:nvSpPr>
      <xdr:spPr>
        <a:xfrm>
          <a:off x="5872695" y="556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529992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114154</xdr:rowOff>
    </xdr:from>
    <xdr:to>
      <xdr:col>54</xdr:col>
      <xdr:colOff>189865</xdr:colOff>
      <xdr:row>58</xdr:row>
      <xdr:rowOff>161627</xdr:rowOff>
    </xdr:to>
    <xdr:cxnSp macro="">
      <xdr:nvCxnSpPr>
        <xdr:cNvPr id="337" name="直線コネクタ 336"/>
        <xdr:cNvCxnSpPr/>
      </xdr:nvCxnSpPr>
      <xdr:spPr>
        <a:xfrm flipV="1">
          <a:off x="9218295" y="8831434"/>
          <a:ext cx="1270" cy="10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165454</xdr:rowOff>
    </xdr:from>
    <xdr:ext cx="534377" cy="259045"/>
    <xdr:sp macro="" textlink="">
      <xdr:nvSpPr>
        <xdr:cNvPr id="338" name="普通建設事業費最小値テキスト"/>
        <xdr:cNvSpPr txBox="1"/>
      </xdr:nvSpPr>
      <xdr:spPr>
        <a:xfrm>
          <a:off x="9271000" y="988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161627</xdr:rowOff>
    </xdr:from>
    <xdr:to>
      <xdr:col>55</xdr:col>
      <xdr:colOff>88900</xdr:colOff>
      <xdr:row>58</xdr:row>
      <xdr:rowOff>161627</xdr:rowOff>
    </xdr:to>
    <xdr:cxnSp macro="">
      <xdr:nvCxnSpPr>
        <xdr:cNvPr id="339" name="直線コネクタ 338"/>
        <xdr:cNvCxnSpPr/>
      </xdr:nvCxnSpPr>
      <xdr:spPr>
        <a:xfrm>
          <a:off x="9154160" y="9884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60831</xdr:rowOff>
    </xdr:from>
    <xdr:ext cx="599010" cy="259045"/>
    <xdr:sp macro="" textlink="">
      <xdr:nvSpPr>
        <xdr:cNvPr id="340" name="普通建設事業費最大値テキスト"/>
        <xdr:cNvSpPr txBox="1"/>
      </xdr:nvSpPr>
      <xdr:spPr>
        <a:xfrm>
          <a:off x="9271000" y="861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114154</xdr:rowOff>
    </xdr:from>
    <xdr:to>
      <xdr:col>55</xdr:col>
      <xdr:colOff>88900</xdr:colOff>
      <xdr:row>52</xdr:row>
      <xdr:rowOff>114154</xdr:rowOff>
    </xdr:to>
    <xdr:cxnSp macro="">
      <xdr:nvCxnSpPr>
        <xdr:cNvPr id="341" name="直線コネクタ 340"/>
        <xdr:cNvCxnSpPr/>
      </xdr:nvCxnSpPr>
      <xdr:spPr>
        <a:xfrm>
          <a:off x="9154160" y="8831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33817</xdr:rowOff>
    </xdr:from>
    <xdr:to>
      <xdr:col>55</xdr:col>
      <xdr:colOff>0</xdr:colOff>
      <xdr:row>52</xdr:row>
      <xdr:rowOff>119355</xdr:rowOff>
    </xdr:to>
    <xdr:cxnSp macro="">
      <xdr:nvCxnSpPr>
        <xdr:cNvPr id="342" name="直線コネクタ 341"/>
        <xdr:cNvCxnSpPr/>
      </xdr:nvCxnSpPr>
      <xdr:spPr>
        <a:xfrm>
          <a:off x="8496300" y="8415817"/>
          <a:ext cx="723900" cy="42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138429</xdr:rowOff>
    </xdr:from>
    <xdr:ext cx="534377" cy="259045"/>
    <xdr:sp macro="" textlink="">
      <xdr:nvSpPr>
        <xdr:cNvPr id="343" name="普通建設事業費平均値テキスト"/>
        <xdr:cNvSpPr txBox="1"/>
      </xdr:nvSpPr>
      <xdr:spPr>
        <a:xfrm>
          <a:off x="9271000" y="952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160002</xdr:rowOff>
    </xdr:from>
    <xdr:to>
      <xdr:col>55</xdr:col>
      <xdr:colOff>50800</xdr:colOff>
      <xdr:row>57</xdr:row>
      <xdr:rowOff>90152</xdr:rowOff>
    </xdr:to>
    <xdr:sp macro="" textlink="">
      <xdr:nvSpPr>
        <xdr:cNvPr id="344" name="フローチャート: 判断 343"/>
        <xdr:cNvSpPr/>
      </xdr:nvSpPr>
      <xdr:spPr>
        <a:xfrm>
          <a:off x="9192260" y="9547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33817</xdr:rowOff>
    </xdr:from>
    <xdr:to>
      <xdr:col>50</xdr:col>
      <xdr:colOff>114300</xdr:colOff>
      <xdr:row>52</xdr:row>
      <xdr:rowOff>27663</xdr:rowOff>
    </xdr:to>
    <xdr:cxnSp macro="">
      <xdr:nvCxnSpPr>
        <xdr:cNvPr id="345" name="直線コネクタ 344"/>
        <xdr:cNvCxnSpPr/>
      </xdr:nvCxnSpPr>
      <xdr:spPr>
        <a:xfrm flipV="1">
          <a:off x="7713980" y="8415817"/>
          <a:ext cx="782320" cy="32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135542</xdr:rowOff>
    </xdr:from>
    <xdr:to>
      <xdr:col>50</xdr:col>
      <xdr:colOff>165100</xdr:colOff>
      <xdr:row>57</xdr:row>
      <xdr:rowOff>65692</xdr:rowOff>
    </xdr:to>
    <xdr:sp macro="" textlink="">
      <xdr:nvSpPr>
        <xdr:cNvPr id="346" name="フローチャート: 判断 345"/>
        <xdr:cNvSpPr/>
      </xdr:nvSpPr>
      <xdr:spPr>
        <a:xfrm>
          <a:off x="8445500" y="9523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56819</xdr:rowOff>
    </xdr:from>
    <xdr:ext cx="534377" cy="259045"/>
    <xdr:sp macro="" textlink="">
      <xdr:nvSpPr>
        <xdr:cNvPr id="347" name="テキスト ボックス 346"/>
        <xdr:cNvSpPr txBox="1"/>
      </xdr:nvSpPr>
      <xdr:spPr>
        <a:xfrm>
          <a:off x="8251971" y="96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27663</xdr:rowOff>
    </xdr:from>
    <xdr:to>
      <xdr:col>45</xdr:col>
      <xdr:colOff>177800</xdr:colOff>
      <xdr:row>52</xdr:row>
      <xdr:rowOff>108641</xdr:rowOff>
    </xdr:to>
    <xdr:cxnSp macro="">
      <xdr:nvCxnSpPr>
        <xdr:cNvPr id="348" name="直線コネクタ 347"/>
        <xdr:cNvCxnSpPr/>
      </xdr:nvCxnSpPr>
      <xdr:spPr>
        <a:xfrm flipV="1">
          <a:off x="6924040" y="8744943"/>
          <a:ext cx="789940" cy="8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61338</xdr:rowOff>
    </xdr:from>
    <xdr:to>
      <xdr:col>46</xdr:col>
      <xdr:colOff>38100</xdr:colOff>
      <xdr:row>56</xdr:row>
      <xdr:rowOff>162938</xdr:rowOff>
    </xdr:to>
    <xdr:sp macro="" textlink="">
      <xdr:nvSpPr>
        <xdr:cNvPr id="349" name="フローチャート: 判断 348"/>
        <xdr:cNvSpPr/>
      </xdr:nvSpPr>
      <xdr:spPr>
        <a:xfrm>
          <a:off x="7670800" y="94491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154065</xdr:rowOff>
    </xdr:from>
    <xdr:ext cx="599010" cy="259045"/>
    <xdr:sp macro="" textlink="">
      <xdr:nvSpPr>
        <xdr:cNvPr id="350" name="テキスト ボックス 349"/>
        <xdr:cNvSpPr txBox="1"/>
      </xdr:nvSpPr>
      <xdr:spPr>
        <a:xfrm>
          <a:off x="7444955" y="954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108641</xdr:rowOff>
    </xdr:from>
    <xdr:to>
      <xdr:col>41</xdr:col>
      <xdr:colOff>50800</xdr:colOff>
      <xdr:row>53</xdr:row>
      <xdr:rowOff>71025</xdr:rowOff>
    </xdr:to>
    <xdr:cxnSp macro="">
      <xdr:nvCxnSpPr>
        <xdr:cNvPr id="351" name="直線コネクタ 350"/>
        <xdr:cNvCxnSpPr/>
      </xdr:nvCxnSpPr>
      <xdr:spPr>
        <a:xfrm flipV="1">
          <a:off x="6149340" y="8825921"/>
          <a:ext cx="774700" cy="13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114084</xdr:rowOff>
    </xdr:from>
    <xdr:to>
      <xdr:col>41</xdr:col>
      <xdr:colOff>101600</xdr:colOff>
      <xdr:row>57</xdr:row>
      <xdr:rowOff>44234</xdr:rowOff>
    </xdr:to>
    <xdr:sp macro="" textlink="">
      <xdr:nvSpPr>
        <xdr:cNvPr id="352" name="フローチャート: 判断 351"/>
        <xdr:cNvSpPr/>
      </xdr:nvSpPr>
      <xdr:spPr>
        <a:xfrm>
          <a:off x="6873240" y="9501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35361</xdr:rowOff>
    </xdr:from>
    <xdr:ext cx="599010" cy="259045"/>
    <xdr:sp macro="" textlink="">
      <xdr:nvSpPr>
        <xdr:cNvPr id="353" name="テキスト ボックス 352"/>
        <xdr:cNvSpPr txBox="1"/>
      </xdr:nvSpPr>
      <xdr:spPr>
        <a:xfrm>
          <a:off x="6670255" y="959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xdr:rowOff>
    </xdr:from>
    <xdr:to>
      <xdr:col>36</xdr:col>
      <xdr:colOff>165100</xdr:colOff>
      <xdr:row>57</xdr:row>
      <xdr:rowOff>101620</xdr:rowOff>
    </xdr:to>
    <xdr:sp macro="" textlink="">
      <xdr:nvSpPr>
        <xdr:cNvPr id="354" name="フローチャート: 判断 353"/>
        <xdr:cNvSpPr/>
      </xdr:nvSpPr>
      <xdr:spPr>
        <a:xfrm>
          <a:off x="6098540" y="955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92747</xdr:rowOff>
    </xdr:from>
    <xdr:ext cx="534377" cy="259045"/>
    <xdr:sp macro="" textlink="">
      <xdr:nvSpPr>
        <xdr:cNvPr id="355" name="テキスト ボックス 354"/>
        <xdr:cNvSpPr txBox="1"/>
      </xdr:nvSpPr>
      <xdr:spPr>
        <a:xfrm>
          <a:off x="5905011" y="96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68555</xdr:rowOff>
    </xdr:from>
    <xdr:to>
      <xdr:col>55</xdr:col>
      <xdr:colOff>50800</xdr:colOff>
      <xdr:row>52</xdr:row>
      <xdr:rowOff>170155</xdr:rowOff>
    </xdr:to>
    <xdr:sp macro="" textlink="">
      <xdr:nvSpPr>
        <xdr:cNvPr id="361" name="楕円 360"/>
        <xdr:cNvSpPr/>
      </xdr:nvSpPr>
      <xdr:spPr>
        <a:xfrm>
          <a:off x="9192260" y="8785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16381</xdr:rowOff>
    </xdr:from>
    <xdr:ext cx="599010" cy="259045"/>
    <xdr:sp macro="" textlink="">
      <xdr:nvSpPr>
        <xdr:cNvPr id="362" name="普通建設事業費該当値テキスト"/>
        <xdr:cNvSpPr txBox="1"/>
      </xdr:nvSpPr>
      <xdr:spPr>
        <a:xfrm>
          <a:off x="9271000" y="873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154467</xdr:rowOff>
    </xdr:from>
    <xdr:to>
      <xdr:col>50</xdr:col>
      <xdr:colOff>165100</xdr:colOff>
      <xdr:row>50</xdr:row>
      <xdr:rowOff>84617</xdr:rowOff>
    </xdr:to>
    <xdr:sp macro="" textlink="">
      <xdr:nvSpPr>
        <xdr:cNvPr id="363" name="楕円 362"/>
        <xdr:cNvSpPr/>
      </xdr:nvSpPr>
      <xdr:spPr>
        <a:xfrm>
          <a:off x="8445500" y="8368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101144</xdr:rowOff>
    </xdr:from>
    <xdr:ext cx="599010" cy="259045"/>
    <xdr:sp macro="" textlink="">
      <xdr:nvSpPr>
        <xdr:cNvPr id="364" name="テキスト ボックス 363"/>
        <xdr:cNvSpPr txBox="1"/>
      </xdr:nvSpPr>
      <xdr:spPr>
        <a:xfrm>
          <a:off x="8219655" y="814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148313</xdr:rowOff>
    </xdr:from>
    <xdr:to>
      <xdr:col>46</xdr:col>
      <xdr:colOff>38100</xdr:colOff>
      <xdr:row>52</xdr:row>
      <xdr:rowOff>78463</xdr:rowOff>
    </xdr:to>
    <xdr:sp macro="" textlink="">
      <xdr:nvSpPr>
        <xdr:cNvPr id="365" name="楕円 364"/>
        <xdr:cNvSpPr/>
      </xdr:nvSpPr>
      <xdr:spPr>
        <a:xfrm>
          <a:off x="7670800" y="86979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94990</xdr:rowOff>
    </xdr:from>
    <xdr:ext cx="599010" cy="259045"/>
    <xdr:sp macro="" textlink="">
      <xdr:nvSpPr>
        <xdr:cNvPr id="366" name="テキスト ボックス 365"/>
        <xdr:cNvSpPr txBox="1"/>
      </xdr:nvSpPr>
      <xdr:spPr>
        <a:xfrm>
          <a:off x="7444955" y="847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57841</xdr:rowOff>
    </xdr:from>
    <xdr:to>
      <xdr:col>41</xdr:col>
      <xdr:colOff>101600</xdr:colOff>
      <xdr:row>52</xdr:row>
      <xdr:rowOff>159441</xdr:rowOff>
    </xdr:to>
    <xdr:sp macro="" textlink="">
      <xdr:nvSpPr>
        <xdr:cNvPr id="367" name="楕円 366"/>
        <xdr:cNvSpPr/>
      </xdr:nvSpPr>
      <xdr:spPr>
        <a:xfrm>
          <a:off x="6873240" y="87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4518</xdr:rowOff>
    </xdr:from>
    <xdr:ext cx="599010" cy="259045"/>
    <xdr:sp macro="" textlink="">
      <xdr:nvSpPr>
        <xdr:cNvPr id="368" name="テキスト ボックス 367"/>
        <xdr:cNvSpPr txBox="1"/>
      </xdr:nvSpPr>
      <xdr:spPr>
        <a:xfrm>
          <a:off x="6670255" y="855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20225</xdr:rowOff>
    </xdr:from>
    <xdr:to>
      <xdr:col>36</xdr:col>
      <xdr:colOff>165100</xdr:colOff>
      <xdr:row>53</xdr:row>
      <xdr:rowOff>121825</xdr:rowOff>
    </xdr:to>
    <xdr:sp macro="" textlink="">
      <xdr:nvSpPr>
        <xdr:cNvPr id="369" name="楕円 368"/>
        <xdr:cNvSpPr/>
      </xdr:nvSpPr>
      <xdr:spPr>
        <a:xfrm>
          <a:off x="6098540" y="89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138352</xdr:rowOff>
    </xdr:from>
    <xdr:ext cx="599010" cy="259045"/>
    <xdr:sp macro="" textlink="">
      <xdr:nvSpPr>
        <xdr:cNvPr id="370" name="テキスト ボックス 369"/>
        <xdr:cNvSpPr txBox="1"/>
      </xdr:nvSpPr>
      <xdr:spPr>
        <a:xfrm>
          <a:off x="5872695" y="868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529992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529992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529992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97994</xdr:rowOff>
    </xdr:from>
    <xdr:to>
      <xdr:col>54</xdr:col>
      <xdr:colOff>189865</xdr:colOff>
      <xdr:row>78</xdr:row>
      <xdr:rowOff>139700</xdr:rowOff>
    </xdr:to>
    <xdr:cxnSp macro="">
      <xdr:nvCxnSpPr>
        <xdr:cNvPr id="392" name="直線コネクタ 391"/>
        <xdr:cNvCxnSpPr/>
      </xdr:nvCxnSpPr>
      <xdr:spPr>
        <a:xfrm flipV="1">
          <a:off x="9218295" y="12335714"/>
          <a:ext cx="1270" cy="87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9271000" y="1321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915416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44671</xdr:rowOff>
    </xdr:from>
    <xdr:ext cx="599010" cy="259045"/>
    <xdr:sp macro="" textlink="">
      <xdr:nvSpPr>
        <xdr:cNvPr id="395" name="普通建設事業費 （ うち新規整備　）最大値テキスト"/>
        <xdr:cNvSpPr txBox="1"/>
      </xdr:nvSpPr>
      <xdr:spPr>
        <a:xfrm>
          <a:off x="9271000" y="1211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97994</xdr:rowOff>
    </xdr:from>
    <xdr:to>
      <xdr:col>55</xdr:col>
      <xdr:colOff>88900</xdr:colOff>
      <xdr:row>73</xdr:row>
      <xdr:rowOff>97994</xdr:rowOff>
    </xdr:to>
    <xdr:cxnSp macro="">
      <xdr:nvCxnSpPr>
        <xdr:cNvPr id="396" name="直線コネクタ 395"/>
        <xdr:cNvCxnSpPr/>
      </xdr:nvCxnSpPr>
      <xdr:spPr>
        <a:xfrm>
          <a:off x="9154160" y="12335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111185</xdr:rowOff>
    </xdr:from>
    <xdr:to>
      <xdr:col>55</xdr:col>
      <xdr:colOff>0</xdr:colOff>
      <xdr:row>76</xdr:row>
      <xdr:rowOff>94703</xdr:rowOff>
    </xdr:to>
    <xdr:cxnSp macro="">
      <xdr:nvCxnSpPr>
        <xdr:cNvPr id="397" name="直線コネクタ 396"/>
        <xdr:cNvCxnSpPr/>
      </xdr:nvCxnSpPr>
      <xdr:spPr>
        <a:xfrm>
          <a:off x="8496300" y="12181265"/>
          <a:ext cx="723900" cy="65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119617</xdr:rowOff>
    </xdr:from>
    <xdr:ext cx="534377" cy="259045"/>
    <xdr:sp macro="" textlink="">
      <xdr:nvSpPr>
        <xdr:cNvPr id="398" name="普通建設事業費 （ うち新規整備　）平均値テキスト"/>
        <xdr:cNvSpPr txBox="1"/>
      </xdr:nvSpPr>
      <xdr:spPr>
        <a:xfrm>
          <a:off x="9271000" y="1302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141190</xdr:rowOff>
    </xdr:from>
    <xdr:to>
      <xdr:col>55</xdr:col>
      <xdr:colOff>50800</xdr:colOff>
      <xdr:row>78</xdr:row>
      <xdr:rowOff>71340</xdr:rowOff>
    </xdr:to>
    <xdr:sp macro="" textlink="">
      <xdr:nvSpPr>
        <xdr:cNvPr id="399" name="フローチャート: 判断 398"/>
        <xdr:cNvSpPr/>
      </xdr:nvSpPr>
      <xdr:spPr>
        <a:xfrm>
          <a:off x="9192260" y="1304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111185</xdr:rowOff>
    </xdr:from>
    <xdr:to>
      <xdr:col>50</xdr:col>
      <xdr:colOff>114300</xdr:colOff>
      <xdr:row>75</xdr:row>
      <xdr:rowOff>150971</xdr:rowOff>
    </xdr:to>
    <xdr:cxnSp macro="">
      <xdr:nvCxnSpPr>
        <xdr:cNvPr id="400" name="直線コネクタ 399"/>
        <xdr:cNvCxnSpPr/>
      </xdr:nvCxnSpPr>
      <xdr:spPr>
        <a:xfrm flipV="1">
          <a:off x="7713980" y="12181265"/>
          <a:ext cx="782320" cy="54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107769</xdr:rowOff>
    </xdr:from>
    <xdr:to>
      <xdr:col>50</xdr:col>
      <xdr:colOff>165100</xdr:colOff>
      <xdr:row>78</xdr:row>
      <xdr:rowOff>37919</xdr:rowOff>
    </xdr:to>
    <xdr:sp macro="" textlink="">
      <xdr:nvSpPr>
        <xdr:cNvPr id="401" name="フローチャート: 判断 400"/>
        <xdr:cNvSpPr/>
      </xdr:nvSpPr>
      <xdr:spPr>
        <a:xfrm>
          <a:off x="8445500" y="13016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29046</xdr:rowOff>
    </xdr:from>
    <xdr:ext cx="534377" cy="259045"/>
    <xdr:sp macro="" textlink="">
      <xdr:nvSpPr>
        <xdr:cNvPr id="402" name="テキスト ボックス 401"/>
        <xdr:cNvSpPr txBox="1"/>
      </xdr:nvSpPr>
      <xdr:spPr>
        <a:xfrm>
          <a:off x="8251971" y="131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46326</xdr:rowOff>
    </xdr:from>
    <xdr:to>
      <xdr:col>45</xdr:col>
      <xdr:colOff>177800</xdr:colOff>
      <xdr:row>75</xdr:row>
      <xdr:rowOff>150971</xdr:rowOff>
    </xdr:to>
    <xdr:cxnSp macro="">
      <xdr:nvCxnSpPr>
        <xdr:cNvPr id="403" name="直線コネクタ 402"/>
        <xdr:cNvCxnSpPr/>
      </xdr:nvCxnSpPr>
      <xdr:spPr>
        <a:xfrm>
          <a:off x="6924040" y="12619326"/>
          <a:ext cx="789940" cy="10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55214</xdr:rowOff>
    </xdr:from>
    <xdr:to>
      <xdr:col>46</xdr:col>
      <xdr:colOff>38100</xdr:colOff>
      <xdr:row>77</xdr:row>
      <xdr:rowOff>156814</xdr:rowOff>
    </xdr:to>
    <xdr:sp macro="" textlink="">
      <xdr:nvSpPr>
        <xdr:cNvPr id="404" name="フローチャート: 判断 403"/>
        <xdr:cNvSpPr/>
      </xdr:nvSpPr>
      <xdr:spPr>
        <a:xfrm>
          <a:off x="7670800" y="129634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147941</xdr:rowOff>
    </xdr:from>
    <xdr:ext cx="534377" cy="259045"/>
    <xdr:sp macro="" textlink="">
      <xdr:nvSpPr>
        <xdr:cNvPr id="405" name="テキスト ボックス 404"/>
        <xdr:cNvSpPr txBox="1"/>
      </xdr:nvSpPr>
      <xdr:spPr>
        <a:xfrm>
          <a:off x="7477271" y="130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46326</xdr:rowOff>
    </xdr:from>
    <xdr:to>
      <xdr:col>41</xdr:col>
      <xdr:colOff>50800</xdr:colOff>
      <xdr:row>77</xdr:row>
      <xdr:rowOff>24509</xdr:rowOff>
    </xdr:to>
    <xdr:cxnSp macro="">
      <xdr:nvCxnSpPr>
        <xdr:cNvPr id="406" name="直線コネクタ 405"/>
        <xdr:cNvCxnSpPr/>
      </xdr:nvCxnSpPr>
      <xdr:spPr>
        <a:xfrm flipV="1">
          <a:off x="6149340" y="12619326"/>
          <a:ext cx="774700" cy="31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88178</xdr:rowOff>
    </xdr:from>
    <xdr:to>
      <xdr:col>41</xdr:col>
      <xdr:colOff>101600</xdr:colOff>
      <xdr:row>78</xdr:row>
      <xdr:rowOff>18328</xdr:rowOff>
    </xdr:to>
    <xdr:sp macro="" textlink="">
      <xdr:nvSpPr>
        <xdr:cNvPr id="407" name="フローチャート: 判断 406"/>
        <xdr:cNvSpPr/>
      </xdr:nvSpPr>
      <xdr:spPr>
        <a:xfrm>
          <a:off x="6873240" y="1299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9455</xdr:rowOff>
    </xdr:from>
    <xdr:ext cx="534377" cy="259045"/>
    <xdr:sp macro="" textlink="">
      <xdr:nvSpPr>
        <xdr:cNvPr id="408" name="テキスト ボックス 407"/>
        <xdr:cNvSpPr txBox="1"/>
      </xdr:nvSpPr>
      <xdr:spPr>
        <a:xfrm>
          <a:off x="6702571" y="130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140796</xdr:rowOff>
    </xdr:from>
    <xdr:to>
      <xdr:col>36</xdr:col>
      <xdr:colOff>165100</xdr:colOff>
      <xdr:row>78</xdr:row>
      <xdr:rowOff>70946</xdr:rowOff>
    </xdr:to>
    <xdr:sp macro="" textlink="">
      <xdr:nvSpPr>
        <xdr:cNvPr id="409" name="フローチャート: 判断 408"/>
        <xdr:cNvSpPr/>
      </xdr:nvSpPr>
      <xdr:spPr>
        <a:xfrm>
          <a:off x="6098540" y="130490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62073</xdr:rowOff>
    </xdr:from>
    <xdr:ext cx="534377" cy="259045"/>
    <xdr:sp macro="" textlink="">
      <xdr:nvSpPr>
        <xdr:cNvPr id="410" name="テキスト ボックス 409"/>
        <xdr:cNvSpPr txBox="1"/>
      </xdr:nvSpPr>
      <xdr:spPr>
        <a:xfrm>
          <a:off x="5905011" y="131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43903</xdr:rowOff>
    </xdr:from>
    <xdr:to>
      <xdr:col>55</xdr:col>
      <xdr:colOff>50800</xdr:colOff>
      <xdr:row>76</xdr:row>
      <xdr:rowOff>145503</xdr:rowOff>
    </xdr:to>
    <xdr:sp macro="" textlink="">
      <xdr:nvSpPr>
        <xdr:cNvPr id="416" name="楕円 415"/>
        <xdr:cNvSpPr/>
      </xdr:nvSpPr>
      <xdr:spPr>
        <a:xfrm>
          <a:off x="9192260" y="127845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66780</xdr:rowOff>
    </xdr:from>
    <xdr:ext cx="534377" cy="259045"/>
    <xdr:sp macro="" textlink="">
      <xdr:nvSpPr>
        <xdr:cNvPr id="417" name="普通建設事業費 （ うち新規整備　）該当値テキスト"/>
        <xdr:cNvSpPr txBox="1"/>
      </xdr:nvSpPr>
      <xdr:spPr>
        <a:xfrm>
          <a:off x="9271000" y="1263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60385</xdr:rowOff>
    </xdr:from>
    <xdr:to>
      <xdr:col>50</xdr:col>
      <xdr:colOff>165100</xdr:colOff>
      <xdr:row>72</xdr:row>
      <xdr:rowOff>161985</xdr:rowOff>
    </xdr:to>
    <xdr:sp macro="" textlink="">
      <xdr:nvSpPr>
        <xdr:cNvPr id="418" name="楕円 417"/>
        <xdr:cNvSpPr/>
      </xdr:nvSpPr>
      <xdr:spPr>
        <a:xfrm>
          <a:off x="8445500" y="1213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7062</xdr:rowOff>
    </xdr:from>
    <xdr:ext cx="599010" cy="259045"/>
    <xdr:sp macro="" textlink="">
      <xdr:nvSpPr>
        <xdr:cNvPr id="419" name="テキスト ボックス 418"/>
        <xdr:cNvSpPr txBox="1"/>
      </xdr:nvSpPr>
      <xdr:spPr>
        <a:xfrm>
          <a:off x="8219655" y="1190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100170</xdr:rowOff>
    </xdr:from>
    <xdr:to>
      <xdr:col>46</xdr:col>
      <xdr:colOff>38100</xdr:colOff>
      <xdr:row>76</xdr:row>
      <xdr:rowOff>30321</xdr:rowOff>
    </xdr:to>
    <xdr:sp macro="" textlink="">
      <xdr:nvSpPr>
        <xdr:cNvPr id="420" name="楕円 419"/>
        <xdr:cNvSpPr/>
      </xdr:nvSpPr>
      <xdr:spPr>
        <a:xfrm>
          <a:off x="7670800" y="12673170"/>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46847</xdr:rowOff>
    </xdr:from>
    <xdr:ext cx="599010" cy="259045"/>
    <xdr:sp macro="" textlink="">
      <xdr:nvSpPr>
        <xdr:cNvPr id="421" name="テキスト ボックス 420"/>
        <xdr:cNvSpPr txBox="1"/>
      </xdr:nvSpPr>
      <xdr:spPr>
        <a:xfrm>
          <a:off x="7444955" y="124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166976</xdr:rowOff>
    </xdr:from>
    <xdr:to>
      <xdr:col>41</xdr:col>
      <xdr:colOff>101600</xdr:colOff>
      <xdr:row>75</xdr:row>
      <xdr:rowOff>97126</xdr:rowOff>
    </xdr:to>
    <xdr:sp macro="" textlink="">
      <xdr:nvSpPr>
        <xdr:cNvPr id="422" name="楕円 421"/>
        <xdr:cNvSpPr/>
      </xdr:nvSpPr>
      <xdr:spPr>
        <a:xfrm>
          <a:off x="6873240" y="12572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113653</xdr:rowOff>
    </xdr:from>
    <xdr:ext cx="599010" cy="259045"/>
    <xdr:sp macro="" textlink="">
      <xdr:nvSpPr>
        <xdr:cNvPr id="423" name="テキスト ボックス 422"/>
        <xdr:cNvSpPr txBox="1"/>
      </xdr:nvSpPr>
      <xdr:spPr>
        <a:xfrm>
          <a:off x="6670255" y="1235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145159</xdr:rowOff>
    </xdr:from>
    <xdr:to>
      <xdr:col>36</xdr:col>
      <xdr:colOff>165100</xdr:colOff>
      <xdr:row>77</xdr:row>
      <xdr:rowOff>75309</xdr:rowOff>
    </xdr:to>
    <xdr:sp macro="" textlink="">
      <xdr:nvSpPr>
        <xdr:cNvPr id="424" name="楕円 423"/>
        <xdr:cNvSpPr/>
      </xdr:nvSpPr>
      <xdr:spPr>
        <a:xfrm>
          <a:off x="6098540" y="12885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91836</xdr:rowOff>
    </xdr:from>
    <xdr:ext cx="534377" cy="259045"/>
    <xdr:sp macro="" textlink="">
      <xdr:nvSpPr>
        <xdr:cNvPr id="425" name="テキスト ボックス 424"/>
        <xdr:cNvSpPr txBox="1"/>
      </xdr:nvSpPr>
      <xdr:spPr>
        <a:xfrm>
          <a:off x="5905011" y="1266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xdr:cNvCxnSpPr/>
      </xdr:nvCxnSpPr>
      <xdr:spPr>
        <a:xfrm flipV="1">
          <a:off x="9218295" y="15390464"/>
          <a:ext cx="1270" cy="116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xdr:cNvSpPr txBox="1"/>
      </xdr:nvSpPr>
      <xdr:spPr>
        <a:xfrm>
          <a:off x="9271000" y="1655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xdr:cNvCxnSpPr/>
      </xdr:nvCxnSpPr>
      <xdr:spPr>
        <a:xfrm>
          <a:off x="9154160" y="16554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xdr:cNvSpPr txBox="1"/>
      </xdr:nvSpPr>
      <xdr:spPr>
        <a:xfrm>
          <a:off x="9271000" y="151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xdr:cNvCxnSpPr/>
      </xdr:nvCxnSpPr>
      <xdr:spPr>
        <a:xfrm>
          <a:off x="9154160" y="15390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62178</xdr:rowOff>
    </xdr:from>
    <xdr:to>
      <xdr:col>55</xdr:col>
      <xdr:colOff>0</xdr:colOff>
      <xdr:row>95</xdr:row>
      <xdr:rowOff>133848</xdr:rowOff>
    </xdr:to>
    <xdr:cxnSp macro="">
      <xdr:nvCxnSpPr>
        <xdr:cNvPr id="452" name="直線コネクタ 451"/>
        <xdr:cNvCxnSpPr/>
      </xdr:nvCxnSpPr>
      <xdr:spPr>
        <a:xfrm flipV="1">
          <a:off x="8496300" y="15987978"/>
          <a:ext cx="723900" cy="7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xdr:cNvSpPr txBox="1"/>
      </xdr:nvSpPr>
      <xdr:spPr>
        <a:xfrm>
          <a:off x="9271000" y="1625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xdr:cNvSpPr/>
      </xdr:nvSpPr>
      <xdr:spPr>
        <a:xfrm>
          <a:off x="9192260" y="16271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55863</xdr:rowOff>
    </xdr:from>
    <xdr:to>
      <xdr:col>50</xdr:col>
      <xdr:colOff>114300</xdr:colOff>
      <xdr:row>95</xdr:row>
      <xdr:rowOff>133848</xdr:rowOff>
    </xdr:to>
    <xdr:cxnSp macro="">
      <xdr:nvCxnSpPr>
        <xdr:cNvPr id="455" name="直線コネクタ 454"/>
        <xdr:cNvCxnSpPr/>
      </xdr:nvCxnSpPr>
      <xdr:spPr>
        <a:xfrm>
          <a:off x="7713980" y="15814023"/>
          <a:ext cx="782320" cy="24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xdr:cNvSpPr/>
      </xdr:nvSpPr>
      <xdr:spPr>
        <a:xfrm>
          <a:off x="8445500" y="1627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xdr:cNvSpPr txBox="1"/>
      </xdr:nvSpPr>
      <xdr:spPr>
        <a:xfrm>
          <a:off x="8251971" y="1636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55863</xdr:rowOff>
    </xdr:from>
    <xdr:to>
      <xdr:col>45</xdr:col>
      <xdr:colOff>177800</xdr:colOff>
      <xdr:row>95</xdr:row>
      <xdr:rowOff>105507</xdr:rowOff>
    </xdr:to>
    <xdr:cxnSp macro="">
      <xdr:nvCxnSpPr>
        <xdr:cNvPr id="458" name="直線コネクタ 457"/>
        <xdr:cNvCxnSpPr/>
      </xdr:nvCxnSpPr>
      <xdr:spPr>
        <a:xfrm flipV="1">
          <a:off x="6924040" y="15814023"/>
          <a:ext cx="789940" cy="2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xdr:cNvSpPr/>
      </xdr:nvSpPr>
      <xdr:spPr>
        <a:xfrm>
          <a:off x="7670800" y="162423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70170</xdr:rowOff>
    </xdr:from>
    <xdr:ext cx="534377" cy="259045"/>
    <xdr:sp macro="" textlink="">
      <xdr:nvSpPr>
        <xdr:cNvPr id="460" name="テキスト ボックス 459"/>
        <xdr:cNvSpPr txBox="1"/>
      </xdr:nvSpPr>
      <xdr:spPr>
        <a:xfrm>
          <a:off x="7477271" y="1633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77828</xdr:rowOff>
    </xdr:from>
    <xdr:to>
      <xdr:col>41</xdr:col>
      <xdr:colOff>50800</xdr:colOff>
      <xdr:row>95</xdr:row>
      <xdr:rowOff>105507</xdr:rowOff>
    </xdr:to>
    <xdr:cxnSp macro="">
      <xdr:nvCxnSpPr>
        <xdr:cNvPr id="461" name="直線コネクタ 460"/>
        <xdr:cNvCxnSpPr/>
      </xdr:nvCxnSpPr>
      <xdr:spPr>
        <a:xfrm>
          <a:off x="6149340" y="16003628"/>
          <a:ext cx="774700" cy="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xdr:cNvSpPr/>
      </xdr:nvSpPr>
      <xdr:spPr>
        <a:xfrm>
          <a:off x="6873240" y="1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100113</xdr:rowOff>
    </xdr:from>
    <xdr:ext cx="534377" cy="259045"/>
    <xdr:sp macro="" textlink="">
      <xdr:nvSpPr>
        <xdr:cNvPr id="463" name="テキスト ボックス 462"/>
        <xdr:cNvSpPr txBox="1"/>
      </xdr:nvSpPr>
      <xdr:spPr>
        <a:xfrm>
          <a:off x="6702571" y="163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xdr:cNvSpPr/>
      </xdr:nvSpPr>
      <xdr:spPr>
        <a:xfrm>
          <a:off x="6098540" y="162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xdr:cNvSpPr txBox="1"/>
      </xdr:nvSpPr>
      <xdr:spPr>
        <a:xfrm>
          <a:off x="5905011" y="163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11378</xdr:rowOff>
    </xdr:from>
    <xdr:to>
      <xdr:col>55</xdr:col>
      <xdr:colOff>50800</xdr:colOff>
      <xdr:row>95</xdr:row>
      <xdr:rowOff>112978</xdr:rowOff>
    </xdr:to>
    <xdr:sp macro="" textlink="">
      <xdr:nvSpPr>
        <xdr:cNvPr id="471" name="楕円 470"/>
        <xdr:cNvSpPr/>
      </xdr:nvSpPr>
      <xdr:spPr>
        <a:xfrm>
          <a:off x="9192260" y="159371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34255</xdr:rowOff>
    </xdr:from>
    <xdr:ext cx="599010" cy="259045"/>
    <xdr:sp macro="" textlink="">
      <xdr:nvSpPr>
        <xdr:cNvPr id="472" name="普通建設事業費 （ うち更新整備　）該当値テキスト"/>
        <xdr:cNvSpPr txBox="1"/>
      </xdr:nvSpPr>
      <xdr:spPr>
        <a:xfrm>
          <a:off x="9271000" y="1579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83048</xdr:rowOff>
    </xdr:from>
    <xdr:to>
      <xdr:col>50</xdr:col>
      <xdr:colOff>165100</xdr:colOff>
      <xdr:row>96</xdr:row>
      <xdr:rowOff>13198</xdr:rowOff>
    </xdr:to>
    <xdr:sp macro="" textlink="">
      <xdr:nvSpPr>
        <xdr:cNvPr id="473" name="楕円 472"/>
        <xdr:cNvSpPr/>
      </xdr:nvSpPr>
      <xdr:spPr>
        <a:xfrm>
          <a:off x="8445500" y="16008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29725</xdr:rowOff>
    </xdr:from>
    <xdr:ext cx="599010" cy="259045"/>
    <xdr:sp macro="" textlink="">
      <xdr:nvSpPr>
        <xdr:cNvPr id="474" name="テキスト ボックス 473"/>
        <xdr:cNvSpPr txBox="1"/>
      </xdr:nvSpPr>
      <xdr:spPr>
        <a:xfrm>
          <a:off x="8219655" y="1578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5063</xdr:rowOff>
    </xdr:from>
    <xdr:to>
      <xdr:col>46</xdr:col>
      <xdr:colOff>38100</xdr:colOff>
      <xdr:row>94</xdr:row>
      <xdr:rowOff>106663</xdr:rowOff>
    </xdr:to>
    <xdr:sp macro="" textlink="">
      <xdr:nvSpPr>
        <xdr:cNvPr id="475" name="楕円 474"/>
        <xdr:cNvSpPr/>
      </xdr:nvSpPr>
      <xdr:spPr>
        <a:xfrm>
          <a:off x="7670800" y="157632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123190</xdr:rowOff>
    </xdr:from>
    <xdr:ext cx="599010" cy="259045"/>
    <xdr:sp macro="" textlink="">
      <xdr:nvSpPr>
        <xdr:cNvPr id="476" name="テキスト ボックス 475"/>
        <xdr:cNvSpPr txBox="1"/>
      </xdr:nvSpPr>
      <xdr:spPr>
        <a:xfrm>
          <a:off x="7444955" y="1554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54707</xdr:rowOff>
    </xdr:from>
    <xdr:to>
      <xdr:col>41</xdr:col>
      <xdr:colOff>101600</xdr:colOff>
      <xdr:row>95</xdr:row>
      <xdr:rowOff>156307</xdr:rowOff>
    </xdr:to>
    <xdr:sp macro="" textlink="">
      <xdr:nvSpPr>
        <xdr:cNvPr id="477" name="楕円 476"/>
        <xdr:cNvSpPr/>
      </xdr:nvSpPr>
      <xdr:spPr>
        <a:xfrm>
          <a:off x="6873240" y="159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1384</xdr:rowOff>
    </xdr:from>
    <xdr:ext cx="599010" cy="259045"/>
    <xdr:sp macro="" textlink="">
      <xdr:nvSpPr>
        <xdr:cNvPr id="478" name="テキスト ボックス 477"/>
        <xdr:cNvSpPr txBox="1"/>
      </xdr:nvSpPr>
      <xdr:spPr>
        <a:xfrm>
          <a:off x="6670255" y="1575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27028</xdr:rowOff>
    </xdr:from>
    <xdr:to>
      <xdr:col>36</xdr:col>
      <xdr:colOff>165100</xdr:colOff>
      <xdr:row>95</xdr:row>
      <xdr:rowOff>128628</xdr:rowOff>
    </xdr:to>
    <xdr:sp macro="" textlink="">
      <xdr:nvSpPr>
        <xdr:cNvPr id="479" name="楕円 478"/>
        <xdr:cNvSpPr/>
      </xdr:nvSpPr>
      <xdr:spPr>
        <a:xfrm>
          <a:off x="6098540" y="1595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145155</xdr:rowOff>
    </xdr:from>
    <xdr:ext cx="599010" cy="259045"/>
    <xdr:sp macro="" textlink="">
      <xdr:nvSpPr>
        <xdr:cNvPr id="480" name="テキスト ボックス 479"/>
        <xdr:cNvSpPr txBox="1"/>
      </xdr:nvSpPr>
      <xdr:spPr>
        <a:xfrm>
          <a:off x="5872695" y="1573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xdr:cNvCxnSpPr/>
      </xdr:nvCxnSpPr>
      <xdr:spPr>
        <a:xfrm flipV="1">
          <a:off x="14374495" y="5345684"/>
          <a:ext cx="1269"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441958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xdr:cNvSpPr txBox="1"/>
      </xdr:nvSpPr>
      <xdr:spPr>
        <a:xfrm>
          <a:off x="1441958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xdr:cNvCxnSpPr/>
      </xdr:nvCxnSpPr>
      <xdr:spPr>
        <a:xfrm>
          <a:off x="14287500" y="5345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xdr:cNvCxnSpPr/>
      </xdr:nvCxnSpPr>
      <xdr:spPr>
        <a:xfrm>
          <a:off x="13629640" y="658241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xdr:cNvSpPr txBox="1"/>
      </xdr:nvSpPr>
      <xdr:spPr>
        <a:xfrm>
          <a:off x="14419580" y="6260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xdr:cNvSpPr/>
      </xdr:nvSpPr>
      <xdr:spPr>
        <a:xfrm>
          <a:off x="14325600" y="640500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xdr:cNvCxnSpPr/>
      </xdr:nvCxnSpPr>
      <xdr:spPr>
        <a:xfrm>
          <a:off x="1285494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xdr:cNvSpPr/>
      </xdr:nvSpPr>
      <xdr:spPr>
        <a:xfrm>
          <a:off x="13578840" y="64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xdr:cNvSpPr txBox="1"/>
      </xdr:nvSpPr>
      <xdr:spPr>
        <a:xfrm>
          <a:off x="13417628" y="61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31648</xdr:rowOff>
    </xdr:from>
    <xdr:to>
      <xdr:col>76</xdr:col>
      <xdr:colOff>114300</xdr:colOff>
      <xdr:row>39</xdr:row>
      <xdr:rowOff>44450</xdr:rowOff>
    </xdr:to>
    <xdr:cxnSp macro="">
      <xdr:nvCxnSpPr>
        <xdr:cNvPr id="515" name="直線コネクタ 514"/>
        <xdr:cNvCxnSpPr/>
      </xdr:nvCxnSpPr>
      <xdr:spPr>
        <a:xfrm>
          <a:off x="12072620" y="6569608"/>
          <a:ext cx="78232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xdr:cNvSpPr/>
      </xdr:nvSpPr>
      <xdr:spPr>
        <a:xfrm>
          <a:off x="12804140" y="64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xdr:cNvSpPr txBox="1"/>
      </xdr:nvSpPr>
      <xdr:spPr>
        <a:xfrm>
          <a:off x="12642928" y="621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118516</xdr:rowOff>
    </xdr:from>
    <xdr:to>
      <xdr:col>71</xdr:col>
      <xdr:colOff>177800</xdr:colOff>
      <xdr:row>39</xdr:row>
      <xdr:rowOff>31648</xdr:rowOff>
    </xdr:to>
    <xdr:cxnSp macro="">
      <xdr:nvCxnSpPr>
        <xdr:cNvPr id="518" name="直線コネクタ 517"/>
        <xdr:cNvCxnSpPr/>
      </xdr:nvCxnSpPr>
      <xdr:spPr>
        <a:xfrm>
          <a:off x="11282680" y="6488836"/>
          <a:ext cx="78994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xdr:cNvSpPr/>
      </xdr:nvSpPr>
      <xdr:spPr>
        <a:xfrm>
          <a:off x="12029440" y="64109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xdr:cNvSpPr txBox="1"/>
      </xdr:nvSpPr>
      <xdr:spPr>
        <a:xfrm>
          <a:off x="11868228" y="61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xdr:cNvSpPr/>
      </xdr:nvSpPr>
      <xdr:spPr>
        <a:xfrm>
          <a:off x="11231880" y="6446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168444</xdr:rowOff>
    </xdr:from>
    <xdr:ext cx="469744" cy="259045"/>
    <xdr:sp macro="" textlink="">
      <xdr:nvSpPr>
        <xdr:cNvPr id="522" name="テキスト ボックス 521"/>
        <xdr:cNvSpPr txBox="1"/>
      </xdr:nvSpPr>
      <xdr:spPr>
        <a:xfrm>
          <a:off x="11070668" y="6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4325600" y="65354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xdr:cNvSpPr txBox="1"/>
      </xdr:nvSpPr>
      <xdr:spPr>
        <a:xfrm>
          <a:off x="1441958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35788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xdr:cNvSpPr txBox="1"/>
      </xdr:nvSpPr>
      <xdr:spPr>
        <a:xfrm>
          <a:off x="135278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28041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273791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152298</xdr:rowOff>
    </xdr:from>
    <xdr:to>
      <xdr:col>72</xdr:col>
      <xdr:colOff>38100</xdr:colOff>
      <xdr:row>39</xdr:row>
      <xdr:rowOff>82448</xdr:rowOff>
    </xdr:to>
    <xdr:sp macro="" textlink="">
      <xdr:nvSpPr>
        <xdr:cNvPr id="534" name="楕円 533"/>
        <xdr:cNvSpPr/>
      </xdr:nvSpPr>
      <xdr:spPr>
        <a:xfrm>
          <a:off x="12029440" y="65226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73575</xdr:rowOff>
    </xdr:from>
    <xdr:ext cx="378565" cy="259045"/>
    <xdr:sp macro="" textlink="">
      <xdr:nvSpPr>
        <xdr:cNvPr id="535" name="テキスト ボックス 534"/>
        <xdr:cNvSpPr txBox="1"/>
      </xdr:nvSpPr>
      <xdr:spPr>
        <a:xfrm>
          <a:off x="11906197" y="6611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67716</xdr:rowOff>
    </xdr:from>
    <xdr:to>
      <xdr:col>67</xdr:col>
      <xdr:colOff>101600</xdr:colOff>
      <xdr:row>38</xdr:row>
      <xdr:rowOff>169316</xdr:rowOff>
    </xdr:to>
    <xdr:sp macro="" textlink="">
      <xdr:nvSpPr>
        <xdr:cNvPr id="536" name="楕円 535"/>
        <xdr:cNvSpPr/>
      </xdr:nvSpPr>
      <xdr:spPr>
        <a:xfrm>
          <a:off x="1123188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14393</xdr:rowOff>
    </xdr:from>
    <xdr:ext cx="469744" cy="259045"/>
    <xdr:sp macro="" textlink="">
      <xdr:nvSpPr>
        <xdr:cNvPr id="537" name="テキスト ボックス 536"/>
        <xdr:cNvSpPr txBox="1"/>
      </xdr:nvSpPr>
      <xdr:spPr>
        <a:xfrm>
          <a:off x="11070668" y="62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xdr:cNvCxnSpPr/>
      </xdr:nvCxnSpPr>
      <xdr:spPr>
        <a:xfrm flipV="1">
          <a:off x="14374495" y="11979298"/>
          <a:ext cx="1269" cy="127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xdr:cNvSpPr txBox="1"/>
      </xdr:nvSpPr>
      <xdr:spPr>
        <a:xfrm>
          <a:off x="14419580" y="1325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xdr:cNvCxnSpPr/>
      </xdr:nvCxnSpPr>
      <xdr:spPr>
        <a:xfrm>
          <a:off x="14287500" y="13255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xdr:cNvSpPr txBox="1"/>
      </xdr:nvSpPr>
      <xdr:spPr>
        <a:xfrm>
          <a:off x="14419580" y="117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xdr:cNvCxnSpPr/>
      </xdr:nvCxnSpPr>
      <xdr:spPr>
        <a:xfrm>
          <a:off x="14287500" y="11979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139433</xdr:rowOff>
    </xdr:from>
    <xdr:to>
      <xdr:col>85</xdr:col>
      <xdr:colOff>127000</xdr:colOff>
      <xdr:row>77</xdr:row>
      <xdr:rowOff>157493</xdr:rowOff>
    </xdr:to>
    <xdr:cxnSp macro="">
      <xdr:nvCxnSpPr>
        <xdr:cNvPr id="615" name="直線コネクタ 614"/>
        <xdr:cNvCxnSpPr/>
      </xdr:nvCxnSpPr>
      <xdr:spPr>
        <a:xfrm flipV="1">
          <a:off x="13629640" y="13047713"/>
          <a:ext cx="74676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xdr:cNvSpPr txBox="1"/>
      </xdr:nvSpPr>
      <xdr:spPr>
        <a:xfrm>
          <a:off x="14419580" y="12622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xdr:cNvSpPr/>
      </xdr:nvSpPr>
      <xdr:spPr>
        <a:xfrm>
          <a:off x="14325600" y="127676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157493</xdr:rowOff>
    </xdr:from>
    <xdr:to>
      <xdr:col>81</xdr:col>
      <xdr:colOff>50800</xdr:colOff>
      <xdr:row>78</xdr:row>
      <xdr:rowOff>13619</xdr:rowOff>
    </xdr:to>
    <xdr:cxnSp macro="">
      <xdr:nvCxnSpPr>
        <xdr:cNvPr id="618" name="直線コネクタ 617"/>
        <xdr:cNvCxnSpPr/>
      </xdr:nvCxnSpPr>
      <xdr:spPr>
        <a:xfrm flipV="1">
          <a:off x="12854940" y="13065773"/>
          <a:ext cx="7747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xdr:cNvSpPr/>
      </xdr:nvSpPr>
      <xdr:spPr>
        <a:xfrm>
          <a:off x="13578840" y="1279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xdr:cNvSpPr txBox="1"/>
      </xdr:nvSpPr>
      <xdr:spPr>
        <a:xfrm>
          <a:off x="13408171" y="125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13619</xdr:rowOff>
    </xdr:from>
    <xdr:to>
      <xdr:col>76</xdr:col>
      <xdr:colOff>114300</xdr:colOff>
      <xdr:row>78</xdr:row>
      <xdr:rowOff>13627</xdr:rowOff>
    </xdr:to>
    <xdr:cxnSp macro="">
      <xdr:nvCxnSpPr>
        <xdr:cNvPr id="621" name="直線コネクタ 620"/>
        <xdr:cNvCxnSpPr/>
      </xdr:nvCxnSpPr>
      <xdr:spPr>
        <a:xfrm flipV="1">
          <a:off x="12072620" y="13089539"/>
          <a:ext cx="78232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xdr:cNvSpPr/>
      </xdr:nvSpPr>
      <xdr:spPr>
        <a:xfrm>
          <a:off x="12804140" y="1280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xdr:cNvSpPr txBox="1"/>
      </xdr:nvSpPr>
      <xdr:spPr>
        <a:xfrm>
          <a:off x="12610611" y="1258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153028</xdr:rowOff>
    </xdr:from>
    <xdr:to>
      <xdr:col>71</xdr:col>
      <xdr:colOff>177800</xdr:colOff>
      <xdr:row>78</xdr:row>
      <xdr:rowOff>13627</xdr:rowOff>
    </xdr:to>
    <xdr:cxnSp macro="">
      <xdr:nvCxnSpPr>
        <xdr:cNvPr id="624" name="直線コネクタ 623"/>
        <xdr:cNvCxnSpPr/>
      </xdr:nvCxnSpPr>
      <xdr:spPr>
        <a:xfrm>
          <a:off x="11282680" y="13061308"/>
          <a:ext cx="789940" cy="2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xdr:cNvSpPr/>
      </xdr:nvSpPr>
      <xdr:spPr>
        <a:xfrm>
          <a:off x="12029440" y="128367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xdr:cNvSpPr txBox="1"/>
      </xdr:nvSpPr>
      <xdr:spPr>
        <a:xfrm>
          <a:off x="11835911" y="1261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xdr:cNvSpPr/>
      </xdr:nvSpPr>
      <xdr:spPr>
        <a:xfrm>
          <a:off x="11231880" y="12849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xdr:cNvSpPr txBox="1"/>
      </xdr:nvSpPr>
      <xdr:spPr>
        <a:xfrm>
          <a:off x="11061211" y="1262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88633</xdr:rowOff>
    </xdr:from>
    <xdr:to>
      <xdr:col>85</xdr:col>
      <xdr:colOff>177800</xdr:colOff>
      <xdr:row>78</xdr:row>
      <xdr:rowOff>18783</xdr:rowOff>
    </xdr:to>
    <xdr:sp macro="" textlink="">
      <xdr:nvSpPr>
        <xdr:cNvPr id="634" name="楕円 633"/>
        <xdr:cNvSpPr/>
      </xdr:nvSpPr>
      <xdr:spPr>
        <a:xfrm>
          <a:off x="14325600" y="1299691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67060</xdr:rowOff>
    </xdr:from>
    <xdr:ext cx="534377" cy="259045"/>
    <xdr:sp macro="" textlink="">
      <xdr:nvSpPr>
        <xdr:cNvPr id="635" name="公債費該当値テキスト"/>
        <xdr:cNvSpPr txBox="1"/>
      </xdr:nvSpPr>
      <xdr:spPr>
        <a:xfrm>
          <a:off x="14419580" y="1297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106693</xdr:rowOff>
    </xdr:from>
    <xdr:to>
      <xdr:col>81</xdr:col>
      <xdr:colOff>101600</xdr:colOff>
      <xdr:row>78</xdr:row>
      <xdr:rowOff>36843</xdr:rowOff>
    </xdr:to>
    <xdr:sp macro="" textlink="">
      <xdr:nvSpPr>
        <xdr:cNvPr id="636" name="楕円 635"/>
        <xdr:cNvSpPr/>
      </xdr:nvSpPr>
      <xdr:spPr>
        <a:xfrm>
          <a:off x="13578840" y="13014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27970</xdr:rowOff>
    </xdr:from>
    <xdr:ext cx="534377" cy="259045"/>
    <xdr:sp macro="" textlink="">
      <xdr:nvSpPr>
        <xdr:cNvPr id="637" name="テキスト ボックス 636"/>
        <xdr:cNvSpPr txBox="1"/>
      </xdr:nvSpPr>
      <xdr:spPr>
        <a:xfrm>
          <a:off x="13408171" y="131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134269</xdr:rowOff>
    </xdr:from>
    <xdr:to>
      <xdr:col>76</xdr:col>
      <xdr:colOff>165100</xdr:colOff>
      <xdr:row>78</xdr:row>
      <xdr:rowOff>64419</xdr:rowOff>
    </xdr:to>
    <xdr:sp macro="" textlink="">
      <xdr:nvSpPr>
        <xdr:cNvPr id="638" name="楕円 637"/>
        <xdr:cNvSpPr/>
      </xdr:nvSpPr>
      <xdr:spPr>
        <a:xfrm>
          <a:off x="12804140" y="13042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55546</xdr:rowOff>
    </xdr:from>
    <xdr:ext cx="534377" cy="259045"/>
    <xdr:sp macro="" textlink="">
      <xdr:nvSpPr>
        <xdr:cNvPr id="639" name="テキスト ボックス 638"/>
        <xdr:cNvSpPr txBox="1"/>
      </xdr:nvSpPr>
      <xdr:spPr>
        <a:xfrm>
          <a:off x="12610611" y="1313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134277</xdr:rowOff>
    </xdr:from>
    <xdr:to>
      <xdr:col>72</xdr:col>
      <xdr:colOff>38100</xdr:colOff>
      <xdr:row>78</xdr:row>
      <xdr:rowOff>64427</xdr:rowOff>
    </xdr:to>
    <xdr:sp macro="" textlink="">
      <xdr:nvSpPr>
        <xdr:cNvPr id="640" name="楕円 639"/>
        <xdr:cNvSpPr/>
      </xdr:nvSpPr>
      <xdr:spPr>
        <a:xfrm>
          <a:off x="12029440" y="130425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55554</xdr:rowOff>
    </xdr:from>
    <xdr:ext cx="534377" cy="259045"/>
    <xdr:sp macro="" textlink="">
      <xdr:nvSpPr>
        <xdr:cNvPr id="641" name="テキスト ボックス 640"/>
        <xdr:cNvSpPr txBox="1"/>
      </xdr:nvSpPr>
      <xdr:spPr>
        <a:xfrm>
          <a:off x="11835911" y="131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102228</xdr:rowOff>
    </xdr:from>
    <xdr:to>
      <xdr:col>67</xdr:col>
      <xdr:colOff>101600</xdr:colOff>
      <xdr:row>78</xdr:row>
      <xdr:rowOff>32378</xdr:rowOff>
    </xdr:to>
    <xdr:sp macro="" textlink="">
      <xdr:nvSpPr>
        <xdr:cNvPr id="642" name="楕円 641"/>
        <xdr:cNvSpPr/>
      </xdr:nvSpPr>
      <xdr:spPr>
        <a:xfrm>
          <a:off x="11231880" y="13010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23505</xdr:rowOff>
    </xdr:from>
    <xdr:ext cx="534377" cy="259045"/>
    <xdr:sp macro="" textlink="">
      <xdr:nvSpPr>
        <xdr:cNvPr id="643" name="テキスト ボックス 642"/>
        <xdr:cNvSpPr txBox="1"/>
      </xdr:nvSpPr>
      <xdr:spPr>
        <a:xfrm>
          <a:off x="11061211" y="130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xdr:cNvCxnSpPr/>
      </xdr:nvCxnSpPr>
      <xdr:spPr>
        <a:xfrm flipV="1">
          <a:off x="14374495" y="15451412"/>
          <a:ext cx="1269" cy="1107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xdr:cNvSpPr txBox="1"/>
      </xdr:nvSpPr>
      <xdr:spPr>
        <a:xfrm>
          <a:off x="14419580" y="165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xdr:cNvCxnSpPr/>
      </xdr:nvCxnSpPr>
      <xdr:spPr>
        <a:xfrm>
          <a:off x="14287500" y="16559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xdr:cNvSpPr txBox="1"/>
      </xdr:nvSpPr>
      <xdr:spPr>
        <a:xfrm>
          <a:off x="14419580" y="1523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xdr:cNvCxnSpPr/>
      </xdr:nvCxnSpPr>
      <xdr:spPr>
        <a:xfrm>
          <a:off x="14287500" y="15451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15959</xdr:rowOff>
    </xdr:from>
    <xdr:to>
      <xdr:col>85</xdr:col>
      <xdr:colOff>127000</xdr:colOff>
      <xdr:row>96</xdr:row>
      <xdr:rowOff>73104</xdr:rowOff>
    </xdr:to>
    <xdr:cxnSp macro="">
      <xdr:nvCxnSpPr>
        <xdr:cNvPr id="670" name="直線コネクタ 669"/>
        <xdr:cNvCxnSpPr/>
      </xdr:nvCxnSpPr>
      <xdr:spPr>
        <a:xfrm flipV="1">
          <a:off x="13629640" y="15606479"/>
          <a:ext cx="746760" cy="5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xdr:cNvSpPr txBox="1"/>
      </xdr:nvSpPr>
      <xdr:spPr>
        <a:xfrm>
          <a:off x="14419580" y="16307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xdr:cNvSpPr/>
      </xdr:nvSpPr>
      <xdr:spPr>
        <a:xfrm>
          <a:off x="14325600" y="1632883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73104</xdr:rowOff>
    </xdr:from>
    <xdr:to>
      <xdr:col>81</xdr:col>
      <xdr:colOff>50800</xdr:colOff>
      <xdr:row>97</xdr:row>
      <xdr:rowOff>10440</xdr:rowOff>
    </xdr:to>
    <xdr:cxnSp macro="">
      <xdr:nvCxnSpPr>
        <xdr:cNvPr id="673" name="直線コネクタ 672"/>
        <xdr:cNvCxnSpPr/>
      </xdr:nvCxnSpPr>
      <xdr:spPr>
        <a:xfrm flipV="1">
          <a:off x="12854940" y="16166544"/>
          <a:ext cx="774700" cy="10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xdr:cNvSpPr/>
      </xdr:nvSpPr>
      <xdr:spPr>
        <a:xfrm>
          <a:off x="13578840" y="1631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xdr:cNvSpPr txBox="1"/>
      </xdr:nvSpPr>
      <xdr:spPr>
        <a:xfrm>
          <a:off x="13408171" y="1640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154358</xdr:rowOff>
    </xdr:from>
    <xdr:to>
      <xdr:col>76</xdr:col>
      <xdr:colOff>114300</xdr:colOff>
      <xdr:row>97</xdr:row>
      <xdr:rowOff>10440</xdr:rowOff>
    </xdr:to>
    <xdr:cxnSp macro="">
      <xdr:nvCxnSpPr>
        <xdr:cNvPr id="676" name="直線コネクタ 675"/>
        <xdr:cNvCxnSpPr/>
      </xdr:nvCxnSpPr>
      <xdr:spPr>
        <a:xfrm>
          <a:off x="12072620" y="16247798"/>
          <a:ext cx="782320" cy="2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xdr:cNvSpPr/>
      </xdr:nvSpPr>
      <xdr:spPr>
        <a:xfrm>
          <a:off x="12804140" y="16396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xdr:cNvSpPr txBox="1"/>
      </xdr:nvSpPr>
      <xdr:spPr>
        <a:xfrm>
          <a:off x="12610611" y="164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154358</xdr:rowOff>
    </xdr:from>
    <xdr:to>
      <xdr:col>71</xdr:col>
      <xdr:colOff>177800</xdr:colOff>
      <xdr:row>97</xdr:row>
      <xdr:rowOff>15091</xdr:rowOff>
    </xdr:to>
    <xdr:cxnSp macro="">
      <xdr:nvCxnSpPr>
        <xdr:cNvPr id="679" name="直線コネクタ 678"/>
        <xdr:cNvCxnSpPr/>
      </xdr:nvCxnSpPr>
      <xdr:spPr>
        <a:xfrm flipV="1">
          <a:off x="11282680" y="16247798"/>
          <a:ext cx="789940" cy="2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xdr:cNvSpPr/>
      </xdr:nvSpPr>
      <xdr:spPr>
        <a:xfrm>
          <a:off x="12029440" y="16403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1" name="テキスト ボックス 680"/>
        <xdr:cNvSpPr txBox="1"/>
      </xdr:nvSpPr>
      <xdr:spPr>
        <a:xfrm>
          <a:off x="11835911" y="1649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xdr:cNvSpPr/>
      </xdr:nvSpPr>
      <xdr:spPr>
        <a:xfrm>
          <a:off x="11231880" y="16404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83" name="テキスト ボックス 682"/>
        <xdr:cNvSpPr txBox="1"/>
      </xdr:nvSpPr>
      <xdr:spPr>
        <a:xfrm>
          <a:off x="11061211" y="164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136609</xdr:rowOff>
    </xdr:from>
    <xdr:to>
      <xdr:col>85</xdr:col>
      <xdr:colOff>177800</xdr:colOff>
      <xdr:row>93</xdr:row>
      <xdr:rowOff>66759</xdr:rowOff>
    </xdr:to>
    <xdr:sp macro="" textlink="">
      <xdr:nvSpPr>
        <xdr:cNvPr id="689" name="楕円 688"/>
        <xdr:cNvSpPr/>
      </xdr:nvSpPr>
      <xdr:spPr>
        <a:xfrm>
          <a:off x="14325600" y="1555948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159486</xdr:rowOff>
    </xdr:from>
    <xdr:ext cx="599010" cy="259045"/>
    <xdr:sp macro="" textlink="">
      <xdr:nvSpPr>
        <xdr:cNvPr id="690" name="積立金該当値テキスト"/>
        <xdr:cNvSpPr txBox="1"/>
      </xdr:nvSpPr>
      <xdr:spPr>
        <a:xfrm>
          <a:off x="14419580" y="1541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22304</xdr:rowOff>
    </xdr:from>
    <xdr:to>
      <xdr:col>81</xdr:col>
      <xdr:colOff>101600</xdr:colOff>
      <xdr:row>96</xdr:row>
      <xdr:rowOff>123904</xdr:rowOff>
    </xdr:to>
    <xdr:sp macro="" textlink="">
      <xdr:nvSpPr>
        <xdr:cNvPr id="691" name="楕円 690"/>
        <xdr:cNvSpPr/>
      </xdr:nvSpPr>
      <xdr:spPr>
        <a:xfrm>
          <a:off x="13578840" y="161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140431</xdr:rowOff>
    </xdr:from>
    <xdr:ext cx="534377" cy="259045"/>
    <xdr:sp macro="" textlink="">
      <xdr:nvSpPr>
        <xdr:cNvPr id="692" name="テキスト ボックス 691"/>
        <xdr:cNvSpPr txBox="1"/>
      </xdr:nvSpPr>
      <xdr:spPr>
        <a:xfrm>
          <a:off x="13408171" y="1589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131090</xdr:rowOff>
    </xdr:from>
    <xdr:to>
      <xdr:col>76</xdr:col>
      <xdr:colOff>165100</xdr:colOff>
      <xdr:row>97</xdr:row>
      <xdr:rowOff>61240</xdr:rowOff>
    </xdr:to>
    <xdr:sp macro="" textlink="">
      <xdr:nvSpPr>
        <xdr:cNvPr id="693" name="楕円 692"/>
        <xdr:cNvSpPr/>
      </xdr:nvSpPr>
      <xdr:spPr>
        <a:xfrm>
          <a:off x="12804140" y="16224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77767</xdr:rowOff>
    </xdr:from>
    <xdr:ext cx="534377" cy="259045"/>
    <xdr:sp macro="" textlink="">
      <xdr:nvSpPr>
        <xdr:cNvPr id="694" name="テキスト ボックス 693"/>
        <xdr:cNvSpPr txBox="1"/>
      </xdr:nvSpPr>
      <xdr:spPr>
        <a:xfrm>
          <a:off x="12610611" y="1600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103558</xdr:rowOff>
    </xdr:from>
    <xdr:to>
      <xdr:col>72</xdr:col>
      <xdr:colOff>38100</xdr:colOff>
      <xdr:row>97</xdr:row>
      <xdr:rowOff>33708</xdr:rowOff>
    </xdr:to>
    <xdr:sp macro="" textlink="">
      <xdr:nvSpPr>
        <xdr:cNvPr id="695" name="楕円 694"/>
        <xdr:cNvSpPr/>
      </xdr:nvSpPr>
      <xdr:spPr>
        <a:xfrm>
          <a:off x="12029440" y="161969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50235</xdr:rowOff>
    </xdr:from>
    <xdr:ext cx="534377" cy="259045"/>
    <xdr:sp macro="" textlink="">
      <xdr:nvSpPr>
        <xdr:cNvPr id="696" name="テキスト ボックス 695"/>
        <xdr:cNvSpPr txBox="1"/>
      </xdr:nvSpPr>
      <xdr:spPr>
        <a:xfrm>
          <a:off x="11835911" y="1597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135741</xdr:rowOff>
    </xdr:from>
    <xdr:to>
      <xdr:col>67</xdr:col>
      <xdr:colOff>101600</xdr:colOff>
      <xdr:row>97</xdr:row>
      <xdr:rowOff>65891</xdr:rowOff>
    </xdr:to>
    <xdr:sp macro="" textlink="">
      <xdr:nvSpPr>
        <xdr:cNvPr id="697" name="楕円 696"/>
        <xdr:cNvSpPr/>
      </xdr:nvSpPr>
      <xdr:spPr>
        <a:xfrm>
          <a:off x="11231880" y="162291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82418</xdr:rowOff>
    </xdr:from>
    <xdr:ext cx="534377" cy="259045"/>
    <xdr:sp macro="" textlink="">
      <xdr:nvSpPr>
        <xdr:cNvPr id="698" name="テキスト ボックス 697"/>
        <xdr:cNvSpPr txBox="1"/>
      </xdr:nvSpPr>
      <xdr:spPr>
        <a:xfrm>
          <a:off x="11061211" y="1600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xdr:cNvSpPr txBox="1"/>
      </xdr:nvSpPr>
      <xdr:spPr>
        <a:xfrm>
          <a:off x="1563072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xdr:cNvSpPr txBox="1"/>
      </xdr:nvSpPr>
      <xdr:spPr>
        <a:xfrm>
          <a:off x="1563072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xdr:cNvCxnSpPr/>
      </xdr:nvCxnSpPr>
      <xdr:spPr>
        <a:xfrm flipV="1">
          <a:off x="19507835" y="5338293"/>
          <a:ext cx="1269" cy="124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xdr:cNvSpPr txBox="1"/>
      </xdr:nvSpPr>
      <xdr:spPr>
        <a:xfrm>
          <a:off x="19560540" y="511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xdr:cNvCxnSpPr/>
      </xdr:nvCxnSpPr>
      <xdr:spPr>
        <a:xfrm>
          <a:off x="19443700" y="5338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24333</xdr:rowOff>
    </xdr:from>
    <xdr:to>
      <xdr:col>116</xdr:col>
      <xdr:colOff>63500</xdr:colOff>
      <xdr:row>39</xdr:row>
      <xdr:rowOff>44450</xdr:rowOff>
    </xdr:to>
    <xdr:cxnSp macro="">
      <xdr:nvCxnSpPr>
        <xdr:cNvPr id="727" name="直線コネクタ 726"/>
        <xdr:cNvCxnSpPr/>
      </xdr:nvCxnSpPr>
      <xdr:spPr>
        <a:xfrm flipV="1">
          <a:off x="18778220" y="6562293"/>
          <a:ext cx="73152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xdr:cNvSpPr txBox="1"/>
      </xdr:nvSpPr>
      <xdr:spPr>
        <a:xfrm>
          <a:off x="19560540" y="6261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xdr:cNvSpPr/>
      </xdr:nvSpPr>
      <xdr:spPr>
        <a:xfrm>
          <a:off x="19458940" y="640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xdr:cNvSpPr/>
      </xdr:nvSpPr>
      <xdr:spPr>
        <a:xfrm>
          <a:off x="18735040" y="63871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xdr:cNvSpPr txBox="1"/>
      </xdr:nvSpPr>
      <xdr:spPr>
        <a:xfrm>
          <a:off x="18573828" y="61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xdr:cNvSpPr/>
      </xdr:nvSpPr>
      <xdr:spPr>
        <a:xfrm>
          <a:off x="1793748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xdr:cNvSpPr txBox="1"/>
      </xdr:nvSpPr>
      <xdr:spPr>
        <a:xfrm>
          <a:off x="17776268" y="615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xdr:cNvSpPr/>
      </xdr:nvSpPr>
      <xdr:spPr>
        <a:xfrm>
          <a:off x="17162780" y="6364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xdr:cNvSpPr txBox="1"/>
      </xdr:nvSpPr>
      <xdr:spPr>
        <a:xfrm>
          <a:off x="17001568" y="61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xdr:cNvSpPr/>
      </xdr:nvSpPr>
      <xdr:spPr>
        <a:xfrm>
          <a:off x="16388080" y="6326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xdr:cNvSpPr txBox="1"/>
      </xdr:nvSpPr>
      <xdr:spPr>
        <a:xfrm>
          <a:off x="16226868" y="61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144983</xdr:rowOff>
    </xdr:from>
    <xdr:to>
      <xdr:col>116</xdr:col>
      <xdr:colOff>114300</xdr:colOff>
      <xdr:row>39</xdr:row>
      <xdr:rowOff>75133</xdr:rowOff>
    </xdr:to>
    <xdr:sp macro="" textlink="">
      <xdr:nvSpPr>
        <xdr:cNvPr id="746" name="楕円 745"/>
        <xdr:cNvSpPr/>
      </xdr:nvSpPr>
      <xdr:spPr>
        <a:xfrm>
          <a:off x="19458940" y="65153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59910</xdr:rowOff>
    </xdr:from>
    <xdr:ext cx="378565" cy="259045"/>
    <xdr:sp macro="" textlink="">
      <xdr:nvSpPr>
        <xdr:cNvPr id="747" name="投資及び出資金該当値テキスト"/>
        <xdr:cNvSpPr txBox="1"/>
      </xdr:nvSpPr>
      <xdr:spPr>
        <a:xfrm>
          <a:off x="19560540" y="643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xdr:cNvCxnSpPr/>
      </xdr:nvCxnSpPr>
      <xdr:spPr>
        <a:xfrm>
          <a:off x="1609344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xdr:cNvSpPr txBox="1"/>
      </xdr:nvSpPr>
      <xdr:spPr>
        <a:xfrm>
          <a:off x="158903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xdr:cNvCxnSpPr/>
      </xdr:nvCxnSpPr>
      <xdr:spPr>
        <a:xfrm>
          <a:off x="1609344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xdr:cNvSpPr txBox="1"/>
      </xdr:nvSpPr>
      <xdr:spPr>
        <a:xfrm>
          <a:off x="1563072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xdr:cNvCxnSpPr/>
      </xdr:nvCxnSpPr>
      <xdr:spPr>
        <a:xfrm>
          <a:off x="1609344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xdr:cNvSpPr txBox="1"/>
      </xdr:nvSpPr>
      <xdr:spPr>
        <a:xfrm>
          <a:off x="1563072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xdr:cNvCxnSpPr/>
      </xdr:nvCxnSpPr>
      <xdr:spPr>
        <a:xfrm>
          <a:off x="1609344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xdr:cNvSpPr txBox="1"/>
      </xdr:nvSpPr>
      <xdr:spPr>
        <a:xfrm>
          <a:off x="1563072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xdr:cNvCxnSpPr/>
      </xdr:nvCxnSpPr>
      <xdr:spPr>
        <a:xfrm flipV="1">
          <a:off x="19507835" y="8670823"/>
          <a:ext cx="1269" cy="1191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xdr:cNvSpPr txBox="1"/>
      </xdr:nvSpPr>
      <xdr:spPr>
        <a:xfrm>
          <a:off x="19560540" y="9866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xdr:cNvCxnSpPr/>
      </xdr:nvCxnSpPr>
      <xdr:spPr>
        <a:xfrm>
          <a:off x="194437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xdr:cNvSpPr txBox="1"/>
      </xdr:nvSpPr>
      <xdr:spPr>
        <a:xfrm>
          <a:off x="19560540" y="844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xdr:cNvCxnSpPr/>
      </xdr:nvCxnSpPr>
      <xdr:spPr>
        <a:xfrm>
          <a:off x="19443700" y="8670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121183</xdr:rowOff>
    </xdr:from>
    <xdr:to>
      <xdr:col>116</xdr:col>
      <xdr:colOff>63500</xdr:colOff>
      <xdr:row>52</xdr:row>
      <xdr:rowOff>139266</xdr:rowOff>
    </xdr:to>
    <xdr:cxnSp macro="">
      <xdr:nvCxnSpPr>
        <xdr:cNvPr id="782" name="直線コネクタ 781"/>
        <xdr:cNvCxnSpPr/>
      </xdr:nvCxnSpPr>
      <xdr:spPr>
        <a:xfrm flipV="1">
          <a:off x="18778220" y="8670823"/>
          <a:ext cx="731520" cy="18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1650</xdr:rowOff>
    </xdr:from>
    <xdr:ext cx="469744" cy="259045"/>
    <xdr:sp macro="" textlink="">
      <xdr:nvSpPr>
        <xdr:cNvPr id="783" name="貸付金平均値テキスト"/>
        <xdr:cNvSpPr txBox="1"/>
      </xdr:nvSpPr>
      <xdr:spPr>
        <a:xfrm>
          <a:off x="19560540" y="9724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xdr:cNvSpPr/>
      </xdr:nvSpPr>
      <xdr:spPr>
        <a:xfrm>
          <a:off x="19458940" y="974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139266</xdr:rowOff>
    </xdr:from>
    <xdr:to>
      <xdr:col>111</xdr:col>
      <xdr:colOff>177800</xdr:colOff>
      <xdr:row>53</xdr:row>
      <xdr:rowOff>53335</xdr:rowOff>
    </xdr:to>
    <xdr:cxnSp macro="">
      <xdr:nvCxnSpPr>
        <xdr:cNvPr id="785" name="直線コネクタ 784"/>
        <xdr:cNvCxnSpPr/>
      </xdr:nvCxnSpPr>
      <xdr:spPr>
        <a:xfrm flipV="1">
          <a:off x="17988280" y="8856546"/>
          <a:ext cx="789940" cy="8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xdr:cNvSpPr/>
      </xdr:nvSpPr>
      <xdr:spPr>
        <a:xfrm>
          <a:off x="18735040" y="97464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116064</xdr:rowOff>
    </xdr:from>
    <xdr:ext cx="469744" cy="259045"/>
    <xdr:sp macro="" textlink="">
      <xdr:nvSpPr>
        <xdr:cNvPr id="787" name="テキスト ボックス 786"/>
        <xdr:cNvSpPr txBox="1"/>
      </xdr:nvSpPr>
      <xdr:spPr>
        <a:xfrm>
          <a:off x="18573828" y="983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53335</xdr:rowOff>
    </xdr:from>
    <xdr:to>
      <xdr:col>107</xdr:col>
      <xdr:colOff>50800</xdr:colOff>
      <xdr:row>53</xdr:row>
      <xdr:rowOff>67325</xdr:rowOff>
    </xdr:to>
    <xdr:cxnSp macro="">
      <xdr:nvCxnSpPr>
        <xdr:cNvPr id="788" name="直線コネクタ 787"/>
        <xdr:cNvCxnSpPr/>
      </xdr:nvCxnSpPr>
      <xdr:spPr>
        <a:xfrm flipV="1">
          <a:off x="17213580" y="8938255"/>
          <a:ext cx="7747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xdr:cNvSpPr/>
      </xdr:nvSpPr>
      <xdr:spPr>
        <a:xfrm>
          <a:off x="17937480" y="974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117619</xdr:rowOff>
    </xdr:from>
    <xdr:ext cx="469744" cy="259045"/>
    <xdr:sp macro="" textlink="">
      <xdr:nvSpPr>
        <xdr:cNvPr id="790" name="テキスト ボックス 789"/>
        <xdr:cNvSpPr txBox="1"/>
      </xdr:nvSpPr>
      <xdr:spPr>
        <a:xfrm>
          <a:off x="17776268" y="984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128087</xdr:rowOff>
    </xdr:from>
    <xdr:to>
      <xdr:col>102</xdr:col>
      <xdr:colOff>114300</xdr:colOff>
      <xdr:row>53</xdr:row>
      <xdr:rowOff>67325</xdr:rowOff>
    </xdr:to>
    <xdr:cxnSp macro="">
      <xdr:nvCxnSpPr>
        <xdr:cNvPr id="791" name="直線コネクタ 790"/>
        <xdr:cNvCxnSpPr/>
      </xdr:nvCxnSpPr>
      <xdr:spPr>
        <a:xfrm>
          <a:off x="16431260" y="8845367"/>
          <a:ext cx="782320" cy="10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xdr:cNvSpPr/>
      </xdr:nvSpPr>
      <xdr:spPr>
        <a:xfrm>
          <a:off x="17162780" y="975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127769</xdr:rowOff>
    </xdr:from>
    <xdr:ext cx="469744" cy="259045"/>
    <xdr:sp macro="" textlink="">
      <xdr:nvSpPr>
        <xdr:cNvPr id="793" name="テキスト ボックス 792"/>
        <xdr:cNvSpPr txBox="1"/>
      </xdr:nvSpPr>
      <xdr:spPr>
        <a:xfrm>
          <a:off x="17001568" y="985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xdr:cNvSpPr/>
      </xdr:nvSpPr>
      <xdr:spPr>
        <a:xfrm>
          <a:off x="16388080" y="9762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132432</xdr:rowOff>
    </xdr:from>
    <xdr:ext cx="469744" cy="259045"/>
    <xdr:sp macro="" textlink="">
      <xdr:nvSpPr>
        <xdr:cNvPr id="795" name="テキスト ボックス 794"/>
        <xdr:cNvSpPr txBox="1"/>
      </xdr:nvSpPr>
      <xdr:spPr>
        <a:xfrm>
          <a:off x="16226868" y="985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70383</xdr:rowOff>
    </xdr:from>
    <xdr:to>
      <xdr:col>116</xdr:col>
      <xdr:colOff>114300</xdr:colOff>
      <xdr:row>52</xdr:row>
      <xdr:rowOff>533</xdr:rowOff>
    </xdr:to>
    <xdr:sp macro="" textlink="">
      <xdr:nvSpPr>
        <xdr:cNvPr id="801" name="楕円 800"/>
        <xdr:cNvSpPr/>
      </xdr:nvSpPr>
      <xdr:spPr>
        <a:xfrm>
          <a:off x="19458940" y="8620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23410</xdr:rowOff>
    </xdr:from>
    <xdr:ext cx="534377" cy="259045"/>
    <xdr:sp macro="" textlink="">
      <xdr:nvSpPr>
        <xdr:cNvPr id="802" name="貸付金該当値テキスト"/>
        <xdr:cNvSpPr txBox="1"/>
      </xdr:nvSpPr>
      <xdr:spPr>
        <a:xfrm>
          <a:off x="19560540" y="85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88466</xdr:rowOff>
    </xdr:from>
    <xdr:to>
      <xdr:col>112</xdr:col>
      <xdr:colOff>38100</xdr:colOff>
      <xdr:row>53</xdr:row>
      <xdr:rowOff>18616</xdr:rowOff>
    </xdr:to>
    <xdr:sp macro="" textlink="">
      <xdr:nvSpPr>
        <xdr:cNvPr id="803" name="楕円 802"/>
        <xdr:cNvSpPr/>
      </xdr:nvSpPr>
      <xdr:spPr>
        <a:xfrm>
          <a:off x="18735040" y="8805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35143</xdr:rowOff>
    </xdr:from>
    <xdr:ext cx="534377" cy="259045"/>
    <xdr:sp macro="" textlink="">
      <xdr:nvSpPr>
        <xdr:cNvPr id="804" name="テキスト ボックス 803"/>
        <xdr:cNvSpPr txBox="1"/>
      </xdr:nvSpPr>
      <xdr:spPr>
        <a:xfrm>
          <a:off x="18541511" y="85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2535</xdr:rowOff>
    </xdr:from>
    <xdr:to>
      <xdr:col>107</xdr:col>
      <xdr:colOff>101600</xdr:colOff>
      <xdr:row>53</xdr:row>
      <xdr:rowOff>104135</xdr:rowOff>
    </xdr:to>
    <xdr:sp macro="" textlink="">
      <xdr:nvSpPr>
        <xdr:cNvPr id="805" name="楕円 804"/>
        <xdr:cNvSpPr/>
      </xdr:nvSpPr>
      <xdr:spPr>
        <a:xfrm>
          <a:off x="17937480" y="888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120662</xdr:rowOff>
    </xdr:from>
    <xdr:ext cx="534377" cy="259045"/>
    <xdr:sp macro="" textlink="">
      <xdr:nvSpPr>
        <xdr:cNvPr id="806" name="テキスト ボックス 805"/>
        <xdr:cNvSpPr txBox="1"/>
      </xdr:nvSpPr>
      <xdr:spPr>
        <a:xfrm>
          <a:off x="17766811" y="867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16525</xdr:rowOff>
    </xdr:from>
    <xdr:to>
      <xdr:col>102</xdr:col>
      <xdr:colOff>165100</xdr:colOff>
      <xdr:row>53</xdr:row>
      <xdr:rowOff>118125</xdr:rowOff>
    </xdr:to>
    <xdr:sp macro="" textlink="">
      <xdr:nvSpPr>
        <xdr:cNvPr id="807" name="楕円 806"/>
        <xdr:cNvSpPr/>
      </xdr:nvSpPr>
      <xdr:spPr>
        <a:xfrm>
          <a:off x="17162780" y="89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134652</xdr:rowOff>
    </xdr:from>
    <xdr:ext cx="534377" cy="259045"/>
    <xdr:sp macro="" textlink="">
      <xdr:nvSpPr>
        <xdr:cNvPr id="808" name="テキスト ボックス 807"/>
        <xdr:cNvSpPr txBox="1"/>
      </xdr:nvSpPr>
      <xdr:spPr>
        <a:xfrm>
          <a:off x="16969251" y="868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77287</xdr:rowOff>
    </xdr:from>
    <xdr:to>
      <xdr:col>98</xdr:col>
      <xdr:colOff>38100</xdr:colOff>
      <xdr:row>53</xdr:row>
      <xdr:rowOff>7437</xdr:rowOff>
    </xdr:to>
    <xdr:sp macro="" textlink="">
      <xdr:nvSpPr>
        <xdr:cNvPr id="809" name="楕円 808"/>
        <xdr:cNvSpPr/>
      </xdr:nvSpPr>
      <xdr:spPr>
        <a:xfrm>
          <a:off x="16388080" y="87945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23964</xdr:rowOff>
    </xdr:from>
    <xdr:ext cx="534377" cy="259045"/>
    <xdr:sp macro="" textlink="">
      <xdr:nvSpPr>
        <xdr:cNvPr id="810" name="テキスト ボックス 809"/>
        <xdr:cNvSpPr txBox="1"/>
      </xdr:nvSpPr>
      <xdr:spPr>
        <a:xfrm>
          <a:off x="16194551" y="857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609344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58903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609344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563072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609344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563072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609344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563072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609344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55894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609344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55894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xdr:cNvCxnSpPr/>
      </xdr:nvCxnSpPr>
      <xdr:spPr>
        <a:xfrm flipV="1">
          <a:off x="19507835" y="11943733"/>
          <a:ext cx="1269" cy="1373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xdr:cNvSpPr txBox="1"/>
      </xdr:nvSpPr>
      <xdr:spPr>
        <a:xfrm>
          <a:off x="19560540" y="1332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xdr:cNvCxnSpPr/>
      </xdr:nvCxnSpPr>
      <xdr:spPr>
        <a:xfrm>
          <a:off x="19443700" y="1331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xdr:cNvSpPr txBox="1"/>
      </xdr:nvSpPr>
      <xdr:spPr>
        <a:xfrm>
          <a:off x="19560540" y="1172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xdr:cNvCxnSpPr/>
      </xdr:nvCxnSpPr>
      <xdr:spPr>
        <a:xfrm>
          <a:off x="19443700" y="11943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29961</xdr:rowOff>
    </xdr:from>
    <xdr:to>
      <xdr:col>116</xdr:col>
      <xdr:colOff>63500</xdr:colOff>
      <xdr:row>71</xdr:row>
      <xdr:rowOff>41293</xdr:rowOff>
    </xdr:to>
    <xdr:cxnSp macro="">
      <xdr:nvCxnSpPr>
        <xdr:cNvPr id="841" name="直線コネクタ 840"/>
        <xdr:cNvCxnSpPr/>
      </xdr:nvCxnSpPr>
      <xdr:spPr>
        <a:xfrm>
          <a:off x="18778220" y="11932401"/>
          <a:ext cx="73152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xdr:cNvSpPr txBox="1"/>
      </xdr:nvSpPr>
      <xdr:spPr>
        <a:xfrm>
          <a:off x="19560540" y="1262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xdr:cNvSpPr/>
      </xdr:nvSpPr>
      <xdr:spPr>
        <a:xfrm>
          <a:off x="19458940" y="126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29961</xdr:rowOff>
    </xdr:from>
    <xdr:to>
      <xdr:col>111</xdr:col>
      <xdr:colOff>177800</xdr:colOff>
      <xdr:row>71</xdr:row>
      <xdr:rowOff>89463</xdr:rowOff>
    </xdr:to>
    <xdr:cxnSp macro="">
      <xdr:nvCxnSpPr>
        <xdr:cNvPr id="844" name="直線コネクタ 843"/>
        <xdr:cNvCxnSpPr/>
      </xdr:nvCxnSpPr>
      <xdr:spPr>
        <a:xfrm flipV="1">
          <a:off x="17988280" y="11932401"/>
          <a:ext cx="789940" cy="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xdr:cNvSpPr/>
      </xdr:nvSpPr>
      <xdr:spPr>
        <a:xfrm>
          <a:off x="18735040" y="126493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xdr:cNvSpPr txBox="1"/>
      </xdr:nvSpPr>
      <xdr:spPr>
        <a:xfrm>
          <a:off x="18541511" y="1274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89463</xdr:rowOff>
    </xdr:from>
    <xdr:to>
      <xdr:col>107</xdr:col>
      <xdr:colOff>50800</xdr:colOff>
      <xdr:row>72</xdr:row>
      <xdr:rowOff>2257</xdr:rowOff>
    </xdr:to>
    <xdr:cxnSp macro="">
      <xdr:nvCxnSpPr>
        <xdr:cNvPr id="847" name="直線コネクタ 846"/>
        <xdr:cNvCxnSpPr/>
      </xdr:nvCxnSpPr>
      <xdr:spPr>
        <a:xfrm flipV="1">
          <a:off x="17213580" y="11991903"/>
          <a:ext cx="7747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xdr:cNvSpPr/>
      </xdr:nvSpPr>
      <xdr:spPr>
        <a:xfrm>
          <a:off x="17937480" y="12646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xdr:cNvSpPr txBox="1"/>
      </xdr:nvSpPr>
      <xdr:spPr>
        <a:xfrm>
          <a:off x="17766811" y="127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85282</xdr:rowOff>
    </xdr:from>
    <xdr:to>
      <xdr:col>102</xdr:col>
      <xdr:colOff>114300</xdr:colOff>
      <xdr:row>72</xdr:row>
      <xdr:rowOff>2257</xdr:rowOff>
    </xdr:to>
    <xdr:cxnSp macro="">
      <xdr:nvCxnSpPr>
        <xdr:cNvPr id="850" name="直線コネクタ 849"/>
        <xdr:cNvCxnSpPr/>
      </xdr:nvCxnSpPr>
      <xdr:spPr>
        <a:xfrm>
          <a:off x="16431260" y="11987722"/>
          <a:ext cx="782320" cy="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xdr:cNvSpPr/>
      </xdr:nvSpPr>
      <xdr:spPr>
        <a:xfrm>
          <a:off x="17162780" y="12676639"/>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24916</xdr:rowOff>
    </xdr:from>
    <xdr:ext cx="534377" cy="259045"/>
    <xdr:sp macro="" textlink="">
      <xdr:nvSpPr>
        <xdr:cNvPr id="852" name="テキスト ボックス 851"/>
        <xdr:cNvSpPr txBox="1"/>
      </xdr:nvSpPr>
      <xdr:spPr>
        <a:xfrm>
          <a:off x="16969251" y="127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xdr:cNvSpPr/>
      </xdr:nvSpPr>
      <xdr:spPr>
        <a:xfrm>
          <a:off x="16388080" y="12670162"/>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18439</xdr:rowOff>
    </xdr:from>
    <xdr:ext cx="534377" cy="259045"/>
    <xdr:sp macro="" textlink="">
      <xdr:nvSpPr>
        <xdr:cNvPr id="854" name="テキスト ボックス 853"/>
        <xdr:cNvSpPr txBox="1"/>
      </xdr:nvSpPr>
      <xdr:spPr>
        <a:xfrm>
          <a:off x="16194551" y="1275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161943</xdr:rowOff>
    </xdr:from>
    <xdr:to>
      <xdr:col>116</xdr:col>
      <xdr:colOff>114300</xdr:colOff>
      <xdr:row>71</xdr:row>
      <xdr:rowOff>92093</xdr:rowOff>
    </xdr:to>
    <xdr:sp macro="" textlink="">
      <xdr:nvSpPr>
        <xdr:cNvPr id="860" name="楕円 859"/>
        <xdr:cNvSpPr/>
      </xdr:nvSpPr>
      <xdr:spPr>
        <a:xfrm>
          <a:off x="19458940" y="118967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114970</xdr:rowOff>
    </xdr:from>
    <xdr:ext cx="599010" cy="259045"/>
    <xdr:sp macro="" textlink="">
      <xdr:nvSpPr>
        <xdr:cNvPr id="861" name="繰出金該当値テキスト"/>
        <xdr:cNvSpPr txBox="1"/>
      </xdr:nvSpPr>
      <xdr:spPr>
        <a:xfrm>
          <a:off x="19560540" y="1184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150611</xdr:rowOff>
    </xdr:from>
    <xdr:to>
      <xdr:col>112</xdr:col>
      <xdr:colOff>38100</xdr:colOff>
      <xdr:row>71</xdr:row>
      <xdr:rowOff>80761</xdr:rowOff>
    </xdr:to>
    <xdr:sp macro="" textlink="">
      <xdr:nvSpPr>
        <xdr:cNvPr id="862" name="楕円 861"/>
        <xdr:cNvSpPr/>
      </xdr:nvSpPr>
      <xdr:spPr>
        <a:xfrm>
          <a:off x="18735040" y="118854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97288</xdr:rowOff>
    </xdr:from>
    <xdr:ext cx="599010" cy="259045"/>
    <xdr:sp macro="" textlink="">
      <xdr:nvSpPr>
        <xdr:cNvPr id="863" name="テキスト ボックス 862"/>
        <xdr:cNvSpPr txBox="1"/>
      </xdr:nvSpPr>
      <xdr:spPr>
        <a:xfrm>
          <a:off x="18509195" y="1166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38663</xdr:rowOff>
    </xdr:from>
    <xdr:to>
      <xdr:col>107</xdr:col>
      <xdr:colOff>101600</xdr:colOff>
      <xdr:row>71</xdr:row>
      <xdr:rowOff>140263</xdr:rowOff>
    </xdr:to>
    <xdr:sp macro="" textlink="">
      <xdr:nvSpPr>
        <xdr:cNvPr id="864" name="楕円 863"/>
        <xdr:cNvSpPr/>
      </xdr:nvSpPr>
      <xdr:spPr>
        <a:xfrm>
          <a:off x="17937480" y="119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156790</xdr:rowOff>
    </xdr:from>
    <xdr:ext cx="599010" cy="259045"/>
    <xdr:sp macro="" textlink="">
      <xdr:nvSpPr>
        <xdr:cNvPr id="865" name="テキスト ボックス 864"/>
        <xdr:cNvSpPr txBox="1"/>
      </xdr:nvSpPr>
      <xdr:spPr>
        <a:xfrm>
          <a:off x="17734495" y="1172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122907</xdr:rowOff>
    </xdr:from>
    <xdr:to>
      <xdr:col>102</xdr:col>
      <xdr:colOff>165100</xdr:colOff>
      <xdr:row>72</xdr:row>
      <xdr:rowOff>53057</xdr:rowOff>
    </xdr:to>
    <xdr:sp macro="" textlink="">
      <xdr:nvSpPr>
        <xdr:cNvPr id="866" name="楕円 865"/>
        <xdr:cNvSpPr/>
      </xdr:nvSpPr>
      <xdr:spPr>
        <a:xfrm>
          <a:off x="17162780" y="12025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69584</xdr:rowOff>
    </xdr:from>
    <xdr:ext cx="599010" cy="259045"/>
    <xdr:sp macro="" textlink="">
      <xdr:nvSpPr>
        <xdr:cNvPr id="867" name="テキスト ボックス 866"/>
        <xdr:cNvSpPr txBox="1"/>
      </xdr:nvSpPr>
      <xdr:spPr>
        <a:xfrm>
          <a:off x="16936935" y="1180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34482</xdr:rowOff>
    </xdr:from>
    <xdr:to>
      <xdr:col>98</xdr:col>
      <xdr:colOff>38100</xdr:colOff>
      <xdr:row>71</xdr:row>
      <xdr:rowOff>136082</xdr:rowOff>
    </xdr:to>
    <xdr:sp macro="" textlink="">
      <xdr:nvSpPr>
        <xdr:cNvPr id="868" name="楕円 867"/>
        <xdr:cNvSpPr/>
      </xdr:nvSpPr>
      <xdr:spPr>
        <a:xfrm>
          <a:off x="16388080" y="119369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152609</xdr:rowOff>
    </xdr:from>
    <xdr:ext cx="599010" cy="259045"/>
    <xdr:sp macro="" textlink="">
      <xdr:nvSpPr>
        <xdr:cNvPr id="869" name="テキスト ボックス 868"/>
        <xdr:cNvSpPr txBox="1"/>
      </xdr:nvSpPr>
      <xdr:spPr>
        <a:xfrm>
          <a:off x="16162235" y="1171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a:t>
          </a:r>
          <a:r>
            <a:rPr kumimoji="1" lang="en-US" altLang="ja-JP" sz="1300">
              <a:latin typeface="ＭＳ Ｐゴシック" panose="020B0600070205080204" pitchFamily="50" charset="-128"/>
              <a:ea typeface="ＭＳ Ｐゴシック" panose="020B0600070205080204" pitchFamily="50" charset="-128"/>
            </a:rPr>
            <a:t>1,315,858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円となっている。主な構成項目である人件費は、住民１人当たり</a:t>
          </a:r>
          <a:r>
            <a:rPr kumimoji="1" lang="en-US" altLang="ja-JP" sz="1300">
              <a:latin typeface="ＭＳ Ｐゴシック" panose="020B0600070205080204" pitchFamily="50" charset="-128"/>
              <a:ea typeface="ＭＳ Ｐゴシック" panose="020B0600070205080204" pitchFamily="50" charset="-128"/>
            </a:rPr>
            <a:t>155,030</a:t>
          </a:r>
          <a:r>
            <a:rPr kumimoji="1" lang="ja-JP" altLang="en-US" sz="1300">
              <a:latin typeface="ＭＳ Ｐゴシック" panose="020B0600070205080204" pitchFamily="50" charset="-128"/>
              <a:ea typeface="ＭＳ Ｐゴシック" panose="020B0600070205080204" pitchFamily="50" charset="-128"/>
            </a:rPr>
            <a:t>円となっており、定員管理計画において令和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年度までの期間は、現職員数の維持を見込んでいる。物件費については、住民１人当たり</a:t>
          </a:r>
          <a:r>
            <a:rPr kumimoji="1" lang="en-US" altLang="ja-JP" sz="1300">
              <a:latin typeface="ＭＳ Ｐゴシック" panose="020B0600070205080204" pitchFamily="50" charset="-128"/>
              <a:ea typeface="ＭＳ Ｐゴシック" panose="020B0600070205080204" pitchFamily="50" charset="-128"/>
            </a:rPr>
            <a:t>232,443</a:t>
          </a:r>
          <a:r>
            <a:rPr kumimoji="1" lang="ja-JP" altLang="en-US" sz="1300">
              <a:latin typeface="ＭＳ Ｐゴシック" panose="020B0600070205080204" pitchFamily="50" charset="-128"/>
              <a:ea typeface="ＭＳ Ｐゴシック" panose="020B0600070205080204" pitchFamily="50" charset="-128"/>
            </a:rPr>
            <a:t>円、普通建設事業費については、住民１人当たり</a:t>
          </a:r>
          <a:r>
            <a:rPr kumimoji="1" lang="en-US" altLang="ja-JP" sz="1300">
              <a:latin typeface="ＭＳ Ｐゴシック" panose="020B0600070205080204" pitchFamily="50" charset="-128"/>
              <a:ea typeface="ＭＳ Ｐゴシック" panose="020B0600070205080204" pitchFamily="50" charset="-128"/>
            </a:rPr>
            <a:t>295,340</a:t>
          </a:r>
          <a:r>
            <a:rPr kumimoji="1" lang="ja-JP" altLang="en-US" sz="1300">
              <a:latin typeface="ＭＳ Ｐゴシック" panose="020B0600070205080204" pitchFamily="50" charset="-128"/>
              <a:ea typeface="ＭＳ Ｐゴシック" panose="020B0600070205080204" pitchFamily="50" charset="-128"/>
            </a:rPr>
            <a:t>円となっており、どちらも大規模事業の建設に起因する事業費の増嵩が要因となっている。また繰出金については、住民１人当たり</a:t>
          </a:r>
          <a:r>
            <a:rPr kumimoji="1" lang="en-US" altLang="ja-JP" sz="1300">
              <a:latin typeface="ＭＳ Ｐゴシック" panose="020B0600070205080204" pitchFamily="50" charset="-128"/>
              <a:ea typeface="ＭＳ Ｐゴシック" panose="020B0600070205080204" pitchFamily="50" charset="-128"/>
            </a:rPr>
            <a:t>131,290</a:t>
          </a:r>
          <a:r>
            <a:rPr kumimoji="1" lang="ja-JP" altLang="en-US" sz="1300">
              <a:latin typeface="ＭＳ Ｐゴシック" panose="020B0600070205080204" pitchFamily="50" charset="-128"/>
              <a:ea typeface="ＭＳ Ｐゴシック" panose="020B0600070205080204" pitchFamily="50" charset="-128"/>
            </a:rPr>
            <a:t>円となっており、これは、下水道事業債などの償還に係る繰出金負担が大きいことにより類似団体に比して多額となっている。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9,691
72.40
14,232,698
12,958,573
663,267
6,770,595
3,751,250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7196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078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xdr:cNvCxnSpPr/>
      </xdr:nvCxnSpPr>
      <xdr:spPr>
        <a:xfrm flipV="1">
          <a:off x="4084955" y="5298059"/>
          <a:ext cx="1270" cy="1234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xdr:cNvSpPr txBox="1"/>
      </xdr:nvSpPr>
      <xdr:spPr>
        <a:xfrm>
          <a:off x="413766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xdr:cNvCxnSpPr/>
      </xdr:nvCxnSpPr>
      <xdr:spPr>
        <a:xfrm>
          <a:off x="4020820" y="6532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xdr:cNvSpPr txBox="1"/>
      </xdr:nvSpPr>
      <xdr:spPr>
        <a:xfrm>
          <a:off x="4137660" y="507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xdr:cNvCxnSpPr/>
      </xdr:nvCxnSpPr>
      <xdr:spPr>
        <a:xfrm>
          <a:off x="4020820" y="52980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153988</xdr:rowOff>
    </xdr:from>
    <xdr:to>
      <xdr:col>24</xdr:col>
      <xdr:colOff>63500</xdr:colOff>
      <xdr:row>33</xdr:row>
      <xdr:rowOff>38926</xdr:rowOff>
    </xdr:to>
    <xdr:cxnSp macro="">
      <xdr:nvCxnSpPr>
        <xdr:cNvPr id="61" name="直線コネクタ 60"/>
        <xdr:cNvCxnSpPr/>
      </xdr:nvCxnSpPr>
      <xdr:spPr>
        <a:xfrm flipV="1">
          <a:off x="3355340" y="5518468"/>
          <a:ext cx="7315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xdr:cNvSpPr txBox="1"/>
      </xdr:nvSpPr>
      <xdr:spPr>
        <a:xfrm>
          <a:off x="4137660" y="5990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xdr:cNvSpPr/>
      </xdr:nvSpPr>
      <xdr:spPr>
        <a:xfrm>
          <a:off x="4036060" y="6012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38926</xdr:rowOff>
    </xdr:from>
    <xdr:to>
      <xdr:col>19</xdr:col>
      <xdr:colOff>177800</xdr:colOff>
      <xdr:row>33</xdr:row>
      <xdr:rowOff>76073</xdr:rowOff>
    </xdr:to>
    <xdr:cxnSp macro="">
      <xdr:nvCxnSpPr>
        <xdr:cNvPr id="64" name="直線コネクタ 63"/>
        <xdr:cNvCxnSpPr/>
      </xdr:nvCxnSpPr>
      <xdr:spPr>
        <a:xfrm flipV="1">
          <a:off x="2565400" y="5571046"/>
          <a:ext cx="78994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xdr:cNvSpPr/>
      </xdr:nvSpPr>
      <xdr:spPr>
        <a:xfrm>
          <a:off x="3312160" y="60475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xdr:cNvSpPr txBox="1"/>
      </xdr:nvSpPr>
      <xdr:spPr>
        <a:xfrm>
          <a:off x="3150948" y="614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76073</xdr:rowOff>
    </xdr:from>
    <xdr:to>
      <xdr:col>15</xdr:col>
      <xdr:colOff>50800</xdr:colOff>
      <xdr:row>33</xdr:row>
      <xdr:rowOff>91884</xdr:rowOff>
    </xdr:to>
    <xdr:cxnSp macro="">
      <xdr:nvCxnSpPr>
        <xdr:cNvPr id="67" name="直線コネクタ 66"/>
        <xdr:cNvCxnSpPr/>
      </xdr:nvCxnSpPr>
      <xdr:spPr>
        <a:xfrm flipV="1">
          <a:off x="1790700" y="5608193"/>
          <a:ext cx="7747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xdr:cNvSpPr/>
      </xdr:nvSpPr>
      <xdr:spPr>
        <a:xfrm>
          <a:off x="2514600" y="604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xdr:cNvSpPr txBox="1"/>
      </xdr:nvSpPr>
      <xdr:spPr>
        <a:xfrm>
          <a:off x="2353388" y="613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42926</xdr:rowOff>
    </xdr:from>
    <xdr:to>
      <xdr:col>10</xdr:col>
      <xdr:colOff>114300</xdr:colOff>
      <xdr:row>33</xdr:row>
      <xdr:rowOff>91884</xdr:rowOff>
    </xdr:to>
    <xdr:cxnSp macro="">
      <xdr:nvCxnSpPr>
        <xdr:cNvPr id="70" name="直線コネクタ 69"/>
        <xdr:cNvCxnSpPr/>
      </xdr:nvCxnSpPr>
      <xdr:spPr>
        <a:xfrm>
          <a:off x="1008380" y="5575046"/>
          <a:ext cx="78232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xdr:cNvSpPr/>
      </xdr:nvSpPr>
      <xdr:spPr>
        <a:xfrm>
          <a:off x="1739900" y="5948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xdr:cNvSpPr txBox="1"/>
      </xdr:nvSpPr>
      <xdr:spPr>
        <a:xfrm>
          <a:off x="1578688" y="603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xdr:cNvSpPr/>
      </xdr:nvSpPr>
      <xdr:spPr>
        <a:xfrm>
          <a:off x="965200" y="5983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xdr:cNvSpPr txBox="1"/>
      </xdr:nvSpPr>
      <xdr:spPr>
        <a:xfrm>
          <a:off x="803988" y="607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103188</xdr:rowOff>
    </xdr:from>
    <xdr:to>
      <xdr:col>24</xdr:col>
      <xdr:colOff>114300</xdr:colOff>
      <xdr:row>33</xdr:row>
      <xdr:rowOff>33338</xdr:rowOff>
    </xdr:to>
    <xdr:sp macro="" textlink="">
      <xdr:nvSpPr>
        <xdr:cNvPr id="80" name="楕円 79"/>
        <xdr:cNvSpPr/>
      </xdr:nvSpPr>
      <xdr:spPr>
        <a:xfrm>
          <a:off x="4036060" y="5467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126065</xdr:rowOff>
    </xdr:from>
    <xdr:ext cx="469744" cy="259045"/>
    <xdr:sp macro="" textlink="">
      <xdr:nvSpPr>
        <xdr:cNvPr id="81" name="議会費該当値テキスト"/>
        <xdr:cNvSpPr txBox="1"/>
      </xdr:nvSpPr>
      <xdr:spPr>
        <a:xfrm>
          <a:off x="4137660" y="532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159576</xdr:rowOff>
    </xdr:from>
    <xdr:to>
      <xdr:col>20</xdr:col>
      <xdr:colOff>38100</xdr:colOff>
      <xdr:row>33</xdr:row>
      <xdr:rowOff>89726</xdr:rowOff>
    </xdr:to>
    <xdr:sp macro="" textlink="">
      <xdr:nvSpPr>
        <xdr:cNvPr id="82" name="楕円 81"/>
        <xdr:cNvSpPr/>
      </xdr:nvSpPr>
      <xdr:spPr>
        <a:xfrm>
          <a:off x="3312160" y="5524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106253</xdr:rowOff>
    </xdr:from>
    <xdr:ext cx="469744" cy="259045"/>
    <xdr:sp macro="" textlink="">
      <xdr:nvSpPr>
        <xdr:cNvPr id="83" name="テキスト ボックス 82"/>
        <xdr:cNvSpPr txBox="1"/>
      </xdr:nvSpPr>
      <xdr:spPr>
        <a:xfrm>
          <a:off x="3150948" y="530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25273</xdr:rowOff>
    </xdr:from>
    <xdr:to>
      <xdr:col>15</xdr:col>
      <xdr:colOff>101600</xdr:colOff>
      <xdr:row>33</xdr:row>
      <xdr:rowOff>126873</xdr:rowOff>
    </xdr:to>
    <xdr:sp macro="" textlink="">
      <xdr:nvSpPr>
        <xdr:cNvPr id="84" name="楕円 83"/>
        <xdr:cNvSpPr/>
      </xdr:nvSpPr>
      <xdr:spPr>
        <a:xfrm>
          <a:off x="2514600" y="55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143400</xdr:rowOff>
    </xdr:from>
    <xdr:ext cx="469744" cy="259045"/>
    <xdr:sp macro="" textlink="">
      <xdr:nvSpPr>
        <xdr:cNvPr id="85" name="テキスト ボックス 84"/>
        <xdr:cNvSpPr txBox="1"/>
      </xdr:nvSpPr>
      <xdr:spPr>
        <a:xfrm>
          <a:off x="2353388" y="53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41084</xdr:rowOff>
    </xdr:from>
    <xdr:to>
      <xdr:col>10</xdr:col>
      <xdr:colOff>165100</xdr:colOff>
      <xdr:row>33</xdr:row>
      <xdr:rowOff>142684</xdr:rowOff>
    </xdr:to>
    <xdr:sp macro="" textlink="">
      <xdr:nvSpPr>
        <xdr:cNvPr id="86" name="楕円 85"/>
        <xdr:cNvSpPr/>
      </xdr:nvSpPr>
      <xdr:spPr>
        <a:xfrm>
          <a:off x="1739900" y="55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159211</xdr:rowOff>
    </xdr:from>
    <xdr:ext cx="469744" cy="259045"/>
    <xdr:sp macro="" textlink="">
      <xdr:nvSpPr>
        <xdr:cNvPr id="87" name="テキスト ボックス 86"/>
        <xdr:cNvSpPr txBox="1"/>
      </xdr:nvSpPr>
      <xdr:spPr>
        <a:xfrm>
          <a:off x="1578688" y="535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163576</xdr:rowOff>
    </xdr:from>
    <xdr:to>
      <xdr:col>6</xdr:col>
      <xdr:colOff>38100</xdr:colOff>
      <xdr:row>33</xdr:row>
      <xdr:rowOff>93726</xdr:rowOff>
    </xdr:to>
    <xdr:sp macro="" textlink="">
      <xdr:nvSpPr>
        <xdr:cNvPr id="88" name="楕円 87"/>
        <xdr:cNvSpPr/>
      </xdr:nvSpPr>
      <xdr:spPr>
        <a:xfrm>
          <a:off x="965200" y="5528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110253</xdr:rowOff>
    </xdr:from>
    <xdr:ext cx="469744" cy="259045"/>
    <xdr:sp macro="" textlink="">
      <xdr:nvSpPr>
        <xdr:cNvPr id="89" name="テキスト ボックス 88"/>
        <xdr:cNvSpPr txBox="1"/>
      </xdr:nvSpPr>
      <xdr:spPr>
        <a:xfrm>
          <a:off x="803988" y="53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67056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46749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67056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67056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67056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67056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67056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xdr:cNvCxnSpPr/>
      </xdr:nvCxnSpPr>
      <xdr:spPr>
        <a:xfrm flipV="1">
          <a:off x="4084955" y="8407452"/>
          <a:ext cx="1270" cy="140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xdr:cNvSpPr txBox="1"/>
      </xdr:nvSpPr>
      <xdr:spPr>
        <a:xfrm>
          <a:off x="4137660" y="982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xdr:cNvCxnSpPr/>
      </xdr:nvCxnSpPr>
      <xdr:spPr>
        <a:xfrm>
          <a:off x="4020820" y="9816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xdr:cNvSpPr txBox="1"/>
      </xdr:nvSpPr>
      <xdr:spPr>
        <a:xfrm>
          <a:off x="4137660" y="819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xdr:cNvCxnSpPr/>
      </xdr:nvCxnSpPr>
      <xdr:spPr>
        <a:xfrm>
          <a:off x="4020820" y="84074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34955</xdr:rowOff>
    </xdr:from>
    <xdr:to>
      <xdr:col>24</xdr:col>
      <xdr:colOff>63500</xdr:colOff>
      <xdr:row>54</xdr:row>
      <xdr:rowOff>106749</xdr:rowOff>
    </xdr:to>
    <xdr:cxnSp macro="">
      <xdr:nvCxnSpPr>
        <xdr:cNvPr id="120" name="直線コネクタ 119"/>
        <xdr:cNvCxnSpPr/>
      </xdr:nvCxnSpPr>
      <xdr:spPr>
        <a:xfrm flipV="1">
          <a:off x="3355340" y="8752235"/>
          <a:ext cx="731520" cy="40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xdr:cNvSpPr txBox="1"/>
      </xdr:nvSpPr>
      <xdr:spPr>
        <a:xfrm>
          <a:off x="4137660" y="9472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xdr:cNvSpPr/>
      </xdr:nvSpPr>
      <xdr:spPr>
        <a:xfrm>
          <a:off x="4036060" y="9494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94966</xdr:rowOff>
    </xdr:from>
    <xdr:to>
      <xdr:col>19</xdr:col>
      <xdr:colOff>177800</xdr:colOff>
      <xdr:row>54</xdr:row>
      <xdr:rowOff>106749</xdr:rowOff>
    </xdr:to>
    <xdr:cxnSp macro="">
      <xdr:nvCxnSpPr>
        <xdr:cNvPr id="123" name="直線コネクタ 122"/>
        <xdr:cNvCxnSpPr/>
      </xdr:nvCxnSpPr>
      <xdr:spPr>
        <a:xfrm>
          <a:off x="2565400" y="8979886"/>
          <a:ext cx="789940" cy="17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xdr:cNvSpPr/>
      </xdr:nvSpPr>
      <xdr:spPr>
        <a:xfrm>
          <a:off x="3312160" y="94886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xdr:cNvSpPr txBox="1"/>
      </xdr:nvSpPr>
      <xdr:spPr>
        <a:xfrm>
          <a:off x="3086315" y="9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94966</xdr:rowOff>
    </xdr:from>
    <xdr:to>
      <xdr:col>15</xdr:col>
      <xdr:colOff>50800</xdr:colOff>
      <xdr:row>55</xdr:row>
      <xdr:rowOff>124847</xdr:rowOff>
    </xdr:to>
    <xdr:cxnSp macro="">
      <xdr:nvCxnSpPr>
        <xdr:cNvPr id="126" name="直線コネクタ 125"/>
        <xdr:cNvCxnSpPr/>
      </xdr:nvCxnSpPr>
      <xdr:spPr>
        <a:xfrm flipV="1">
          <a:off x="1790700" y="8979886"/>
          <a:ext cx="774700" cy="36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xdr:cNvSpPr/>
      </xdr:nvSpPr>
      <xdr:spPr>
        <a:xfrm>
          <a:off x="2514600" y="9207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xdr:cNvSpPr txBox="1"/>
      </xdr:nvSpPr>
      <xdr:spPr>
        <a:xfrm>
          <a:off x="2311615" y="929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106449</xdr:rowOff>
    </xdr:from>
    <xdr:to>
      <xdr:col>10</xdr:col>
      <xdr:colOff>114300</xdr:colOff>
      <xdr:row>55</xdr:row>
      <xdr:rowOff>124847</xdr:rowOff>
    </xdr:to>
    <xdr:cxnSp macro="">
      <xdr:nvCxnSpPr>
        <xdr:cNvPr id="129" name="直線コネクタ 128"/>
        <xdr:cNvCxnSpPr/>
      </xdr:nvCxnSpPr>
      <xdr:spPr>
        <a:xfrm>
          <a:off x="1008380" y="9326649"/>
          <a:ext cx="78232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xdr:cNvSpPr/>
      </xdr:nvSpPr>
      <xdr:spPr>
        <a:xfrm>
          <a:off x="1739900" y="9547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80847</xdr:rowOff>
    </xdr:from>
    <xdr:ext cx="599010" cy="259045"/>
    <xdr:sp macro="" textlink="">
      <xdr:nvSpPr>
        <xdr:cNvPr id="131" name="テキスト ボックス 130"/>
        <xdr:cNvSpPr txBox="1"/>
      </xdr:nvSpPr>
      <xdr:spPr>
        <a:xfrm>
          <a:off x="1514055" y="963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xdr:cNvSpPr/>
      </xdr:nvSpPr>
      <xdr:spPr>
        <a:xfrm>
          <a:off x="965200" y="95761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113361</xdr:rowOff>
    </xdr:from>
    <xdr:ext cx="599010" cy="259045"/>
    <xdr:sp macro="" textlink="">
      <xdr:nvSpPr>
        <xdr:cNvPr id="133" name="テキスト ボックス 132"/>
        <xdr:cNvSpPr txBox="1"/>
      </xdr:nvSpPr>
      <xdr:spPr>
        <a:xfrm>
          <a:off x="739355" y="966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155605</xdr:rowOff>
    </xdr:from>
    <xdr:to>
      <xdr:col>24</xdr:col>
      <xdr:colOff>114300</xdr:colOff>
      <xdr:row>52</xdr:row>
      <xdr:rowOff>85755</xdr:rowOff>
    </xdr:to>
    <xdr:sp macro="" textlink="">
      <xdr:nvSpPr>
        <xdr:cNvPr id="139" name="楕円 138"/>
        <xdr:cNvSpPr/>
      </xdr:nvSpPr>
      <xdr:spPr>
        <a:xfrm>
          <a:off x="4036060" y="870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7032</xdr:rowOff>
    </xdr:from>
    <xdr:ext cx="599010" cy="259045"/>
    <xdr:sp macro="" textlink="">
      <xdr:nvSpPr>
        <xdr:cNvPr id="140" name="総務費該当値テキスト"/>
        <xdr:cNvSpPr txBox="1"/>
      </xdr:nvSpPr>
      <xdr:spPr>
        <a:xfrm>
          <a:off x="4137660" y="855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55949</xdr:rowOff>
    </xdr:from>
    <xdr:to>
      <xdr:col>20</xdr:col>
      <xdr:colOff>38100</xdr:colOff>
      <xdr:row>54</xdr:row>
      <xdr:rowOff>157549</xdr:rowOff>
    </xdr:to>
    <xdr:sp macro="" textlink="">
      <xdr:nvSpPr>
        <xdr:cNvPr id="141" name="楕円 140"/>
        <xdr:cNvSpPr/>
      </xdr:nvSpPr>
      <xdr:spPr>
        <a:xfrm>
          <a:off x="3312160" y="9108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2626</xdr:rowOff>
    </xdr:from>
    <xdr:ext cx="599010" cy="259045"/>
    <xdr:sp macro="" textlink="">
      <xdr:nvSpPr>
        <xdr:cNvPr id="142" name="テキスト ボックス 141"/>
        <xdr:cNvSpPr txBox="1"/>
      </xdr:nvSpPr>
      <xdr:spPr>
        <a:xfrm>
          <a:off x="3086315" y="888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44166</xdr:rowOff>
    </xdr:from>
    <xdr:to>
      <xdr:col>15</xdr:col>
      <xdr:colOff>101600</xdr:colOff>
      <xdr:row>53</xdr:row>
      <xdr:rowOff>145766</xdr:rowOff>
    </xdr:to>
    <xdr:sp macro="" textlink="">
      <xdr:nvSpPr>
        <xdr:cNvPr id="143" name="楕円 142"/>
        <xdr:cNvSpPr/>
      </xdr:nvSpPr>
      <xdr:spPr>
        <a:xfrm>
          <a:off x="2514600" y="89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162293</xdr:rowOff>
    </xdr:from>
    <xdr:ext cx="599010" cy="259045"/>
    <xdr:sp macro="" textlink="">
      <xdr:nvSpPr>
        <xdr:cNvPr id="144" name="テキスト ボックス 143"/>
        <xdr:cNvSpPr txBox="1"/>
      </xdr:nvSpPr>
      <xdr:spPr>
        <a:xfrm>
          <a:off x="2311615" y="871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74047</xdr:rowOff>
    </xdr:from>
    <xdr:to>
      <xdr:col>10</xdr:col>
      <xdr:colOff>165100</xdr:colOff>
      <xdr:row>56</xdr:row>
      <xdr:rowOff>4197</xdr:rowOff>
    </xdr:to>
    <xdr:sp macro="" textlink="">
      <xdr:nvSpPr>
        <xdr:cNvPr id="145" name="楕円 144"/>
        <xdr:cNvSpPr/>
      </xdr:nvSpPr>
      <xdr:spPr>
        <a:xfrm>
          <a:off x="1739900" y="92942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20724</xdr:rowOff>
    </xdr:from>
    <xdr:ext cx="599010" cy="259045"/>
    <xdr:sp macro="" textlink="">
      <xdr:nvSpPr>
        <xdr:cNvPr id="146" name="テキスト ボックス 145"/>
        <xdr:cNvSpPr txBox="1"/>
      </xdr:nvSpPr>
      <xdr:spPr>
        <a:xfrm>
          <a:off x="1514055" y="907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55649</xdr:rowOff>
    </xdr:from>
    <xdr:to>
      <xdr:col>6</xdr:col>
      <xdr:colOff>38100</xdr:colOff>
      <xdr:row>55</xdr:row>
      <xdr:rowOff>157249</xdr:rowOff>
    </xdr:to>
    <xdr:sp macro="" textlink="">
      <xdr:nvSpPr>
        <xdr:cNvPr id="147" name="楕円 146"/>
        <xdr:cNvSpPr/>
      </xdr:nvSpPr>
      <xdr:spPr>
        <a:xfrm>
          <a:off x="965200" y="92758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2326</xdr:rowOff>
    </xdr:from>
    <xdr:ext cx="599010" cy="259045"/>
    <xdr:sp macro="" textlink="">
      <xdr:nvSpPr>
        <xdr:cNvPr id="148" name="テキスト ボックス 147"/>
        <xdr:cNvSpPr txBox="1"/>
      </xdr:nvSpPr>
      <xdr:spPr>
        <a:xfrm>
          <a:off x="739355" y="905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46749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0772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27974</xdr:rowOff>
    </xdr:from>
    <xdr:to>
      <xdr:col>24</xdr:col>
      <xdr:colOff>62865</xdr:colOff>
      <xdr:row>78</xdr:row>
      <xdr:rowOff>16914</xdr:rowOff>
    </xdr:to>
    <xdr:cxnSp macro="">
      <xdr:nvCxnSpPr>
        <xdr:cNvPr id="171" name="直線コネクタ 170"/>
        <xdr:cNvCxnSpPr/>
      </xdr:nvCxnSpPr>
      <xdr:spPr>
        <a:xfrm flipV="1">
          <a:off x="4084955" y="12265694"/>
          <a:ext cx="1270" cy="827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20741</xdr:rowOff>
    </xdr:from>
    <xdr:ext cx="599010" cy="259045"/>
    <xdr:sp macro="" textlink="">
      <xdr:nvSpPr>
        <xdr:cNvPr id="172" name="民生費最小値テキスト"/>
        <xdr:cNvSpPr txBox="1"/>
      </xdr:nvSpPr>
      <xdr:spPr>
        <a:xfrm>
          <a:off x="4137660" y="1309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16914</xdr:rowOff>
    </xdr:from>
    <xdr:to>
      <xdr:col>24</xdr:col>
      <xdr:colOff>152400</xdr:colOff>
      <xdr:row>78</xdr:row>
      <xdr:rowOff>16914</xdr:rowOff>
    </xdr:to>
    <xdr:cxnSp macro="">
      <xdr:nvCxnSpPr>
        <xdr:cNvPr id="173" name="直線コネクタ 172"/>
        <xdr:cNvCxnSpPr/>
      </xdr:nvCxnSpPr>
      <xdr:spPr>
        <a:xfrm>
          <a:off x="4020820" y="13092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146101</xdr:rowOff>
    </xdr:from>
    <xdr:ext cx="599010" cy="259045"/>
    <xdr:sp macro="" textlink="">
      <xdr:nvSpPr>
        <xdr:cNvPr id="174" name="民生費最大値テキスト"/>
        <xdr:cNvSpPr txBox="1"/>
      </xdr:nvSpPr>
      <xdr:spPr>
        <a:xfrm>
          <a:off x="4137660" y="1204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27974</xdr:rowOff>
    </xdr:from>
    <xdr:to>
      <xdr:col>24</xdr:col>
      <xdr:colOff>152400</xdr:colOff>
      <xdr:row>73</xdr:row>
      <xdr:rowOff>27974</xdr:rowOff>
    </xdr:to>
    <xdr:cxnSp macro="">
      <xdr:nvCxnSpPr>
        <xdr:cNvPr id="175" name="直線コネクタ 174"/>
        <xdr:cNvCxnSpPr/>
      </xdr:nvCxnSpPr>
      <xdr:spPr>
        <a:xfrm>
          <a:off x="4020820" y="122656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109899</xdr:rowOff>
    </xdr:from>
    <xdr:to>
      <xdr:col>24</xdr:col>
      <xdr:colOff>63500</xdr:colOff>
      <xdr:row>76</xdr:row>
      <xdr:rowOff>68889</xdr:rowOff>
    </xdr:to>
    <xdr:cxnSp macro="">
      <xdr:nvCxnSpPr>
        <xdr:cNvPr id="176" name="直線コネクタ 175"/>
        <xdr:cNvCxnSpPr/>
      </xdr:nvCxnSpPr>
      <xdr:spPr>
        <a:xfrm>
          <a:off x="3355340" y="12179979"/>
          <a:ext cx="731520" cy="62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23074</xdr:rowOff>
    </xdr:from>
    <xdr:ext cx="599010" cy="259045"/>
    <xdr:sp macro="" textlink="">
      <xdr:nvSpPr>
        <xdr:cNvPr id="177" name="民生費平均値テキスト"/>
        <xdr:cNvSpPr txBox="1"/>
      </xdr:nvSpPr>
      <xdr:spPr>
        <a:xfrm>
          <a:off x="4137660" y="12763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44647</xdr:rowOff>
    </xdr:from>
    <xdr:to>
      <xdr:col>24</xdr:col>
      <xdr:colOff>114300</xdr:colOff>
      <xdr:row>76</xdr:row>
      <xdr:rowOff>146247</xdr:rowOff>
    </xdr:to>
    <xdr:sp macro="" textlink="">
      <xdr:nvSpPr>
        <xdr:cNvPr id="178" name="フローチャート: 判断 177"/>
        <xdr:cNvSpPr/>
      </xdr:nvSpPr>
      <xdr:spPr>
        <a:xfrm>
          <a:off x="4036060" y="1278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109899</xdr:rowOff>
    </xdr:from>
    <xdr:to>
      <xdr:col>19</xdr:col>
      <xdr:colOff>177800</xdr:colOff>
      <xdr:row>76</xdr:row>
      <xdr:rowOff>142923</xdr:rowOff>
    </xdr:to>
    <xdr:cxnSp macro="">
      <xdr:nvCxnSpPr>
        <xdr:cNvPr id="179" name="直線コネクタ 178"/>
        <xdr:cNvCxnSpPr/>
      </xdr:nvCxnSpPr>
      <xdr:spPr>
        <a:xfrm flipV="1">
          <a:off x="2565400" y="12179979"/>
          <a:ext cx="789940" cy="70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14728</xdr:rowOff>
    </xdr:from>
    <xdr:to>
      <xdr:col>20</xdr:col>
      <xdr:colOff>38100</xdr:colOff>
      <xdr:row>76</xdr:row>
      <xdr:rowOff>116328</xdr:rowOff>
    </xdr:to>
    <xdr:sp macro="" textlink="">
      <xdr:nvSpPr>
        <xdr:cNvPr id="180" name="フローチャート: 判断 179"/>
        <xdr:cNvSpPr/>
      </xdr:nvSpPr>
      <xdr:spPr>
        <a:xfrm>
          <a:off x="3312160" y="127553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107455</xdr:rowOff>
    </xdr:from>
    <xdr:ext cx="599010" cy="259045"/>
    <xdr:sp macro="" textlink="">
      <xdr:nvSpPr>
        <xdr:cNvPr id="181" name="テキスト ボックス 180"/>
        <xdr:cNvSpPr txBox="1"/>
      </xdr:nvSpPr>
      <xdr:spPr>
        <a:xfrm>
          <a:off x="3086315" y="1284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88215</xdr:rowOff>
    </xdr:from>
    <xdr:to>
      <xdr:col>15</xdr:col>
      <xdr:colOff>50800</xdr:colOff>
      <xdr:row>76</xdr:row>
      <xdr:rowOff>142923</xdr:rowOff>
    </xdr:to>
    <xdr:cxnSp macro="">
      <xdr:nvCxnSpPr>
        <xdr:cNvPr id="182" name="直線コネクタ 181"/>
        <xdr:cNvCxnSpPr/>
      </xdr:nvCxnSpPr>
      <xdr:spPr>
        <a:xfrm>
          <a:off x="1790700" y="12828855"/>
          <a:ext cx="774700" cy="5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131936</xdr:rowOff>
    </xdr:from>
    <xdr:to>
      <xdr:col>15</xdr:col>
      <xdr:colOff>101600</xdr:colOff>
      <xdr:row>77</xdr:row>
      <xdr:rowOff>62086</xdr:rowOff>
    </xdr:to>
    <xdr:sp macro="" textlink="">
      <xdr:nvSpPr>
        <xdr:cNvPr id="183" name="フローチャート: 判断 182"/>
        <xdr:cNvSpPr/>
      </xdr:nvSpPr>
      <xdr:spPr>
        <a:xfrm>
          <a:off x="2514600" y="12872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53213</xdr:rowOff>
    </xdr:from>
    <xdr:ext cx="599010" cy="259045"/>
    <xdr:sp macro="" textlink="">
      <xdr:nvSpPr>
        <xdr:cNvPr id="184" name="テキスト ボックス 183"/>
        <xdr:cNvSpPr txBox="1"/>
      </xdr:nvSpPr>
      <xdr:spPr>
        <a:xfrm>
          <a:off x="2311615" y="1296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88215</xdr:rowOff>
    </xdr:from>
    <xdr:to>
      <xdr:col>10</xdr:col>
      <xdr:colOff>114300</xdr:colOff>
      <xdr:row>76</xdr:row>
      <xdr:rowOff>103860</xdr:rowOff>
    </xdr:to>
    <xdr:cxnSp macro="">
      <xdr:nvCxnSpPr>
        <xdr:cNvPr id="185" name="直線コネクタ 184"/>
        <xdr:cNvCxnSpPr/>
      </xdr:nvCxnSpPr>
      <xdr:spPr>
        <a:xfrm flipV="1">
          <a:off x="1008380" y="12828855"/>
          <a:ext cx="782320" cy="1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684</xdr:rowOff>
    </xdr:from>
    <xdr:to>
      <xdr:col>10</xdr:col>
      <xdr:colOff>165100</xdr:colOff>
      <xdr:row>77</xdr:row>
      <xdr:rowOff>102284</xdr:rowOff>
    </xdr:to>
    <xdr:sp macro="" textlink="">
      <xdr:nvSpPr>
        <xdr:cNvPr id="186" name="フローチャート: 判断 185"/>
        <xdr:cNvSpPr/>
      </xdr:nvSpPr>
      <xdr:spPr>
        <a:xfrm>
          <a:off x="1739900" y="1290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93411</xdr:rowOff>
    </xdr:from>
    <xdr:ext cx="599010" cy="259045"/>
    <xdr:sp macro="" textlink="">
      <xdr:nvSpPr>
        <xdr:cNvPr id="187" name="テキスト ボックス 186"/>
        <xdr:cNvSpPr txBox="1"/>
      </xdr:nvSpPr>
      <xdr:spPr>
        <a:xfrm>
          <a:off x="1514055" y="1300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25778</xdr:rowOff>
    </xdr:from>
    <xdr:to>
      <xdr:col>6</xdr:col>
      <xdr:colOff>38100</xdr:colOff>
      <xdr:row>77</xdr:row>
      <xdr:rowOff>127378</xdr:rowOff>
    </xdr:to>
    <xdr:sp macro="" textlink="">
      <xdr:nvSpPr>
        <xdr:cNvPr id="188" name="フローチャート: 判断 187"/>
        <xdr:cNvSpPr/>
      </xdr:nvSpPr>
      <xdr:spPr>
        <a:xfrm>
          <a:off x="965200" y="129340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118505</xdr:rowOff>
    </xdr:from>
    <xdr:ext cx="599010" cy="259045"/>
    <xdr:sp macro="" textlink="">
      <xdr:nvSpPr>
        <xdr:cNvPr id="189" name="テキスト ボックス 188"/>
        <xdr:cNvSpPr txBox="1"/>
      </xdr:nvSpPr>
      <xdr:spPr>
        <a:xfrm>
          <a:off x="739355" y="1302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18089</xdr:rowOff>
    </xdr:from>
    <xdr:to>
      <xdr:col>24</xdr:col>
      <xdr:colOff>114300</xdr:colOff>
      <xdr:row>76</xdr:row>
      <xdr:rowOff>119689</xdr:rowOff>
    </xdr:to>
    <xdr:sp macro="" textlink="">
      <xdr:nvSpPr>
        <xdr:cNvPr id="195" name="楕円 194"/>
        <xdr:cNvSpPr/>
      </xdr:nvSpPr>
      <xdr:spPr>
        <a:xfrm>
          <a:off x="4036060" y="127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40966</xdr:rowOff>
    </xdr:from>
    <xdr:ext cx="599010" cy="259045"/>
    <xdr:sp macro="" textlink="">
      <xdr:nvSpPr>
        <xdr:cNvPr id="196" name="民生費該当値テキスト"/>
        <xdr:cNvSpPr txBox="1"/>
      </xdr:nvSpPr>
      <xdr:spPr>
        <a:xfrm>
          <a:off x="4137660" y="1261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59099</xdr:rowOff>
    </xdr:from>
    <xdr:to>
      <xdr:col>20</xdr:col>
      <xdr:colOff>38100</xdr:colOff>
      <xdr:row>72</xdr:row>
      <xdr:rowOff>160699</xdr:rowOff>
    </xdr:to>
    <xdr:sp macro="" textlink="">
      <xdr:nvSpPr>
        <xdr:cNvPr id="197" name="楕円 196"/>
        <xdr:cNvSpPr/>
      </xdr:nvSpPr>
      <xdr:spPr>
        <a:xfrm>
          <a:off x="3312160" y="121291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5776</xdr:rowOff>
    </xdr:from>
    <xdr:ext cx="599010" cy="259045"/>
    <xdr:sp macro="" textlink="">
      <xdr:nvSpPr>
        <xdr:cNvPr id="198" name="テキスト ボックス 197"/>
        <xdr:cNvSpPr txBox="1"/>
      </xdr:nvSpPr>
      <xdr:spPr>
        <a:xfrm>
          <a:off x="3086315" y="119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92123</xdr:rowOff>
    </xdr:from>
    <xdr:to>
      <xdr:col>15</xdr:col>
      <xdr:colOff>101600</xdr:colOff>
      <xdr:row>77</xdr:row>
      <xdr:rowOff>22273</xdr:rowOff>
    </xdr:to>
    <xdr:sp macro="" textlink="">
      <xdr:nvSpPr>
        <xdr:cNvPr id="199" name="楕円 198"/>
        <xdr:cNvSpPr/>
      </xdr:nvSpPr>
      <xdr:spPr>
        <a:xfrm>
          <a:off x="2514600" y="12832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38800</xdr:rowOff>
    </xdr:from>
    <xdr:ext cx="599010" cy="259045"/>
    <xdr:sp macro="" textlink="">
      <xdr:nvSpPr>
        <xdr:cNvPr id="200" name="テキスト ボックス 199"/>
        <xdr:cNvSpPr txBox="1"/>
      </xdr:nvSpPr>
      <xdr:spPr>
        <a:xfrm>
          <a:off x="2311615" y="1261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37415</xdr:rowOff>
    </xdr:from>
    <xdr:to>
      <xdr:col>10</xdr:col>
      <xdr:colOff>165100</xdr:colOff>
      <xdr:row>76</xdr:row>
      <xdr:rowOff>139015</xdr:rowOff>
    </xdr:to>
    <xdr:sp macro="" textlink="">
      <xdr:nvSpPr>
        <xdr:cNvPr id="201" name="楕円 200"/>
        <xdr:cNvSpPr/>
      </xdr:nvSpPr>
      <xdr:spPr>
        <a:xfrm>
          <a:off x="1739900" y="127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155542</xdr:rowOff>
    </xdr:from>
    <xdr:ext cx="599010" cy="259045"/>
    <xdr:sp macro="" textlink="">
      <xdr:nvSpPr>
        <xdr:cNvPr id="202" name="テキスト ボックス 201"/>
        <xdr:cNvSpPr txBox="1"/>
      </xdr:nvSpPr>
      <xdr:spPr>
        <a:xfrm>
          <a:off x="1514055" y="1256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53060</xdr:rowOff>
    </xdr:from>
    <xdr:to>
      <xdr:col>6</xdr:col>
      <xdr:colOff>38100</xdr:colOff>
      <xdr:row>76</xdr:row>
      <xdr:rowOff>154660</xdr:rowOff>
    </xdr:to>
    <xdr:sp macro="" textlink="">
      <xdr:nvSpPr>
        <xdr:cNvPr id="203" name="楕円 202"/>
        <xdr:cNvSpPr/>
      </xdr:nvSpPr>
      <xdr:spPr>
        <a:xfrm>
          <a:off x="965200" y="12793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171187</xdr:rowOff>
    </xdr:from>
    <xdr:ext cx="599010" cy="259045"/>
    <xdr:sp macro="" textlink="">
      <xdr:nvSpPr>
        <xdr:cNvPr id="204" name="テキスト ボックス 203"/>
        <xdr:cNvSpPr txBox="1"/>
      </xdr:nvSpPr>
      <xdr:spPr>
        <a:xfrm>
          <a:off x="739355" y="1257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670560" y="16568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46749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670560" y="16118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670560" y="15673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670560" y="15227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6" name="直線コネクタ 225"/>
        <xdr:cNvCxnSpPr/>
      </xdr:nvCxnSpPr>
      <xdr:spPr>
        <a:xfrm flipV="1">
          <a:off x="4084955" y="15277518"/>
          <a:ext cx="1270" cy="115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7" name="衛生費最小値テキスト"/>
        <xdr:cNvSpPr txBox="1"/>
      </xdr:nvSpPr>
      <xdr:spPr>
        <a:xfrm>
          <a:off x="4137660" y="1643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28" name="直線コネクタ 227"/>
        <xdr:cNvCxnSpPr/>
      </xdr:nvCxnSpPr>
      <xdr:spPr>
        <a:xfrm>
          <a:off x="4020820" y="16428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29" name="衛生費最大値テキスト"/>
        <xdr:cNvSpPr txBox="1"/>
      </xdr:nvSpPr>
      <xdr:spPr>
        <a:xfrm>
          <a:off x="4137660" y="1506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0" name="直線コネクタ 229"/>
        <xdr:cNvCxnSpPr/>
      </xdr:nvCxnSpPr>
      <xdr:spPr>
        <a:xfrm>
          <a:off x="4020820" y="15277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57097</xdr:rowOff>
    </xdr:from>
    <xdr:to>
      <xdr:col>24</xdr:col>
      <xdr:colOff>63500</xdr:colOff>
      <xdr:row>96</xdr:row>
      <xdr:rowOff>80598</xdr:rowOff>
    </xdr:to>
    <xdr:cxnSp macro="">
      <xdr:nvCxnSpPr>
        <xdr:cNvPr id="231" name="直線コネクタ 230"/>
        <xdr:cNvCxnSpPr/>
      </xdr:nvCxnSpPr>
      <xdr:spPr>
        <a:xfrm flipV="1">
          <a:off x="3355340" y="16150537"/>
          <a:ext cx="73152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2" name="衛生費平均値テキスト"/>
        <xdr:cNvSpPr txBox="1"/>
      </xdr:nvSpPr>
      <xdr:spPr>
        <a:xfrm>
          <a:off x="4137660" y="16187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3" name="フローチャート: 判断 232"/>
        <xdr:cNvSpPr/>
      </xdr:nvSpPr>
      <xdr:spPr>
        <a:xfrm>
          <a:off x="4036060" y="16208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80598</xdr:rowOff>
    </xdr:from>
    <xdr:to>
      <xdr:col>19</xdr:col>
      <xdr:colOff>177800</xdr:colOff>
      <xdr:row>96</xdr:row>
      <xdr:rowOff>143139</xdr:rowOff>
    </xdr:to>
    <xdr:cxnSp macro="">
      <xdr:nvCxnSpPr>
        <xdr:cNvPr id="234" name="直線コネクタ 233"/>
        <xdr:cNvCxnSpPr/>
      </xdr:nvCxnSpPr>
      <xdr:spPr>
        <a:xfrm flipV="1">
          <a:off x="2565400" y="16174038"/>
          <a:ext cx="789940" cy="6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5" name="フローチャート: 判断 234"/>
        <xdr:cNvSpPr/>
      </xdr:nvSpPr>
      <xdr:spPr>
        <a:xfrm>
          <a:off x="3312160" y="16214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6" name="テキスト ボックス 235"/>
        <xdr:cNvSpPr txBox="1"/>
      </xdr:nvSpPr>
      <xdr:spPr>
        <a:xfrm>
          <a:off x="3118631" y="163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108482</xdr:rowOff>
    </xdr:from>
    <xdr:to>
      <xdr:col>15</xdr:col>
      <xdr:colOff>50800</xdr:colOff>
      <xdr:row>96</xdr:row>
      <xdr:rowOff>143139</xdr:rowOff>
    </xdr:to>
    <xdr:cxnSp macro="">
      <xdr:nvCxnSpPr>
        <xdr:cNvPr id="237" name="直線コネクタ 236"/>
        <xdr:cNvCxnSpPr/>
      </xdr:nvCxnSpPr>
      <xdr:spPr>
        <a:xfrm>
          <a:off x="1790700" y="16201922"/>
          <a:ext cx="774700" cy="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38" name="フローチャート: 判断 237"/>
        <xdr:cNvSpPr/>
      </xdr:nvSpPr>
      <xdr:spPr>
        <a:xfrm>
          <a:off x="2514600" y="16246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39" name="テキスト ボックス 238"/>
        <xdr:cNvSpPr txBox="1"/>
      </xdr:nvSpPr>
      <xdr:spPr>
        <a:xfrm>
          <a:off x="2343931" y="1633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104541</xdr:rowOff>
    </xdr:from>
    <xdr:to>
      <xdr:col>10</xdr:col>
      <xdr:colOff>114300</xdr:colOff>
      <xdr:row>96</xdr:row>
      <xdr:rowOff>108482</xdr:rowOff>
    </xdr:to>
    <xdr:cxnSp macro="">
      <xdr:nvCxnSpPr>
        <xdr:cNvPr id="240" name="直線コネクタ 239"/>
        <xdr:cNvCxnSpPr/>
      </xdr:nvCxnSpPr>
      <xdr:spPr>
        <a:xfrm>
          <a:off x="1008380" y="16197981"/>
          <a:ext cx="78232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1" name="フローチャート: 判断 240"/>
        <xdr:cNvSpPr/>
      </xdr:nvSpPr>
      <xdr:spPr>
        <a:xfrm>
          <a:off x="1739900" y="1627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103340</xdr:rowOff>
    </xdr:from>
    <xdr:ext cx="534377" cy="259045"/>
    <xdr:sp macro="" textlink="">
      <xdr:nvSpPr>
        <xdr:cNvPr id="242" name="テキスト ボックス 241"/>
        <xdr:cNvSpPr txBox="1"/>
      </xdr:nvSpPr>
      <xdr:spPr>
        <a:xfrm>
          <a:off x="1546371" y="1636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3" name="フローチャート: 判断 242"/>
        <xdr:cNvSpPr/>
      </xdr:nvSpPr>
      <xdr:spPr>
        <a:xfrm>
          <a:off x="965200" y="162760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107717</xdr:rowOff>
    </xdr:from>
    <xdr:ext cx="534377" cy="259045"/>
    <xdr:sp macro="" textlink="">
      <xdr:nvSpPr>
        <xdr:cNvPr id="244" name="テキスト ボックス 243"/>
        <xdr:cNvSpPr txBox="1"/>
      </xdr:nvSpPr>
      <xdr:spPr>
        <a:xfrm>
          <a:off x="771671" y="163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6297</xdr:rowOff>
    </xdr:from>
    <xdr:to>
      <xdr:col>24</xdr:col>
      <xdr:colOff>114300</xdr:colOff>
      <xdr:row>96</xdr:row>
      <xdr:rowOff>107897</xdr:rowOff>
    </xdr:to>
    <xdr:sp macro="" textlink="">
      <xdr:nvSpPr>
        <xdr:cNvPr id="250" name="楕円 249"/>
        <xdr:cNvSpPr/>
      </xdr:nvSpPr>
      <xdr:spPr>
        <a:xfrm>
          <a:off x="4036060" y="160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29174</xdr:rowOff>
    </xdr:from>
    <xdr:ext cx="534377" cy="259045"/>
    <xdr:sp macro="" textlink="">
      <xdr:nvSpPr>
        <xdr:cNvPr id="251" name="衛生費該当値テキスト"/>
        <xdr:cNvSpPr txBox="1"/>
      </xdr:nvSpPr>
      <xdr:spPr>
        <a:xfrm>
          <a:off x="4137660" y="1595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29798</xdr:rowOff>
    </xdr:from>
    <xdr:to>
      <xdr:col>20</xdr:col>
      <xdr:colOff>38100</xdr:colOff>
      <xdr:row>96</xdr:row>
      <xdr:rowOff>131398</xdr:rowOff>
    </xdr:to>
    <xdr:sp macro="" textlink="">
      <xdr:nvSpPr>
        <xdr:cNvPr id="252" name="楕円 251"/>
        <xdr:cNvSpPr/>
      </xdr:nvSpPr>
      <xdr:spPr>
        <a:xfrm>
          <a:off x="3312160" y="161232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147925</xdr:rowOff>
    </xdr:from>
    <xdr:ext cx="534377" cy="259045"/>
    <xdr:sp macro="" textlink="">
      <xdr:nvSpPr>
        <xdr:cNvPr id="253" name="テキスト ボックス 252"/>
        <xdr:cNvSpPr txBox="1"/>
      </xdr:nvSpPr>
      <xdr:spPr>
        <a:xfrm>
          <a:off x="3118631" y="159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92339</xdr:rowOff>
    </xdr:from>
    <xdr:to>
      <xdr:col>15</xdr:col>
      <xdr:colOff>101600</xdr:colOff>
      <xdr:row>97</xdr:row>
      <xdr:rowOff>22489</xdr:rowOff>
    </xdr:to>
    <xdr:sp macro="" textlink="">
      <xdr:nvSpPr>
        <xdr:cNvPr id="254" name="楕円 253"/>
        <xdr:cNvSpPr/>
      </xdr:nvSpPr>
      <xdr:spPr>
        <a:xfrm>
          <a:off x="2514600" y="16185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39016</xdr:rowOff>
    </xdr:from>
    <xdr:ext cx="534377" cy="259045"/>
    <xdr:sp macro="" textlink="">
      <xdr:nvSpPr>
        <xdr:cNvPr id="255" name="テキスト ボックス 254"/>
        <xdr:cNvSpPr txBox="1"/>
      </xdr:nvSpPr>
      <xdr:spPr>
        <a:xfrm>
          <a:off x="2343931" y="1596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57682</xdr:rowOff>
    </xdr:from>
    <xdr:to>
      <xdr:col>10</xdr:col>
      <xdr:colOff>165100</xdr:colOff>
      <xdr:row>96</xdr:row>
      <xdr:rowOff>159282</xdr:rowOff>
    </xdr:to>
    <xdr:sp macro="" textlink="">
      <xdr:nvSpPr>
        <xdr:cNvPr id="256" name="楕円 255"/>
        <xdr:cNvSpPr/>
      </xdr:nvSpPr>
      <xdr:spPr>
        <a:xfrm>
          <a:off x="1739900" y="1615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4359</xdr:rowOff>
    </xdr:from>
    <xdr:ext cx="534377" cy="259045"/>
    <xdr:sp macro="" textlink="">
      <xdr:nvSpPr>
        <xdr:cNvPr id="257" name="テキスト ボックス 256"/>
        <xdr:cNvSpPr txBox="1"/>
      </xdr:nvSpPr>
      <xdr:spPr>
        <a:xfrm>
          <a:off x="1546371" y="1593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53741</xdr:rowOff>
    </xdr:from>
    <xdr:to>
      <xdr:col>6</xdr:col>
      <xdr:colOff>38100</xdr:colOff>
      <xdr:row>96</xdr:row>
      <xdr:rowOff>155341</xdr:rowOff>
    </xdr:to>
    <xdr:sp macro="" textlink="">
      <xdr:nvSpPr>
        <xdr:cNvPr id="258" name="楕円 257"/>
        <xdr:cNvSpPr/>
      </xdr:nvSpPr>
      <xdr:spPr>
        <a:xfrm>
          <a:off x="965200" y="161471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418</xdr:rowOff>
    </xdr:from>
    <xdr:ext cx="534377" cy="259045"/>
    <xdr:sp macro="" textlink="">
      <xdr:nvSpPr>
        <xdr:cNvPr id="259" name="テキスト ボックス 258"/>
        <xdr:cNvSpPr txBox="1"/>
      </xdr:nvSpPr>
      <xdr:spPr>
        <a:xfrm>
          <a:off x="771671" y="1592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540530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540530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540530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540530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540530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5" name="直線コネクタ 284"/>
        <xdr:cNvCxnSpPr/>
      </xdr:nvCxnSpPr>
      <xdr:spPr>
        <a:xfrm flipV="1">
          <a:off x="9218295" y="5105545"/>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927100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915416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88" name="労働費最大値テキスト"/>
        <xdr:cNvSpPr txBox="1"/>
      </xdr:nvSpPr>
      <xdr:spPr>
        <a:xfrm>
          <a:off x="9271000" y="488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89" name="直線コネクタ 288"/>
        <xdr:cNvCxnSpPr/>
      </xdr:nvCxnSpPr>
      <xdr:spPr>
        <a:xfrm>
          <a:off x="9154160" y="5105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76345</xdr:rowOff>
    </xdr:from>
    <xdr:to>
      <xdr:col>55</xdr:col>
      <xdr:colOff>0</xdr:colOff>
      <xdr:row>31</xdr:row>
      <xdr:rowOff>6132</xdr:rowOff>
    </xdr:to>
    <xdr:cxnSp macro="">
      <xdr:nvCxnSpPr>
        <xdr:cNvPr id="290" name="直線コネクタ 289"/>
        <xdr:cNvCxnSpPr/>
      </xdr:nvCxnSpPr>
      <xdr:spPr>
        <a:xfrm flipV="1">
          <a:off x="8496300" y="5105545"/>
          <a:ext cx="72390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91" name="労働費平均値テキスト"/>
        <xdr:cNvSpPr txBox="1"/>
      </xdr:nvSpPr>
      <xdr:spPr>
        <a:xfrm>
          <a:off x="9271000" y="6380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2" name="フローチャート: 判断 291"/>
        <xdr:cNvSpPr/>
      </xdr:nvSpPr>
      <xdr:spPr>
        <a:xfrm>
          <a:off x="9192260" y="6401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6132</xdr:rowOff>
    </xdr:from>
    <xdr:to>
      <xdr:col>50</xdr:col>
      <xdr:colOff>114300</xdr:colOff>
      <xdr:row>31</xdr:row>
      <xdr:rowOff>91694</xdr:rowOff>
    </xdr:to>
    <xdr:cxnSp macro="">
      <xdr:nvCxnSpPr>
        <xdr:cNvPr id="293" name="直線コネクタ 292"/>
        <xdr:cNvCxnSpPr/>
      </xdr:nvCxnSpPr>
      <xdr:spPr>
        <a:xfrm flipV="1">
          <a:off x="7713980" y="5202972"/>
          <a:ext cx="782320" cy="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4" name="フローチャート: 判断 293"/>
        <xdr:cNvSpPr/>
      </xdr:nvSpPr>
      <xdr:spPr>
        <a:xfrm>
          <a:off x="8445500" y="6352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5" name="テキスト ボックス 294"/>
        <xdr:cNvSpPr txBox="1"/>
      </xdr:nvSpPr>
      <xdr:spPr>
        <a:xfrm>
          <a:off x="8329877" y="6441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91694</xdr:rowOff>
    </xdr:from>
    <xdr:to>
      <xdr:col>45</xdr:col>
      <xdr:colOff>177800</xdr:colOff>
      <xdr:row>31</xdr:row>
      <xdr:rowOff>105084</xdr:rowOff>
    </xdr:to>
    <xdr:cxnSp macro="">
      <xdr:nvCxnSpPr>
        <xdr:cNvPr id="296" name="直線コネクタ 295"/>
        <xdr:cNvCxnSpPr/>
      </xdr:nvCxnSpPr>
      <xdr:spPr>
        <a:xfrm flipV="1">
          <a:off x="6924040" y="5288534"/>
          <a:ext cx="78994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7" name="フローチャート: 判断 296"/>
        <xdr:cNvSpPr/>
      </xdr:nvSpPr>
      <xdr:spPr>
        <a:xfrm>
          <a:off x="7670800" y="64193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141785</xdr:rowOff>
    </xdr:from>
    <xdr:ext cx="378565" cy="259045"/>
    <xdr:sp macro="" textlink="">
      <xdr:nvSpPr>
        <xdr:cNvPr id="298" name="テキスト ボックス 297"/>
        <xdr:cNvSpPr txBox="1"/>
      </xdr:nvSpPr>
      <xdr:spPr>
        <a:xfrm>
          <a:off x="7547557" y="651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105084</xdr:rowOff>
    </xdr:from>
    <xdr:to>
      <xdr:col>41</xdr:col>
      <xdr:colOff>50800</xdr:colOff>
      <xdr:row>31</xdr:row>
      <xdr:rowOff>131209</xdr:rowOff>
    </xdr:to>
    <xdr:cxnSp macro="">
      <xdr:nvCxnSpPr>
        <xdr:cNvPr id="299" name="直線コネクタ 298"/>
        <xdr:cNvCxnSpPr/>
      </xdr:nvCxnSpPr>
      <xdr:spPr>
        <a:xfrm flipV="1">
          <a:off x="6149340" y="5301924"/>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0" name="フローチャート: 判断 299"/>
        <xdr:cNvSpPr/>
      </xdr:nvSpPr>
      <xdr:spPr>
        <a:xfrm>
          <a:off x="6873240" y="63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121211</xdr:rowOff>
    </xdr:from>
    <xdr:ext cx="378565" cy="259045"/>
    <xdr:sp macro="" textlink="">
      <xdr:nvSpPr>
        <xdr:cNvPr id="301" name="テキスト ボックス 300"/>
        <xdr:cNvSpPr txBox="1"/>
      </xdr:nvSpPr>
      <xdr:spPr>
        <a:xfrm>
          <a:off x="6757617" y="649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2" name="フローチャート: 判断 301"/>
        <xdr:cNvSpPr/>
      </xdr:nvSpPr>
      <xdr:spPr>
        <a:xfrm>
          <a:off x="6098540" y="63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94106</xdr:rowOff>
    </xdr:from>
    <xdr:ext cx="378565" cy="259045"/>
    <xdr:sp macro="" textlink="">
      <xdr:nvSpPr>
        <xdr:cNvPr id="303" name="テキスト ボックス 302"/>
        <xdr:cNvSpPr txBox="1"/>
      </xdr:nvSpPr>
      <xdr:spPr>
        <a:xfrm>
          <a:off x="5982917" y="646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25545</xdr:rowOff>
    </xdr:from>
    <xdr:to>
      <xdr:col>55</xdr:col>
      <xdr:colOff>50800</xdr:colOff>
      <xdr:row>30</xdr:row>
      <xdr:rowOff>127145</xdr:rowOff>
    </xdr:to>
    <xdr:sp macro="" textlink="">
      <xdr:nvSpPr>
        <xdr:cNvPr id="309" name="楕円 308"/>
        <xdr:cNvSpPr/>
      </xdr:nvSpPr>
      <xdr:spPr>
        <a:xfrm>
          <a:off x="9192260" y="50547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150022</xdr:rowOff>
    </xdr:from>
    <xdr:ext cx="469744" cy="259045"/>
    <xdr:sp macro="" textlink="">
      <xdr:nvSpPr>
        <xdr:cNvPr id="310" name="労働費該当値テキスト"/>
        <xdr:cNvSpPr txBox="1"/>
      </xdr:nvSpPr>
      <xdr:spPr>
        <a:xfrm>
          <a:off x="9271000" y="50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126782</xdr:rowOff>
    </xdr:from>
    <xdr:to>
      <xdr:col>50</xdr:col>
      <xdr:colOff>165100</xdr:colOff>
      <xdr:row>31</xdr:row>
      <xdr:rowOff>56932</xdr:rowOff>
    </xdr:to>
    <xdr:sp macro="" textlink="">
      <xdr:nvSpPr>
        <xdr:cNvPr id="311" name="楕円 310"/>
        <xdr:cNvSpPr/>
      </xdr:nvSpPr>
      <xdr:spPr>
        <a:xfrm>
          <a:off x="8445500" y="5155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73459</xdr:rowOff>
    </xdr:from>
    <xdr:ext cx="469744" cy="259045"/>
    <xdr:sp macro="" textlink="">
      <xdr:nvSpPr>
        <xdr:cNvPr id="312" name="テキスト ボックス 311"/>
        <xdr:cNvSpPr txBox="1"/>
      </xdr:nvSpPr>
      <xdr:spPr>
        <a:xfrm>
          <a:off x="8284288" y="49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40894</xdr:rowOff>
    </xdr:from>
    <xdr:to>
      <xdr:col>46</xdr:col>
      <xdr:colOff>38100</xdr:colOff>
      <xdr:row>31</xdr:row>
      <xdr:rowOff>142494</xdr:rowOff>
    </xdr:to>
    <xdr:sp macro="" textlink="">
      <xdr:nvSpPr>
        <xdr:cNvPr id="313" name="楕円 312"/>
        <xdr:cNvSpPr/>
      </xdr:nvSpPr>
      <xdr:spPr>
        <a:xfrm>
          <a:off x="7670800" y="52377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159021</xdr:rowOff>
    </xdr:from>
    <xdr:ext cx="469744" cy="259045"/>
    <xdr:sp macro="" textlink="">
      <xdr:nvSpPr>
        <xdr:cNvPr id="314" name="テキスト ボックス 313"/>
        <xdr:cNvSpPr txBox="1"/>
      </xdr:nvSpPr>
      <xdr:spPr>
        <a:xfrm>
          <a:off x="7509588" y="50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54284</xdr:rowOff>
    </xdr:from>
    <xdr:to>
      <xdr:col>41</xdr:col>
      <xdr:colOff>101600</xdr:colOff>
      <xdr:row>31</xdr:row>
      <xdr:rowOff>155884</xdr:rowOff>
    </xdr:to>
    <xdr:sp macro="" textlink="">
      <xdr:nvSpPr>
        <xdr:cNvPr id="315" name="楕円 314"/>
        <xdr:cNvSpPr/>
      </xdr:nvSpPr>
      <xdr:spPr>
        <a:xfrm>
          <a:off x="6873240" y="52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961</xdr:rowOff>
    </xdr:from>
    <xdr:ext cx="469744" cy="259045"/>
    <xdr:sp macro="" textlink="">
      <xdr:nvSpPr>
        <xdr:cNvPr id="316" name="テキスト ボックス 315"/>
        <xdr:cNvSpPr txBox="1"/>
      </xdr:nvSpPr>
      <xdr:spPr>
        <a:xfrm>
          <a:off x="6712028" y="503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80409</xdr:rowOff>
    </xdr:from>
    <xdr:to>
      <xdr:col>36</xdr:col>
      <xdr:colOff>165100</xdr:colOff>
      <xdr:row>32</xdr:row>
      <xdr:rowOff>10559</xdr:rowOff>
    </xdr:to>
    <xdr:sp macro="" textlink="">
      <xdr:nvSpPr>
        <xdr:cNvPr id="317" name="楕円 316"/>
        <xdr:cNvSpPr/>
      </xdr:nvSpPr>
      <xdr:spPr>
        <a:xfrm>
          <a:off x="6098540" y="5277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27086</xdr:rowOff>
    </xdr:from>
    <xdr:ext cx="469744" cy="259045"/>
    <xdr:sp macro="" textlink="">
      <xdr:nvSpPr>
        <xdr:cNvPr id="318" name="テキスト ボックス 317"/>
        <xdr:cNvSpPr txBox="1"/>
      </xdr:nvSpPr>
      <xdr:spPr>
        <a:xfrm>
          <a:off x="5937328" y="505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xdr:cNvCxnSpPr/>
      </xdr:nvCxnSpPr>
      <xdr:spPr>
        <a:xfrm>
          <a:off x="5826760" y="9748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0" name="テキスト ボックス 329"/>
        <xdr:cNvSpPr txBox="1"/>
      </xdr:nvSpPr>
      <xdr:spPr>
        <a:xfrm>
          <a:off x="5600834" y="96101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xdr:cNvCxnSpPr/>
      </xdr:nvCxnSpPr>
      <xdr:spPr>
        <a:xfrm>
          <a:off x="5826760" y="8632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4" name="テキスト ボックス 333"/>
        <xdr:cNvSpPr txBox="1"/>
      </xdr:nvSpPr>
      <xdr:spPr>
        <a:xfrm>
          <a:off x="529992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20537</xdr:rowOff>
    </xdr:from>
    <xdr:to>
      <xdr:col>54</xdr:col>
      <xdr:colOff>189865</xdr:colOff>
      <xdr:row>58</xdr:row>
      <xdr:rowOff>15650</xdr:rowOff>
    </xdr:to>
    <xdr:cxnSp macro="">
      <xdr:nvCxnSpPr>
        <xdr:cNvPr id="338" name="直線コネクタ 337"/>
        <xdr:cNvCxnSpPr/>
      </xdr:nvCxnSpPr>
      <xdr:spPr>
        <a:xfrm flipV="1">
          <a:off x="9218295" y="8737817"/>
          <a:ext cx="1270" cy="100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19477</xdr:rowOff>
    </xdr:from>
    <xdr:ext cx="469744" cy="259045"/>
    <xdr:sp macro="" textlink="">
      <xdr:nvSpPr>
        <xdr:cNvPr id="339" name="農林水産業費最小値テキスト"/>
        <xdr:cNvSpPr txBox="1"/>
      </xdr:nvSpPr>
      <xdr:spPr>
        <a:xfrm>
          <a:off x="9271000" y="974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15650</xdr:rowOff>
    </xdr:from>
    <xdr:to>
      <xdr:col>55</xdr:col>
      <xdr:colOff>88900</xdr:colOff>
      <xdr:row>58</xdr:row>
      <xdr:rowOff>15650</xdr:rowOff>
    </xdr:to>
    <xdr:cxnSp macro="">
      <xdr:nvCxnSpPr>
        <xdr:cNvPr id="340" name="直線コネクタ 339"/>
        <xdr:cNvCxnSpPr/>
      </xdr:nvCxnSpPr>
      <xdr:spPr>
        <a:xfrm>
          <a:off x="9154160" y="9738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138664</xdr:rowOff>
    </xdr:from>
    <xdr:ext cx="599010" cy="259045"/>
    <xdr:sp macro="" textlink="">
      <xdr:nvSpPr>
        <xdr:cNvPr id="341" name="農林水産業費最大値テキスト"/>
        <xdr:cNvSpPr txBox="1"/>
      </xdr:nvSpPr>
      <xdr:spPr>
        <a:xfrm>
          <a:off x="9271000" y="852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20537</xdr:rowOff>
    </xdr:from>
    <xdr:to>
      <xdr:col>55</xdr:col>
      <xdr:colOff>88900</xdr:colOff>
      <xdr:row>52</xdr:row>
      <xdr:rowOff>20537</xdr:rowOff>
    </xdr:to>
    <xdr:cxnSp macro="">
      <xdr:nvCxnSpPr>
        <xdr:cNvPr id="342" name="直線コネクタ 341"/>
        <xdr:cNvCxnSpPr/>
      </xdr:nvCxnSpPr>
      <xdr:spPr>
        <a:xfrm>
          <a:off x="9154160" y="87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20537</xdr:rowOff>
    </xdr:from>
    <xdr:to>
      <xdr:col>55</xdr:col>
      <xdr:colOff>0</xdr:colOff>
      <xdr:row>52</xdr:row>
      <xdr:rowOff>73463</xdr:rowOff>
    </xdr:to>
    <xdr:cxnSp macro="">
      <xdr:nvCxnSpPr>
        <xdr:cNvPr id="343" name="直線コネクタ 342"/>
        <xdr:cNvCxnSpPr/>
      </xdr:nvCxnSpPr>
      <xdr:spPr>
        <a:xfrm flipV="1">
          <a:off x="8496300" y="8737817"/>
          <a:ext cx="723900" cy="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117145</xdr:rowOff>
    </xdr:from>
    <xdr:ext cx="534377" cy="259045"/>
    <xdr:sp macro="" textlink="">
      <xdr:nvSpPr>
        <xdr:cNvPr id="344" name="農林水産業費平均値テキスト"/>
        <xdr:cNvSpPr txBox="1"/>
      </xdr:nvSpPr>
      <xdr:spPr>
        <a:xfrm>
          <a:off x="9271000" y="950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138718</xdr:rowOff>
    </xdr:from>
    <xdr:to>
      <xdr:col>55</xdr:col>
      <xdr:colOff>50800</xdr:colOff>
      <xdr:row>57</xdr:row>
      <xdr:rowOff>68868</xdr:rowOff>
    </xdr:to>
    <xdr:sp macro="" textlink="">
      <xdr:nvSpPr>
        <xdr:cNvPr id="345" name="フローチャート: 判断 344"/>
        <xdr:cNvSpPr/>
      </xdr:nvSpPr>
      <xdr:spPr>
        <a:xfrm>
          <a:off x="9192260" y="95265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147095</xdr:rowOff>
    </xdr:from>
    <xdr:to>
      <xdr:col>50</xdr:col>
      <xdr:colOff>114300</xdr:colOff>
      <xdr:row>52</xdr:row>
      <xdr:rowOff>73463</xdr:rowOff>
    </xdr:to>
    <xdr:cxnSp macro="">
      <xdr:nvCxnSpPr>
        <xdr:cNvPr id="346" name="直線コネクタ 345"/>
        <xdr:cNvCxnSpPr/>
      </xdr:nvCxnSpPr>
      <xdr:spPr>
        <a:xfrm>
          <a:off x="7713980" y="8529095"/>
          <a:ext cx="782320" cy="26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144696</xdr:rowOff>
    </xdr:from>
    <xdr:to>
      <xdr:col>50</xdr:col>
      <xdr:colOff>165100</xdr:colOff>
      <xdr:row>57</xdr:row>
      <xdr:rowOff>74846</xdr:rowOff>
    </xdr:to>
    <xdr:sp macro="" textlink="">
      <xdr:nvSpPr>
        <xdr:cNvPr id="347" name="フローチャート: 判断 346"/>
        <xdr:cNvSpPr/>
      </xdr:nvSpPr>
      <xdr:spPr>
        <a:xfrm>
          <a:off x="8445500" y="9532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65973</xdr:rowOff>
    </xdr:from>
    <xdr:ext cx="534377" cy="259045"/>
    <xdr:sp macro="" textlink="">
      <xdr:nvSpPr>
        <xdr:cNvPr id="348" name="テキスト ボックス 347"/>
        <xdr:cNvSpPr txBox="1"/>
      </xdr:nvSpPr>
      <xdr:spPr>
        <a:xfrm>
          <a:off x="8251971" y="96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147095</xdr:rowOff>
    </xdr:from>
    <xdr:to>
      <xdr:col>45</xdr:col>
      <xdr:colOff>177800</xdr:colOff>
      <xdr:row>54</xdr:row>
      <xdr:rowOff>23463</xdr:rowOff>
    </xdr:to>
    <xdr:cxnSp macro="">
      <xdr:nvCxnSpPr>
        <xdr:cNvPr id="349" name="直線コネクタ 348"/>
        <xdr:cNvCxnSpPr/>
      </xdr:nvCxnSpPr>
      <xdr:spPr>
        <a:xfrm flipV="1">
          <a:off x="6924040" y="8529095"/>
          <a:ext cx="789940" cy="54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128145</xdr:rowOff>
    </xdr:from>
    <xdr:to>
      <xdr:col>46</xdr:col>
      <xdr:colOff>38100</xdr:colOff>
      <xdr:row>57</xdr:row>
      <xdr:rowOff>58295</xdr:rowOff>
    </xdr:to>
    <xdr:sp macro="" textlink="">
      <xdr:nvSpPr>
        <xdr:cNvPr id="350" name="フローチャート: 判断 349"/>
        <xdr:cNvSpPr/>
      </xdr:nvSpPr>
      <xdr:spPr>
        <a:xfrm>
          <a:off x="7670800" y="9515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49422</xdr:rowOff>
    </xdr:from>
    <xdr:ext cx="534377" cy="259045"/>
    <xdr:sp macro="" textlink="">
      <xdr:nvSpPr>
        <xdr:cNvPr id="351" name="テキスト ボックス 350"/>
        <xdr:cNvSpPr txBox="1"/>
      </xdr:nvSpPr>
      <xdr:spPr>
        <a:xfrm>
          <a:off x="7477271" y="960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12690</xdr:rowOff>
    </xdr:from>
    <xdr:to>
      <xdr:col>41</xdr:col>
      <xdr:colOff>50800</xdr:colOff>
      <xdr:row>54</xdr:row>
      <xdr:rowOff>23463</xdr:rowOff>
    </xdr:to>
    <xdr:cxnSp macro="">
      <xdr:nvCxnSpPr>
        <xdr:cNvPr id="352" name="直線コネクタ 351"/>
        <xdr:cNvCxnSpPr/>
      </xdr:nvCxnSpPr>
      <xdr:spPr>
        <a:xfrm>
          <a:off x="6149340" y="9065250"/>
          <a:ext cx="7747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152399</xdr:rowOff>
    </xdr:from>
    <xdr:to>
      <xdr:col>41</xdr:col>
      <xdr:colOff>101600</xdr:colOff>
      <xdr:row>57</xdr:row>
      <xdr:rowOff>82549</xdr:rowOff>
    </xdr:to>
    <xdr:sp macro="" textlink="">
      <xdr:nvSpPr>
        <xdr:cNvPr id="353" name="フローチャート: 判断 352"/>
        <xdr:cNvSpPr/>
      </xdr:nvSpPr>
      <xdr:spPr>
        <a:xfrm>
          <a:off x="6873240" y="95402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73676</xdr:rowOff>
    </xdr:from>
    <xdr:ext cx="534377" cy="259045"/>
    <xdr:sp macro="" textlink="">
      <xdr:nvSpPr>
        <xdr:cNvPr id="354" name="テキスト ボックス 353"/>
        <xdr:cNvSpPr txBox="1"/>
      </xdr:nvSpPr>
      <xdr:spPr>
        <a:xfrm>
          <a:off x="6702571" y="962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154046</xdr:rowOff>
    </xdr:from>
    <xdr:to>
      <xdr:col>36</xdr:col>
      <xdr:colOff>165100</xdr:colOff>
      <xdr:row>57</xdr:row>
      <xdr:rowOff>84196</xdr:rowOff>
    </xdr:to>
    <xdr:sp macro="" textlink="">
      <xdr:nvSpPr>
        <xdr:cNvPr id="355" name="フローチャート: 判断 354"/>
        <xdr:cNvSpPr/>
      </xdr:nvSpPr>
      <xdr:spPr>
        <a:xfrm>
          <a:off x="6098540" y="9541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75323</xdr:rowOff>
    </xdr:from>
    <xdr:ext cx="534377" cy="259045"/>
    <xdr:sp macro="" textlink="">
      <xdr:nvSpPr>
        <xdr:cNvPr id="356" name="テキスト ボックス 355"/>
        <xdr:cNvSpPr txBox="1"/>
      </xdr:nvSpPr>
      <xdr:spPr>
        <a:xfrm>
          <a:off x="5905011" y="96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141187</xdr:rowOff>
    </xdr:from>
    <xdr:to>
      <xdr:col>55</xdr:col>
      <xdr:colOff>50800</xdr:colOff>
      <xdr:row>52</xdr:row>
      <xdr:rowOff>71337</xdr:rowOff>
    </xdr:to>
    <xdr:sp macro="" textlink="">
      <xdr:nvSpPr>
        <xdr:cNvPr id="362" name="楕円 361"/>
        <xdr:cNvSpPr/>
      </xdr:nvSpPr>
      <xdr:spPr>
        <a:xfrm>
          <a:off x="9192260" y="86908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94214</xdr:rowOff>
    </xdr:from>
    <xdr:ext cx="599010" cy="259045"/>
    <xdr:sp macro="" textlink="">
      <xdr:nvSpPr>
        <xdr:cNvPr id="363" name="農林水産業費該当値テキスト"/>
        <xdr:cNvSpPr txBox="1"/>
      </xdr:nvSpPr>
      <xdr:spPr>
        <a:xfrm>
          <a:off x="9271000" y="864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22663</xdr:rowOff>
    </xdr:from>
    <xdr:to>
      <xdr:col>50</xdr:col>
      <xdr:colOff>165100</xdr:colOff>
      <xdr:row>52</xdr:row>
      <xdr:rowOff>124263</xdr:rowOff>
    </xdr:to>
    <xdr:sp macro="" textlink="">
      <xdr:nvSpPr>
        <xdr:cNvPr id="364" name="楕円 363"/>
        <xdr:cNvSpPr/>
      </xdr:nvSpPr>
      <xdr:spPr>
        <a:xfrm>
          <a:off x="8445500" y="873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140790</xdr:rowOff>
    </xdr:from>
    <xdr:ext cx="599010" cy="259045"/>
    <xdr:sp macro="" textlink="">
      <xdr:nvSpPr>
        <xdr:cNvPr id="365" name="テキスト ボックス 364"/>
        <xdr:cNvSpPr txBox="1"/>
      </xdr:nvSpPr>
      <xdr:spPr>
        <a:xfrm>
          <a:off x="8219655" y="852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96295</xdr:rowOff>
    </xdr:from>
    <xdr:to>
      <xdr:col>46</xdr:col>
      <xdr:colOff>38100</xdr:colOff>
      <xdr:row>51</xdr:row>
      <xdr:rowOff>26445</xdr:rowOff>
    </xdr:to>
    <xdr:sp macro="" textlink="">
      <xdr:nvSpPr>
        <xdr:cNvPr id="366" name="楕円 365"/>
        <xdr:cNvSpPr/>
      </xdr:nvSpPr>
      <xdr:spPr>
        <a:xfrm>
          <a:off x="7670800" y="8478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42972</xdr:rowOff>
    </xdr:from>
    <xdr:ext cx="599010" cy="259045"/>
    <xdr:sp macro="" textlink="">
      <xdr:nvSpPr>
        <xdr:cNvPr id="367" name="テキスト ボックス 366"/>
        <xdr:cNvSpPr txBox="1"/>
      </xdr:nvSpPr>
      <xdr:spPr>
        <a:xfrm>
          <a:off x="7444955" y="825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144113</xdr:rowOff>
    </xdr:from>
    <xdr:to>
      <xdr:col>41</xdr:col>
      <xdr:colOff>101600</xdr:colOff>
      <xdr:row>54</xdr:row>
      <xdr:rowOff>74263</xdr:rowOff>
    </xdr:to>
    <xdr:sp macro="" textlink="">
      <xdr:nvSpPr>
        <xdr:cNvPr id="368" name="楕円 367"/>
        <xdr:cNvSpPr/>
      </xdr:nvSpPr>
      <xdr:spPr>
        <a:xfrm>
          <a:off x="6873240" y="9029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90790</xdr:rowOff>
    </xdr:from>
    <xdr:ext cx="599010" cy="259045"/>
    <xdr:sp macro="" textlink="">
      <xdr:nvSpPr>
        <xdr:cNvPr id="369" name="テキスト ボックス 368"/>
        <xdr:cNvSpPr txBox="1"/>
      </xdr:nvSpPr>
      <xdr:spPr>
        <a:xfrm>
          <a:off x="6670255" y="880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133340</xdr:rowOff>
    </xdr:from>
    <xdr:to>
      <xdr:col>36</xdr:col>
      <xdr:colOff>165100</xdr:colOff>
      <xdr:row>54</xdr:row>
      <xdr:rowOff>63490</xdr:rowOff>
    </xdr:to>
    <xdr:sp macro="" textlink="">
      <xdr:nvSpPr>
        <xdr:cNvPr id="370" name="楕円 369"/>
        <xdr:cNvSpPr/>
      </xdr:nvSpPr>
      <xdr:spPr>
        <a:xfrm>
          <a:off x="6098540" y="9018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80017</xdr:rowOff>
    </xdr:from>
    <xdr:ext cx="599010" cy="259045"/>
    <xdr:sp macro="" textlink="">
      <xdr:nvSpPr>
        <xdr:cNvPr id="371" name="テキスト ボックス 370"/>
        <xdr:cNvSpPr txBox="1"/>
      </xdr:nvSpPr>
      <xdr:spPr>
        <a:xfrm>
          <a:off x="5872695" y="879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53640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53640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529992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395" name="直線コネクタ 394"/>
        <xdr:cNvCxnSpPr/>
      </xdr:nvCxnSpPr>
      <xdr:spPr>
        <a:xfrm flipV="1">
          <a:off x="9218295" y="11727193"/>
          <a:ext cx="1270" cy="153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396" name="商工費最小値テキスト"/>
        <xdr:cNvSpPr txBox="1"/>
      </xdr:nvSpPr>
      <xdr:spPr>
        <a:xfrm>
          <a:off x="9271000" y="1326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397" name="直線コネクタ 396"/>
        <xdr:cNvCxnSpPr/>
      </xdr:nvCxnSpPr>
      <xdr:spPr>
        <a:xfrm>
          <a:off x="9154160" y="132596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398" name="商工費最大値テキスト"/>
        <xdr:cNvSpPr txBox="1"/>
      </xdr:nvSpPr>
      <xdr:spPr>
        <a:xfrm>
          <a:off x="9271000" y="1150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399" name="直線コネクタ 398"/>
        <xdr:cNvCxnSpPr/>
      </xdr:nvCxnSpPr>
      <xdr:spPr>
        <a:xfrm>
          <a:off x="9154160" y="11727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84849</xdr:rowOff>
    </xdr:from>
    <xdr:to>
      <xdr:col>55</xdr:col>
      <xdr:colOff>0</xdr:colOff>
      <xdr:row>74</xdr:row>
      <xdr:rowOff>149708</xdr:rowOff>
    </xdr:to>
    <xdr:cxnSp macro="">
      <xdr:nvCxnSpPr>
        <xdr:cNvPr id="400" name="直線コネクタ 399"/>
        <xdr:cNvCxnSpPr/>
      </xdr:nvCxnSpPr>
      <xdr:spPr>
        <a:xfrm flipV="1">
          <a:off x="8496300" y="12490209"/>
          <a:ext cx="723900" cy="6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1" name="商工費平均値テキスト"/>
        <xdr:cNvSpPr txBox="1"/>
      </xdr:nvSpPr>
      <xdr:spPr>
        <a:xfrm>
          <a:off x="9271000" y="1287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2" name="フローチャート: 判断 401"/>
        <xdr:cNvSpPr/>
      </xdr:nvSpPr>
      <xdr:spPr>
        <a:xfrm>
          <a:off x="9192260" y="129011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149708</xdr:rowOff>
    </xdr:from>
    <xdr:to>
      <xdr:col>50</xdr:col>
      <xdr:colOff>114300</xdr:colOff>
      <xdr:row>75</xdr:row>
      <xdr:rowOff>89230</xdr:rowOff>
    </xdr:to>
    <xdr:cxnSp macro="">
      <xdr:nvCxnSpPr>
        <xdr:cNvPr id="403" name="直線コネクタ 402"/>
        <xdr:cNvCxnSpPr/>
      </xdr:nvCxnSpPr>
      <xdr:spPr>
        <a:xfrm flipV="1">
          <a:off x="7713980" y="12555068"/>
          <a:ext cx="782320" cy="10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04" name="フローチャート: 判断 403"/>
        <xdr:cNvSpPr/>
      </xdr:nvSpPr>
      <xdr:spPr>
        <a:xfrm>
          <a:off x="8445500" y="1290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05" name="テキスト ボックス 404"/>
        <xdr:cNvSpPr txBox="1"/>
      </xdr:nvSpPr>
      <xdr:spPr>
        <a:xfrm>
          <a:off x="8251971" y="1300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89230</xdr:rowOff>
    </xdr:from>
    <xdr:to>
      <xdr:col>45</xdr:col>
      <xdr:colOff>177800</xdr:colOff>
      <xdr:row>76</xdr:row>
      <xdr:rowOff>34989</xdr:rowOff>
    </xdr:to>
    <xdr:cxnSp macro="">
      <xdr:nvCxnSpPr>
        <xdr:cNvPr id="406" name="直線コネクタ 405"/>
        <xdr:cNvCxnSpPr/>
      </xdr:nvCxnSpPr>
      <xdr:spPr>
        <a:xfrm flipV="1">
          <a:off x="6924040" y="12662230"/>
          <a:ext cx="789940" cy="1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07" name="フローチャート: 判断 406"/>
        <xdr:cNvSpPr/>
      </xdr:nvSpPr>
      <xdr:spPr>
        <a:xfrm>
          <a:off x="7670800" y="128824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08" name="テキスト ボックス 407"/>
        <xdr:cNvSpPr txBox="1"/>
      </xdr:nvSpPr>
      <xdr:spPr>
        <a:xfrm>
          <a:off x="7477271" y="1297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154648</xdr:rowOff>
    </xdr:from>
    <xdr:to>
      <xdr:col>41</xdr:col>
      <xdr:colOff>50800</xdr:colOff>
      <xdr:row>76</xdr:row>
      <xdr:rowOff>34989</xdr:rowOff>
    </xdr:to>
    <xdr:cxnSp macro="">
      <xdr:nvCxnSpPr>
        <xdr:cNvPr id="409" name="直線コネクタ 408"/>
        <xdr:cNvCxnSpPr/>
      </xdr:nvCxnSpPr>
      <xdr:spPr>
        <a:xfrm>
          <a:off x="6149340" y="12727648"/>
          <a:ext cx="774700" cy="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0" name="フローチャート: 判断 409"/>
        <xdr:cNvSpPr/>
      </xdr:nvSpPr>
      <xdr:spPr>
        <a:xfrm>
          <a:off x="6873240" y="13006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19423</xdr:rowOff>
    </xdr:from>
    <xdr:ext cx="534377" cy="259045"/>
    <xdr:sp macro="" textlink="">
      <xdr:nvSpPr>
        <xdr:cNvPr id="411" name="テキスト ボックス 410"/>
        <xdr:cNvSpPr txBox="1"/>
      </xdr:nvSpPr>
      <xdr:spPr>
        <a:xfrm>
          <a:off x="6702571" y="130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2" name="フローチャート: 判断 411"/>
        <xdr:cNvSpPr/>
      </xdr:nvSpPr>
      <xdr:spPr>
        <a:xfrm>
          <a:off x="6098540" y="13049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3" name="テキスト ボックス 412"/>
        <xdr:cNvSpPr txBox="1"/>
      </xdr:nvSpPr>
      <xdr:spPr>
        <a:xfrm>
          <a:off x="5905011" y="1313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34049</xdr:rowOff>
    </xdr:from>
    <xdr:to>
      <xdr:col>55</xdr:col>
      <xdr:colOff>50800</xdr:colOff>
      <xdr:row>74</xdr:row>
      <xdr:rowOff>135649</xdr:rowOff>
    </xdr:to>
    <xdr:sp macro="" textlink="">
      <xdr:nvSpPr>
        <xdr:cNvPr id="419" name="楕円 418"/>
        <xdr:cNvSpPr/>
      </xdr:nvSpPr>
      <xdr:spPr>
        <a:xfrm>
          <a:off x="9192260" y="124394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56926</xdr:rowOff>
    </xdr:from>
    <xdr:ext cx="534377" cy="259045"/>
    <xdr:sp macro="" textlink="">
      <xdr:nvSpPr>
        <xdr:cNvPr id="420" name="商工費該当値テキスト"/>
        <xdr:cNvSpPr txBox="1"/>
      </xdr:nvSpPr>
      <xdr:spPr>
        <a:xfrm>
          <a:off x="9271000" y="1229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98908</xdr:rowOff>
    </xdr:from>
    <xdr:to>
      <xdr:col>50</xdr:col>
      <xdr:colOff>165100</xdr:colOff>
      <xdr:row>75</xdr:row>
      <xdr:rowOff>29058</xdr:rowOff>
    </xdr:to>
    <xdr:sp macro="" textlink="">
      <xdr:nvSpPr>
        <xdr:cNvPr id="421" name="楕円 420"/>
        <xdr:cNvSpPr/>
      </xdr:nvSpPr>
      <xdr:spPr>
        <a:xfrm>
          <a:off x="8445500" y="12504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45585</xdr:rowOff>
    </xdr:from>
    <xdr:ext cx="534377" cy="259045"/>
    <xdr:sp macro="" textlink="">
      <xdr:nvSpPr>
        <xdr:cNvPr id="422" name="テキスト ボックス 421"/>
        <xdr:cNvSpPr txBox="1"/>
      </xdr:nvSpPr>
      <xdr:spPr>
        <a:xfrm>
          <a:off x="8251971" y="1228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38430</xdr:rowOff>
    </xdr:from>
    <xdr:to>
      <xdr:col>46</xdr:col>
      <xdr:colOff>38100</xdr:colOff>
      <xdr:row>75</xdr:row>
      <xdr:rowOff>140030</xdr:rowOff>
    </xdr:to>
    <xdr:sp macro="" textlink="">
      <xdr:nvSpPr>
        <xdr:cNvPr id="423" name="楕円 422"/>
        <xdr:cNvSpPr/>
      </xdr:nvSpPr>
      <xdr:spPr>
        <a:xfrm>
          <a:off x="7670800" y="12611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156557</xdr:rowOff>
    </xdr:from>
    <xdr:ext cx="534377" cy="259045"/>
    <xdr:sp macro="" textlink="">
      <xdr:nvSpPr>
        <xdr:cNvPr id="424" name="テキスト ボックス 423"/>
        <xdr:cNvSpPr txBox="1"/>
      </xdr:nvSpPr>
      <xdr:spPr>
        <a:xfrm>
          <a:off x="7477271" y="123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155639</xdr:rowOff>
    </xdr:from>
    <xdr:to>
      <xdr:col>41</xdr:col>
      <xdr:colOff>101600</xdr:colOff>
      <xdr:row>76</xdr:row>
      <xdr:rowOff>85789</xdr:rowOff>
    </xdr:to>
    <xdr:sp macro="" textlink="">
      <xdr:nvSpPr>
        <xdr:cNvPr id="425" name="楕円 424"/>
        <xdr:cNvSpPr/>
      </xdr:nvSpPr>
      <xdr:spPr>
        <a:xfrm>
          <a:off x="6873240" y="12728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102316</xdr:rowOff>
    </xdr:from>
    <xdr:ext cx="534377" cy="259045"/>
    <xdr:sp macro="" textlink="">
      <xdr:nvSpPr>
        <xdr:cNvPr id="426" name="テキスト ボックス 425"/>
        <xdr:cNvSpPr txBox="1"/>
      </xdr:nvSpPr>
      <xdr:spPr>
        <a:xfrm>
          <a:off x="6702571" y="125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103848</xdr:rowOff>
    </xdr:from>
    <xdr:to>
      <xdr:col>36</xdr:col>
      <xdr:colOff>165100</xdr:colOff>
      <xdr:row>76</xdr:row>
      <xdr:rowOff>33998</xdr:rowOff>
    </xdr:to>
    <xdr:sp macro="" textlink="">
      <xdr:nvSpPr>
        <xdr:cNvPr id="427" name="楕円 426"/>
        <xdr:cNvSpPr/>
      </xdr:nvSpPr>
      <xdr:spPr>
        <a:xfrm>
          <a:off x="6098540" y="12676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50525</xdr:rowOff>
    </xdr:from>
    <xdr:ext cx="534377" cy="259045"/>
    <xdr:sp macro="" textlink="">
      <xdr:nvSpPr>
        <xdr:cNvPr id="428" name="テキスト ボックス 427"/>
        <xdr:cNvSpPr txBox="1"/>
      </xdr:nvSpPr>
      <xdr:spPr>
        <a:xfrm>
          <a:off x="5905011" y="124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126336</xdr:rowOff>
    </xdr:from>
    <xdr:to>
      <xdr:col>54</xdr:col>
      <xdr:colOff>189865</xdr:colOff>
      <xdr:row>98</xdr:row>
      <xdr:rowOff>49230</xdr:rowOff>
    </xdr:to>
    <xdr:cxnSp macro="">
      <xdr:nvCxnSpPr>
        <xdr:cNvPr id="450" name="直線コネクタ 449"/>
        <xdr:cNvCxnSpPr/>
      </xdr:nvCxnSpPr>
      <xdr:spPr>
        <a:xfrm flipV="1">
          <a:off x="9218295" y="15549216"/>
          <a:ext cx="1270" cy="92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53057</xdr:rowOff>
    </xdr:from>
    <xdr:ext cx="534377" cy="259045"/>
    <xdr:sp macro="" textlink="">
      <xdr:nvSpPr>
        <xdr:cNvPr id="451" name="土木費最小値テキスト"/>
        <xdr:cNvSpPr txBox="1"/>
      </xdr:nvSpPr>
      <xdr:spPr>
        <a:xfrm>
          <a:off x="9271000" y="1648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49230</xdr:rowOff>
    </xdr:from>
    <xdr:to>
      <xdr:col>55</xdr:col>
      <xdr:colOff>88900</xdr:colOff>
      <xdr:row>98</xdr:row>
      <xdr:rowOff>49230</xdr:rowOff>
    </xdr:to>
    <xdr:cxnSp macro="">
      <xdr:nvCxnSpPr>
        <xdr:cNvPr id="452" name="直線コネクタ 451"/>
        <xdr:cNvCxnSpPr/>
      </xdr:nvCxnSpPr>
      <xdr:spPr>
        <a:xfrm>
          <a:off x="9154160" y="16477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73013</xdr:rowOff>
    </xdr:from>
    <xdr:ext cx="599010" cy="259045"/>
    <xdr:sp macro="" textlink="">
      <xdr:nvSpPr>
        <xdr:cNvPr id="453" name="土木費最大値テキスト"/>
        <xdr:cNvSpPr txBox="1"/>
      </xdr:nvSpPr>
      <xdr:spPr>
        <a:xfrm>
          <a:off x="9271000" y="1532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126336</xdr:rowOff>
    </xdr:from>
    <xdr:to>
      <xdr:col>55</xdr:col>
      <xdr:colOff>88900</xdr:colOff>
      <xdr:row>92</xdr:row>
      <xdr:rowOff>126336</xdr:rowOff>
    </xdr:to>
    <xdr:cxnSp macro="">
      <xdr:nvCxnSpPr>
        <xdr:cNvPr id="454" name="直線コネクタ 453"/>
        <xdr:cNvCxnSpPr/>
      </xdr:nvCxnSpPr>
      <xdr:spPr>
        <a:xfrm>
          <a:off x="9154160" y="15549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126336</xdr:rowOff>
    </xdr:from>
    <xdr:to>
      <xdr:col>55</xdr:col>
      <xdr:colOff>0</xdr:colOff>
      <xdr:row>93</xdr:row>
      <xdr:rowOff>30640</xdr:rowOff>
    </xdr:to>
    <xdr:cxnSp macro="">
      <xdr:nvCxnSpPr>
        <xdr:cNvPr id="455" name="直線コネクタ 454"/>
        <xdr:cNvCxnSpPr/>
      </xdr:nvCxnSpPr>
      <xdr:spPr>
        <a:xfrm flipV="1">
          <a:off x="8496300" y="15549216"/>
          <a:ext cx="723900" cy="7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118918</xdr:rowOff>
    </xdr:from>
    <xdr:ext cx="534377" cy="259045"/>
    <xdr:sp macro="" textlink="">
      <xdr:nvSpPr>
        <xdr:cNvPr id="456" name="土木費平均値テキスト"/>
        <xdr:cNvSpPr txBox="1"/>
      </xdr:nvSpPr>
      <xdr:spPr>
        <a:xfrm>
          <a:off x="9271000" y="16212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140491</xdr:rowOff>
    </xdr:from>
    <xdr:to>
      <xdr:col>55</xdr:col>
      <xdr:colOff>50800</xdr:colOff>
      <xdr:row>97</xdr:row>
      <xdr:rowOff>70641</xdr:rowOff>
    </xdr:to>
    <xdr:sp macro="" textlink="">
      <xdr:nvSpPr>
        <xdr:cNvPr id="457" name="フローチャート: 判断 456"/>
        <xdr:cNvSpPr/>
      </xdr:nvSpPr>
      <xdr:spPr>
        <a:xfrm>
          <a:off x="9192260" y="162339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2257</xdr:rowOff>
    </xdr:from>
    <xdr:to>
      <xdr:col>50</xdr:col>
      <xdr:colOff>114300</xdr:colOff>
      <xdr:row>93</xdr:row>
      <xdr:rowOff>30640</xdr:rowOff>
    </xdr:to>
    <xdr:cxnSp macro="">
      <xdr:nvCxnSpPr>
        <xdr:cNvPr id="458" name="直線コネクタ 457"/>
        <xdr:cNvCxnSpPr/>
      </xdr:nvCxnSpPr>
      <xdr:spPr>
        <a:xfrm>
          <a:off x="7713980" y="15592777"/>
          <a:ext cx="782320" cy="2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154175</xdr:rowOff>
    </xdr:from>
    <xdr:to>
      <xdr:col>50</xdr:col>
      <xdr:colOff>165100</xdr:colOff>
      <xdr:row>97</xdr:row>
      <xdr:rowOff>84325</xdr:rowOff>
    </xdr:to>
    <xdr:sp macro="" textlink="">
      <xdr:nvSpPr>
        <xdr:cNvPr id="459" name="フローチャート: 判断 458"/>
        <xdr:cNvSpPr/>
      </xdr:nvSpPr>
      <xdr:spPr>
        <a:xfrm>
          <a:off x="8445500" y="1624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75452</xdr:rowOff>
    </xdr:from>
    <xdr:ext cx="534377" cy="259045"/>
    <xdr:sp macro="" textlink="">
      <xdr:nvSpPr>
        <xdr:cNvPr id="460" name="テキスト ボックス 459"/>
        <xdr:cNvSpPr txBox="1"/>
      </xdr:nvSpPr>
      <xdr:spPr>
        <a:xfrm>
          <a:off x="8251971" y="163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94391</xdr:rowOff>
    </xdr:from>
    <xdr:to>
      <xdr:col>45</xdr:col>
      <xdr:colOff>177800</xdr:colOff>
      <xdr:row>93</xdr:row>
      <xdr:rowOff>2257</xdr:rowOff>
    </xdr:to>
    <xdr:cxnSp macro="">
      <xdr:nvCxnSpPr>
        <xdr:cNvPr id="461" name="直線コネクタ 460"/>
        <xdr:cNvCxnSpPr/>
      </xdr:nvCxnSpPr>
      <xdr:spPr>
        <a:xfrm>
          <a:off x="6924040" y="15517271"/>
          <a:ext cx="789940" cy="7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143151</xdr:rowOff>
    </xdr:from>
    <xdr:to>
      <xdr:col>46</xdr:col>
      <xdr:colOff>38100</xdr:colOff>
      <xdr:row>97</xdr:row>
      <xdr:rowOff>73301</xdr:rowOff>
    </xdr:to>
    <xdr:sp macro="" textlink="">
      <xdr:nvSpPr>
        <xdr:cNvPr id="462" name="フローチャート: 判断 461"/>
        <xdr:cNvSpPr/>
      </xdr:nvSpPr>
      <xdr:spPr>
        <a:xfrm>
          <a:off x="7670800" y="16236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64428</xdr:rowOff>
    </xdr:from>
    <xdr:ext cx="534377" cy="259045"/>
    <xdr:sp macro="" textlink="">
      <xdr:nvSpPr>
        <xdr:cNvPr id="463" name="テキスト ボックス 462"/>
        <xdr:cNvSpPr txBox="1"/>
      </xdr:nvSpPr>
      <xdr:spPr>
        <a:xfrm>
          <a:off x="7477271" y="163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94391</xdr:rowOff>
    </xdr:from>
    <xdr:to>
      <xdr:col>41</xdr:col>
      <xdr:colOff>50800</xdr:colOff>
      <xdr:row>92</xdr:row>
      <xdr:rowOff>145557</xdr:rowOff>
    </xdr:to>
    <xdr:cxnSp macro="">
      <xdr:nvCxnSpPr>
        <xdr:cNvPr id="464" name="直線コネクタ 463"/>
        <xdr:cNvCxnSpPr/>
      </xdr:nvCxnSpPr>
      <xdr:spPr>
        <a:xfrm flipV="1">
          <a:off x="6149340" y="15517271"/>
          <a:ext cx="774700" cy="5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170903</xdr:rowOff>
    </xdr:from>
    <xdr:to>
      <xdr:col>41</xdr:col>
      <xdr:colOff>101600</xdr:colOff>
      <xdr:row>97</xdr:row>
      <xdr:rowOff>101053</xdr:rowOff>
    </xdr:to>
    <xdr:sp macro="" textlink="">
      <xdr:nvSpPr>
        <xdr:cNvPr id="465" name="フローチャート: 判断 464"/>
        <xdr:cNvSpPr/>
      </xdr:nvSpPr>
      <xdr:spPr>
        <a:xfrm>
          <a:off x="6873240" y="162643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92180</xdr:rowOff>
    </xdr:from>
    <xdr:ext cx="534377" cy="259045"/>
    <xdr:sp macro="" textlink="">
      <xdr:nvSpPr>
        <xdr:cNvPr id="466" name="テキスト ボックス 465"/>
        <xdr:cNvSpPr txBox="1"/>
      </xdr:nvSpPr>
      <xdr:spPr>
        <a:xfrm>
          <a:off x="6702571" y="163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161128</xdr:rowOff>
    </xdr:from>
    <xdr:to>
      <xdr:col>36</xdr:col>
      <xdr:colOff>165100</xdr:colOff>
      <xdr:row>97</xdr:row>
      <xdr:rowOff>91278</xdr:rowOff>
    </xdr:to>
    <xdr:sp macro="" textlink="">
      <xdr:nvSpPr>
        <xdr:cNvPr id="467" name="フローチャート: 判断 466"/>
        <xdr:cNvSpPr/>
      </xdr:nvSpPr>
      <xdr:spPr>
        <a:xfrm>
          <a:off x="6098540" y="162545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82405</xdr:rowOff>
    </xdr:from>
    <xdr:ext cx="534377" cy="259045"/>
    <xdr:sp macro="" textlink="">
      <xdr:nvSpPr>
        <xdr:cNvPr id="468" name="テキスト ボックス 467"/>
        <xdr:cNvSpPr txBox="1"/>
      </xdr:nvSpPr>
      <xdr:spPr>
        <a:xfrm>
          <a:off x="5905011" y="163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75536</xdr:rowOff>
    </xdr:from>
    <xdr:to>
      <xdr:col>55</xdr:col>
      <xdr:colOff>50800</xdr:colOff>
      <xdr:row>93</xdr:row>
      <xdr:rowOff>5686</xdr:rowOff>
    </xdr:to>
    <xdr:sp macro="" textlink="">
      <xdr:nvSpPr>
        <xdr:cNvPr id="474" name="楕円 473"/>
        <xdr:cNvSpPr/>
      </xdr:nvSpPr>
      <xdr:spPr>
        <a:xfrm>
          <a:off x="9192260" y="15498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28563</xdr:rowOff>
    </xdr:from>
    <xdr:ext cx="599010" cy="259045"/>
    <xdr:sp macro="" textlink="">
      <xdr:nvSpPr>
        <xdr:cNvPr id="475" name="土木費該当値テキスト"/>
        <xdr:cNvSpPr txBox="1"/>
      </xdr:nvSpPr>
      <xdr:spPr>
        <a:xfrm>
          <a:off x="9271000" y="1545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151290</xdr:rowOff>
    </xdr:from>
    <xdr:to>
      <xdr:col>50</xdr:col>
      <xdr:colOff>165100</xdr:colOff>
      <xdr:row>93</xdr:row>
      <xdr:rowOff>81440</xdr:rowOff>
    </xdr:to>
    <xdr:sp macro="" textlink="">
      <xdr:nvSpPr>
        <xdr:cNvPr id="476" name="楕円 475"/>
        <xdr:cNvSpPr/>
      </xdr:nvSpPr>
      <xdr:spPr>
        <a:xfrm>
          <a:off x="8445500" y="15574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97967</xdr:rowOff>
    </xdr:from>
    <xdr:ext cx="599010" cy="259045"/>
    <xdr:sp macro="" textlink="">
      <xdr:nvSpPr>
        <xdr:cNvPr id="477" name="テキスト ボックス 476"/>
        <xdr:cNvSpPr txBox="1"/>
      </xdr:nvSpPr>
      <xdr:spPr>
        <a:xfrm>
          <a:off x="8219655" y="1535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122907</xdr:rowOff>
    </xdr:from>
    <xdr:to>
      <xdr:col>46</xdr:col>
      <xdr:colOff>38100</xdr:colOff>
      <xdr:row>93</xdr:row>
      <xdr:rowOff>53057</xdr:rowOff>
    </xdr:to>
    <xdr:sp macro="" textlink="">
      <xdr:nvSpPr>
        <xdr:cNvPr id="478" name="楕円 477"/>
        <xdr:cNvSpPr/>
      </xdr:nvSpPr>
      <xdr:spPr>
        <a:xfrm>
          <a:off x="7670800" y="155457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69584</xdr:rowOff>
    </xdr:from>
    <xdr:ext cx="599010" cy="259045"/>
    <xdr:sp macro="" textlink="">
      <xdr:nvSpPr>
        <xdr:cNvPr id="479" name="テキスト ボックス 478"/>
        <xdr:cNvSpPr txBox="1"/>
      </xdr:nvSpPr>
      <xdr:spPr>
        <a:xfrm>
          <a:off x="7444955" y="1532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43591</xdr:rowOff>
    </xdr:from>
    <xdr:to>
      <xdr:col>41</xdr:col>
      <xdr:colOff>101600</xdr:colOff>
      <xdr:row>92</xdr:row>
      <xdr:rowOff>145191</xdr:rowOff>
    </xdr:to>
    <xdr:sp macro="" textlink="">
      <xdr:nvSpPr>
        <xdr:cNvPr id="480" name="楕円 479"/>
        <xdr:cNvSpPr/>
      </xdr:nvSpPr>
      <xdr:spPr>
        <a:xfrm>
          <a:off x="6873240" y="154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161718</xdr:rowOff>
    </xdr:from>
    <xdr:ext cx="599010" cy="259045"/>
    <xdr:sp macro="" textlink="">
      <xdr:nvSpPr>
        <xdr:cNvPr id="481" name="テキスト ボックス 480"/>
        <xdr:cNvSpPr txBox="1"/>
      </xdr:nvSpPr>
      <xdr:spPr>
        <a:xfrm>
          <a:off x="6670255" y="1524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94757</xdr:rowOff>
    </xdr:from>
    <xdr:to>
      <xdr:col>36</xdr:col>
      <xdr:colOff>165100</xdr:colOff>
      <xdr:row>93</xdr:row>
      <xdr:rowOff>24907</xdr:rowOff>
    </xdr:to>
    <xdr:sp macro="" textlink="">
      <xdr:nvSpPr>
        <xdr:cNvPr id="482" name="楕円 481"/>
        <xdr:cNvSpPr/>
      </xdr:nvSpPr>
      <xdr:spPr>
        <a:xfrm>
          <a:off x="6098540" y="15517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41434</xdr:rowOff>
    </xdr:from>
    <xdr:ext cx="599010" cy="259045"/>
    <xdr:sp macro="" textlink="">
      <xdr:nvSpPr>
        <xdr:cNvPr id="483" name="テキスト ボックス 482"/>
        <xdr:cNvSpPr txBox="1"/>
      </xdr:nvSpPr>
      <xdr:spPr>
        <a:xfrm>
          <a:off x="5872695" y="1529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049738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049738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049738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049738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043326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09" name="直線コネクタ 508"/>
        <xdr:cNvCxnSpPr/>
      </xdr:nvCxnSpPr>
      <xdr:spPr>
        <a:xfrm flipV="1">
          <a:off x="14374495" y="5198961"/>
          <a:ext cx="1269" cy="1199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0" name="消防費最小値テキスト"/>
        <xdr:cNvSpPr txBox="1"/>
      </xdr:nvSpPr>
      <xdr:spPr>
        <a:xfrm>
          <a:off x="14419580" y="640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1" name="直線コネクタ 510"/>
        <xdr:cNvCxnSpPr/>
      </xdr:nvCxnSpPr>
      <xdr:spPr>
        <a:xfrm>
          <a:off x="14287500" y="63987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2" name="消防費最大値テキスト"/>
        <xdr:cNvSpPr txBox="1"/>
      </xdr:nvSpPr>
      <xdr:spPr>
        <a:xfrm>
          <a:off x="14419580" y="49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3" name="直線コネクタ 512"/>
        <xdr:cNvCxnSpPr/>
      </xdr:nvCxnSpPr>
      <xdr:spPr>
        <a:xfrm>
          <a:off x="14287500" y="51989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56473</xdr:rowOff>
    </xdr:from>
    <xdr:to>
      <xdr:col>85</xdr:col>
      <xdr:colOff>127000</xdr:colOff>
      <xdr:row>36</xdr:row>
      <xdr:rowOff>75284</xdr:rowOff>
    </xdr:to>
    <xdr:cxnSp macro="">
      <xdr:nvCxnSpPr>
        <xdr:cNvPr id="514" name="直線コネクタ 513"/>
        <xdr:cNvCxnSpPr/>
      </xdr:nvCxnSpPr>
      <xdr:spPr>
        <a:xfrm flipV="1">
          <a:off x="13629640" y="6091513"/>
          <a:ext cx="74676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5" name="消防費平均値テキスト"/>
        <xdr:cNvSpPr txBox="1"/>
      </xdr:nvSpPr>
      <xdr:spPr>
        <a:xfrm>
          <a:off x="14419580" y="6131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16" name="フローチャート: 判断 515"/>
        <xdr:cNvSpPr/>
      </xdr:nvSpPr>
      <xdr:spPr>
        <a:xfrm>
          <a:off x="14325600" y="615311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105377</xdr:rowOff>
    </xdr:from>
    <xdr:to>
      <xdr:col>81</xdr:col>
      <xdr:colOff>50800</xdr:colOff>
      <xdr:row>36</xdr:row>
      <xdr:rowOff>75284</xdr:rowOff>
    </xdr:to>
    <xdr:cxnSp macro="">
      <xdr:nvCxnSpPr>
        <xdr:cNvPr id="517" name="直線コネクタ 516"/>
        <xdr:cNvCxnSpPr/>
      </xdr:nvCxnSpPr>
      <xdr:spPr>
        <a:xfrm>
          <a:off x="12854940" y="5972777"/>
          <a:ext cx="774700" cy="13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18" name="フローチャート: 判断 517"/>
        <xdr:cNvSpPr/>
      </xdr:nvSpPr>
      <xdr:spPr>
        <a:xfrm>
          <a:off x="13578840" y="6128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19" name="テキスト ボックス 518"/>
        <xdr:cNvSpPr txBox="1"/>
      </xdr:nvSpPr>
      <xdr:spPr>
        <a:xfrm>
          <a:off x="13408171" y="621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105377</xdr:rowOff>
    </xdr:from>
    <xdr:to>
      <xdr:col>76</xdr:col>
      <xdr:colOff>114300</xdr:colOff>
      <xdr:row>36</xdr:row>
      <xdr:rowOff>115044</xdr:rowOff>
    </xdr:to>
    <xdr:cxnSp macro="">
      <xdr:nvCxnSpPr>
        <xdr:cNvPr id="520" name="直線コネクタ 519"/>
        <xdr:cNvCxnSpPr/>
      </xdr:nvCxnSpPr>
      <xdr:spPr>
        <a:xfrm flipV="1">
          <a:off x="12072620" y="5972777"/>
          <a:ext cx="782320" cy="17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1" name="フローチャート: 判断 520"/>
        <xdr:cNvSpPr/>
      </xdr:nvSpPr>
      <xdr:spPr>
        <a:xfrm>
          <a:off x="12804140" y="607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2" name="テキスト ボックス 521"/>
        <xdr:cNvSpPr txBox="1"/>
      </xdr:nvSpPr>
      <xdr:spPr>
        <a:xfrm>
          <a:off x="12610611" y="616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112366</xdr:rowOff>
    </xdr:from>
    <xdr:to>
      <xdr:col>71</xdr:col>
      <xdr:colOff>177800</xdr:colOff>
      <xdr:row>36</xdr:row>
      <xdr:rowOff>115044</xdr:rowOff>
    </xdr:to>
    <xdr:cxnSp macro="">
      <xdr:nvCxnSpPr>
        <xdr:cNvPr id="523" name="直線コネクタ 522"/>
        <xdr:cNvCxnSpPr/>
      </xdr:nvCxnSpPr>
      <xdr:spPr>
        <a:xfrm>
          <a:off x="11282680" y="6147406"/>
          <a:ext cx="78994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4" name="フローチャート: 判断 523"/>
        <xdr:cNvSpPr/>
      </xdr:nvSpPr>
      <xdr:spPr>
        <a:xfrm>
          <a:off x="12029440" y="61422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28514</xdr:rowOff>
    </xdr:from>
    <xdr:ext cx="534377" cy="259045"/>
    <xdr:sp macro="" textlink="">
      <xdr:nvSpPr>
        <xdr:cNvPr id="525" name="テキスト ボックス 524"/>
        <xdr:cNvSpPr txBox="1"/>
      </xdr:nvSpPr>
      <xdr:spPr>
        <a:xfrm>
          <a:off x="11835911" y="623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26" name="フローチャート: 判断 525"/>
        <xdr:cNvSpPr/>
      </xdr:nvSpPr>
      <xdr:spPr>
        <a:xfrm>
          <a:off x="11231880" y="6133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19239</xdr:rowOff>
    </xdr:from>
    <xdr:ext cx="534377" cy="259045"/>
    <xdr:sp macro="" textlink="">
      <xdr:nvSpPr>
        <xdr:cNvPr id="527" name="テキスト ボックス 526"/>
        <xdr:cNvSpPr txBox="1"/>
      </xdr:nvSpPr>
      <xdr:spPr>
        <a:xfrm>
          <a:off x="11061211" y="622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5673</xdr:rowOff>
    </xdr:from>
    <xdr:to>
      <xdr:col>85</xdr:col>
      <xdr:colOff>177800</xdr:colOff>
      <xdr:row>36</xdr:row>
      <xdr:rowOff>107273</xdr:rowOff>
    </xdr:to>
    <xdr:sp macro="" textlink="">
      <xdr:nvSpPr>
        <xdr:cNvPr id="533" name="楕円 532"/>
        <xdr:cNvSpPr/>
      </xdr:nvSpPr>
      <xdr:spPr>
        <a:xfrm>
          <a:off x="14325600" y="604071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28550</xdr:rowOff>
    </xdr:from>
    <xdr:ext cx="534377" cy="259045"/>
    <xdr:sp macro="" textlink="">
      <xdr:nvSpPr>
        <xdr:cNvPr id="534" name="消防費該当値テキスト"/>
        <xdr:cNvSpPr txBox="1"/>
      </xdr:nvSpPr>
      <xdr:spPr>
        <a:xfrm>
          <a:off x="14419580" y="589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24484</xdr:rowOff>
    </xdr:from>
    <xdr:to>
      <xdr:col>81</xdr:col>
      <xdr:colOff>101600</xdr:colOff>
      <xdr:row>36</xdr:row>
      <xdr:rowOff>126084</xdr:rowOff>
    </xdr:to>
    <xdr:sp macro="" textlink="">
      <xdr:nvSpPr>
        <xdr:cNvPr id="535" name="楕円 534"/>
        <xdr:cNvSpPr/>
      </xdr:nvSpPr>
      <xdr:spPr>
        <a:xfrm>
          <a:off x="13578840" y="60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142611</xdr:rowOff>
    </xdr:from>
    <xdr:ext cx="534377" cy="259045"/>
    <xdr:sp macro="" textlink="">
      <xdr:nvSpPr>
        <xdr:cNvPr id="536" name="テキスト ボックス 535"/>
        <xdr:cNvSpPr txBox="1"/>
      </xdr:nvSpPr>
      <xdr:spPr>
        <a:xfrm>
          <a:off x="13408171" y="58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54577</xdr:rowOff>
    </xdr:from>
    <xdr:to>
      <xdr:col>76</xdr:col>
      <xdr:colOff>165100</xdr:colOff>
      <xdr:row>35</xdr:row>
      <xdr:rowOff>156177</xdr:rowOff>
    </xdr:to>
    <xdr:sp macro="" textlink="">
      <xdr:nvSpPr>
        <xdr:cNvPr id="537" name="楕円 536"/>
        <xdr:cNvSpPr/>
      </xdr:nvSpPr>
      <xdr:spPr>
        <a:xfrm>
          <a:off x="12804140" y="59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1254</xdr:rowOff>
    </xdr:from>
    <xdr:ext cx="534377" cy="259045"/>
    <xdr:sp macro="" textlink="">
      <xdr:nvSpPr>
        <xdr:cNvPr id="538" name="テキスト ボックス 537"/>
        <xdr:cNvSpPr txBox="1"/>
      </xdr:nvSpPr>
      <xdr:spPr>
        <a:xfrm>
          <a:off x="12610611" y="57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64244</xdr:rowOff>
    </xdr:from>
    <xdr:to>
      <xdr:col>72</xdr:col>
      <xdr:colOff>38100</xdr:colOff>
      <xdr:row>36</xdr:row>
      <xdr:rowOff>165844</xdr:rowOff>
    </xdr:to>
    <xdr:sp macro="" textlink="">
      <xdr:nvSpPr>
        <xdr:cNvPr id="539" name="楕円 538"/>
        <xdr:cNvSpPr/>
      </xdr:nvSpPr>
      <xdr:spPr>
        <a:xfrm>
          <a:off x="12029440" y="6099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10921</xdr:rowOff>
    </xdr:from>
    <xdr:ext cx="534377" cy="259045"/>
    <xdr:sp macro="" textlink="">
      <xdr:nvSpPr>
        <xdr:cNvPr id="540" name="テキスト ボックス 539"/>
        <xdr:cNvSpPr txBox="1"/>
      </xdr:nvSpPr>
      <xdr:spPr>
        <a:xfrm>
          <a:off x="11835911" y="587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61566</xdr:rowOff>
    </xdr:from>
    <xdr:to>
      <xdr:col>67</xdr:col>
      <xdr:colOff>101600</xdr:colOff>
      <xdr:row>36</xdr:row>
      <xdr:rowOff>163166</xdr:rowOff>
    </xdr:to>
    <xdr:sp macro="" textlink="">
      <xdr:nvSpPr>
        <xdr:cNvPr id="541" name="楕円 540"/>
        <xdr:cNvSpPr/>
      </xdr:nvSpPr>
      <xdr:spPr>
        <a:xfrm>
          <a:off x="11231880" y="609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8243</xdr:rowOff>
    </xdr:from>
    <xdr:ext cx="534377" cy="259045"/>
    <xdr:sp macro="" textlink="">
      <xdr:nvSpPr>
        <xdr:cNvPr id="542" name="テキスト ボックス 541"/>
        <xdr:cNvSpPr txBox="1"/>
      </xdr:nvSpPr>
      <xdr:spPr>
        <a:xfrm>
          <a:off x="11061211" y="587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0960100" y="98628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07341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0960100" y="9413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043326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0960100" y="8967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043326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0960100" y="8521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043326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4" name="直線コネクタ 563"/>
        <xdr:cNvCxnSpPr/>
      </xdr:nvCxnSpPr>
      <xdr:spPr>
        <a:xfrm flipV="1">
          <a:off x="14374495" y="8608589"/>
          <a:ext cx="1269" cy="1113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5" name="教育費最小値テキスト"/>
        <xdr:cNvSpPr txBox="1"/>
      </xdr:nvSpPr>
      <xdr:spPr>
        <a:xfrm>
          <a:off x="14419580" y="972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66" name="直線コネクタ 565"/>
        <xdr:cNvCxnSpPr/>
      </xdr:nvCxnSpPr>
      <xdr:spPr>
        <a:xfrm>
          <a:off x="14287500" y="9721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67" name="教育費最大値テキスト"/>
        <xdr:cNvSpPr txBox="1"/>
      </xdr:nvSpPr>
      <xdr:spPr>
        <a:xfrm>
          <a:off x="14419580" y="838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68" name="直線コネクタ 567"/>
        <xdr:cNvCxnSpPr/>
      </xdr:nvCxnSpPr>
      <xdr:spPr>
        <a:xfrm>
          <a:off x="14287500" y="86085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42065</xdr:rowOff>
    </xdr:from>
    <xdr:to>
      <xdr:col>85</xdr:col>
      <xdr:colOff>127000</xdr:colOff>
      <xdr:row>56</xdr:row>
      <xdr:rowOff>67714</xdr:rowOff>
    </xdr:to>
    <xdr:cxnSp macro="">
      <xdr:nvCxnSpPr>
        <xdr:cNvPr id="569" name="直線コネクタ 568"/>
        <xdr:cNvCxnSpPr/>
      </xdr:nvCxnSpPr>
      <xdr:spPr>
        <a:xfrm>
          <a:off x="13629640" y="9429905"/>
          <a:ext cx="74676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91015</xdr:rowOff>
    </xdr:from>
    <xdr:ext cx="534377" cy="259045"/>
    <xdr:sp macro="" textlink="">
      <xdr:nvSpPr>
        <xdr:cNvPr id="570" name="教育費平均値テキスト"/>
        <xdr:cNvSpPr txBox="1"/>
      </xdr:nvSpPr>
      <xdr:spPr>
        <a:xfrm>
          <a:off x="14419580" y="947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1" name="フローチャート: 判断 570"/>
        <xdr:cNvSpPr/>
      </xdr:nvSpPr>
      <xdr:spPr>
        <a:xfrm>
          <a:off x="14325600" y="950042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42065</xdr:rowOff>
    </xdr:from>
    <xdr:to>
      <xdr:col>81</xdr:col>
      <xdr:colOff>50800</xdr:colOff>
      <xdr:row>56</xdr:row>
      <xdr:rowOff>130008</xdr:rowOff>
    </xdr:to>
    <xdr:cxnSp macro="">
      <xdr:nvCxnSpPr>
        <xdr:cNvPr id="572" name="直線コネクタ 571"/>
        <xdr:cNvCxnSpPr/>
      </xdr:nvCxnSpPr>
      <xdr:spPr>
        <a:xfrm flipV="1">
          <a:off x="12854940" y="9429905"/>
          <a:ext cx="774700" cy="8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3" name="フローチャート: 判断 572"/>
        <xdr:cNvSpPr/>
      </xdr:nvSpPr>
      <xdr:spPr>
        <a:xfrm>
          <a:off x="13578840" y="95029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4" name="テキスト ボックス 573"/>
        <xdr:cNvSpPr txBox="1"/>
      </xdr:nvSpPr>
      <xdr:spPr>
        <a:xfrm>
          <a:off x="13408171" y="95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114023</xdr:rowOff>
    </xdr:from>
    <xdr:to>
      <xdr:col>76</xdr:col>
      <xdr:colOff>114300</xdr:colOff>
      <xdr:row>56</xdr:row>
      <xdr:rowOff>130008</xdr:rowOff>
    </xdr:to>
    <xdr:cxnSp macro="">
      <xdr:nvCxnSpPr>
        <xdr:cNvPr id="575" name="直線コネクタ 574"/>
        <xdr:cNvCxnSpPr/>
      </xdr:nvCxnSpPr>
      <xdr:spPr>
        <a:xfrm>
          <a:off x="12072620" y="9501863"/>
          <a:ext cx="78232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76" name="フローチャート: 判断 575"/>
        <xdr:cNvSpPr/>
      </xdr:nvSpPr>
      <xdr:spPr>
        <a:xfrm>
          <a:off x="12804140" y="9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77" name="テキスト ボックス 576"/>
        <xdr:cNvSpPr txBox="1"/>
      </xdr:nvSpPr>
      <xdr:spPr>
        <a:xfrm>
          <a:off x="12610611" y="923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159945</xdr:rowOff>
    </xdr:from>
    <xdr:to>
      <xdr:col>71</xdr:col>
      <xdr:colOff>177800</xdr:colOff>
      <xdr:row>56</xdr:row>
      <xdr:rowOff>114023</xdr:rowOff>
    </xdr:to>
    <xdr:cxnSp macro="">
      <xdr:nvCxnSpPr>
        <xdr:cNvPr id="578" name="直線コネクタ 577"/>
        <xdr:cNvCxnSpPr/>
      </xdr:nvCxnSpPr>
      <xdr:spPr>
        <a:xfrm>
          <a:off x="11282680" y="9380145"/>
          <a:ext cx="789940" cy="1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79" name="フローチャート: 判断 578"/>
        <xdr:cNvSpPr/>
      </xdr:nvSpPr>
      <xdr:spPr>
        <a:xfrm>
          <a:off x="12029440" y="94865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20035</xdr:rowOff>
    </xdr:from>
    <xdr:ext cx="534377" cy="259045"/>
    <xdr:sp macro="" textlink="">
      <xdr:nvSpPr>
        <xdr:cNvPr id="580" name="テキスト ボックス 579"/>
        <xdr:cNvSpPr txBox="1"/>
      </xdr:nvSpPr>
      <xdr:spPr>
        <a:xfrm>
          <a:off x="11835911" y="957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1" name="フローチャート: 判断 580"/>
        <xdr:cNvSpPr/>
      </xdr:nvSpPr>
      <xdr:spPr>
        <a:xfrm>
          <a:off x="11231880" y="9529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62992</xdr:rowOff>
    </xdr:from>
    <xdr:ext cx="534377" cy="259045"/>
    <xdr:sp macro="" textlink="">
      <xdr:nvSpPr>
        <xdr:cNvPr id="582" name="テキスト ボックス 581"/>
        <xdr:cNvSpPr txBox="1"/>
      </xdr:nvSpPr>
      <xdr:spPr>
        <a:xfrm>
          <a:off x="11061211" y="961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16914</xdr:rowOff>
    </xdr:from>
    <xdr:to>
      <xdr:col>85</xdr:col>
      <xdr:colOff>177800</xdr:colOff>
      <xdr:row>56</xdr:row>
      <xdr:rowOff>118514</xdr:rowOff>
    </xdr:to>
    <xdr:sp macro="" textlink="">
      <xdr:nvSpPr>
        <xdr:cNvPr id="588" name="楕円 587"/>
        <xdr:cNvSpPr/>
      </xdr:nvSpPr>
      <xdr:spPr>
        <a:xfrm>
          <a:off x="14325600" y="940475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39791</xdr:rowOff>
    </xdr:from>
    <xdr:ext cx="534377" cy="259045"/>
    <xdr:sp macro="" textlink="">
      <xdr:nvSpPr>
        <xdr:cNvPr id="589" name="教育費該当値テキスト"/>
        <xdr:cNvSpPr txBox="1"/>
      </xdr:nvSpPr>
      <xdr:spPr>
        <a:xfrm>
          <a:off x="14419580" y="925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162715</xdr:rowOff>
    </xdr:from>
    <xdr:to>
      <xdr:col>81</xdr:col>
      <xdr:colOff>101600</xdr:colOff>
      <xdr:row>56</xdr:row>
      <xdr:rowOff>92865</xdr:rowOff>
    </xdr:to>
    <xdr:sp macro="" textlink="">
      <xdr:nvSpPr>
        <xdr:cNvPr id="590" name="楕円 589"/>
        <xdr:cNvSpPr/>
      </xdr:nvSpPr>
      <xdr:spPr>
        <a:xfrm>
          <a:off x="13578840" y="9382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109392</xdr:rowOff>
    </xdr:from>
    <xdr:ext cx="534377" cy="259045"/>
    <xdr:sp macro="" textlink="">
      <xdr:nvSpPr>
        <xdr:cNvPr id="591" name="テキスト ボックス 590"/>
        <xdr:cNvSpPr txBox="1"/>
      </xdr:nvSpPr>
      <xdr:spPr>
        <a:xfrm>
          <a:off x="13408171" y="91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79208</xdr:rowOff>
    </xdr:from>
    <xdr:to>
      <xdr:col>76</xdr:col>
      <xdr:colOff>165100</xdr:colOff>
      <xdr:row>57</xdr:row>
      <xdr:rowOff>9358</xdr:rowOff>
    </xdr:to>
    <xdr:sp macro="" textlink="">
      <xdr:nvSpPr>
        <xdr:cNvPr id="592" name="楕円 591"/>
        <xdr:cNvSpPr/>
      </xdr:nvSpPr>
      <xdr:spPr>
        <a:xfrm>
          <a:off x="12804140" y="9467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485</xdr:rowOff>
    </xdr:from>
    <xdr:ext cx="534377" cy="259045"/>
    <xdr:sp macro="" textlink="">
      <xdr:nvSpPr>
        <xdr:cNvPr id="593" name="テキスト ボックス 592"/>
        <xdr:cNvSpPr txBox="1"/>
      </xdr:nvSpPr>
      <xdr:spPr>
        <a:xfrm>
          <a:off x="12610611" y="955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63223</xdr:rowOff>
    </xdr:from>
    <xdr:to>
      <xdr:col>72</xdr:col>
      <xdr:colOff>38100</xdr:colOff>
      <xdr:row>56</xdr:row>
      <xdr:rowOff>164823</xdr:rowOff>
    </xdr:to>
    <xdr:sp macro="" textlink="">
      <xdr:nvSpPr>
        <xdr:cNvPr id="594" name="楕円 593"/>
        <xdr:cNvSpPr/>
      </xdr:nvSpPr>
      <xdr:spPr>
        <a:xfrm>
          <a:off x="12029440" y="94510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9900</xdr:rowOff>
    </xdr:from>
    <xdr:ext cx="534377" cy="259045"/>
    <xdr:sp macro="" textlink="">
      <xdr:nvSpPr>
        <xdr:cNvPr id="595" name="テキスト ボックス 594"/>
        <xdr:cNvSpPr txBox="1"/>
      </xdr:nvSpPr>
      <xdr:spPr>
        <a:xfrm>
          <a:off x="11835911" y="923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109145</xdr:rowOff>
    </xdr:from>
    <xdr:to>
      <xdr:col>67</xdr:col>
      <xdr:colOff>101600</xdr:colOff>
      <xdr:row>56</xdr:row>
      <xdr:rowOff>39295</xdr:rowOff>
    </xdr:to>
    <xdr:sp macro="" textlink="">
      <xdr:nvSpPr>
        <xdr:cNvPr id="596" name="楕円 595"/>
        <xdr:cNvSpPr/>
      </xdr:nvSpPr>
      <xdr:spPr>
        <a:xfrm>
          <a:off x="11231880" y="9329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55822</xdr:rowOff>
    </xdr:from>
    <xdr:ext cx="599010" cy="259045"/>
    <xdr:sp macro="" textlink="">
      <xdr:nvSpPr>
        <xdr:cNvPr id="597" name="テキスト ボックス 596"/>
        <xdr:cNvSpPr txBox="1"/>
      </xdr:nvSpPr>
      <xdr:spPr>
        <a:xfrm>
          <a:off x="11028895" y="910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049738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1" name="直線コネクタ 620"/>
        <xdr:cNvCxnSpPr/>
      </xdr:nvCxnSpPr>
      <xdr:spPr>
        <a:xfrm flipV="1">
          <a:off x="14374495" y="12051284"/>
          <a:ext cx="1269"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441958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4" name="災害復旧費最大値テキスト"/>
        <xdr:cNvSpPr txBox="1"/>
      </xdr:nvSpPr>
      <xdr:spPr>
        <a:xfrm>
          <a:off x="14419580" y="11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5" name="直線コネクタ 624"/>
        <xdr:cNvCxnSpPr/>
      </xdr:nvCxnSpPr>
      <xdr:spPr>
        <a:xfrm>
          <a:off x="14287500" y="1205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3629640" y="1328801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27" name="災害復旧費平均値テキスト"/>
        <xdr:cNvSpPr txBox="1"/>
      </xdr:nvSpPr>
      <xdr:spPr>
        <a:xfrm>
          <a:off x="14419580" y="129650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28" name="フローチャート: 判断 627"/>
        <xdr:cNvSpPr/>
      </xdr:nvSpPr>
      <xdr:spPr>
        <a:xfrm>
          <a:off x="14325600" y="131098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2854940" y="132880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0" name="フローチャート: 判断 629"/>
        <xdr:cNvSpPr/>
      </xdr:nvSpPr>
      <xdr:spPr>
        <a:xfrm>
          <a:off x="13578840" y="1310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1" name="テキスト ボックス 630"/>
        <xdr:cNvSpPr txBox="1"/>
      </xdr:nvSpPr>
      <xdr:spPr>
        <a:xfrm>
          <a:off x="13417628" y="128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31648</xdr:rowOff>
    </xdr:from>
    <xdr:to>
      <xdr:col>76</xdr:col>
      <xdr:colOff>114300</xdr:colOff>
      <xdr:row>79</xdr:row>
      <xdr:rowOff>44450</xdr:rowOff>
    </xdr:to>
    <xdr:cxnSp macro="">
      <xdr:nvCxnSpPr>
        <xdr:cNvPr id="632" name="直線コネクタ 631"/>
        <xdr:cNvCxnSpPr/>
      </xdr:nvCxnSpPr>
      <xdr:spPr>
        <a:xfrm>
          <a:off x="12072620" y="13275208"/>
          <a:ext cx="78232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3" name="フローチャート: 判断 632"/>
        <xdr:cNvSpPr/>
      </xdr:nvSpPr>
      <xdr:spPr>
        <a:xfrm>
          <a:off x="12804140" y="131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4" name="テキスト ボックス 633"/>
        <xdr:cNvSpPr txBox="1"/>
      </xdr:nvSpPr>
      <xdr:spPr>
        <a:xfrm>
          <a:off x="12642928" y="1292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118517</xdr:rowOff>
    </xdr:from>
    <xdr:to>
      <xdr:col>71</xdr:col>
      <xdr:colOff>177800</xdr:colOff>
      <xdr:row>79</xdr:row>
      <xdr:rowOff>31648</xdr:rowOff>
    </xdr:to>
    <xdr:cxnSp macro="">
      <xdr:nvCxnSpPr>
        <xdr:cNvPr id="635" name="直線コネクタ 634"/>
        <xdr:cNvCxnSpPr/>
      </xdr:nvCxnSpPr>
      <xdr:spPr>
        <a:xfrm>
          <a:off x="11282680" y="13194437"/>
          <a:ext cx="789940" cy="8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36" name="フローチャート: 判断 635"/>
        <xdr:cNvSpPr/>
      </xdr:nvSpPr>
      <xdr:spPr>
        <a:xfrm>
          <a:off x="12029440" y="13116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37" name="テキスト ボックス 636"/>
        <xdr:cNvSpPr txBox="1"/>
      </xdr:nvSpPr>
      <xdr:spPr>
        <a:xfrm>
          <a:off x="11868228" y="1289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38" name="フローチャート: 判断 637"/>
        <xdr:cNvSpPr/>
      </xdr:nvSpPr>
      <xdr:spPr>
        <a:xfrm>
          <a:off x="11231880" y="131516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168445</xdr:rowOff>
    </xdr:from>
    <xdr:ext cx="469744" cy="259045"/>
    <xdr:sp macro="" textlink="">
      <xdr:nvSpPr>
        <xdr:cNvPr id="639" name="テキスト ボックス 638"/>
        <xdr:cNvSpPr txBox="1"/>
      </xdr:nvSpPr>
      <xdr:spPr>
        <a:xfrm>
          <a:off x="11070668" y="132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4325600" y="13241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4419580" y="131559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35788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352785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28041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273791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152298</xdr:rowOff>
    </xdr:from>
    <xdr:to>
      <xdr:col>72</xdr:col>
      <xdr:colOff>38100</xdr:colOff>
      <xdr:row>79</xdr:row>
      <xdr:rowOff>82448</xdr:rowOff>
    </xdr:to>
    <xdr:sp macro="" textlink="">
      <xdr:nvSpPr>
        <xdr:cNvPr id="651" name="楕円 650"/>
        <xdr:cNvSpPr/>
      </xdr:nvSpPr>
      <xdr:spPr>
        <a:xfrm>
          <a:off x="12029440" y="13228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73575</xdr:rowOff>
    </xdr:from>
    <xdr:ext cx="378565" cy="259045"/>
    <xdr:sp macro="" textlink="">
      <xdr:nvSpPr>
        <xdr:cNvPr id="652" name="テキスト ボックス 651"/>
        <xdr:cNvSpPr txBox="1"/>
      </xdr:nvSpPr>
      <xdr:spPr>
        <a:xfrm>
          <a:off x="11906197" y="13317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67717</xdr:rowOff>
    </xdr:from>
    <xdr:to>
      <xdr:col>67</xdr:col>
      <xdr:colOff>101600</xdr:colOff>
      <xdr:row>78</xdr:row>
      <xdr:rowOff>169317</xdr:rowOff>
    </xdr:to>
    <xdr:sp macro="" textlink="">
      <xdr:nvSpPr>
        <xdr:cNvPr id="653" name="楕円 652"/>
        <xdr:cNvSpPr/>
      </xdr:nvSpPr>
      <xdr:spPr>
        <a:xfrm>
          <a:off x="11231880" y="131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14394</xdr:rowOff>
    </xdr:from>
    <xdr:ext cx="469744" cy="259045"/>
    <xdr:sp macro="" textlink="">
      <xdr:nvSpPr>
        <xdr:cNvPr id="654" name="テキスト ボックス 653"/>
        <xdr:cNvSpPr txBox="1"/>
      </xdr:nvSpPr>
      <xdr:spPr>
        <a:xfrm>
          <a:off x="11070668" y="1292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78" name="直線コネクタ 677"/>
        <xdr:cNvCxnSpPr/>
      </xdr:nvCxnSpPr>
      <xdr:spPr>
        <a:xfrm flipV="1">
          <a:off x="14374495" y="15332097"/>
          <a:ext cx="1269" cy="127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79" name="公債費最小値テキスト"/>
        <xdr:cNvSpPr txBox="1"/>
      </xdr:nvSpPr>
      <xdr:spPr>
        <a:xfrm>
          <a:off x="14419580" y="1661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0" name="直線コネクタ 679"/>
        <xdr:cNvCxnSpPr/>
      </xdr:nvCxnSpPr>
      <xdr:spPr>
        <a:xfrm>
          <a:off x="14287500" y="16608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1" name="公債費最大値テキスト"/>
        <xdr:cNvSpPr txBox="1"/>
      </xdr:nvSpPr>
      <xdr:spPr>
        <a:xfrm>
          <a:off x="14419580" y="1511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2" name="直線コネクタ 681"/>
        <xdr:cNvCxnSpPr/>
      </xdr:nvCxnSpPr>
      <xdr:spPr>
        <a:xfrm>
          <a:off x="14287500" y="15332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139433</xdr:rowOff>
    </xdr:from>
    <xdr:to>
      <xdr:col>85</xdr:col>
      <xdr:colOff>127000</xdr:colOff>
      <xdr:row>97</xdr:row>
      <xdr:rowOff>157493</xdr:rowOff>
    </xdr:to>
    <xdr:cxnSp macro="">
      <xdr:nvCxnSpPr>
        <xdr:cNvPr id="683" name="直線コネクタ 682"/>
        <xdr:cNvCxnSpPr/>
      </xdr:nvCxnSpPr>
      <xdr:spPr>
        <a:xfrm flipV="1">
          <a:off x="13629640" y="16400513"/>
          <a:ext cx="74676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4" name="公債費平均値テキスト"/>
        <xdr:cNvSpPr txBox="1"/>
      </xdr:nvSpPr>
      <xdr:spPr>
        <a:xfrm>
          <a:off x="14419580" y="1597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5" name="フローチャート: 判断 684"/>
        <xdr:cNvSpPr/>
      </xdr:nvSpPr>
      <xdr:spPr>
        <a:xfrm>
          <a:off x="14325600" y="16120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157493</xdr:rowOff>
    </xdr:from>
    <xdr:to>
      <xdr:col>81</xdr:col>
      <xdr:colOff>50800</xdr:colOff>
      <xdr:row>98</xdr:row>
      <xdr:rowOff>13619</xdr:rowOff>
    </xdr:to>
    <xdr:cxnSp macro="">
      <xdr:nvCxnSpPr>
        <xdr:cNvPr id="686" name="直線コネクタ 685"/>
        <xdr:cNvCxnSpPr/>
      </xdr:nvCxnSpPr>
      <xdr:spPr>
        <a:xfrm flipV="1">
          <a:off x="12854940" y="16418573"/>
          <a:ext cx="7747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87" name="フローチャート: 判断 686"/>
        <xdr:cNvSpPr/>
      </xdr:nvSpPr>
      <xdr:spPr>
        <a:xfrm>
          <a:off x="13578840" y="161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88" name="テキスト ボックス 687"/>
        <xdr:cNvSpPr txBox="1"/>
      </xdr:nvSpPr>
      <xdr:spPr>
        <a:xfrm>
          <a:off x="13408171" y="159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13619</xdr:rowOff>
    </xdr:from>
    <xdr:to>
      <xdr:col>76</xdr:col>
      <xdr:colOff>114300</xdr:colOff>
      <xdr:row>98</xdr:row>
      <xdr:rowOff>13627</xdr:rowOff>
    </xdr:to>
    <xdr:cxnSp macro="">
      <xdr:nvCxnSpPr>
        <xdr:cNvPr id="689" name="直線コネクタ 688"/>
        <xdr:cNvCxnSpPr/>
      </xdr:nvCxnSpPr>
      <xdr:spPr>
        <a:xfrm flipV="1">
          <a:off x="12072620" y="16442339"/>
          <a:ext cx="78232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0" name="フローチャート: 判断 689"/>
        <xdr:cNvSpPr/>
      </xdr:nvSpPr>
      <xdr:spPr>
        <a:xfrm>
          <a:off x="12804140" y="1616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1" name="テキスト ボックス 690"/>
        <xdr:cNvSpPr txBox="1"/>
      </xdr:nvSpPr>
      <xdr:spPr>
        <a:xfrm>
          <a:off x="12610611" y="1593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153028</xdr:rowOff>
    </xdr:from>
    <xdr:to>
      <xdr:col>71</xdr:col>
      <xdr:colOff>177800</xdr:colOff>
      <xdr:row>98</xdr:row>
      <xdr:rowOff>13627</xdr:rowOff>
    </xdr:to>
    <xdr:cxnSp macro="">
      <xdr:nvCxnSpPr>
        <xdr:cNvPr id="692" name="直線コネクタ 691"/>
        <xdr:cNvCxnSpPr/>
      </xdr:nvCxnSpPr>
      <xdr:spPr>
        <a:xfrm>
          <a:off x="11282680" y="16414108"/>
          <a:ext cx="789940" cy="2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3" name="フローチャート: 判断 692"/>
        <xdr:cNvSpPr/>
      </xdr:nvSpPr>
      <xdr:spPr>
        <a:xfrm>
          <a:off x="12029440" y="16189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4" name="テキスト ボックス 693"/>
        <xdr:cNvSpPr txBox="1"/>
      </xdr:nvSpPr>
      <xdr:spPr>
        <a:xfrm>
          <a:off x="11835911" y="159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5" name="フローチャート: 判断 694"/>
        <xdr:cNvSpPr/>
      </xdr:nvSpPr>
      <xdr:spPr>
        <a:xfrm>
          <a:off x="11231880" y="162024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696" name="テキスト ボックス 695"/>
        <xdr:cNvSpPr txBox="1"/>
      </xdr:nvSpPr>
      <xdr:spPr>
        <a:xfrm>
          <a:off x="11061211" y="159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88633</xdr:rowOff>
    </xdr:from>
    <xdr:to>
      <xdr:col>85</xdr:col>
      <xdr:colOff>177800</xdr:colOff>
      <xdr:row>98</xdr:row>
      <xdr:rowOff>18783</xdr:rowOff>
    </xdr:to>
    <xdr:sp macro="" textlink="">
      <xdr:nvSpPr>
        <xdr:cNvPr id="702" name="楕円 701"/>
        <xdr:cNvSpPr/>
      </xdr:nvSpPr>
      <xdr:spPr>
        <a:xfrm>
          <a:off x="14325600" y="1634971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67060</xdr:rowOff>
    </xdr:from>
    <xdr:ext cx="534377" cy="259045"/>
    <xdr:sp macro="" textlink="">
      <xdr:nvSpPr>
        <xdr:cNvPr id="703" name="公債費該当値テキスト"/>
        <xdr:cNvSpPr txBox="1"/>
      </xdr:nvSpPr>
      <xdr:spPr>
        <a:xfrm>
          <a:off x="14419580" y="163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106693</xdr:rowOff>
    </xdr:from>
    <xdr:to>
      <xdr:col>81</xdr:col>
      <xdr:colOff>101600</xdr:colOff>
      <xdr:row>98</xdr:row>
      <xdr:rowOff>36843</xdr:rowOff>
    </xdr:to>
    <xdr:sp macro="" textlink="">
      <xdr:nvSpPr>
        <xdr:cNvPr id="704" name="楕円 703"/>
        <xdr:cNvSpPr/>
      </xdr:nvSpPr>
      <xdr:spPr>
        <a:xfrm>
          <a:off x="13578840" y="16367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27970</xdr:rowOff>
    </xdr:from>
    <xdr:ext cx="534377" cy="259045"/>
    <xdr:sp macro="" textlink="">
      <xdr:nvSpPr>
        <xdr:cNvPr id="705" name="テキスト ボックス 704"/>
        <xdr:cNvSpPr txBox="1"/>
      </xdr:nvSpPr>
      <xdr:spPr>
        <a:xfrm>
          <a:off x="13408171" y="1645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134269</xdr:rowOff>
    </xdr:from>
    <xdr:to>
      <xdr:col>76</xdr:col>
      <xdr:colOff>165100</xdr:colOff>
      <xdr:row>98</xdr:row>
      <xdr:rowOff>64419</xdr:rowOff>
    </xdr:to>
    <xdr:sp macro="" textlink="">
      <xdr:nvSpPr>
        <xdr:cNvPr id="706" name="楕円 705"/>
        <xdr:cNvSpPr/>
      </xdr:nvSpPr>
      <xdr:spPr>
        <a:xfrm>
          <a:off x="12804140" y="16395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55546</xdr:rowOff>
    </xdr:from>
    <xdr:ext cx="534377" cy="259045"/>
    <xdr:sp macro="" textlink="">
      <xdr:nvSpPr>
        <xdr:cNvPr id="707" name="テキスト ボックス 706"/>
        <xdr:cNvSpPr txBox="1"/>
      </xdr:nvSpPr>
      <xdr:spPr>
        <a:xfrm>
          <a:off x="12610611" y="164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134277</xdr:rowOff>
    </xdr:from>
    <xdr:to>
      <xdr:col>72</xdr:col>
      <xdr:colOff>38100</xdr:colOff>
      <xdr:row>98</xdr:row>
      <xdr:rowOff>64427</xdr:rowOff>
    </xdr:to>
    <xdr:sp macro="" textlink="">
      <xdr:nvSpPr>
        <xdr:cNvPr id="708" name="楕円 707"/>
        <xdr:cNvSpPr/>
      </xdr:nvSpPr>
      <xdr:spPr>
        <a:xfrm>
          <a:off x="12029440" y="163953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55554</xdr:rowOff>
    </xdr:from>
    <xdr:ext cx="534377" cy="259045"/>
    <xdr:sp macro="" textlink="">
      <xdr:nvSpPr>
        <xdr:cNvPr id="709" name="テキスト ボックス 708"/>
        <xdr:cNvSpPr txBox="1"/>
      </xdr:nvSpPr>
      <xdr:spPr>
        <a:xfrm>
          <a:off x="11835911" y="164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102228</xdr:rowOff>
    </xdr:from>
    <xdr:to>
      <xdr:col>67</xdr:col>
      <xdr:colOff>101600</xdr:colOff>
      <xdr:row>98</xdr:row>
      <xdr:rowOff>32378</xdr:rowOff>
    </xdr:to>
    <xdr:sp macro="" textlink="">
      <xdr:nvSpPr>
        <xdr:cNvPr id="710" name="楕円 709"/>
        <xdr:cNvSpPr/>
      </xdr:nvSpPr>
      <xdr:spPr>
        <a:xfrm>
          <a:off x="11231880" y="16363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23505</xdr:rowOff>
    </xdr:from>
    <xdr:ext cx="534377" cy="259045"/>
    <xdr:sp macro="" textlink="">
      <xdr:nvSpPr>
        <xdr:cNvPr id="711" name="テキスト ボックス 710"/>
        <xdr:cNvSpPr txBox="1"/>
      </xdr:nvSpPr>
      <xdr:spPr>
        <a:xfrm>
          <a:off x="11061211" y="164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5762134" y="607061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569484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5" name="直線コネクタ 734"/>
        <xdr:cNvCxnSpPr/>
      </xdr:nvCxnSpPr>
      <xdr:spPr>
        <a:xfrm flipV="1">
          <a:off x="19507835" y="5184902"/>
          <a:ext cx="1269" cy="139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36" name="諸支出金最小値テキスト"/>
        <xdr:cNvSpPr txBox="1"/>
      </xdr:nvSpPr>
      <xdr:spPr>
        <a:xfrm>
          <a:off x="19560540" y="65890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38" name="諸支出金最大値テキスト"/>
        <xdr:cNvSpPr txBox="1"/>
      </xdr:nvSpPr>
      <xdr:spPr>
        <a:xfrm>
          <a:off x="1956054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39" name="直線コネクタ 738"/>
        <xdr:cNvCxnSpPr/>
      </xdr:nvCxnSpPr>
      <xdr:spPr>
        <a:xfrm>
          <a:off x="19443700" y="5184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33020</xdr:rowOff>
    </xdr:from>
    <xdr:to>
      <xdr:col>116</xdr:col>
      <xdr:colOff>63500</xdr:colOff>
      <xdr:row>38</xdr:row>
      <xdr:rowOff>65786</xdr:rowOff>
    </xdr:to>
    <xdr:cxnSp macro="">
      <xdr:nvCxnSpPr>
        <xdr:cNvPr id="740" name="直線コネクタ 739"/>
        <xdr:cNvCxnSpPr/>
      </xdr:nvCxnSpPr>
      <xdr:spPr>
        <a:xfrm flipV="1">
          <a:off x="18778220" y="6403340"/>
          <a:ext cx="73152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95521</xdr:rowOff>
    </xdr:from>
    <xdr:ext cx="313932" cy="259045"/>
    <xdr:sp macro="" textlink="">
      <xdr:nvSpPr>
        <xdr:cNvPr id="741" name="諸支出金平均値テキスト"/>
        <xdr:cNvSpPr txBox="1"/>
      </xdr:nvSpPr>
      <xdr:spPr>
        <a:xfrm>
          <a:off x="19560540" y="64658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2" name="フローチャート: 判断 741"/>
        <xdr:cNvSpPr/>
      </xdr:nvSpPr>
      <xdr:spPr>
        <a:xfrm>
          <a:off x="19458940" y="6487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46736</xdr:rowOff>
    </xdr:from>
    <xdr:to>
      <xdr:col>111</xdr:col>
      <xdr:colOff>177800</xdr:colOff>
      <xdr:row>38</xdr:row>
      <xdr:rowOff>65786</xdr:rowOff>
    </xdr:to>
    <xdr:cxnSp macro="">
      <xdr:nvCxnSpPr>
        <xdr:cNvPr id="743" name="直線コネクタ 742"/>
        <xdr:cNvCxnSpPr/>
      </xdr:nvCxnSpPr>
      <xdr:spPr>
        <a:xfrm>
          <a:off x="17988280" y="6417056"/>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4" name="フローチャート: 判断 743"/>
        <xdr:cNvSpPr/>
      </xdr:nvSpPr>
      <xdr:spPr>
        <a:xfrm>
          <a:off x="18735040" y="6447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170197</xdr:rowOff>
    </xdr:from>
    <xdr:ext cx="378565" cy="259045"/>
    <xdr:sp macro="" textlink="">
      <xdr:nvSpPr>
        <xdr:cNvPr id="745" name="テキスト ボックス 744"/>
        <xdr:cNvSpPr txBox="1"/>
      </xdr:nvSpPr>
      <xdr:spPr>
        <a:xfrm>
          <a:off x="18611797" y="654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46736</xdr:rowOff>
    </xdr:from>
    <xdr:to>
      <xdr:col>107</xdr:col>
      <xdr:colOff>50800</xdr:colOff>
      <xdr:row>38</xdr:row>
      <xdr:rowOff>68072</xdr:rowOff>
    </xdr:to>
    <xdr:cxnSp macro="">
      <xdr:nvCxnSpPr>
        <xdr:cNvPr id="746" name="直線コネクタ 745"/>
        <xdr:cNvCxnSpPr/>
      </xdr:nvCxnSpPr>
      <xdr:spPr>
        <a:xfrm flipV="1">
          <a:off x="17213580" y="6417056"/>
          <a:ext cx="7747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47" name="フローチャート: 判断 746"/>
        <xdr:cNvSpPr/>
      </xdr:nvSpPr>
      <xdr:spPr>
        <a:xfrm>
          <a:off x="17937480" y="6501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52849</xdr:rowOff>
    </xdr:from>
    <xdr:ext cx="313932" cy="259045"/>
    <xdr:sp macro="" textlink="">
      <xdr:nvSpPr>
        <xdr:cNvPr id="748" name="テキスト ボックス 747"/>
        <xdr:cNvSpPr txBox="1"/>
      </xdr:nvSpPr>
      <xdr:spPr>
        <a:xfrm>
          <a:off x="17854173" y="6590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136652</xdr:rowOff>
    </xdr:from>
    <xdr:to>
      <xdr:col>102</xdr:col>
      <xdr:colOff>114300</xdr:colOff>
      <xdr:row>38</xdr:row>
      <xdr:rowOff>68072</xdr:rowOff>
    </xdr:to>
    <xdr:cxnSp macro="">
      <xdr:nvCxnSpPr>
        <xdr:cNvPr id="749" name="直線コネクタ 748"/>
        <xdr:cNvCxnSpPr/>
      </xdr:nvCxnSpPr>
      <xdr:spPr>
        <a:xfrm>
          <a:off x="16431260" y="6339332"/>
          <a:ext cx="78232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0" name="フローチャート: 判断 749"/>
        <xdr:cNvSpPr/>
      </xdr:nvSpPr>
      <xdr:spPr>
        <a:xfrm>
          <a:off x="1716278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1" name="テキスト ボックス 750"/>
        <xdr:cNvSpPr txBox="1"/>
      </xdr:nvSpPr>
      <xdr:spPr>
        <a:xfrm>
          <a:off x="17047157" y="5839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2" name="フローチャート: 判断 751"/>
        <xdr:cNvSpPr/>
      </xdr:nvSpPr>
      <xdr:spPr>
        <a:xfrm>
          <a:off x="16388080" y="64569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7891</xdr:rowOff>
    </xdr:from>
    <xdr:ext cx="378565" cy="259045"/>
    <xdr:sp macro="" textlink="">
      <xdr:nvSpPr>
        <xdr:cNvPr id="753" name="テキスト ボックス 752"/>
        <xdr:cNvSpPr txBox="1"/>
      </xdr:nvSpPr>
      <xdr:spPr>
        <a:xfrm>
          <a:off x="16264837"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153670</xdr:rowOff>
    </xdr:from>
    <xdr:to>
      <xdr:col>116</xdr:col>
      <xdr:colOff>114300</xdr:colOff>
      <xdr:row>38</xdr:row>
      <xdr:rowOff>83820</xdr:rowOff>
    </xdr:to>
    <xdr:sp macro="" textlink="">
      <xdr:nvSpPr>
        <xdr:cNvPr id="759" name="楕円 758"/>
        <xdr:cNvSpPr/>
      </xdr:nvSpPr>
      <xdr:spPr>
        <a:xfrm>
          <a:off x="19458940" y="6356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5097</xdr:rowOff>
    </xdr:from>
    <xdr:ext cx="378565" cy="259045"/>
    <xdr:sp macro="" textlink="">
      <xdr:nvSpPr>
        <xdr:cNvPr id="760" name="諸支出金該当値テキスト"/>
        <xdr:cNvSpPr txBox="1"/>
      </xdr:nvSpPr>
      <xdr:spPr>
        <a:xfrm>
          <a:off x="19560540" y="6207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14986</xdr:rowOff>
    </xdr:from>
    <xdr:to>
      <xdr:col>112</xdr:col>
      <xdr:colOff>38100</xdr:colOff>
      <xdr:row>38</xdr:row>
      <xdr:rowOff>116586</xdr:rowOff>
    </xdr:to>
    <xdr:sp macro="" textlink="">
      <xdr:nvSpPr>
        <xdr:cNvPr id="761" name="楕円 760"/>
        <xdr:cNvSpPr/>
      </xdr:nvSpPr>
      <xdr:spPr>
        <a:xfrm>
          <a:off x="18735040" y="63853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133113</xdr:rowOff>
    </xdr:from>
    <xdr:ext cx="378565" cy="259045"/>
    <xdr:sp macro="" textlink="">
      <xdr:nvSpPr>
        <xdr:cNvPr id="762" name="テキスト ボックス 761"/>
        <xdr:cNvSpPr txBox="1"/>
      </xdr:nvSpPr>
      <xdr:spPr>
        <a:xfrm>
          <a:off x="18611797" y="616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167386</xdr:rowOff>
    </xdr:from>
    <xdr:to>
      <xdr:col>107</xdr:col>
      <xdr:colOff>101600</xdr:colOff>
      <xdr:row>38</xdr:row>
      <xdr:rowOff>97536</xdr:rowOff>
    </xdr:to>
    <xdr:sp macro="" textlink="">
      <xdr:nvSpPr>
        <xdr:cNvPr id="763" name="楕円 762"/>
        <xdr:cNvSpPr/>
      </xdr:nvSpPr>
      <xdr:spPr>
        <a:xfrm>
          <a:off x="17937480" y="6370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114063</xdr:rowOff>
    </xdr:from>
    <xdr:ext cx="378565" cy="259045"/>
    <xdr:sp macro="" textlink="">
      <xdr:nvSpPr>
        <xdr:cNvPr id="764" name="テキスト ボックス 763"/>
        <xdr:cNvSpPr txBox="1"/>
      </xdr:nvSpPr>
      <xdr:spPr>
        <a:xfrm>
          <a:off x="17821857" y="6149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17272</xdr:rowOff>
    </xdr:from>
    <xdr:to>
      <xdr:col>102</xdr:col>
      <xdr:colOff>165100</xdr:colOff>
      <xdr:row>38</xdr:row>
      <xdr:rowOff>118872</xdr:rowOff>
    </xdr:to>
    <xdr:sp macro="" textlink="">
      <xdr:nvSpPr>
        <xdr:cNvPr id="765" name="楕円 764"/>
        <xdr:cNvSpPr/>
      </xdr:nvSpPr>
      <xdr:spPr>
        <a:xfrm>
          <a:off x="1716278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109999</xdr:rowOff>
    </xdr:from>
    <xdr:ext cx="378565" cy="259045"/>
    <xdr:sp macro="" textlink="">
      <xdr:nvSpPr>
        <xdr:cNvPr id="766" name="テキスト ボックス 765"/>
        <xdr:cNvSpPr txBox="1"/>
      </xdr:nvSpPr>
      <xdr:spPr>
        <a:xfrm>
          <a:off x="1704715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85852</xdr:rowOff>
    </xdr:from>
    <xdr:to>
      <xdr:col>98</xdr:col>
      <xdr:colOff>38100</xdr:colOff>
      <xdr:row>38</xdr:row>
      <xdr:rowOff>16002</xdr:rowOff>
    </xdr:to>
    <xdr:sp macro="" textlink="">
      <xdr:nvSpPr>
        <xdr:cNvPr id="767" name="楕円 766"/>
        <xdr:cNvSpPr/>
      </xdr:nvSpPr>
      <xdr:spPr>
        <a:xfrm>
          <a:off x="16388080" y="62885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32529</xdr:rowOff>
    </xdr:from>
    <xdr:ext cx="378565" cy="259045"/>
    <xdr:sp macro="" textlink="">
      <xdr:nvSpPr>
        <xdr:cNvPr id="768" name="テキスト ボックス 767"/>
        <xdr:cNvSpPr txBox="1"/>
      </xdr:nvSpPr>
      <xdr:spPr>
        <a:xfrm>
          <a:off x="16264837" y="6067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a:t>
          </a:r>
          <a:r>
            <a:rPr kumimoji="1" lang="en-US" altLang="ja-JP" sz="1300">
              <a:latin typeface="ＭＳ Ｐゴシック" panose="020B0600070205080204" pitchFamily="50" charset="-128"/>
              <a:ea typeface="ＭＳ Ｐゴシック" panose="020B0600070205080204" pitchFamily="50" charset="-128"/>
            </a:rPr>
            <a:t>1,315,858</a:t>
          </a:r>
          <a:r>
            <a:rPr kumimoji="1" lang="ja-JP" altLang="en-US" sz="1300">
              <a:latin typeface="ＭＳ Ｐゴシック" panose="020B0600070205080204" pitchFamily="50" charset="-128"/>
              <a:ea typeface="ＭＳ Ｐゴシック" panose="020B0600070205080204" pitchFamily="50" charset="-128"/>
            </a:rPr>
            <a:t>円となっている。構成比率では、総務費が高く、その他労働費、土木費、農林水産業費が類似団体と比べ高止まりしている。総務費については、財政調整基金に</a:t>
          </a:r>
          <a:r>
            <a:rPr kumimoji="1" lang="en-US" altLang="ja-JP" sz="1300">
              <a:latin typeface="ＭＳ Ｐゴシック" panose="020B0600070205080204" pitchFamily="50" charset="-128"/>
              <a:ea typeface="ＭＳ Ｐゴシック" panose="020B0600070205080204" pitchFamily="50" charset="-128"/>
            </a:rPr>
            <a:t>827</a:t>
          </a:r>
          <a:r>
            <a:rPr kumimoji="1" lang="ja-JP" altLang="en-US" sz="1300">
              <a:latin typeface="ＭＳ Ｐゴシック" panose="020B0600070205080204" pitchFamily="50" charset="-128"/>
              <a:ea typeface="ＭＳ Ｐゴシック" panose="020B0600070205080204" pitchFamily="50" charset="-128"/>
            </a:rPr>
            <a:t>百万円の積み立てや公共施設等整備基金</a:t>
          </a:r>
          <a:r>
            <a:rPr kumimoji="1" lang="en-US" altLang="ja-JP" sz="1300">
              <a:latin typeface="ＭＳ Ｐゴシック" panose="020B0600070205080204" pitchFamily="50" charset="-128"/>
              <a:ea typeface="ＭＳ Ｐゴシック" panose="020B0600070205080204" pitchFamily="50" charset="-128"/>
            </a:rPr>
            <a:t>600</a:t>
          </a:r>
          <a:r>
            <a:rPr kumimoji="1" lang="ja-JP" altLang="en-US" sz="1300">
              <a:latin typeface="ＭＳ Ｐゴシック" panose="020B0600070205080204" pitchFamily="50" charset="-128"/>
              <a:ea typeface="ＭＳ Ｐゴシック" panose="020B0600070205080204" pitchFamily="50" charset="-128"/>
            </a:rPr>
            <a:t>百万円の積み立てにより、住民１人あたり</a:t>
          </a:r>
          <a:r>
            <a:rPr kumimoji="1" lang="en-US" altLang="ja-JP" sz="1300">
              <a:latin typeface="ＭＳ Ｐゴシック" panose="020B0600070205080204" pitchFamily="50" charset="-128"/>
              <a:ea typeface="ＭＳ Ｐゴシック" panose="020B0600070205080204" pitchFamily="50" charset="-128"/>
            </a:rPr>
            <a:t>387,074</a:t>
          </a:r>
          <a:r>
            <a:rPr kumimoji="1" lang="ja-JP" altLang="en-US" sz="1300">
              <a:latin typeface="ＭＳ Ｐゴシック" panose="020B0600070205080204" pitchFamily="50" charset="-128"/>
              <a:ea typeface="ＭＳ Ｐゴシック" panose="020B0600070205080204" pitchFamily="50" charset="-128"/>
            </a:rPr>
            <a:t>円となった。労働費については、住民１人あたり</a:t>
          </a:r>
          <a:r>
            <a:rPr kumimoji="1" lang="en-US" altLang="ja-JP" sz="1300">
              <a:latin typeface="ＭＳ Ｐゴシック" panose="020B0600070205080204" pitchFamily="50" charset="-128"/>
              <a:ea typeface="ＭＳ Ｐゴシック" panose="020B0600070205080204" pitchFamily="50" charset="-128"/>
            </a:rPr>
            <a:t>4,794</a:t>
          </a:r>
          <a:r>
            <a:rPr kumimoji="1" lang="ja-JP" altLang="en-US" sz="1300">
              <a:latin typeface="ＭＳ Ｐゴシック" panose="020B0600070205080204" pitchFamily="50" charset="-128"/>
              <a:ea typeface="ＭＳ Ｐゴシック" panose="020B0600070205080204" pitchFamily="50" charset="-128"/>
            </a:rPr>
            <a:t>円となっており貸付預託事業やシルバー人材センター運営事業が主な要因である。土木費は、住民１人当たり</a:t>
          </a:r>
          <a:r>
            <a:rPr kumimoji="1" lang="en-US" altLang="ja-JP" sz="1300">
              <a:latin typeface="ＭＳ Ｐゴシック" panose="020B0600070205080204" pitchFamily="50" charset="-128"/>
              <a:ea typeface="ＭＳ Ｐゴシック" panose="020B0600070205080204" pitchFamily="50" charset="-128"/>
            </a:rPr>
            <a:t>227,923</a:t>
          </a:r>
          <a:r>
            <a:rPr kumimoji="1" lang="ja-JP" altLang="en-US" sz="1300">
              <a:latin typeface="ＭＳ Ｐゴシック" panose="020B0600070205080204" pitchFamily="50" charset="-128"/>
              <a:ea typeface="ＭＳ Ｐゴシック" panose="020B0600070205080204" pitchFamily="50" charset="-128"/>
            </a:rPr>
            <a:t>円となっており、これは防災体制強化のため、災害時における避難道の整備や都市計画道路整備により増嵩しているものである。農林水産業費は、地場産業である水産業の振興を図るため、高浜漁港の再整備により住民１人当たり</a:t>
          </a:r>
          <a:r>
            <a:rPr kumimoji="1" lang="en-US" altLang="ja-JP" sz="1300">
              <a:latin typeface="ＭＳ Ｐゴシック" panose="020B0600070205080204" pitchFamily="50" charset="-128"/>
              <a:ea typeface="ＭＳ Ｐゴシック" panose="020B0600070205080204" pitchFamily="50" charset="-128"/>
            </a:rPr>
            <a:t>180,851</a:t>
          </a:r>
          <a:r>
            <a:rPr kumimoji="1" lang="ja-JP" altLang="en-US" sz="1300">
              <a:latin typeface="ＭＳ Ｐゴシック" panose="020B0600070205080204" pitchFamily="50" charset="-128"/>
              <a:ea typeface="ＭＳ Ｐゴシック" panose="020B0600070205080204" pitchFamily="50" charset="-128"/>
            </a:rPr>
            <a:t>円と類似団体に比して高い値を示している。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令和４年度決算においては固定資産税の増により、前年度と比較して実質収支額が</a:t>
          </a:r>
          <a:r>
            <a:rPr kumimoji="1" lang="en-US" altLang="ja-JP" sz="1400">
              <a:latin typeface="ＭＳ ゴシック" pitchFamily="49" charset="-128"/>
              <a:ea typeface="ＭＳ ゴシック" pitchFamily="49" charset="-128"/>
            </a:rPr>
            <a:t>272</a:t>
          </a:r>
          <a:r>
            <a:rPr kumimoji="1" lang="ja-JP" altLang="en-US" sz="1400">
              <a:latin typeface="ＭＳ ゴシック" pitchFamily="49" charset="-128"/>
              <a:ea typeface="ＭＳ ゴシック" pitchFamily="49" charset="-128"/>
            </a:rPr>
            <a:t>百万円の増、単年度収支が</a:t>
          </a:r>
          <a:r>
            <a:rPr kumimoji="1" lang="en-US" altLang="ja-JP" sz="1400">
              <a:latin typeface="ＭＳ ゴシック" pitchFamily="49" charset="-128"/>
              <a:ea typeface="ＭＳ ゴシック" pitchFamily="49" charset="-128"/>
            </a:rPr>
            <a:t>194</a:t>
          </a:r>
          <a:r>
            <a:rPr kumimoji="1" lang="ja-JP" altLang="en-US" sz="1400">
              <a:latin typeface="ＭＳ ゴシック" pitchFamily="49" charset="-128"/>
              <a:ea typeface="ＭＳ ゴシック" pitchFamily="49" charset="-128"/>
            </a:rPr>
            <a:t>百万円の増、実質単年度収支が</a:t>
          </a:r>
          <a:r>
            <a:rPr kumimoji="1" lang="en-US" altLang="ja-JP" sz="1400">
              <a:latin typeface="ＭＳ ゴシック" pitchFamily="49" charset="-128"/>
              <a:ea typeface="ＭＳ ゴシック" pitchFamily="49" charset="-128"/>
            </a:rPr>
            <a:t>798</a:t>
          </a:r>
          <a:r>
            <a:rPr kumimoji="1" lang="ja-JP" altLang="en-US" sz="1400">
              <a:latin typeface="ＭＳ ゴシック" pitchFamily="49" charset="-128"/>
              <a:ea typeface="ＭＳ ゴシック" pitchFamily="49" charset="-128"/>
            </a:rPr>
            <a:t>百万円の増となり、</a:t>
          </a:r>
          <a:r>
            <a:rPr kumimoji="1" lang="en-US" altLang="ja-JP" sz="1400">
              <a:latin typeface="ＭＳ ゴシック" pitchFamily="49" charset="-128"/>
              <a:ea typeface="ＭＳ ゴシック" pitchFamily="49" charset="-128"/>
            </a:rPr>
            <a:t>1,099</a:t>
          </a:r>
          <a:r>
            <a:rPr kumimoji="1" lang="ja-JP" altLang="en-US" sz="1400">
              <a:latin typeface="ＭＳ ゴシック" pitchFamily="49" charset="-128"/>
              <a:ea typeface="ＭＳ ゴシック" pitchFamily="49" charset="-128"/>
            </a:rPr>
            <a:t>百万円の黒字となっている。なお、実質単年度収支は、黒字と赤字が交互に生じる傾向がある。</a:t>
          </a:r>
        </a:p>
        <a:p>
          <a:r>
            <a:rPr kumimoji="1" lang="ja-JP" altLang="en-US" sz="1400">
              <a:latin typeface="ＭＳ ゴシック" pitchFamily="49" charset="-128"/>
              <a:ea typeface="ＭＳ ゴシック" pitchFamily="49" charset="-128"/>
            </a:rPr>
            <a:t>　財政調整基金残高は、標準財政規模比約２０％を一定の基準としており、令和４年度においても大きく上回っている。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全会計において実質黒字を維持している。今後も事務事業の見直し・統廃合など歳出の合理化等行財政改革を行い、健全で持続可能な行財政運営を行っていく。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元利償還金については、大型事業の償還が始まるも、既発債も順次償還を終えることから、現状の水準を維持する見込みである。</a:t>
          </a:r>
        </a:p>
        <a:p>
          <a:r>
            <a:rPr kumimoji="1" lang="ja-JP" altLang="en-US" sz="1400">
              <a:latin typeface="ＭＳ ゴシック" pitchFamily="49" charset="-128"/>
              <a:ea typeface="ＭＳ ゴシック" pitchFamily="49" charset="-128"/>
            </a:rPr>
            <a:t>　公営企業債の元利償還金に対する繰入金については、繰出基準の算出見直し以降、増加となっている。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457200" y="12230100"/>
          <a:ext cx="6705600" cy="39624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1811000" y="12239625"/>
          <a:ext cx="3999140" cy="156155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1835493" y="122301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1915775" y="12449175"/>
          <a:ext cx="3792141" cy="1304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定期償還により起債現在高の減少や公営企業債等繰入見込額が減少した一方で、一般廃棄物処理施設の広域化に伴い組合等負担等見込額は増加し、将来負担額は増加した。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しかし充当可能財源等において、充当可能基金が</a:t>
          </a:r>
          <a:r>
            <a:rPr kumimoji="1" lang="en-US" altLang="ja-JP" sz="1400">
              <a:latin typeface="ＭＳ ゴシック" pitchFamily="49" charset="-128"/>
              <a:ea typeface="ＭＳ ゴシック" pitchFamily="49" charset="-128"/>
            </a:rPr>
            <a:t>1,525</a:t>
          </a:r>
          <a:r>
            <a:rPr kumimoji="1" lang="ja-JP" altLang="en-US" sz="1400">
              <a:latin typeface="ＭＳ ゴシック" pitchFamily="49" charset="-128"/>
              <a:ea typeface="ＭＳ ゴシック" pitchFamily="49" charset="-128"/>
            </a:rPr>
            <a:t>百万の</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％増となったことから将来負担比率は、算出されていない。</a:t>
          </a:r>
        </a:p>
        <a:p>
          <a:r>
            <a:rPr kumimoji="1" lang="ja-JP" altLang="en-US" sz="1400">
              <a:latin typeface="ＭＳ ゴシック" pitchFamily="49" charset="-128"/>
              <a:ea typeface="ＭＳ ゴシック" pitchFamily="49" charset="-128"/>
            </a:rPr>
            <a:t>　今後、計画的な基金造成や償還管理を行い、将来負担比率が大きく上昇することのないよう努めていく。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福井県高浜町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財政調整基金については、固定資産税増収分の一部や決算剰余分、宅地分譲事業による財産売払収入など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その他特定目的基金については、町道柿ヶ渡線整備工事に係る投資的経費の充当財源として町道柿ヶ渡線整備基金を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百万円、公共施設等整備に係る経費の充当財源として公共施設等整備基金を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百万円、医療環境の整備に係る経費の充当財源として保健・医療・福祉基金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百万円を取り崩した一方で、今後の事業に備えて公共施設等整備基金を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百万円、電源立地地域対策交付金施設維持基金を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百万円、奨学金返還支援基金を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百万円積立て等々により、基金全体として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財政調整基金については、今後の財政需要に備えるとともに財政基盤の強化を図るため、固定資産税増収分の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その他特定目的基金については、将来の公共施設の更新整備に備えて公共施設等整備基金に計画的な基金積立を行っていく。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公共施設等整備基金：公共施設の整備等に要する経費の財源に充てる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電源立地地域対策交付金維持基金：公共施設の修繕その他の維持補修に要する経費の財源に充てる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保育所整備基金：保育所の整備等に要する経費の財源に充てる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町道柿ヶ渡線整備基金：町道柿ヶ渡線の整備等に要する経費の財源に充てる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奨学金返還支援基金：水産業の振興に要する経費の財源に充てる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その他特定目的基金については、町道柿ヶ渡線整備工事に係る投資的経費の充当財源として町道柿ヶ渡線整備基金を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百万円、公共施設等整備に係る経費の充当財源として公共施設等整備基金を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百万円、医療環境の整備に係る経費の充当財源として保健・医療・福祉基金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百万円を取り崩した一方で、今後の事業に備えて公共施設等整備基金を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百万円、電源立地地域対策交付金施設維持基金を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百万円、奨学金返還支援基金を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百万円積立て等々により、基金全体として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公共施設等整備基金：公共施設維持管理計画に基づいた、将来の公共施設の維持更新に備えて、所要額を積み立てていく。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電源立地地域対策交付金維持基金：公共施設維持管理計画に基づき、電源立地地域対策交付金で整備した将来の公共施設の維持更新に備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えて、所要額を積み立てていく。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財政調整基金については、固定資産税増収分の一部や決算剰余分、宅地分譲事業による財産売払収入など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今後の財政需要に備えるとともに財政基盤の強化を図るため、固定資産税増収分の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毎年度返済額の平準化に充てるべく、状況に応じ決算剰余金等を積み立てていく。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9,691
72.40
14,232,698
12,958,573
663,267
6,770,595
3,751,250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％低い水準にあり、近年緩やかに増加しているものの、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％台で推移しており、公共施設ストック全体として老朽化は進んでいない。</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令和４年度改訂の公共施設等総合管理計画、それぞれの個別施設計画に基づいて施設の維持管理を行っていく。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3" name="直線コネクタ 72"/>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4" name="有形固定資産減価償却率最小値テキスト"/>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5" name="直線コネクタ 74"/>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6" name="有形固定資産減価償却率最大値テキスト"/>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7" name="直線コネクタ 76"/>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8" name="有形固定資産減価償却率平均値テキスト"/>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9" name="フローチャート: 判断 78"/>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0" name="フローチャート: 判断 79"/>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1" name="フローチャート: 判断 80"/>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2" name="フローチャート: 判断 81"/>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3" name="フローチャート: 判断 82"/>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25294</xdr:rowOff>
    </xdr:from>
    <xdr:to>
      <xdr:col>23</xdr:col>
      <xdr:colOff>136525</xdr:colOff>
      <xdr:row>30</xdr:row>
      <xdr:rowOff>126894</xdr:rowOff>
    </xdr:to>
    <xdr:sp macro="" textlink="">
      <xdr:nvSpPr>
        <xdr:cNvPr id="89" name="楕円 88"/>
        <xdr:cNvSpPr/>
      </xdr:nvSpPr>
      <xdr:spPr>
        <a:xfrm>
          <a:off x="4711700" y="5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48171</xdr:rowOff>
    </xdr:from>
    <xdr:ext cx="405111" cy="259045"/>
    <xdr:sp macro="" textlink="">
      <xdr:nvSpPr>
        <xdr:cNvPr id="90" name="有形固定資産減価償却率該当値テキスト"/>
        <xdr:cNvSpPr txBox="1"/>
      </xdr:nvSpPr>
      <xdr:spPr>
        <a:xfrm>
          <a:off x="4813300" y="579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164359</xdr:rowOff>
    </xdr:from>
    <xdr:to>
      <xdr:col>19</xdr:col>
      <xdr:colOff>187325</xdr:colOff>
      <xdr:row>30</xdr:row>
      <xdr:rowOff>94509</xdr:rowOff>
    </xdr:to>
    <xdr:sp macro="" textlink="">
      <xdr:nvSpPr>
        <xdr:cNvPr id="91" name="楕円 90"/>
        <xdr:cNvSpPr/>
      </xdr:nvSpPr>
      <xdr:spPr>
        <a:xfrm>
          <a:off x="4000500" y="59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43709</xdr:rowOff>
    </xdr:from>
    <xdr:to>
      <xdr:col>23</xdr:col>
      <xdr:colOff>85725</xdr:colOff>
      <xdr:row>30</xdr:row>
      <xdr:rowOff>76094</xdr:rowOff>
    </xdr:to>
    <xdr:cxnSp macro="">
      <xdr:nvCxnSpPr>
        <xdr:cNvPr id="92" name="直線コネクタ 91"/>
        <xdr:cNvCxnSpPr/>
      </xdr:nvCxnSpPr>
      <xdr:spPr>
        <a:xfrm>
          <a:off x="4051300" y="5958734"/>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7303</xdr:rowOff>
    </xdr:from>
    <xdr:to>
      <xdr:col>15</xdr:col>
      <xdr:colOff>187325</xdr:colOff>
      <xdr:row>30</xdr:row>
      <xdr:rowOff>108903</xdr:rowOff>
    </xdr:to>
    <xdr:sp macro="" textlink="">
      <xdr:nvSpPr>
        <xdr:cNvPr id="93" name="楕円 92"/>
        <xdr:cNvSpPr/>
      </xdr:nvSpPr>
      <xdr:spPr>
        <a:xfrm>
          <a:off x="3238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43709</xdr:rowOff>
    </xdr:from>
    <xdr:to>
      <xdr:col>19</xdr:col>
      <xdr:colOff>136525</xdr:colOff>
      <xdr:row>30</xdr:row>
      <xdr:rowOff>58103</xdr:rowOff>
    </xdr:to>
    <xdr:cxnSp macro="">
      <xdr:nvCxnSpPr>
        <xdr:cNvPr id="94" name="直線コネクタ 93"/>
        <xdr:cNvCxnSpPr/>
      </xdr:nvCxnSpPr>
      <xdr:spPr>
        <a:xfrm flipV="1">
          <a:off x="3289300" y="5958734"/>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146367</xdr:rowOff>
    </xdr:from>
    <xdr:to>
      <xdr:col>11</xdr:col>
      <xdr:colOff>187325</xdr:colOff>
      <xdr:row>30</xdr:row>
      <xdr:rowOff>76517</xdr:rowOff>
    </xdr:to>
    <xdr:sp macro="" textlink="">
      <xdr:nvSpPr>
        <xdr:cNvPr id="95" name="楕円 94"/>
        <xdr:cNvSpPr/>
      </xdr:nvSpPr>
      <xdr:spPr>
        <a:xfrm>
          <a:off x="24765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25717</xdr:rowOff>
    </xdr:from>
    <xdr:to>
      <xdr:col>15</xdr:col>
      <xdr:colOff>136525</xdr:colOff>
      <xdr:row>30</xdr:row>
      <xdr:rowOff>58103</xdr:rowOff>
    </xdr:to>
    <xdr:cxnSp macro="">
      <xdr:nvCxnSpPr>
        <xdr:cNvPr id="96" name="直線コネクタ 95"/>
        <xdr:cNvCxnSpPr/>
      </xdr:nvCxnSpPr>
      <xdr:spPr>
        <a:xfrm>
          <a:off x="2527300" y="5940742"/>
          <a:ext cx="762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110384</xdr:rowOff>
    </xdr:from>
    <xdr:to>
      <xdr:col>7</xdr:col>
      <xdr:colOff>187325</xdr:colOff>
      <xdr:row>30</xdr:row>
      <xdr:rowOff>40534</xdr:rowOff>
    </xdr:to>
    <xdr:sp macro="" textlink="">
      <xdr:nvSpPr>
        <xdr:cNvPr id="97" name="楕円 96"/>
        <xdr:cNvSpPr/>
      </xdr:nvSpPr>
      <xdr:spPr>
        <a:xfrm>
          <a:off x="1714500" y="58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161184</xdr:rowOff>
    </xdr:from>
    <xdr:to>
      <xdr:col>11</xdr:col>
      <xdr:colOff>136525</xdr:colOff>
      <xdr:row>30</xdr:row>
      <xdr:rowOff>25717</xdr:rowOff>
    </xdr:to>
    <xdr:cxnSp macro="">
      <xdr:nvCxnSpPr>
        <xdr:cNvPr id="98" name="直線コネクタ 97"/>
        <xdr:cNvCxnSpPr/>
      </xdr:nvCxnSpPr>
      <xdr:spPr>
        <a:xfrm>
          <a:off x="1765300" y="5904759"/>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9" name="n_1aveValue有形固定資産減価償却率"/>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0" name="n_2aveValue有形固定資産減価償却率"/>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1"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2" name="n_4ave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111036</xdr:rowOff>
    </xdr:from>
    <xdr:ext cx="405111" cy="259045"/>
    <xdr:sp macro="" textlink="">
      <xdr:nvSpPr>
        <xdr:cNvPr id="103" name="n_1mainValue有形固定資産減価償却率"/>
        <xdr:cNvSpPr txBox="1"/>
      </xdr:nvSpPr>
      <xdr:spPr>
        <a:xfrm>
          <a:off x="3836044" y="56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125430</xdr:rowOff>
    </xdr:from>
    <xdr:ext cx="405111" cy="259045"/>
    <xdr:sp macro="" textlink="">
      <xdr:nvSpPr>
        <xdr:cNvPr id="104" name="n_2mainValue有形固定資産減価償却率"/>
        <xdr:cNvSpPr txBox="1"/>
      </xdr:nvSpPr>
      <xdr:spPr>
        <a:xfrm>
          <a:off x="30867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93044</xdr:rowOff>
    </xdr:from>
    <xdr:ext cx="405111" cy="259045"/>
    <xdr:sp macro="" textlink="">
      <xdr:nvSpPr>
        <xdr:cNvPr id="105" name="n_3mainValue有形固定資産減価償却率"/>
        <xdr:cNvSpPr txBox="1"/>
      </xdr:nvSpPr>
      <xdr:spPr>
        <a:xfrm>
          <a:off x="2324744" y="566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57061</xdr:rowOff>
    </xdr:from>
    <xdr:ext cx="405111" cy="259045"/>
    <xdr:sp macro="" textlink="">
      <xdr:nvSpPr>
        <xdr:cNvPr id="106" name="n_4mainValue有形固定資産減価償却率"/>
        <xdr:cNvSpPr txBox="1"/>
      </xdr:nvSpPr>
      <xdr:spPr>
        <a:xfrm>
          <a:off x="1562744" y="562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平均を下回っているが、道路整備事業等の普通建設事業の実施により、将来負担額が増高し、今後数値の悪化が予想される。分子となる基金残高を確保することはもちろん、分母（業務収入－業務支出）である業務支出の削減を図っ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7" name="直線コネクタ 136"/>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8" name="債務償還比率最小値テキスト"/>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9" name="直線コネクタ 138"/>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2" name="債務償還比率平均値テキスト"/>
        <xdr:cNvSpPr txBox="1"/>
      </xdr:nvSpPr>
      <xdr:spPr>
        <a:xfrm>
          <a:off x="14846300" y="5842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3" name="フローチャート: 判断 142"/>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4" name="フローチャート: 判断 143"/>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5" name="フローチャート: 判断 144"/>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6" name="フローチャート: 判断 145"/>
        <xdr:cNvSpPr/>
      </xdr:nvSpPr>
      <xdr:spPr>
        <a:xfrm>
          <a:off x="12509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7" name="フローチャート: 判断 146"/>
        <xdr:cNvSpPr/>
      </xdr:nvSpPr>
      <xdr:spPr>
        <a:xfrm>
          <a:off x="11747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140398</xdr:rowOff>
    </xdr:from>
    <xdr:to>
      <xdr:col>76</xdr:col>
      <xdr:colOff>73025</xdr:colOff>
      <xdr:row>27</xdr:row>
      <xdr:rowOff>70548</xdr:rowOff>
    </xdr:to>
    <xdr:sp macro="" textlink="">
      <xdr:nvSpPr>
        <xdr:cNvPr id="153" name="楕円 152"/>
        <xdr:cNvSpPr/>
      </xdr:nvSpPr>
      <xdr:spPr>
        <a:xfrm>
          <a:off x="14744700" y="53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163275</xdr:rowOff>
    </xdr:from>
    <xdr:ext cx="469744" cy="259045"/>
    <xdr:sp macro="" textlink="">
      <xdr:nvSpPr>
        <xdr:cNvPr id="154" name="債務償還比率該当値テキスト"/>
        <xdr:cNvSpPr txBox="1"/>
      </xdr:nvSpPr>
      <xdr:spPr>
        <a:xfrm>
          <a:off x="14846300" y="522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77089</xdr:rowOff>
    </xdr:from>
    <xdr:to>
      <xdr:col>72</xdr:col>
      <xdr:colOff>123825</xdr:colOff>
      <xdr:row>29</xdr:row>
      <xdr:rowOff>7239</xdr:rowOff>
    </xdr:to>
    <xdr:sp macro="" textlink="">
      <xdr:nvSpPr>
        <xdr:cNvPr id="155" name="楕円 154"/>
        <xdr:cNvSpPr/>
      </xdr:nvSpPr>
      <xdr:spPr>
        <a:xfrm>
          <a:off x="14033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19748</xdr:rowOff>
    </xdr:from>
    <xdr:to>
      <xdr:col>76</xdr:col>
      <xdr:colOff>22225</xdr:colOff>
      <xdr:row>28</xdr:row>
      <xdr:rowOff>127889</xdr:rowOff>
    </xdr:to>
    <xdr:cxnSp macro="">
      <xdr:nvCxnSpPr>
        <xdr:cNvPr id="156" name="直線コネクタ 155"/>
        <xdr:cNvCxnSpPr/>
      </xdr:nvCxnSpPr>
      <xdr:spPr>
        <a:xfrm flipV="1">
          <a:off x="14084300" y="5420423"/>
          <a:ext cx="711200" cy="27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74349</xdr:rowOff>
    </xdr:from>
    <xdr:to>
      <xdr:col>68</xdr:col>
      <xdr:colOff>123825</xdr:colOff>
      <xdr:row>30</xdr:row>
      <xdr:rowOff>4499</xdr:rowOff>
    </xdr:to>
    <xdr:sp macro="" textlink="">
      <xdr:nvSpPr>
        <xdr:cNvPr id="157" name="楕円 156"/>
        <xdr:cNvSpPr/>
      </xdr:nvSpPr>
      <xdr:spPr>
        <a:xfrm>
          <a:off x="13271500" y="581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127889</xdr:rowOff>
    </xdr:from>
    <xdr:to>
      <xdr:col>72</xdr:col>
      <xdr:colOff>73025</xdr:colOff>
      <xdr:row>29</xdr:row>
      <xdr:rowOff>125149</xdr:rowOff>
    </xdr:to>
    <xdr:cxnSp macro="">
      <xdr:nvCxnSpPr>
        <xdr:cNvPr id="158" name="直線コネクタ 157"/>
        <xdr:cNvCxnSpPr/>
      </xdr:nvCxnSpPr>
      <xdr:spPr>
        <a:xfrm flipV="1">
          <a:off x="13322300" y="5700014"/>
          <a:ext cx="762000" cy="16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39070</xdr:rowOff>
    </xdr:from>
    <xdr:to>
      <xdr:col>64</xdr:col>
      <xdr:colOff>123825</xdr:colOff>
      <xdr:row>30</xdr:row>
      <xdr:rowOff>140670</xdr:rowOff>
    </xdr:to>
    <xdr:sp macro="" textlink="">
      <xdr:nvSpPr>
        <xdr:cNvPr id="159" name="楕円 158"/>
        <xdr:cNvSpPr/>
      </xdr:nvSpPr>
      <xdr:spPr>
        <a:xfrm>
          <a:off x="12509500" y="59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125149</xdr:rowOff>
    </xdr:from>
    <xdr:to>
      <xdr:col>68</xdr:col>
      <xdr:colOff>73025</xdr:colOff>
      <xdr:row>30</xdr:row>
      <xdr:rowOff>89870</xdr:rowOff>
    </xdr:to>
    <xdr:cxnSp macro="">
      <xdr:nvCxnSpPr>
        <xdr:cNvPr id="160" name="直線コネクタ 159"/>
        <xdr:cNvCxnSpPr/>
      </xdr:nvCxnSpPr>
      <xdr:spPr>
        <a:xfrm flipV="1">
          <a:off x="12560300" y="5868724"/>
          <a:ext cx="762000" cy="1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22452</xdr:rowOff>
    </xdr:from>
    <xdr:to>
      <xdr:col>60</xdr:col>
      <xdr:colOff>123825</xdr:colOff>
      <xdr:row>31</xdr:row>
      <xdr:rowOff>124052</xdr:rowOff>
    </xdr:to>
    <xdr:sp macro="" textlink="">
      <xdr:nvSpPr>
        <xdr:cNvPr id="161" name="楕円 160"/>
        <xdr:cNvSpPr/>
      </xdr:nvSpPr>
      <xdr:spPr>
        <a:xfrm>
          <a:off x="11747500" y="61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89870</xdr:rowOff>
    </xdr:from>
    <xdr:to>
      <xdr:col>64</xdr:col>
      <xdr:colOff>73025</xdr:colOff>
      <xdr:row>31</xdr:row>
      <xdr:rowOff>73252</xdr:rowOff>
    </xdr:to>
    <xdr:cxnSp macro="">
      <xdr:nvCxnSpPr>
        <xdr:cNvPr id="162" name="直線コネクタ 161"/>
        <xdr:cNvCxnSpPr/>
      </xdr:nvCxnSpPr>
      <xdr:spPr>
        <a:xfrm flipV="1">
          <a:off x="11798300" y="6004895"/>
          <a:ext cx="762000" cy="15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3" name="n_1aveValue債務償還比率"/>
        <xdr:cNvSpPr txBox="1"/>
      </xdr:nvSpPr>
      <xdr:spPr>
        <a:xfrm>
          <a:off x="13836727" y="59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64" name="n_2aveValue債務償還比率"/>
        <xdr:cNvSpPr txBox="1"/>
      </xdr:nvSpPr>
      <xdr:spPr>
        <a:xfrm>
          <a:off x="13087427" y="61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19874</xdr:rowOff>
    </xdr:from>
    <xdr:ext cx="469744" cy="259045"/>
    <xdr:sp macro="" textlink="">
      <xdr:nvSpPr>
        <xdr:cNvPr id="165" name="n_3aveValue債務償還比率"/>
        <xdr:cNvSpPr txBox="1"/>
      </xdr:nvSpPr>
      <xdr:spPr>
        <a:xfrm>
          <a:off x="12325427" y="610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66" name="n_4aveValue債務償還比率"/>
        <xdr:cNvSpPr txBox="1"/>
      </xdr:nvSpPr>
      <xdr:spPr>
        <a:xfrm>
          <a:off x="11563427" y="569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23766</xdr:rowOff>
    </xdr:from>
    <xdr:ext cx="469744" cy="259045"/>
    <xdr:sp macro="" textlink="">
      <xdr:nvSpPr>
        <xdr:cNvPr id="167" name="n_1mainValue債務償還比率"/>
        <xdr:cNvSpPr txBox="1"/>
      </xdr:nvSpPr>
      <xdr:spPr>
        <a:xfrm>
          <a:off x="13836727"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21026</xdr:rowOff>
    </xdr:from>
    <xdr:ext cx="469744" cy="259045"/>
    <xdr:sp macro="" textlink="">
      <xdr:nvSpPr>
        <xdr:cNvPr id="168" name="n_2mainValue債務償還比率"/>
        <xdr:cNvSpPr txBox="1"/>
      </xdr:nvSpPr>
      <xdr:spPr>
        <a:xfrm>
          <a:off x="13087427" y="559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157197</xdr:rowOff>
    </xdr:from>
    <xdr:ext cx="469744" cy="259045"/>
    <xdr:sp macro="" textlink="">
      <xdr:nvSpPr>
        <xdr:cNvPr id="169" name="n_3mainValue債務償還比率"/>
        <xdr:cNvSpPr txBox="1"/>
      </xdr:nvSpPr>
      <xdr:spPr>
        <a:xfrm>
          <a:off x="123254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115179</xdr:rowOff>
    </xdr:from>
    <xdr:ext cx="469744" cy="259045"/>
    <xdr:sp macro="" textlink="">
      <xdr:nvSpPr>
        <xdr:cNvPr id="170" name="n_4mainValue債務償還比率"/>
        <xdr:cNvSpPr txBox="1"/>
      </xdr:nvSpPr>
      <xdr:spPr>
        <a:xfrm>
          <a:off x="11563427" y="62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9,691
72.40
14,232,698
12,958,573
663,267
6,770,595
3,751,250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71" name="楕円 70"/>
        <xdr:cNvSpPr/>
      </xdr:nvSpPr>
      <xdr:spPr>
        <a:xfrm>
          <a:off x="4584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139717</xdr:rowOff>
    </xdr:from>
    <xdr:ext cx="405111" cy="259045"/>
    <xdr:sp macro="" textlink="">
      <xdr:nvSpPr>
        <xdr:cNvPr id="72" name="【道路】&#10;有形固定資産減価償却率該当値テキスト"/>
        <xdr:cNvSpPr txBox="1"/>
      </xdr:nvSpPr>
      <xdr:spPr>
        <a:xfrm>
          <a:off x="4673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98552</xdr:rowOff>
    </xdr:from>
    <xdr:to>
      <xdr:col>20</xdr:col>
      <xdr:colOff>38100</xdr:colOff>
      <xdr:row>36</xdr:row>
      <xdr:rowOff>28702</xdr:rowOff>
    </xdr:to>
    <xdr:sp macro="" textlink="">
      <xdr:nvSpPr>
        <xdr:cNvPr id="73" name="楕円 72"/>
        <xdr:cNvSpPr/>
      </xdr:nvSpPr>
      <xdr:spPr>
        <a:xfrm>
          <a:off x="37465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149352</xdr:rowOff>
    </xdr:from>
    <xdr:to>
      <xdr:col>24</xdr:col>
      <xdr:colOff>63500</xdr:colOff>
      <xdr:row>35</xdr:row>
      <xdr:rowOff>167640</xdr:rowOff>
    </xdr:to>
    <xdr:cxnSp macro="">
      <xdr:nvCxnSpPr>
        <xdr:cNvPr id="74" name="直線コネクタ 73"/>
        <xdr:cNvCxnSpPr/>
      </xdr:nvCxnSpPr>
      <xdr:spPr>
        <a:xfrm>
          <a:off x="3797300" y="615010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105410</xdr:rowOff>
    </xdr:from>
    <xdr:to>
      <xdr:col>15</xdr:col>
      <xdr:colOff>101600</xdr:colOff>
      <xdr:row>36</xdr:row>
      <xdr:rowOff>35560</xdr:rowOff>
    </xdr:to>
    <xdr:sp macro="" textlink="">
      <xdr:nvSpPr>
        <xdr:cNvPr id="75" name="楕円 74"/>
        <xdr:cNvSpPr/>
      </xdr:nvSpPr>
      <xdr:spPr>
        <a:xfrm>
          <a:off x="2857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149352</xdr:rowOff>
    </xdr:from>
    <xdr:to>
      <xdr:col>19</xdr:col>
      <xdr:colOff>177800</xdr:colOff>
      <xdr:row>35</xdr:row>
      <xdr:rowOff>156210</xdr:rowOff>
    </xdr:to>
    <xdr:cxnSp macro="">
      <xdr:nvCxnSpPr>
        <xdr:cNvPr id="76" name="直線コネクタ 75"/>
        <xdr:cNvCxnSpPr/>
      </xdr:nvCxnSpPr>
      <xdr:spPr>
        <a:xfrm flipV="1">
          <a:off x="2908300" y="61501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105410</xdr:rowOff>
    </xdr:from>
    <xdr:to>
      <xdr:col>10</xdr:col>
      <xdr:colOff>165100</xdr:colOff>
      <xdr:row>36</xdr:row>
      <xdr:rowOff>35560</xdr:rowOff>
    </xdr:to>
    <xdr:sp macro="" textlink="">
      <xdr:nvSpPr>
        <xdr:cNvPr id="77" name="楕円 76"/>
        <xdr:cNvSpPr/>
      </xdr:nvSpPr>
      <xdr:spPr>
        <a:xfrm>
          <a:off x="196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156210</xdr:rowOff>
    </xdr:from>
    <xdr:to>
      <xdr:col>15</xdr:col>
      <xdr:colOff>50800</xdr:colOff>
      <xdr:row>35</xdr:row>
      <xdr:rowOff>156210</xdr:rowOff>
    </xdr:to>
    <xdr:cxnSp macro="">
      <xdr:nvCxnSpPr>
        <xdr:cNvPr id="78" name="直線コネクタ 77"/>
        <xdr:cNvCxnSpPr/>
      </xdr:nvCxnSpPr>
      <xdr:spPr>
        <a:xfrm>
          <a:off x="2019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68834</xdr:rowOff>
    </xdr:from>
    <xdr:to>
      <xdr:col>6</xdr:col>
      <xdr:colOff>38100</xdr:colOff>
      <xdr:row>35</xdr:row>
      <xdr:rowOff>170434</xdr:rowOff>
    </xdr:to>
    <xdr:sp macro="" textlink="">
      <xdr:nvSpPr>
        <xdr:cNvPr id="79" name="楕円 78"/>
        <xdr:cNvSpPr/>
      </xdr:nvSpPr>
      <xdr:spPr>
        <a:xfrm>
          <a:off x="1079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119634</xdr:rowOff>
    </xdr:from>
    <xdr:to>
      <xdr:col>10</xdr:col>
      <xdr:colOff>114300</xdr:colOff>
      <xdr:row>35</xdr:row>
      <xdr:rowOff>156210</xdr:rowOff>
    </xdr:to>
    <xdr:cxnSp macro="">
      <xdr:nvCxnSpPr>
        <xdr:cNvPr id="80" name="直線コネクタ 79"/>
        <xdr:cNvCxnSpPr/>
      </xdr:nvCxnSpPr>
      <xdr:spPr>
        <a:xfrm>
          <a:off x="1130300" y="6120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45229</xdr:rowOff>
    </xdr:from>
    <xdr:ext cx="405111" cy="259045"/>
    <xdr:sp macro="" textlink="">
      <xdr:nvSpPr>
        <xdr:cNvPr id="85" name="n_1mainValue【道路】&#10;有形固定資産減価償却率"/>
        <xdr:cNvSpPr txBox="1"/>
      </xdr:nvSpPr>
      <xdr:spPr>
        <a:xfrm>
          <a:off x="35820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52087</xdr:rowOff>
    </xdr:from>
    <xdr:ext cx="405111" cy="259045"/>
    <xdr:sp macro="" textlink="">
      <xdr:nvSpPr>
        <xdr:cNvPr id="86" name="n_2mainValue【道路】&#10;有形固定資産減価償却率"/>
        <xdr:cNvSpPr txBox="1"/>
      </xdr:nvSpPr>
      <xdr:spPr>
        <a:xfrm>
          <a:off x="2705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52087</xdr:rowOff>
    </xdr:from>
    <xdr:ext cx="405111" cy="259045"/>
    <xdr:sp macro="" textlink="">
      <xdr:nvSpPr>
        <xdr:cNvPr id="87" name="n_3mainValue【道路】&#10;有形固定資産減価償却率"/>
        <xdr:cNvSpPr txBox="1"/>
      </xdr:nvSpPr>
      <xdr:spPr>
        <a:xfrm>
          <a:off x="1816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15511</xdr:rowOff>
    </xdr:from>
    <xdr:ext cx="405111" cy="259045"/>
    <xdr:sp macro="" textlink="">
      <xdr:nvSpPr>
        <xdr:cNvPr id="88" name="n_4mainValue【道路】&#10;有形固定資産減価償却率"/>
        <xdr:cNvSpPr txBox="1"/>
      </xdr:nvSpPr>
      <xdr:spPr>
        <a:xfrm>
          <a:off x="927744" y="584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50622</xdr:rowOff>
    </xdr:from>
    <xdr:to>
      <xdr:col>55</xdr:col>
      <xdr:colOff>50800</xdr:colOff>
      <xdr:row>39</xdr:row>
      <xdr:rowOff>152222</xdr:rowOff>
    </xdr:to>
    <xdr:sp macro="" textlink="">
      <xdr:nvSpPr>
        <xdr:cNvPr id="128" name="楕円 127"/>
        <xdr:cNvSpPr/>
      </xdr:nvSpPr>
      <xdr:spPr>
        <a:xfrm>
          <a:off x="10426700" y="67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73499</xdr:rowOff>
    </xdr:from>
    <xdr:ext cx="534377" cy="259045"/>
    <xdr:sp macro="" textlink="">
      <xdr:nvSpPr>
        <xdr:cNvPr id="129" name="【道路】&#10;一人当たり延長該当値テキスト"/>
        <xdr:cNvSpPr txBox="1"/>
      </xdr:nvSpPr>
      <xdr:spPr>
        <a:xfrm>
          <a:off x="10515600" y="65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59633</xdr:rowOff>
    </xdr:from>
    <xdr:to>
      <xdr:col>50</xdr:col>
      <xdr:colOff>165100</xdr:colOff>
      <xdr:row>39</xdr:row>
      <xdr:rowOff>161233</xdr:rowOff>
    </xdr:to>
    <xdr:sp macro="" textlink="">
      <xdr:nvSpPr>
        <xdr:cNvPr id="130" name="楕円 129"/>
        <xdr:cNvSpPr/>
      </xdr:nvSpPr>
      <xdr:spPr>
        <a:xfrm>
          <a:off x="9588500" y="67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101422</xdr:rowOff>
    </xdr:from>
    <xdr:to>
      <xdr:col>55</xdr:col>
      <xdr:colOff>0</xdr:colOff>
      <xdr:row>39</xdr:row>
      <xdr:rowOff>110433</xdr:rowOff>
    </xdr:to>
    <xdr:cxnSp macro="">
      <xdr:nvCxnSpPr>
        <xdr:cNvPr id="131" name="直線コネクタ 130"/>
        <xdr:cNvCxnSpPr/>
      </xdr:nvCxnSpPr>
      <xdr:spPr>
        <a:xfrm flipV="1">
          <a:off x="9639300" y="6787972"/>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67596</xdr:rowOff>
    </xdr:from>
    <xdr:to>
      <xdr:col>46</xdr:col>
      <xdr:colOff>38100</xdr:colOff>
      <xdr:row>39</xdr:row>
      <xdr:rowOff>169196</xdr:rowOff>
    </xdr:to>
    <xdr:sp macro="" textlink="">
      <xdr:nvSpPr>
        <xdr:cNvPr id="132" name="楕円 131"/>
        <xdr:cNvSpPr/>
      </xdr:nvSpPr>
      <xdr:spPr>
        <a:xfrm>
          <a:off x="8699500" y="67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110433</xdr:rowOff>
    </xdr:from>
    <xdr:to>
      <xdr:col>50</xdr:col>
      <xdr:colOff>114300</xdr:colOff>
      <xdr:row>39</xdr:row>
      <xdr:rowOff>118396</xdr:rowOff>
    </xdr:to>
    <xdr:cxnSp macro="">
      <xdr:nvCxnSpPr>
        <xdr:cNvPr id="133" name="直線コネクタ 132"/>
        <xdr:cNvCxnSpPr/>
      </xdr:nvCxnSpPr>
      <xdr:spPr>
        <a:xfrm flipV="1">
          <a:off x="8750300" y="6796983"/>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74035</xdr:rowOff>
    </xdr:from>
    <xdr:to>
      <xdr:col>41</xdr:col>
      <xdr:colOff>101600</xdr:colOff>
      <xdr:row>40</xdr:row>
      <xdr:rowOff>4185</xdr:rowOff>
    </xdr:to>
    <xdr:sp macro="" textlink="">
      <xdr:nvSpPr>
        <xdr:cNvPr id="134" name="楕円 133"/>
        <xdr:cNvSpPr/>
      </xdr:nvSpPr>
      <xdr:spPr>
        <a:xfrm>
          <a:off x="7810500" y="6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118396</xdr:rowOff>
    </xdr:from>
    <xdr:to>
      <xdr:col>45</xdr:col>
      <xdr:colOff>177800</xdr:colOff>
      <xdr:row>39</xdr:row>
      <xdr:rowOff>124835</xdr:rowOff>
    </xdr:to>
    <xdr:cxnSp macro="">
      <xdr:nvCxnSpPr>
        <xdr:cNvPr id="135" name="直線コネクタ 134"/>
        <xdr:cNvCxnSpPr/>
      </xdr:nvCxnSpPr>
      <xdr:spPr>
        <a:xfrm flipV="1">
          <a:off x="7861300" y="6804946"/>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78054</xdr:rowOff>
    </xdr:from>
    <xdr:to>
      <xdr:col>36</xdr:col>
      <xdr:colOff>165100</xdr:colOff>
      <xdr:row>40</xdr:row>
      <xdr:rowOff>8204</xdr:rowOff>
    </xdr:to>
    <xdr:sp macro="" textlink="">
      <xdr:nvSpPr>
        <xdr:cNvPr id="136" name="楕円 135"/>
        <xdr:cNvSpPr/>
      </xdr:nvSpPr>
      <xdr:spPr>
        <a:xfrm>
          <a:off x="6921500" y="67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124835</xdr:rowOff>
    </xdr:from>
    <xdr:to>
      <xdr:col>41</xdr:col>
      <xdr:colOff>50800</xdr:colOff>
      <xdr:row>39</xdr:row>
      <xdr:rowOff>128854</xdr:rowOff>
    </xdr:to>
    <xdr:cxnSp macro="">
      <xdr:nvCxnSpPr>
        <xdr:cNvPr id="137" name="直線コネクタ 136"/>
        <xdr:cNvCxnSpPr/>
      </xdr:nvCxnSpPr>
      <xdr:spPr>
        <a:xfrm flipV="1">
          <a:off x="6972300" y="6811385"/>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xdr:cNvSpPr txBox="1"/>
      </xdr:nvSpPr>
      <xdr:spPr>
        <a:xfrm>
          <a:off x="9359411" y="68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xdr:cNvSpPr txBox="1"/>
      </xdr:nvSpPr>
      <xdr:spPr>
        <a:xfrm>
          <a:off x="8483111"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24477</xdr:rowOff>
    </xdr:from>
    <xdr:ext cx="534377" cy="259045"/>
    <xdr:sp macro="" textlink="">
      <xdr:nvSpPr>
        <xdr:cNvPr id="140" name="n_3aveValue【道路】&#10;一人当たり延長"/>
        <xdr:cNvSpPr txBox="1"/>
      </xdr:nvSpPr>
      <xdr:spPr>
        <a:xfrm>
          <a:off x="7594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44918</xdr:rowOff>
    </xdr:from>
    <xdr:ext cx="534377" cy="259045"/>
    <xdr:sp macro="" textlink="">
      <xdr:nvSpPr>
        <xdr:cNvPr id="141" name="n_4aveValue【道路】&#10;一人当たり延長"/>
        <xdr:cNvSpPr txBox="1"/>
      </xdr:nvSpPr>
      <xdr:spPr>
        <a:xfrm>
          <a:off x="6705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6310</xdr:rowOff>
    </xdr:from>
    <xdr:ext cx="534377" cy="259045"/>
    <xdr:sp macro="" textlink="">
      <xdr:nvSpPr>
        <xdr:cNvPr id="142" name="n_1mainValue【道路】&#10;一人当たり延長"/>
        <xdr:cNvSpPr txBox="1"/>
      </xdr:nvSpPr>
      <xdr:spPr>
        <a:xfrm>
          <a:off x="9359411" y="652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14273</xdr:rowOff>
    </xdr:from>
    <xdr:ext cx="534377" cy="259045"/>
    <xdr:sp macro="" textlink="">
      <xdr:nvSpPr>
        <xdr:cNvPr id="143" name="n_2mainValue【道路】&#10;一人当たり延長"/>
        <xdr:cNvSpPr txBox="1"/>
      </xdr:nvSpPr>
      <xdr:spPr>
        <a:xfrm>
          <a:off x="8483111" y="65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20712</xdr:rowOff>
    </xdr:from>
    <xdr:ext cx="534377" cy="259045"/>
    <xdr:sp macro="" textlink="">
      <xdr:nvSpPr>
        <xdr:cNvPr id="144" name="n_3mainValue【道路】&#10;一人当たり延長"/>
        <xdr:cNvSpPr txBox="1"/>
      </xdr:nvSpPr>
      <xdr:spPr>
        <a:xfrm>
          <a:off x="7594111" y="65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24731</xdr:rowOff>
    </xdr:from>
    <xdr:ext cx="534377" cy="259045"/>
    <xdr:sp macro="" textlink="">
      <xdr:nvSpPr>
        <xdr:cNvPr id="145" name="n_4mainValue【道路】&#10;一人当たり延長"/>
        <xdr:cNvSpPr txBox="1"/>
      </xdr:nvSpPr>
      <xdr:spPr>
        <a:xfrm>
          <a:off x="6705111" y="653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7" name="楕円 186"/>
        <xdr:cNvSpPr/>
      </xdr:nvSpPr>
      <xdr:spPr>
        <a:xfrm>
          <a:off x="45847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140261</xdr:rowOff>
    </xdr:from>
    <xdr:ext cx="405111" cy="259045"/>
    <xdr:sp macro="" textlink="">
      <xdr:nvSpPr>
        <xdr:cNvPr id="188" name="【橋りょう・トンネル】&#10;有形固定資産減価償却率該当値テキスト"/>
        <xdr:cNvSpPr txBox="1"/>
      </xdr:nvSpPr>
      <xdr:spPr>
        <a:xfrm>
          <a:off x="4673600" y="1025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89" name="楕円 188"/>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60</xdr:row>
      <xdr:rowOff>168184</xdr:rowOff>
    </xdr:to>
    <xdr:cxnSp macro="">
      <xdr:nvCxnSpPr>
        <xdr:cNvPr id="190" name="直線コネクタ 189"/>
        <xdr:cNvCxnSpPr/>
      </xdr:nvCxnSpPr>
      <xdr:spPr>
        <a:xfrm>
          <a:off x="3797300" y="104274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1" name="楕円 190"/>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140426</xdr:rowOff>
    </xdr:to>
    <xdr:cxnSp macro="">
      <xdr:nvCxnSpPr>
        <xdr:cNvPr id="192" name="直線コネクタ 191"/>
        <xdr:cNvCxnSpPr/>
      </xdr:nvCxnSpPr>
      <xdr:spPr>
        <a:xfrm>
          <a:off x="2908300" y="104013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93" name="楕円 192"/>
        <xdr:cNvSpPr/>
      </xdr:nvSpPr>
      <xdr:spPr>
        <a:xfrm>
          <a:off x="1968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86541</xdr:rowOff>
    </xdr:from>
    <xdr:to>
      <xdr:col>15</xdr:col>
      <xdr:colOff>50800</xdr:colOff>
      <xdr:row>60</xdr:row>
      <xdr:rowOff>114300</xdr:rowOff>
    </xdr:to>
    <xdr:cxnSp macro="">
      <xdr:nvCxnSpPr>
        <xdr:cNvPr id="194" name="直線コネクタ 193"/>
        <xdr:cNvCxnSpPr/>
      </xdr:nvCxnSpPr>
      <xdr:spPr>
        <a:xfrm>
          <a:off x="2019300" y="103735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5" name="楕円 194"/>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86541</xdr:rowOff>
    </xdr:to>
    <xdr:cxnSp macro="">
      <xdr:nvCxnSpPr>
        <xdr:cNvPr id="196" name="直線コネクタ 195"/>
        <xdr:cNvCxnSpPr/>
      </xdr:nvCxnSpPr>
      <xdr:spPr>
        <a:xfrm>
          <a:off x="1130300" y="103490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9" name="n_3aveValue【橋りょう・トンネル】&#10;有形固定資産減価償却率"/>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36303</xdr:rowOff>
    </xdr:from>
    <xdr:ext cx="405111" cy="259045"/>
    <xdr:sp macro="" textlink="">
      <xdr:nvSpPr>
        <xdr:cNvPr id="201" name="n_1mainValue【橋りょう・トンネル】&#10;有形固定資産減価償却率"/>
        <xdr:cNvSpPr txBox="1"/>
      </xdr:nvSpPr>
      <xdr:spPr>
        <a:xfrm>
          <a:off x="3582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2" name="n_2main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3" name="n_3main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4" name="n_4main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35" name="【橋りょう・トンネル】&#10;一人当たり有形固定資産（償却資産）額平均値テキスト"/>
        <xdr:cNvSpPr txBox="1"/>
      </xdr:nvSpPr>
      <xdr:spPr>
        <a:xfrm>
          <a:off x="10515600" y="10691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125410</xdr:rowOff>
    </xdr:from>
    <xdr:to>
      <xdr:col>55</xdr:col>
      <xdr:colOff>50800</xdr:colOff>
      <xdr:row>62</xdr:row>
      <xdr:rowOff>55560</xdr:rowOff>
    </xdr:to>
    <xdr:sp macro="" textlink="">
      <xdr:nvSpPr>
        <xdr:cNvPr id="246" name="楕円 245"/>
        <xdr:cNvSpPr/>
      </xdr:nvSpPr>
      <xdr:spPr>
        <a:xfrm>
          <a:off x="10426700" y="105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148287</xdr:rowOff>
    </xdr:from>
    <xdr:ext cx="599010" cy="259045"/>
    <xdr:sp macro="" textlink="">
      <xdr:nvSpPr>
        <xdr:cNvPr id="247" name="【橋りょう・トンネル】&#10;一人当たり有形固定資産（償却資産）額該当値テキスト"/>
        <xdr:cNvSpPr txBox="1"/>
      </xdr:nvSpPr>
      <xdr:spPr>
        <a:xfrm>
          <a:off x="10515600" y="1043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134787</xdr:rowOff>
    </xdr:from>
    <xdr:to>
      <xdr:col>50</xdr:col>
      <xdr:colOff>165100</xdr:colOff>
      <xdr:row>62</xdr:row>
      <xdr:rowOff>64937</xdr:rowOff>
    </xdr:to>
    <xdr:sp macro="" textlink="">
      <xdr:nvSpPr>
        <xdr:cNvPr id="248" name="楕円 247"/>
        <xdr:cNvSpPr/>
      </xdr:nvSpPr>
      <xdr:spPr>
        <a:xfrm>
          <a:off x="9588500" y="105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4760</xdr:rowOff>
    </xdr:from>
    <xdr:to>
      <xdr:col>55</xdr:col>
      <xdr:colOff>0</xdr:colOff>
      <xdr:row>62</xdr:row>
      <xdr:rowOff>14137</xdr:rowOff>
    </xdr:to>
    <xdr:cxnSp macro="">
      <xdr:nvCxnSpPr>
        <xdr:cNvPr id="249" name="直線コネクタ 248"/>
        <xdr:cNvCxnSpPr/>
      </xdr:nvCxnSpPr>
      <xdr:spPr>
        <a:xfrm flipV="1">
          <a:off x="9639300" y="10634660"/>
          <a:ext cx="838200" cy="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143047</xdr:rowOff>
    </xdr:from>
    <xdr:to>
      <xdr:col>46</xdr:col>
      <xdr:colOff>38100</xdr:colOff>
      <xdr:row>62</xdr:row>
      <xdr:rowOff>73197</xdr:rowOff>
    </xdr:to>
    <xdr:sp macro="" textlink="">
      <xdr:nvSpPr>
        <xdr:cNvPr id="250" name="楕円 249"/>
        <xdr:cNvSpPr/>
      </xdr:nvSpPr>
      <xdr:spPr>
        <a:xfrm>
          <a:off x="8699500" y="1060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14137</xdr:rowOff>
    </xdr:from>
    <xdr:to>
      <xdr:col>50</xdr:col>
      <xdr:colOff>114300</xdr:colOff>
      <xdr:row>62</xdr:row>
      <xdr:rowOff>22397</xdr:rowOff>
    </xdr:to>
    <xdr:cxnSp macro="">
      <xdr:nvCxnSpPr>
        <xdr:cNvPr id="251" name="直線コネクタ 250"/>
        <xdr:cNvCxnSpPr/>
      </xdr:nvCxnSpPr>
      <xdr:spPr>
        <a:xfrm flipV="1">
          <a:off x="8750300" y="10644037"/>
          <a:ext cx="8890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149736</xdr:rowOff>
    </xdr:from>
    <xdr:to>
      <xdr:col>41</xdr:col>
      <xdr:colOff>101600</xdr:colOff>
      <xdr:row>62</xdr:row>
      <xdr:rowOff>79886</xdr:rowOff>
    </xdr:to>
    <xdr:sp macro="" textlink="">
      <xdr:nvSpPr>
        <xdr:cNvPr id="252" name="楕円 251"/>
        <xdr:cNvSpPr/>
      </xdr:nvSpPr>
      <xdr:spPr>
        <a:xfrm>
          <a:off x="7810500" y="1060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22397</xdr:rowOff>
    </xdr:from>
    <xdr:to>
      <xdr:col>45</xdr:col>
      <xdr:colOff>177800</xdr:colOff>
      <xdr:row>62</xdr:row>
      <xdr:rowOff>29086</xdr:rowOff>
    </xdr:to>
    <xdr:cxnSp macro="">
      <xdr:nvCxnSpPr>
        <xdr:cNvPr id="253" name="直線コネクタ 252"/>
        <xdr:cNvCxnSpPr/>
      </xdr:nvCxnSpPr>
      <xdr:spPr>
        <a:xfrm flipV="1">
          <a:off x="7861300" y="10652297"/>
          <a:ext cx="8890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154674</xdr:rowOff>
    </xdr:from>
    <xdr:to>
      <xdr:col>36</xdr:col>
      <xdr:colOff>165100</xdr:colOff>
      <xdr:row>62</xdr:row>
      <xdr:rowOff>84824</xdr:rowOff>
    </xdr:to>
    <xdr:sp macro="" textlink="">
      <xdr:nvSpPr>
        <xdr:cNvPr id="254" name="楕円 253"/>
        <xdr:cNvSpPr/>
      </xdr:nvSpPr>
      <xdr:spPr>
        <a:xfrm>
          <a:off x="6921500" y="106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29086</xdr:rowOff>
    </xdr:from>
    <xdr:to>
      <xdr:col>41</xdr:col>
      <xdr:colOff>50800</xdr:colOff>
      <xdr:row>62</xdr:row>
      <xdr:rowOff>34024</xdr:rowOff>
    </xdr:to>
    <xdr:cxnSp macro="">
      <xdr:nvCxnSpPr>
        <xdr:cNvPr id="255" name="直線コネクタ 254"/>
        <xdr:cNvCxnSpPr/>
      </xdr:nvCxnSpPr>
      <xdr:spPr>
        <a:xfrm flipV="1">
          <a:off x="6972300" y="1065898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xdr:cNvSpPr txBox="1"/>
      </xdr:nvSpPr>
      <xdr:spPr>
        <a:xfrm>
          <a:off x="93270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7" name="n_2aveValue【橋りょう・トンネル】&#10;一人当たり有形固定資産（償却資産）額"/>
        <xdr:cNvSpPr txBox="1"/>
      </xdr:nvSpPr>
      <xdr:spPr>
        <a:xfrm>
          <a:off x="8450795" y="108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38460</xdr:rowOff>
    </xdr:from>
    <xdr:ext cx="599010" cy="259045"/>
    <xdr:sp macro="" textlink="">
      <xdr:nvSpPr>
        <xdr:cNvPr id="258" name="n_3aveValue【橋りょう・トンネル】&#10;一人当たり有形固定資産（償却資産）額"/>
        <xdr:cNvSpPr txBox="1"/>
      </xdr:nvSpPr>
      <xdr:spPr>
        <a:xfrm>
          <a:off x="7561795" y="1083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43324</xdr:rowOff>
    </xdr:from>
    <xdr:ext cx="599010" cy="259045"/>
    <xdr:sp macro="" textlink="">
      <xdr:nvSpPr>
        <xdr:cNvPr id="259" name="n_4aveValue【橋りょう・トンネル】&#10;一人当たり有形固定資産（償却資産）額"/>
        <xdr:cNvSpPr txBox="1"/>
      </xdr:nvSpPr>
      <xdr:spPr>
        <a:xfrm>
          <a:off x="6672795" y="108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81464</xdr:rowOff>
    </xdr:from>
    <xdr:ext cx="599010" cy="259045"/>
    <xdr:sp macro="" textlink="">
      <xdr:nvSpPr>
        <xdr:cNvPr id="260" name="n_1mainValue【橋りょう・トンネル】&#10;一人当たり有形固定資産（償却資産）額"/>
        <xdr:cNvSpPr txBox="1"/>
      </xdr:nvSpPr>
      <xdr:spPr>
        <a:xfrm>
          <a:off x="9327095" y="103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89724</xdr:rowOff>
    </xdr:from>
    <xdr:ext cx="599010" cy="259045"/>
    <xdr:sp macro="" textlink="">
      <xdr:nvSpPr>
        <xdr:cNvPr id="261" name="n_2mainValue【橋りょう・トンネル】&#10;一人当たり有形固定資産（償却資産）額"/>
        <xdr:cNvSpPr txBox="1"/>
      </xdr:nvSpPr>
      <xdr:spPr>
        <a:xfrm>
          <a:off x="8450795" y="1037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96413</xdr:rowOff>
    </xdr:from>
    <xdr:ext cx="599010" cy="259045"/>
    <xdr:sp macro="" textlink="">
      <xdr:nvSpPr>
        <xdr:cNvPr id="262" name="n_3mainValue【橋りょう・トンネル】&#10;一人当たり有形固定資産（償却資産）額"/>
        <xdr:cNvSpPr txBox="1"/>
      </xdr:nvSpPr>
      <xdr:spPr>
        <a:xfrm>
          <a:off x="7561795" y="1038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101351</xdr:rowOff>
    </xdr:from>
    <xdr:ext cx="599010" cy="259045"/>
    <xdr:sp macro="" textlink="">
      <xdr:nvSpPr>
        <xdr:cNvPr id="263" name="n_4mainValue【橋りょう・トンネル】&#10;一人当たり有形固定資産（償却資産）額"/>
        <xdr:cNvSpPr txBox="1"/>
      </xdr:nvSpPr>
      <xdr:spPr>
        <a:xfrm>
          <a:off x="6672795" y="1038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xdr:rowOff>
    </xdr:from>
    <xdr:to>
      <xdr:col>24</xdr:col>
      <xdr:colOff>114300</xdr:colOff>
      <xdr:row>84</xdr:row>
      <xdr:rowOff>115570</xdr:rowOff>
    </xdr:to>
    <xdr:sp macro="" textlink="">
      <xdr:nvSpPr>
        <xdr:cNvPr id="304" name="楕円 303"/>
        <xdr:cNvSpPr/>
      </xdr:nvSpPr>
      <xdr:spPr>
        <a:xfrm>
          <a:off x="4584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163847</xdr:rowOff>
    </xdr:from>
    <xdr:ext cx="405111" cy="259045"/>
    <xdr:sp macro="" textlink="">
      <xdr:nvSpPr>
        <xdr:cNvPr id="305" name="【公営住宅】&#10;有形固定資産減価償却率該当値テキスト"/>
        <xdr:cNvSpPr txBox="1"/>
      </xdr:nvSpPr>
      <xdr:spPr>
        <a:xfrm>
          <a:off x="46736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306" name="楕円 305"/>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64770</xdr:rowOff>
    </xdr:to>
    <xdr:cxnSp macro="">
      <xdr:nvCxnSpPr>
        <xdr:cNvPr id="307" name="直線コネクタ 306"/>
        <xdr:cNvCxnSpPr/>
      </xdr:nvCxnSpPr>
      <xdr:spPr>
        <a:xfrm>
          <a:off x="3797300" y="14462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160655</xdr:rowOff>
    </xdr:from>
    <xdr:to>
      <xdr:col>15</xdr:col>
      <xdr:colOff>101600</xdr:colOff>
      <xdr:row>84</xdr:row>
      <xdr:rowOff>90805</xdr:rowOff>
    </xdr:to>
    <xdr:sp macro="" textlink="">
      <xdr:nvSpPr>
        <xdr:cNvPr id="308" name="楕円 307"/>
        <xdr:cNvSpPr/>
      </xdr:nvSpPr>
      <xdr:spPr>
        <a:xfrm>
          <a:off x="2857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40005</xdr:rowOff>
    </xdr:from>
    <xdr:to>
      <xdr:col>19</xdr:col>
      <xdr:colOff>177800</xdr:colOff>
      <xdr:row>84</xdr:row>
      <xdr:rowOff>60961</xdr:rowOff>
    </xdr:to>
    <xdr:cxnSp macro="">
      <xdr:nvCxnSpPr>
        <xdr:cNvPr id="309" name="直線コネクタ 308"/>
        <xdr:cNvCxnSpPr/>
      </xdr:nvCxnSpPr>
      <xdr:spPr>
        <a:xfrm>
          <a:off x="2908300" y="144418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137795</xdr:rowOff>
    </xdr:from>
    <xdr:to>
      <xdr:col>10</xdr:col>
      <xdr:colOff>165100</xdr:colOff>
      <xdr:row>84</xdr:row>
      <xdr:rowOff>67945</xdr:rowOff>
    </xdr:to>
    <xdr:sp macro="" textlink="">
      <xdr:nvSpPr>
        <xdr:cNvPr id="310" name="楕円 309"/>
        <xdr:cNvSpPr/>
      </xdr:nvSpPr>
      <xdr:spPr>
        <a:xfrm>
          <a:off x="1968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17145</xdr:rowOff>
    </xdr:from>
    <xdr:to>
      <xdr:col>15</xdr:col>
      <xdr:colOff>50800</xdr:colOff>
      <xdr:row>84</xdr:row>
      <xdr:rowOff>40005</xdr:rowOff>
    </xdr:to>
    <xdr:cxnSp macro="">
      <xdr:nvCxnSpPr>
        <xdr:cNvPr id="311" name="直線コネクタ 310"/>
        <xdr:cNvCxnSpPr/>
      </xdr:nvCxnSpPr>
      <xdr:spPr>
        <a:xfrm>
          <a:off x="2019300" y="144189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116839</xdr:rowOff>
    </xdr:from>
    <xdr:to>
      <xdr:col>6</xdr:col>
      <xdr:colOff>38100</xdr:colOff>
      <xdr:row>84</xdr:row>
      <xdr:rowOff>46989</xdr:rowOff>
    </xdr:to>
    <xdr:sp macro="" textlink="">
      <xdr:nvSpPr>
        <xdr:cNvPr id="312" name="楕円 311"/>
        <xdr:cNvSpPr/>
      </xdr:nvSpPr>
      <xdr:spPr>
        <a:xfrm>
          <a:off x="1079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167639</xdr:rowOff>
    </xdr:from>
    <xdr:to>
      <xdr:col>10</xdr:col>
      <xdr:colOff>114300</xdr:colOff>
      <xdr:row>84</xdr:row>
      <xdr:rowOff>17145</xdr:rowOff>
    </xdr:to>
    <xdr:cxnSp macro="">
      <xdr:nvCxnSpPr>
        <xdr:cNvPr id="313" name="直線コネクタ 312"/>
        <xdr:cNvCxnSpPr/>
      </xdr:nvCxnSpPr>
      <xdr:spPr>
        <a:xfrm>
          <a:off x="1130300" y="143979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xdr:cNvSpPr txBox="1"/>
      </xdr:nvSpPr>
      <xdr:spPr>
        <a:xfrm>
          <a:off x="927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18" name="n_1mainValue【公営住宅】&#10;有形固定資産減価償却率"/>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81932</xdr:rowOff>
    </xdr:from>
    <xdr:ext cx="405111" cy="259045"/>
    <xdr:sp macro="" textlink="">
      <xdr:nvSpPr>
        <xdr:cNvPr id="319" name="n_2mainValue【公営住宅】&#10;有形固定資産減価償却率"/>
        <xdr:cNvSpPr txBox="1"/>
      </xdr:nvSpPr>
      <xdr:spPr>
        <a:xfrm>
          <a:off x="2705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59072</xdr:rowOff>
    </xdr:from>
    <xdr:ext cx="405111" cy="259045"/>
    <xdr:sp macro="" textlink="">
      <xdr:nvSpPr>
        <xdr:cNvPr id="320" name="n_3mainValue【公営住宅】&#10;有形固定資産減価償却率"/>
        <xdr:cNvSpPr txBox="1"/>
      </xdr:nvSpPr>
      <xdr:spPr>
        <a:xfrm>
          <a:off x="1816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38116</xdr:rowOff>
    </xdr:from>
    <xdr:ext cx="405111" cy="259045"/>
    <xdr:sp macro="" textlink="">
      <xdr:nvSpPr>
        <xdr:cNvPr id="321" name="n_4mainValue【公営住宅】&#10;有形固定資産減価償却率"/>
        <xdr:cNvSpPr txBox="1"/>
      </xdr:nvSpPr>
      <xdr:spPr>
        <a:xfrm>
          <a:off x="927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22924</xdr:rowOff>
    </xdr:from>
    <xdr:to>
      <xdr:col>55</xdr:col>
      <xdr:colOff>50800</xdr:colOff>
      <xdr:row>85</xdr:row>
      <xdr:rowOff>124524</xdr:rowOff>
    </xdr:to>
    <xdr:sp macro="" textlink="">
      <xdr:nvSpPr>
        <xdr:cNvPr id="361" name="楕円 360"/>
        <xdr:cNvSpPr/>
      </xdr:nvSpPr>
      <xdr:spPr>
        <a:xfrm>
          <a:off x="10426700" y="145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1351</xdr:rowOff>
    </xdr:from>
    <xdr:ext cx="469744" cy="259045"/>
    <xdr:sp macro="" textlink="">
      <xdr:nvSpPr>
        <xdr:cNvPr id="362" name="【公営住宅】&#10;一人当たり面積該当値テキスト"/>
        <xdr:cNvSpPr txBox="1"/>
      </xdr:nvSpPr>
      <xdr:spPr>
        <a:xfrm>
          <a:off x="10515600" y="145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15112</xdr:rowOff>
    </xdr:from>
    <xdr:to>
      <xdr:col>50</xdr:col>
      <xdr:colOff>165100</xdr:colOff>
      <xdr:row>85</xdr:row>
      <xdr:rowOff>116712</xdr:rowOff>
    </xdr:to>
    <xdr:sp macro="" textlink="">
      <xdr:nvSpPr>
        <xdr:cNvPr id="363" name="楕円 362"/>
        <xdr:cNvSpPr/>
      </xdr:nvSpPr>
      <xdr:spPr>
        <a:xfrm>
          <a:off x="9588500" y="145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65912</xdr:rowOff>
    </xdr:from>
    <xdr:to>
      <xdr:col>55</xdr:col>
      <xdr:colOff>0</xdr:colOff>
      <xdr:row>85</xdr:row>
      <xdr:rowOff>73724</xdr:rowOff>
    </xdr:to>
    <xdr:cxnSp macro="">
      <xdr:nvCxnSpPr>
        <xdr:cNvPr id="364" name="直線コネクタ 363"/>
        <xdr:cNvCxnSpPr/>
      </xdr:nvCxnSpPr>
      <xdr:spPr>
        <a:xfrm>
          <a:off x="9639300" y="14639162"/>
          <a:ext cx="838200" cy="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16638</xdr:rowOff>
    </xdr:from>
    <xdr:to>
      <xdr:col>46</xdr:col>
      <xdr:colOff>38100</xdr:colOff>
      <xdr:row>85</xdr:row>
      <xdr:rowOff>118238</xdr:rowOff>
    </xdr:to>
    <xdr:sp macro="" textlink="">
      <xdr:nvSpPr>
        <xdr:cNvPr id="365" name="楕円 364"/>
        <xdr:cNvSpPr/>
      </xdr:nvSpPr>
      <xdr:spPr>
        <a:xfrm>
          <a:off x="8699500" y="145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65912</xdr:rowOff>
    </xdr:from>
    <xdr:to>
      <xdr:col>50</xdr:col>
      <xdr:colOff>114300</xdr:colOff>
      <xdr:row>85</xdr:row>
      <xdr:rowOff>67438</xdr:rowOff>
    </xdr:to>
    <xdr:cxnSp macro="">
      <xdr:nvCxnSpPr>
        <xdr:cNvPr id="366" name="直線コネクタ 365"/>
        <xdr:cNvCxnSpPr/>
      </xdr:nvCxnSpPr>
      <xdr:spPr>
        <a:xfrm flipV="1">
          <a:off x="8750300" y="14639162"/>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xdr:rowOff>
    </xdr:from>
    <xdr:to>
      <xdr:col>41</xdr:col>
      <xdr:colOff>101600</xdr:colOff>
      <xdr:row>85</xdr:row>
      <xdr:rowOff>117475</xdr:rowOff>
    </xdr:to>
    <xdr:sp macro="" textlink="">
      <xdr:nvSpPr>
        <xdr:cNvPr id="367" name="楕円 366"/>
        <xdr:cNvSpPr/>
      </xdr:nvSpPr>
      <xdr:spPr>
        <a:xfrm>
          <a:off x="7810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66675</xdr:rowOff>
    </xdr:from>
    <xdr:to>
      <xdr:col>45</xdr:col>
      <xdr:colOff>177800</xdr:colOff>
      <xdr:row>85</xdr:row>
      <xdr:rowOff>67438</xdr:rowOff>
    </xdr:to>
    <xdr:cxnSp macro="">
      <xdr:nvCxnSpPr>
        <xdr:cNvPr id="368" name="直線コネクタ 367"/>
        <xdr:cNvCxnSpPr/>
      </xdr:nvCxnSpPr>
      <xdr:spPr>
        <a:xfrm>
          <a:off x="7861300" y="1463992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17971</xdr:rowOff>
    </xdr:from>
    <xdr:to>
      <xdr:col>36</xdr:col>
      <xdr:colOff>165100</xdr:colOff>
      <xdr:row>85</xdr:row>
      <xdr:rowOff>119571</xdr:rowOff>
    </xdr:to>
    <xdr:sp macro="" textlink="">
      <xdr:nvSpPr>
        <xdr:cNvPr id="369" name="楕円 368"/>
        <xdr:cNvSpPr/>
      </xdr:nvSpPr>
      <xdr:spPr>
        <a:xfrm>
          <a:off x="6921500" y="145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66675</xdr:rowOff>
    </xdr:from>
    <xdr:to>
      <xdr:col>41</xdr:col>
      <xdr:colOff>50800</xdr:colOff>
      <xdr:row>85</xdr:row>
      <xdr:rowOff>68771</xdr:rowOff>
    </xdr:to>
    <xdr:cxnSp macro="">
      <xdr:nvCxnSpPr>
        <xdr:cNvPr id="370" name="直線コネクタ 369"/>
        <xdr:cNvCxnSpPr/>
      </xdr:nvCxnSpPr>
      <xdr:spPr>
        <a:xfrm flipV="1">
          <a:off x="6972300" y="1463992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xdr:cNvSpPr txBox="1"/>
      </xdr:nvSpPr>
      <xdr:spPr>
        <a:xfrm>
          <a:off x="7626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xdr:cNvSpPr txBox="1"/>
      </xdr:nvSpPr>
      <xdr:spPr>
        <a:xfrm>
          <a:off x="6737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107839</xdr:rowOff>
    </xdr:from>
    <xdr:ext cx="469744" cy="259045"/>
    <xdr:sp macro="" textlink="">
      <xdr:nvSpPr>
        <xdr:cNvPr id="375" name="n_1mainValue【公営住宅】&#10;一人当たり面積"/>
        <xdr:cNvSpPr txBox="1"/>
      </xdr:nvSpPr>
      <xdr:spPr>
        <a:xfrm>
          <a:off x="9391727" y="1468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109365</xdr:rowOff>
    </xdr:from>
    <xdr:ext cx="469744" cy="259045"/>
    <xdr:sp macro="" textlink="">
      <xdr:nvSpPr>
        <xdr:cNvPr id="376" name="n_2mainValue【公営住宅】&#10;一人当たり面積"/>
        <xdr:cNvSpPr txBox="1"/>
      </xdr:nvSpPr>
      <xdr:spPr>
        <a:xfrm>
          <a:off x="8515427" y="1468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108602</xdr:rowOff>
    </xdr:from>
    <xdr:ext cx="469744" cy="259045"/>
    <xdr:sp macro="" textlink="">
      <xdr:nvSpPr>
        <xdr:cNvPr id="377" name="n_3mainValue【公営住宅】&#10;一人当たり面積"/>
        <xdr:cNvSpPr txBox="1"/>
      </xdr:nvSpPr>
      <xdr:spPr>
        <a:xfrm>
          <a:off x="7626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110698</xdr:rowOff>
    </xdr:from>
    <xdr:ext cx="469744" cy="259045"/>
    <xdr:sp macro="" textlink="">
      <xdr:nvSpPr>
        <xdr:cNvPr id="378" name="n_4mainValue【公営住宅】&#10;一人当たり面積"/>
        <xdr:cNvSpPr txBox="1"/>
      </xdr:nvSpPr>
      <xdr:spPr>
        <a:xfrm>
          <a:off x="6737427" y="1468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403" name="直線コネクタ 402"/>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4" name="【港湾・漁港】&#10;有形固定資産減価償却率最小値テキスト"/>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5" name="直線コネクタ 404"/>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406" name="【港湾・漁港】&#10;有形固定資産減価償却率最大値テキスト"/>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407" name="直線コネクタ 406"/>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101616</xdr:rowOff>
    </xdr:from>
    <xdr:ext cx="405111" cy="259045"/>
    <xdr:sp macro="" textlink="">
      <xdr:nvSpPr>
        <xdr:cNvPr id="408" name="【港湾・漁港】&#10;有形固定資産減価償却率平均値テキスト"/>
        <xdr:cNvSpPr txBox="1"/>
      </xdr:nvSpPr>
      <xdr:spPr>
        <a:xfrm>
          <a:off x="4673600" y="1776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9" name="フローチャート: 判断 408"/>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0" name="フローチャート: 判断 409"/>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1" name="フローチャート: 判断 410"/>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3" name="フローチャート: 判断 412"/>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19" name="楕円 418"/>
        <xdr:cNvSpPr/>
      </xdr:nvSpPr>
      <xdr:spPr>
        <a:xfrm>
          <a:off x="45847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59072</xdr:rowOff>
    </xdr:from>
    <xdr:ext cx="405111" cy="259045"/>
    <xdr:sp macro="" textlink="">
      <xdr:nvSpPr>
        <xdr:cNvPr id="420" name="【港湾・漁港】&#10;有形固定資産減価償却率該当値テキスト"/>
        <xdr:cNvSpPr txBox="1"/>
      </xdr:nvSpPr>
      <xdr:spPr>
        <a:xfrm>
          <a:off x="4673600"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53975</xdr:rowOff>
    </xdr:from>
    <xdr:to>
      <xdr:col>20</xdr:col>
      <xdr:colOff>38100</xdr:colOff>
      <xdr:row>104</xdr:row>
      <xdr:rowOff>155575</xdr:rowOff>
    </xdr:to>
    <xdr:sp macro="" textlink="">
      <xdr:nvSpPr>
        <xdr:cNvPr id="421" name="楕円 420"/>
        <xdr:cNvSpPr/>
      </xdr:nvSpPr>
      <xdr:spPr>
        <a:xfrm>
          <a:off x="3746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104775</xdr:rowOff>
    </xdr:from>
    <xdr:to>
      <xdr:col>24</xdr:col>
      <xdr:colOff>63500</xdr:colOff>
      <xdr:row>104</xdr:row>
      <xdr:rowOff>131445</xdr:rowOff>
    </xdr:to>
    <xdr:cxnSp macro="">
      <xdr:nvCxnSpPr>
        <xdr:cNvPr id="422" name="直線コネクタ 421"/>
        <xdr:cNvCxnSpPr/>
      </xdr:nvCxnSpPr>
      <xdr:spPr>
        <a:xfrm>
          <a:off x="3797300" y="179355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423" name="楕円 422"/>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104</xdr:row>
      <xdr:rowOff>104775</xdr:rowOff>
    </xdr:to>
    <xdr:cxnSp macro="">
      <xdr:nvCxnSpPr>
        <xdr:cNvPr id="424" name="直線コネクタ 423"/>
        <xdr:cNvCxnSpPr/>
      </xdr:nvCxnSpPr>
      <xdr:spPr>
        <a:xfrm>
          <a:off x="2908300" y="17907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168275</xdr:rowOff>
    </xdr:from>
    <xdr:to>
      <xdr:col>10</xdr:col>
      <xdr:colOff>165100</xdr:colOff>
      <xdr:row>104</xdr:row>
      <xdr:rowOff>98425</xdr:rowOff>
    </xdr:to>
    <xdr:sp macro="" textlink="">
      <xdr:nvSpPr>
        <xdr:cNvPr id="425" name="楕円 424"/>
        <xdr:cNvSpPr/>
      </xdr:nvSpPr>
      <xdr:spPr>
        <a:xfrm>
          <a:off x="1968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47625</xdr:rowOff>
    </xdr:from>
    <xdr:to>
      <xdr:col>15</xdr:col>
      <xdr:colOff>50800</xdr:colOff>
      <xdr:row>104</xdr:row>
      <xdr:rowOff>76200</xdr:rowOff>
    </xdr:to>
    <xdr:cxnSp macro="">
      <xdr:nvCxnSpPr>
        <xdr:cNvPr id="426" name="直線コネクタ 425"/>
        <xdr:cNvCxnSpPr/>
      </xdr:nvCxnSpPr>
      <xdr:spPr>
        <a:xfrm>
          <a:off x="2019300" y="17878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27" name="楕円 426"/>
        <xdr:cNvSpPr/>
      </xdr:nvSpPr>
      <xdr:spPr>
        <a:xfrm>
          <a:off x="1079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20955</xdr:rowOff>
    </xdr:from>
    <xdr:to>
      <xdr:col>10</xdr:col>
      <xdr:colOff>114300</xdr:colOff>
      <xdr:row>104</xdr:row>
      <xdr:rowOff>47625</xdr:rowOff>
    </xdr:to>
    <xdr:cxnSp macro="">
      <xdr:nvCxnSpPr>
        <xdr:cNvPr id="428" name="直線コネクタ 427"/>
        <xdr:cNvCxnSpPr/>
      </xdr:nvCxnSpPr>
      <xdr:spPr>
        <a:xfrm>
          <a:off x="1130300" y="17851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29" name="n_1aveValue【港湾・漁港】&#10;有形固定資産減価償却率"/>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135272</xdr:rowOff>
    </xdr:from>
    <xdr:ext cx="405111" cy="259045"/>
    <xdr:sp macro="" textlink="">
      <xdr:nvSpPr>
        <xdr:cNvPr id="430" name="n_2aveValue【港湾・漁港】&#10;有形固定資産減価償却率"/>
        <xdr:cNvSpPr txBox="1"/>
      </xdr:nvSpPr>
      <xdr:spPr>
        <a:xfrm>
          <a:off x="2705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港湾・漁港】&#10;有形固定資産減価償却率"/>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62882</xdr:rowOff>
    </xdr:from>
    <xdr:ext cx="405111" cy="259045"/>
    <xdr:sp macro="" textlink="">
      <xdr:nvSpPr>
        <xdr:cNvPr id="432" name="n_4aveValue【港湾・漁港】&#10;有形固定資産減価償却率"/>
        <xdr:cNvSpPr txBox="1"/>
      </xdr:nvSpPr>
      <xdr:spPr>
        <a:xfrm>
          <a:off x="927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146702</xdr:rowOff>
    </xdr:from>
    <xdr:ext cx="405111" cy="259045"/>
    <xdr:sp macro="" textlink="">
      <xdr:nvSpPr>
        <xdr:cNvPr id="433" name="n_1mainValue【港湾・漁港】&#10;有形固定資産減価償却率"/>
        <xdr:cNvSpPr txBox="1"/>
      </xdr:nvSpPr>
      <xdr:spPr>
        <a:xfrm>
          <a:off x="35820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34" name="n_2mainValue【港湾・漁港】&#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114952</xdr:rowOff>
    </xdr:from>
    <xdr:ext cx="405111" cy="259045"/>
    <xdr:sp macro="" textlink="">
      <xdr:nvSpPr>
        <xdr:cNvPr id="435" name="n_3mainValue【港湾・漁港】&#10;有形固定資産減価償却率"/>
        <xdr:cNvSpPr txBox="1"/>
      </xdr:nvSpPr>
      <xdr:spPr>
        <a:xfrm>
          <a:off x="1816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36" name="n_4mainValue【港湾・漁港】&#10;有形固定資産減価償却率"/>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8" name="直線コネクタ 457"/>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61" name="【港湾・漁港】&#10;一人当たり有形固定資産（償却資産）額最大値テキスト"/>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62" name="直線コネクタ 461"/>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116806</xdr:rowOff>
    </xdr:from>
    <xdr:ext cx="599010" cy="259045"/>
    <xdr:sp macro="" textlink="">
      <xdr:nvSpPr>
        <xdr:cNvPr id="463" name="【港湾・漁港】&#10;一人当たり有形固定資産（償却資産）額平均値テキスト"/>
        <xdr:cNvSpPr txBox="1"/>
      </xdr:nvSpPr>
      <xdr:spPr>
        <a:xfrm>
          <a:off x="10515600" y="18290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64" name="フローチャート: 判断 463"/>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65" name="フローチャート: 判断 464"/>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6" name="フローチャート: 判断 465"/>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103428</xdr:rowOff>
    </xdr:from>
    <xdr:to>
      <xdr:col>41</xdr:col>
      <xdr:colOff>101600</xdr:colOff>
      <xdr:row>107</xdr:row>
      <xdr:rowOff>33578</xdr:rowOff>
    </xdr:to>
    <xdr:sp macro="" textlink="">
      <xdr:nvSpPr>
        <xdr:cNvPr id="467" name="フローチャート: 判断 466"/>
        <xdr:cNvSpPr/>
      </xdr:nvSpPr>
      <xdr:spPr>
        <a:xfrm>
          <a:off x="7810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106491</xdr:rowOff>
    </xdr:from>
    <xdr:to>
      <xdr:col>36</xdr:col>
      <xdr:colOff>165100</xdr:colOff>
      <xdr:row>107</xdr:row>
      <xdr:rowOff>36641</xdr:rowOff>
    </xdr:to>
    <xdr:sp macro="" textlink="">
      <xdr:nvSpPr>
        <xdr:cNvPr id="468" name="フローチャート: 判断 467"/>
        <xdr:cNvSpPr/>
      </xdr:nvSpPr>
      <xdr:spPr>
        <a:xfrm>
          <a:off x="6921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28831</xdr:rowOff>
    </xdr:from>
    <xdr:to>
      <xdr:col>55</xdr:col>
      <xdr:colOff>50800</xdr:colOff>
      <xdr:row>106</xdr:row>
      <xdr:rowOff>130431</xdr:rowOff>
    </xdr:to>
    <xdr:sp macro="" textlink="">
      <xdr:nvSpPr>
        <xdr:cNvPr id="474" name="楕円 473"/>
        <xdr:cNvSpPr/>
      </xdr:nvSpPr>
      <xdr:spPr>
        <a:xfrm>
          <a:off x="10426700" y="182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51708</xdr:rowOff>
    </xdr:from>
    <xdr:ext cx="599010" cy="259045"/>
    <xdr:sp macro="" textlink="">
      <xdr:nvSpPr>
        <xdr:cNvPr id="475" name="【港湾・漁港】&#10;一人当たり有形固定資産（償却資産）額該当値テキスト"/>
        <xdr:cNvSpPr txBox="1"/>
      </xdr:nvSpPr>
      <xdr:spPr>
        <a:xfrm>
          <a:off x="10515600" y="1805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38364</xdr:rowOff>
    </xdr:from>
    <xdr:to>
      <xdr:col>50</xdr:col>
      <xdr:colOff>165100</xdr:colOff>
      <xdr:row>106</xdr:row>
      <xdr:rowOff>139964</xdr:rowOff>
    </xdr:to>
    <xdr:sp macro="" textlink="">
      <xdr:nvSpPr>
        <xdr:cNvPr id="476" name="楕円 475"/>
        <xdr:cNvSpPr/>
      </xdr:nvSpPr>
      <xdr:spPr>
        <a:xfrm>
          <a:off x="9588500" y="182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79631</xdr:rowOff>
    </xdr:from>
    <xdr:to>
      <xdr:col>55</xdr:col>
      <xdr:colOff>0</xdr:colOff>
      <xdr:row>106</xdr:row>
      <xdr:rowOff>89164</xdr:rowOff>
    </xdr:to>
    <xdr:cxnSp macro="">
      <xdr:nvCxnSpPr>
        <xdr:cNvPr id="477" name="直線コネクタ 476"/>
        <xdr:cNvCxnSpPr/>
      </xdr:nvCxnSpPr>
      <xdr:spPr>
        <a:xfrm flipV="1">
          <a:off x="9639300" y="18253331"/>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46050</xdr:rowOff>
    </xdr:from>
    <xdr:to>
      <xdr:col>46</xdr:col>
      <xdr:colOff>38100</xdr:colOff>
      <xdr:row>106</xdr:row>
      <xdr:rowOff>147650</xdr:rowOff>
    </xdr:to>
    <xdr:sp macro="" textlink="">
      <xdr:nvSpPr>
        <xdr:cNvPr id="478" name="楕円 477"/>
        <xdr:cNvSpPr/>
      </xdr:nvSpPr>
      <xdr:spPr>
        <a:xfrm>
          <a:off x="8699500" y="182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89164</xdr:rowOff>
    </xdr:from>
    <xdr:to>
      <xdr:col>50</xdr:col>
      <xdr:colOff>114300</xdr:colOff>
      <xdr:row>106</xdr:row>
      <xdr:rowOff>96850</xdr:rowOff>
    </xdr:to>
    <xdr:cxnSp macro="">
      <xdr:nvCxnSpPr>
        <xdr:cNvPr id="479" name="直線コネクタ 478"/>
        <xdr:cNvCxnSpPr/>
      </xdr:nvCxnSpPr>
      <xdr:spPr>
        <a:xfrm flipV="1">
          <a:off x="8750300" y="18262864"/>
          <a:ext cx="889000" cy="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53677</xdr:rowOff>
    </xdr:from>
    <xdr:to>
      <xdr:col>41</xdr:col>
      <xdr:colOff>101600</xdr:colOff>
      <xdr:row>106</xdr:row>
      <xdr:rowOff>155277</xdr:rowOff>
    </xdr:to>
    <xdr:sp macro="" textlink="">
      <xdr:nvSpPr>
        <xdr:cNvPr id="480" name="楕円 479"/>
        <xdr:cNvSpPr/>
      </xdr:nvSpPr>
      <xdr:spPr>
        <a:xfrm>
          <a:off x="7810500" y="182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96850</xdr:rowOff>
    </xdr:from>
    <xdr:to>
      <xdr:col>45</xdr:col>
      <xdr:colOff>177800</xdr:colOff>
      <xdr:row>106</xdr:row>
      <xdr:rowOff>104477</xdr:rowOff>
    </xdr:to>
    <xdr:cxnSp macro="">
      <xdr:nvCxnSpPr>
        <xdr:cNvPr id="481" name="直線コネクタ 480"/>
        <xdr:cNvCxnSpPr/>
      </xdr:nvCxnSpPr>
      <xdr:spPr>
        <a:xfrm flipV="1">
          <a:off x="7861300" y="18270550"/>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59426</xdr:rowOff>
    </xdr:from>
    <xdr:to>
      <xdr:col>36</xdr:col>
      <xdr:colOff>165100</xdr:colOff>
      <xdr:row>106</xdr:row>
      <xdr:rowOff>161026</xdr:rowOff>
    </xdr:to>
    <xdr:sp macro="" textlink="">
      <xdr:nvSpPr>
        <xdr:cNvPr id="482" name="楕円 481"/>
        <xdr:cNvSpPr/>
      </xdr:nvSpPr>
      <xdr:spPr>
        <a:xfrm>
          <a:off x="6921500" y="182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104477</xdr:rowOff>
    </xdr:from>
    <xdr:to>
      <xdr:col>41</xdr:col>
      <xdr:colOff>50800</xdr:colOff>
      <xdr:row>106</xdr:row>
      <xdr:rowOff>110226</xdr:rowOff>
    </xdr:to>
    <xdr:cxnSp macro="">
      <xdr:nvCxnSpPr>
        <xdr:cNvPr id="483" name="直線コネクタ 482"/>
        <xdr:cNvCxnSpPr/>
      </xdr:nvCxnSpPr>
      <xdr:spPr>
        <a:xfrm flipV="1">
          <a:off x="6972300" y="18278177"/>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66108</xdr:rowOff>
    </xdr:from>
    <xdr:ext cx="599010" cy="259045"/>
    <xdr:sp macro="" textlink="">
      <xdr:nvSpPr>
        <xdr:cNvPr id="484" name="n_1aveValue【港湾・漁港】&#10;一人当たり有形固定資産（償却資産）額"/>
        <xdr:cNvSpPr txBox="1"/>
      </xdr:nvSpPr>
      <xdr:spPr>
        <a:xfrm>
          <a:off x="9327095" y="184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64135</xdr:rowOff>
    </xdr:from>
    <xdr:ext cx="599010" cy="259045"/>
    <xdr:sp macro="" textlink="">
      <xdr:nvSpPr>
        <xdr:cNvPr id="485" name="n_2aveValue【港湾・漁港】&#10;一人当たり有形固定資産（償却資産）額"/>
        <xdr:cNvSpPr txBox="1"/>
      </xdr:nvSpPr>
      <xdr:spPr>
        <a:xfrm>
          <a:off x="84507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24705</xdr:rowOff>
    </xdr:from>
    <xdr:ext cx="599010" cy="259045"/>
    <xdr:sp macro="" textlink="">
      <xdr:nvSpPr>
        <xdr:cNvPr id="486" name="n_3aveValue【港湾・漁港】&#10;一人当たり有形固定資産（償却資産）額"/>
        <xdr:cNvSpPr txBox="1"/>
      </xdr:nvSpPr>
      <xdr:spPr>
        <a:xfrm>
          <a:off x="75617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27768</xdr:rowOff>
    </xdr:from>
    <xdr:ext cx="599010" cy="259045"/>
    <xdr:sp macro="" textlink="">
      <xdr:nvSpPr>
        <xdr:cNvPr id="487" name="n_4aveValue【港湾・漁港】&#10;一人当たり有形固定資産（償却資産）額"/>
        <xdr:cNvSpPr txBox="1"/>
      </xdr:nvSpPr>
      <xdr:spPr>
        <a:xfrm>
          <a:off x="6672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156491</xdr:rowOff>
    </xdr:from>
    <xdr:ext cx="599010" cy="259045"/>
    <xdr:sp macro="" textlink="">
      <xdr:nvSpPr>
        <xdr:cNvPr id="488" name="n_1mainValue【港湾・漁港】&#10;一人当たり有形固定資産（償却資産）額"/>
        <xdr:cNvSpPr txBox="1"/>
      </xdr:nvSpPr>
      <xdr:spPr>
        <a:xfrm>
          <a:off x="9327095" y="1798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164177</xdr:rowOff>
    </xdr:from>
    <xdr:ext cx="599010" cy="259045"/>
    <xdr:sp macro="" textlink="">
      <xdr:nvSpPr>
        <xdr:cNvPr id="489" name="n_2mainValue【港湾・漁港】&#10;一人当たり有形固定資産（償却資産）額"/>
        <xdr:cNvSpPr txBox="1"/>
      </xdr:nvSpPr>
      <xdr:spPr>
        <a:xfrm>
          <a:off x="8450795" y="1799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354</xdr:rowOff>
    </xdr:from>
    <xdr:ext cx="599010" cy="259045"/>
    <xdr:sp macro="" textlink="">
      <xdr:nvSpPr>
        <xdr:cNvPr id="490" name="n_3mainValue【港湾・漁港】&#10;一人当たり有形固定資産（償却資産）額"/>
        <xdr:cNvSpPr txBox="1"/>
      </xdr:nvSpPr>
      <xdr:spPr>
        <a:xfrm>
          <a:off x="7561795" y="1800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6103</xdr:rowOff>
    </xdr:from>
    <xdr:ext cx="599010" cy="259045"/>
    <xdr:sp macro="" textlink="">
      <xdr:nvSpPr>
        <xdr:cNvPr id="491" name="n_4mainValue【港湾・漁港】&#10;一人当たり有形固定資産（償却資産）額"/>
        <xdr:cNvSpPr txBox="1"/>
      </xdr:nvSpPr>
      <xdr:spPr>
        <a:xfrm>
          <a:off x="6672795" y="1800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7" name="直線コネクタ 516"/>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20" name="【認定こども園・幼稚園・保育所】&#10;有形固定資産減価償却率最大値テキスト"/>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1" name="直線コネクタ 520"/>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22" name="【認定こども園・幼稚園・保育所】&#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3" name="フローチャート: 判断 522"/>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24" name="フローチャート: 判断 523"/>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5" name="フローチャート: 判断 524"/>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6" name="フローチャート: 判断 525"/>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527" name="フローチャート: 判断 526"/>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84183</xdr:rowOff>
    </xdr:from>
    <xdr:to>
      <xdr:col>85</xdr:col>
      <xdr:colOff>177800</xdr:colOff>
      <xdr:row>35</xdr:row>
      <xdr:rowOff>14333</xdr:rowOff>
    </xdr:to>
    <xdr:sp macro="" textlink="">
      <xdr:nvSpPr>
        <xdr:cNvPr id="533" name="楕円 532"/>
        <xdr:cNvSpPr/>
      </xdr:nvSpPr>
      <xdr:spPr>
        <a:xfrm>
          <a:off x="162687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107060</xdr:rowOff>
    </xdr:from>
    <xdr:ext cx="405111" cy="259045"/>
    <xdr:sp macro="" textlink="">
      <xdr:nvSpPr>
        <xdr:cNvPr id="534" name="【認定こども園・幼稚園・保育所】&#10;有形固定資産減価償却率該当値テキスト"/>
        <xdr:cNvSpPr txBox="1"/>
      </xdr:nvSpPr>
      <xdr:spPr>
        <a:xfrm>
          <a:off x="16357600" y="576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535" name="楕円 534"/>
        <xdr:cNvSpPr/>
      </xdr:nvSpPr>
      <xdr:spPr>
        <a:xfrm>
          <a:off x="15430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134983</xdr:rowOff>
    </xdr:from>
    <xdr:to>
      <xdr:col>85</xdr:col>
      <xdr:colOff>127000</xdr:colOff>
      <xdr:row>36</xdr:row>
      <xdr:rowOff>41910</xdr:rowOff>
    </xdr:to>
    <xdr:cxnSp macro="">
      <xdr:nvCxnSpPr>
        <xdr:cNvPr id="536" name="直線コネクタ 535"/>
        <xdr:cNvCxnSpPr/>
      </xdr:nvCxnSpPr>
      <xdr:spPr>
        <a:xfrm flipV="1">
          <a:off x="15481300" y="5964283"/>
          <a:ext cx="8382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142966</xdr:rowOff>
    </xdr:from>
    <xdr:to>
      <xdr:col>76</xdr:col>
      <xdr:colOff>165100</xdr:colOff>
      <xdr:row>40</xdr:row>
      <xdr:rowOff>73116</xdr:rowOff>
    </xdr:to>
    <xdr:sp macro="" textlink="">
      <xdr:nvSpPr>
        <xdr:cNvPr id="537" name="楕円 536"/>
        <xdr:cNvSpPr/>
      </xdr:nvSpPr>
      <xdr:spPr>
        <a:xfrm>
          <a:off x="14541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40</xdr:row>
      <xdr:rowOff>22316</xdr:rowOff>
    </xdr:to>
    <xdr:cxnSp macro="">
      <xdr:nvCxnSpPr>
        <xdr:cNvPr id="538" name="直線コネクタ 537"/>
        <xdr:cNvCxnSpPr/>
      </xdr:nvCxnSpPr>
      <xdr:spPr>
        <a:xfrm flipV="1">
          <a:off x="14592300" y="6214110"/>
          <a:ext cx="889000" cy="6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107043</xdr:rowOff>
    </xdr:from>
    <xdr:to>
      <xdr:col>72</xdr:col>
      <xdr:colOff>38100</xdr:colOff>
      <xdr:row>40</xdr:row>
      <xdr:rowOff>37193</xdr:rowOff>
    </xdr:to>
    <xdr:sp macro="" textlink="">
      <xdr:nvSpPr>
        <xdr:cNvPr id="539" name="楕円 538"/>
        <xdr:cNvSpPr/>
      </xdr:nvSpPr>
      <xdr:spPr>
        <a:xfrm>
          <a:off x="13652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157843</xdr:rowOff>
    </xdr:from>
    <xdr:to>
      <xdr:col>76</xdr:col>
      <xdr:colOff>114300</xdr:colOff>
      <xdr:row>40</xdr:row>
      <xdr:rowOff>22316</xdr:rowOff>
    </xdr:to>
    <xdr:cxnSp macro="">
      <xdr:nvCxnSpPr>
        <xdr:cNvPr id="540" name="直線コネクタ 539"/>
        <xdr:cNvCxnSpPr/>
      </xdr:nvCxnSpPr>
      <xdr:spPr>
        <a:xfrm>
          <a:off x="13703300" y="68443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71120</xdr:rowOff>
    </xdr:from>
    <xdr:to>
      <xdr:col>67</xdr:col>
      <xdr:colOff>101600</xdr:colOff>
      <xdr:row>40</xdr:row>
      <xdr:rowOff>1270</xdr:rowOff>
    </xdr:to>
    <xdr:sp macro="" textlink="">
      <xdr:nvSpPr>
        <xdr:cNvPr id="541" name="楕円 540"/>
        <xdr:cNvSpPr/>
      </xdr:nvSpPr>
      <xdr:spPr>
        <a:xfrm>
          <a:off x="1276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121920</xdr:rowOff>
    </xdr:from>
    <xdr:to>
      <xdr:col>71</xdr:col>
      <xdr:colOff>177800</xdr:colOff>
      <xdr:row>39</xdr:row>
      <xdr:rowOff>157843</xdr:rowOff>
    </xdr:to>
    <xdr:cxnSp macro="">
      <xdr:nvCxnSpPr>
        <xdr:cNvPr id="542" name="直線コネクタ 541"/>
        <xdr:cNvCxnSpPr/>
      </xdr:nvCxnSpPr>
      <xdr:spPr>
        <a:xfrm>
          <a:off x="12814300" y="68084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543" name="n_1aveValue【認定こども園・幼稚園・保育所】&#10;有形固定資産減価償却率"/>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44" name="n_2aveValue【認定こども園・幼稚園・保育所】&#10;有形固定資産減価償却率"/>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45" name="n_3aveValue【認定こども園・幼稚園・保育所】&#10;有形固定資産減価償却率"/>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546" name="n_4aveValue【認定こども園・幼稚園・保育所】&#10;有形固定資産減価償却率"/>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109237</xdr:rowOff>
    </xdr:from>
    <xdr:ext cx="405111" cy="259045"/>
    <xdr:sp macro="" textlink="">
      <xdr:nvSpPr>
        <xdr:cNvPr id="547" name="n_1mainValue【認定こども園・幼稚園・保育所】&#10;有形固定資産減価償却率"/>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64243</xdr:rowOff>
    </xdr:from>
    <xdr:ext cx="405111" cy="259045"/>
    <xdr:sp macro="" textlink="">
      <xdr:nvSpPr>
        <xdr:cNvPr id="548" name="n_2mainValue【認定こども園・幼稚園・保育所】&#10;有形固定資産減価償却率"/>
        <xdr:cNvSpPr txBox="1"/>
      </xdr:nvSpPr>
      <xdr:spPr>
        <a:xfrm>
          <a:off x="14389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28320</xdr:rowOff>
    </xdr:from>
    <xdr:ext cx="405111" cy="259045"/>
    <xdr:sp macro="" textlink="">
      <xdr:nvSpPr>
        <xdr:cNvPr id="549" name="n_3mainValue【認定こども園・幼稚園・保育所】&#10;有形固定資産減価償却率"/>
        <xdr:cNvSpPr txBox="1"/>
      </xdr:nvSpPr>
      <xdr:spPr>
        <a:xfrm>
          <a:off x="13500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163847</xdr:rowOff>
    </xdr:from>
    <xdr:ext cx="405111" cy="259045"/>
    <xdr:sp macro="" textlink="">
      <xdr:nvSpPr>
        <xdr:cNvPr id="550" name="n_4mainValue【認定こども園・幼稚園・保育所】&#10;有形固定資産減価償却率"/>
        <xdr:cNvSpPr txBox="1"/>
      </xdr:nvSpPr>
      <xdr:spPr>
        <a:xfrm>
          <a:off x="12611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74" name="直線コネクタ 573"/>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5"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6" name="直線コネクタ 57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7" name="【認定こども園・幼稚園・保育所】&#10;一人当たり面積最大値テキスト"/>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8" name="直線コネクタ 577"/>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79" name="【認定こども園・幼稚園・保育所】&#10;一人当たり面積平均値テキスト"/>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0" name="フローチャート: 判断 579"/>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1" name="フローチャート: 判断 580"/>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2" name="フローチャート: 判断 581"/>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83" name="フローチャート: 判断 582"/>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84" name="フローチャート: 判断 583"/>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26670</xdr:rowOff>
    </xdr:from>
    <xdr:to>
      <xdr:col>116</xdr:col>
      <xdr:colOff>114300</xdr:colOff>
      <xdr:row>38</xdr:row>
      <xdr:rowOff>128270</xdr:rowOff>
    </xdr:to>
    <xdr:sp macro="" textlink="">
      <xdr:nvSpPr>
        <xdr:cNvPr id="590" name="楕円 589"/>
        <xdr:cNvSpPr/>
      </xdr:nvSpPr>
      <xdr:spPr>
        <a:xfrm>
          <a:off x="221107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49547</xdr:rowOff>
    </xdr:from>
    <xdr:ext cx="469744" cy="259045"/>
    <xdr:sp macro="" textlink="">
      <xdr:nvSpPr>
        <xdr:cNvPr id="591" name="【認定こども園・幼稚園・保育所】&#10;一人当たり面積該当値テキスト"/>
        <xdr:cNvSpPr txBox="1"/>
      </xdr:nvSpPr>
      <xdr:spPr>
        <a:xfrm>
          <a:off x="22199600" y="63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49530</xdr:rowOff>
    </xdr:from>
    <xdr:to>
      <xdr:col>112</xdr:col>
      <xdr:colOff>38100</xdr:colOff>
      <xdr:row>36</xdr:row>
      <xdr:rowOff>151130</xdr:rowOff>
    </xdr:to>
    <xdr:sp macro="" textlink="">
      <xdr:nvSpPr>
        <xdr:cNvPr id="592" name="楕円 591"/>
        <xdr:cNvSpPr/>
      </xdr:nvSpPr>
      <xdr:spPr>
        <a:xfrm>
          <a:off x="212725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100330</xdr:rowOff>
    </xdr:from>
    <xdr:to>
      <xdr:col>116</xdr:col>
      <xdr:colOff>63500</xdr:colOff>
      <xdr:row>38</xdr:row>
      <xdr:rowOff>77470</xdr:rowOff>
    </xdr:to>
    <xdr:cxnSp macro="">
      <xdr:nvCxnSpPr>
        <xdr:cNvPr id="593" name="直線コネクタ 592"/>
        <xdr:cNvCxnSpPr/>
      </xdr:nvCxnSpPr>
      <xdr:spPr>
        <a:xfrm>
          <a:off x="21323300" y="627253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xdr:rowOff>
    </xdr:from>
    <xdr:to>
      <xdr:col>107</xdr:col>
      <xdr:colOff>101600</xdr:colOff>
      <xdr:row>38</xdr:row>
      <xdr:rowOff>111760</xdr:rowOff>
    </xdr:to>
    <xdr:sp macro="" textlink="">
      <xdr:nvSpPr>
        <xdr:cNvPr id="594" name="楕円 593"/>
        <xdr:cNvSpPr/>
      </xdr:nvSpPr>
      <xdr:spPr>
        <a:xfrm>
          <a:off x="2038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100330</xdr:rowOff>
    </xdr:from>
    <xdr:to>
      <xdr:col>111</xdr:col>
      <xdr:colOff>177800</xdr:colOff>
      <xdr:row>38</xdr:row>
      <xdr:rowOff>60960</xdr:rowOff>
    </xdr:to>
    <xdr:cxnSp macro="">
      <xdr:nvCxnSpPr>
        <xdr:cNvPr id="595" name="直線コネクタ 594"/>
        <xdr:cNvCxnSpPr/>
      </xdr:nvCxnSpPr>
      <xdr:spPr>
        <a:xfrm flipV="1">
          <a:off x="20434300" y="6272530"/>
          <a:ext cx="889000" cy="3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20320</xdr:rowOff>
    </xdr:from>
    <xdr:to>
      <xdr:col>102</xdr:col>
      <xdr:colOff>165100</xdr:colOff>
      <xdr:row>38</xdr:row>
      <xdr:rowOff>121920</xdr:rowOff>
    </xdr:to>
    <xdr:sp macro="" textlink="">
      <xdr:nvSpPr>
        <xdr:cNvPr id="596" name="楕円 595"/>
        <xdr:cNvSpPr/>
      </xdr:nvSpPr>
      <xdr:spPr>
        <a:xfrm>
          <a:off x="19494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60960</xdr:rowOff>
    </xdr:from>
    <xdr:to>
      <xdr:col>107</xdr:col>
      <xdr:colOff>50800</xdr:colOff>
      <xdr:row>38</xdr:row>
      <xdr:rowOff>71120</xdr:rowOff>
    </xdr:to>
    <xdr:cxnSp macro="">
      <xdr:nvCxnSpPr>
        <xdr:cNvPr id="597" name="直線コネクタ 596"/>
        <xdr:cNvCxnSpPr/>
      </xdr:nvCxnSpPr>
      <xdr:spPr>
        <a:xfrm flipV="1">
          <a:off x="19545300" y="65760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26670</xdr:rowOff>
    </xdr:from>
    <xdr:to>
      <xdr:col>98</xdr:col>
      <xdr:colOff>38100</xdr:colOff>
      <xdr:row>38</xdr:row>
      <xdr:rowOff>128270</xdr:rowOff>
    </xdr:to>
    <xdr:sp macro="" textlink="">
      <xdr:nvSpPr>
        <xdr:cNvPr id="598" name="楕円 597"/>
        <xdr:cNvSpPr/>
      </xdr:nvSpPr>
      <xdr:spPr>
        <a:xfrm>
          <a:off x="18605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71120</xdr:rowOff>
    </xdr:from>
    <xdr:to>
      <xdr:col>102</xdr:col>
      <xdr:colOff>114300</xdr:colOff>
      <xdr:row>38</xdr:row>
      <xdr:rowOff>77470</xdr:rowOff>
    </xdr:to>
    <xdr:cxnSp macro="">
      <xdr:nvCxnSpPr>
        <xdr:cNvPr id="599" name="直線コネクタ 598"/>
        <xdr:cNvCxnSpPr/>
      </xdr:nvCxnSpPr>
      <xdr:spPr>
        <a:xfrm flipV="1">
          <a:off x="18656300" y="65862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600" name="n_1aveValue【認定こども園・幼稚園・保育所】&#10;一人当たり面積"/>
        <xdr:cNvSpPr txBox="1"/>
      </xdr:nvSpPr>
      <xdr:spPr>
        <a:xfrm>
          <a:off x="210757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601" name="n_2aveValue【認定こども園・幼稚園・保育所】&#10;一人当たり面積"/>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602" name="n_3aveValue【認定こども園・幼稚園・保育所】&#10;一人当たり面積"/>
        <xdr:cNvSpPr txBox="1"/>
      </xdr:nvSpPr>
      <xdr:spPr>
        <a:xfrm>
          <a:off x="19310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603" name="n_4aveValue【認定こども園・幼稚園・保育所】&#10;一人当たり面積"/>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167657</xdr:rowOff>
    </xdr:from>
    <xdr:ext cx="469744" cy="259045"/>
    <xdr:sp macro="" textlink="">
      <xdr:nvSpPr>
        <xdr:cNvPr id="604" name="n_1mainValue【認定こども園・幼稚園・保育所】&#10;一人当たり面積"/>
        <xdr:cNvSpPr txBox="1"/>
      </xdr:nvSpPr>
      <xdr:spPr>
        <a:xfrm>
          <a:off x="21075727" y="599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605" name="n_2main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138447</xdr:rowOff>
    </xdr:from>
    <xdr:ext cx="469744" cy="259045"/>
    <xdr:sp macro="" textlink="">
      <xdr:nvSpPr>
        <xdr:cNvPr id="606" name="n_3mainValue【認定こども園・幼稚園・保育所】&#10;一人当たり面積"/>
        <xdr:cNvSpPr txBox="1"/>
      </xdr:nvSpPr>
      <xdr:spPr>
        <a:xfrm>
          <a:off x="19310427" y="63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144797</xdr:rowOff>
    </xdr:from>
    <xdr:ext cx="469744" cy="259045"/>
    <xdr:sp macro="" textlink="">
      <xdr:nvSpPr>
        <xdr:cNvPr id="607" name="n_4mainValue【認定こども園・幼稚園・保育所】&#10;一人当たり面積"/>
        <xdr:cNvSpPr txBox="1"/>
      </xdr:nvSpPr>
      <xdr:spPr>
        <a:xfrm>
          <a:off x="18421427" y="63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32" name="直線コネクタ 631"/>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33" name="【学校施設】&#10;有形固定資産減価償却率最小値テキスト"/>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4" name="直線コネクタ 633"/>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35" name="【学校施設】&#10;有形固定資産減価償却率最大値テキスト"/>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6" name="直線コネクタ 635"/>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7" name="【学校施設】&#10;有形固定資産減価償却率平均値テキスト"/>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8" name="フローチャート: 判断 637"/>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9" name="フローチャート: 判断 638"/>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0" name="フローチャート: 判断 639"/>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1" name="フローチャート: 判断 640"/>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2" name="フローチャート: 判断 641"/>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648" name="楕円 647"/>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30497</xdr:rowOff>
    </xdr:from>
    <xdr:ext cx="405111" cy="259045"/>
    <xdr:sp macro="" textlink="">
      <xdr:nvSpPr>
        <xdr:cNvPr id="649" name="【学校施設】&#10;有形固定資産減価償却率該当値テキスト"/>
        <xdr:cNvSpPr txBox="1"/>
      </xdr:nvSpPr>
      <xdr:spPr>
        <a:xfrm>
          <a:off x="16357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57785</xdr:rowOff>
    </xdr:from>
    <xdr:to>
      <xdr:col>81</xdr:col>
      <xdr:colOff>101600</xdr:colOff>
      <xdr:row>61</xdr:row>
      <xdr:rowOff>159385</xdr:rowOff>
    </xdr:to>
    <xdr:sp macro="" textlink="">
      <xdr:nvSpPr>
        <xdr:cNvPr id="650" name="楕円 649"/>
        <xdr:cNvSpPr/>
      </xdr:nvSpPr>
      <xdr:spPr>
        <a:xfrm>
          <a:off x="15430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61</xdr:row>
      <xdr:rowOff>108585</xdr:rowOff>
    </xdr:to>
    <xdr:cxnSp macro="">
      <xdr:nvCxnSpPr>
        <xdr:cNvPr id="651" name="直線コネクタ 650"/>
        <xdr:cNvCxnSpPr/>
      </xdr:nvCxnSpPr>
      <xdr:spPr>
        <a:xfrm flipV="1">
          <a:off x="15481300" y="10389870"/>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652" name="楕円 651"/>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61</xdr:row>
      <xdr:rowOff>108585</xdr:rowOff>
    </xdr:to>
    <xdr:cxnSp macro="">
      <xdr:nvCxnSpPr>
        <xdr:cNvPr id="653" name="直線コネクタ 652"/>
        <xdr:cNvCxnSpPr/>
      </xdr:nvCxnSpPr>
      <xdr:spPr>
        <a:xfrm>
          <a:off x="14592300" y="1034415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54" name="楕円 653"/>
        <xdr:cNvSpPr/>
      </xdr:nvSpPr>
      <xdr:spPr>
        <a:xfrm>
          <a:off x="13652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20955</xdr:rowOff>
    </xdr:from>
    <xdr:to>
      <xdr:col>76</xdr:col>
      <xdr:colOff>114300</xdr:colOff>
      <xdr:row>60</xdr:row>
      <xdr:rowOff>57150</xdr:rowOff>
    </xdr:to>
    <xdr:cxnSp macro="">
      <xdr:nvCxnSpPr>
        <xdr:cNvPr id="655" name="直線コネクタ 654"/>
        <xdr:cNvCxnSpPr/>
      </xdr:nvCxnSpPr>
      <xdr:spPr>
        <a:xfrm>
          <a:off x="13703300" y="10307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107315</xdr:rowOff>
    </xdr:from>
    <xdr:to>
      <xdr:col>67</xdr:col>
      <xdr:colOff>101600</xdr:colOff>
      <xdr:row>60</xdr:row>
      <xdr:rowOff>37465</xdr:rowOff>
    </xdr:to>
    <xdr:sp macro="" textlink="">
      <xdr:nvSpPr>
        <xdr:cNvPr id="656" name="楕円 655"/>
        <xdr:cNvSpPr/>
      </xdr:nvSpPr>
      <xdr:spPr>
        <a:xfrm>
          <a:off x="12763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158115</xdr:rowOff>
    </xdr:from>
    <xdr:to>
      <xdr:col>71</xdr:col>
      <xdr:colOff>177800</xdr:colOff>
      <xdr:row>60</xdr:row>
      <xdr:rowOff>20955</xdr:rowOff>
    </xdr:to>
    <xdr:cxnSp macro="">
      <xdr:nvCxnSpPr>
        <xdr:cNvPr id="657" name="直線コネクタ 656"/>
        <xdr:cNvCxnSpPr/>
      </xdr:nvCxnSpPr>
      <xdr:spPr>
        <a:xfrm>
          <a:off x="12814300" y="102736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658" name="n_1aveValue【学校施設】&#10;有形固定資産減価償却率"/>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659" name="n_2aveValue【学校施設】&#10;有形固定資産減価償却率"/>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660"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1" name="n_4aveValue【学校施設】&#10;有形固定資産減価償却率"/>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150512</xdr:rowOff>
    </xdr:from>
    <xdr:ext cx="405111" cy="259045"/>
    <xdr:sp macro="" textlink="">
      <xdr:nvSpPr>
        <xdr:cNvPr id="662" name="n_1mainValue【学校施設】&#10;有形固定資産減価償却率"/>
        <xdr:cNvSpPr txBox="1"/>
      </xdr:nvSpPr>
      <xdr:spPr>
        <a:xfrm>
          <a:off x="15266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663" name="n_2mainValue【学校施設】&#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664" name="n_3mainValue【学校施設】&#10;有形固定資産減価償却率"/>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53992</xdr:rowOff>
    </xdr:from>
    <xdr:ext cx="405111" cy="259045"/>
    <xdr:sp macro="" textlink="">
      <xdr:nvSpPr>
        <xdr:cNvPr id="665" name="n_4mainValue【学校施設】&#10;有形固定資産減価償却率"/>
        <xdr:cNvSpPr txBox="1"/>
      </xdr:nvSpPr>
      <xdr:spPr>
        <a:xfrm>
          <a:off x="12611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8" name="直線コネクタ 687"/>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89" name="【学校施設】&#10;一人当たり面積最小値テキスト"/>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90" name="直線コネクタ 689"/>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91" name="【学校施設】&#10;一人当たり面積最大値テキスト"/>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92" name="直線コネクタ 691"/>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693" name="【学校施設】&#10;一人当たり面積平均値テキスト"/>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94" name="フローチャート: 判断 693"/>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95" name="フローチャート: 判断 694"/>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6" name="フローチャート: 判断 695"/>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97" name="フローチャート: 判断 696"/>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98" name="フローチャート: 判断 697"/>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68072</xdr:rowOff>
    </xdr:from>
    <xdr:to>
      <xdr:col>116</xdr:col>
      <xdr:colOff>114300</xdr:colOff>
      <xdr:row>59</xdr:row>
      <xdr:rowOff>169672</xdr:rowOff>
    </xdr:to>
    <xdr:sp macro="" textlink="">
      <xdr:nvSpPr>
        <xdr:cNvPr id="704" name="楕円 703"/>
        <xdr:cNvSpPr/>
      </xdr:nvSpPr>
      <xdr:spPr>
        <a:xfrm>
          <a:off x="221107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90949</xdr:rowOff>
    </xdr:from>
    <xdr:ext cx="469744" cy="259045"/>
    <xdr:sp macro="" textlink="">
      <xdr:nvSpPr>
        <xdr:cNvPr id="705" name="【学校施設】&#10;一人当たり面積該当値テキスト"/>
        <xdr:cNvSpPr txBox="1"/>
      </xdr:nvSpPr>
      <xdr:spPr>
        <a:xfrm>
          <a:off x="22199600" y="100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91846</xdr:rowOff>
    </xdr:from>
    <xdr:to>
      <xdr:col>112</xdr:col>
      <xdr:colOff>38100</xdr:colOff>
      <xdr:row>60</xdr:row>
      <xdr:rowOff>21996</xdr:rowOff>
    </xdr:to>
    <xdr:sp macro="" textlink="">
      <xdr:nvSpPr>
        <xdr:cNvPr id="706" name="楕円 705"/>
        <xdr:cNvSpPr/>
      </xdr:nvSpPr>
      <xdr:spPr>
        <a:xfrm>
          <a:off x="21272500" y="102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118872</xdr:rowOff>
    </xdr:from>
    <xdr:to>
      <xdr:col>116</xdr:col>
      <xdr:colOff>63500</xdr:colOff>
      <xdr:row>59</xdr:row>
      <xdr:rowOff>142646</xdr:rowOff>
    </xdr:to>
    <xdr:cxnSp macro="">
      <xdr:nvCxnSpPr>
        <xdr:cNvPr id="707" name="直線コネクタ 706"/>
        <xdr:cNvCxnSpPr/>
      </xdr:nvCxnSpPr>
      <xdr:spPr>
        <a:xfrm flipV="1">
          <a:off x="21323300" y="10234422"/>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112878</xdr:rowOff>
    </xdr:from>
    <xdr:to>
      <xdr:col>107</xdr:col>
      <xdr:colOff>101600</xdr:colOff>
      <xdr:row>60</xdr:row>
      <xdr:rowOff>43028</xdr:rowOff>
    </xdr:to>
    <xdr:sp macro="" textlink="">
      <xdr:nvSpPr>
        <xdr:cNvPr id="708" name="楕円 707"/>
        <xdr:cNvSpPr/>
      </xdr:nvSpPr>
      <xdr:spPr>
        <a:xfrm>
          <a:off x="20383500" y="102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142646</xdr:rowOff>
    </xdr:from>
    <xdr:to>
      <xdr:col>111</xdr:col>
      <xdr:colOff>177800</xdr:colOff>
      <xdr:row>59</xdr:row>
      <xdr:rowOff>163678</xdr:rowOff>
    </xdr:to>
    <xdr:cxnSp macro="">
      <xdr:nvCxnSpPr>
        <xdr:cNvPr id="709" name="直線コネクタ 708"/>
        <xdr:cNvCxnSpPr/>
      </xdr:nvCxnSpPr>
      <xdr:spPr>
        <a:xfrm flipV="1">
          <a:off x="20434300" y="10258196"/>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129794</xdr:rowOff>
    </xdr:from>
    <xdr:to>
      <xdr:col>102</xdr:col>
      <xdr:colOff>165100</xdr:colOff>
      <xdr:row>60</xdr:row>
      <xdr:rowOff>59944</xdr:rowOff>
    </xdr:to>
    <xdr:sp macro="" textlink="">
      <xdr:nvSpPr>
        <xdr:cNvPr id="710" name="楕円 709"/>
        <xdr:cNvSpPr/>
      </xdr:nvSpPr>
      <xdr:spPr>
        <a:xfrm>
          <a:off x="19494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163678</xdr:rowOff>
    </xdr:from>
    <xdr:to>
      <xdr:col>107</xdr:col>
      <xdr:colOff>50800</xdr:colOff>
      <xdr:row>60</xdr:row>
      <xdr:rowOff>9144</xdr:rowOff>
    </xdr:to>
    <xdr:cxnSp macro="">
      <xdr:nvCxnSpPr>
        <xdr:cNvPr id="711" name="直線コネクタ 710"/>
        <xdr:cNvCxnSpPr/>
      </xdr:nvCxnSpPr>
      <xdr:spPr>
        <a:xfrm flipV="1">
          <a:off x="19545300" y="10279228"/>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140767</xdr:rowOff>
    </xdr:from>
    <xdr:to>
      <xdr:col>98</xdr:col>
      <xdr:colOff>38100</xdr:colOff>
      <xdr:row>60</xdr:row>
      <xdr:rowOff>70917</xdr:rowOff>
    </xdr:to>
    <xdr:sp macro="" textlink="">
      <xdr:nvSpPr>
        <xdr:cNvPr id="712" name="楕円 711"/>
        <xdr:cNvSpPr/>
      </xdr:nvSpPr>
      <xdr:spPr>
        <a:xfrm>
          <a:off x="18605500" y="102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9144</xdr:rowOff>
    </xdr:from>
    <xdr:to>
      <xdr:col>102</xdr:col>
      <xdr:colOff>114300</xdr:colOff>
      <xdr:row>60</xdr:row>
      <xdr:rowOff>20117</xdr:rowOff>
    </xdr:to>
    <xdr:cxnSp macro="">
      <xdr:nvCxnSpPr>
        <xdr:cNvPr id="713" name="直線コネクタ 712"/>
        <xdr:cNvCxnSpPr/>
      </xdr:nvCxnSpPr>
      <xdr:spPr>
        <a:xfrm flipV="1">
          <a:off x="18656300" y="1029614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714" name="n_1aveValue【学校施設】&#10;一人当たり面積"/>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715" name="n_2aveValue【学校施設】&#10;一人当たり面積"/>
        <xdr:cNvSpPr txBox="1"/>
      </xdr:nvSpPr>
      <xdr:spPr>
        <a:xfrm>
          <a:off x="20199427" y="1051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104563</xdr:rowOff>
    </xdr:from>
    <xdr:ext cx="469744" cy="259045"/>
    <xdr:sp macro="" textlink="">
      <xdr:nvSpPr>
        <xdr:cNvPr id="716" name="n_3aveValue【学校施設】&#10;一人当たり面積"/>
        <xdr:cNvSpPr txBox="1"/>
      </xdr:nvSpPr>
      <xdr:spPr>
        <a:xfrm>
          <a:off x="19310427" y="1056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717" name="n_4aveValue【学校施設】&#10;一人当たり面積"/>
        <xdr:cNvSpPr txBox="1"/>
      </xdr:nvSpPr>
      <xdr:spPr>
        <a:xfrm>
          <a:off x="18421427" y="10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38523</xdr:rowOff>
    </xdr:from>
    <xdr:ext cx="469744" cy="259045"/>
    <xdr:sp macro="" textlink="">
      <xdr:nvSpPr>
        <xdr:cNvPr id="718" name="n_1mainValue【学校施設】&#10;一人当たり面積"/>
        <xdr:cNvSpPr txBox="1"/>
      </xdr:nvSpPr>
      <xdr:spPr>
        <a:xfrm>
          <a:off x="21075727" y="998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59555</xdr:rowOff>
    </xdr:from>
    <xdr:ext cx="469744" cy="259045"/>
    <xdr:sp macro="" textlink="">
      <xdr:nvSpPr>
        <xdr:cNvPr id="719" name="n_2mainValue【学校施設】&#10;一人当たり面積"/>
        <xdr:cNvSpPr txBox="1"/>
      </xdr:nvSpPr>
      <xdr:spPr>
        <a:xfrm>
          <a:off x="20199427" y="1000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76471</xdr:rowOff>
    </xdr:from>
    <xdr:ext cx="469744" cy="259045"/>
    <xdr:sp macro="" textlink="">
      <xdr:nvSpPr>
        <xdr:cNvPr id="720" name="n_3mainValue【学校施設】&#10;一人当たり面積"/>
        <xdr:cNvSpPr txBox="1"/>
      </xdr:nvSpPr>
      <xdr:spPr>
        <a:xfrm>
          <a:off x="19310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87444</xdr:rowOff>
    </xdr:from>
    <xdr:ext cx="469744" cy="259045"/>
    <xdr:sp macro="" textlink="">
      <xdr:nvSpPr>
        <xdr:cNvPr id="721" name="n_4mainValue【学校施設】&#10;一人当たり面積"/>
        <xdr:cNvSpPr txBox="1"/>
      </xdr:nvSpPr>
      <xdr:spPr>
        <a:xfrm>
          <a:off x="18421427" y="100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747" name="直線コネクタ 746"/>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750" name="【児童館】&#10;有形固定資産減価償却率最大値テキスト"/>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751" name="直線コネクタ 750"/>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752" name="【児童館】&#10;有形固定資産減価償却率平均値テキスト"/>
        <xdr:cNvSpPr txBox="1"/>
      </xdr:nvSpPr>
      <xdr:spPr>
        <a:xfrm>
          <a:off x="16357600" y="1399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753" name="フローチャート: 判断 752"/>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754" name="フローチャート: 判断 753"/>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755" name="フローチャート: 判断 754"/>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756" name="フローチャート: 判断 755"/>
        <xdr:cNvSpPr/>
      </xdr:nvSpPr>
      <xdr:spPr>
        <a:xfrm>
          <a:off x="13652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757" name="フローチャート: 判断 756"/>
        <xdr:cNvSpPr/>
      </xdr:nvSpPr>
      <xdr:spPr>
        <a:xfrm>
          <a:off x="12763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145687</xdr:rowOff>
    </xdr:from>
    <xdr:to>
      <xdr:col>85</xdr:col>
      <xdr:colOff>177800</xdr:colOff>
      <xdr:row>84</xdr:row>
      <xdr:rowOff>75837</xdr:rowOff>
    </xdr:to>
    <xdr:sp macro="" textlink="">
      <xdr:nvSpPr>
        <xdr:cNvPr id="763" name="楕円 762"/>
        <xdr:cNvSpPr/>
      </xdr:nvSpPr>
      <xdr:spPr>
        <a:xfrm>
          <a:off x="16268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124114</xdr:rowOff>
    </xdr:from>
    <xdr:ext cx="405111" cy="259045"/>
    <xdr:sp macro="" textlink="">
      <xdr:nvSpPr>
        <xdr:cNvPr id="764" name="【児童館】&#10;有形固定資産減価償却率該当値テキスト"/>
        <xdr:cNvSpPr txBox="1"/>
      </xdr:nvSpPr>
      <xdr:spPr>
        <a:xfrm>
          <a:off x="16357600"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109764</xdr:rowOff>
    </xdr:from>
    <xdr:to>
      <xdr:col>81</xdr:col>
      <xdr:colOff>101600</xdr:colOff>
      <xdr:row>84</xdr:row>
      <xdr:rowOff>39914</xdr:rowOff>
    </xdr:to>
    <xdr:sp macro="" textlink="">
      <xdr:nvSpPr>
        <xdr:cNvPr id="765" name="楕円 764"/>
        <xdr:cNvSpPr/>
      </xdr:nvSpPr>
      <xdr:spPr>
        <a:xfrm>
          <a:off x="15430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160564</xdr:rowOff>
    </xdr:from>
    <xdr:to>
      <xdr:col>85</xdr:col>
      <xdr:colOff>127000</xdr:colOff>
      <xdr:row>84</xdr:row>
      <xdr:rowOff>25037</xdr:rowOff>
    </xdr:to>
    <xdr:cxnSp macro="">
      <xdr:nvCxnSpPr>
        <xdr:cNvPr id="766" name="直線コネクタ 765"/>
        <xdr:cNvCxnSpPr/>
      </xdr:nvCxnSpPr>
      <xdr:spPr>
        <a:xfrm>
          <a:off x="15481300" y="143909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73842</xdr:rowOff>
    </xdr:from>
    <xdr:to>
      <xdr:col>76</xdr:col>
      <xdr:colOff>165100</xdr:colOff>
      <xdr:row>84</xdr:row>
      <xdr:rowOff>3992</xdr:rowOff>
    </xdr:to>
    <xdr:sp macro="" textlink="">
      <xdr:nvSpPr>
        <xdr:cNvPr id="767" name="楕円 766"/>
        <xdr:cNvSpPr/>
      </xdr:nvSpPr>
      <xdr:spPr>
        <a:xfrm>
          <a:off x="14541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124642</xdr:rowOff>
    </xdr:from>
    <xdr:to>
      <xdr:col>81</xdr:col>
      <xdr:colOff>50800</xdr:colOff>
      <xdr:row>83</xdr:row>
      <xdr:rowOff>160564</xdr:rowOff>
    </xdr:to>
    <xdr:cxnSp macro="">
      <xdr:nvCxnSpPr>
        <xdr:cNvPr id="768" name="直線コネクタ 767"/>
        <xdr:cNvCxnSpPr/>
      </xdr:nvCxnSpPr>
      <xdr:spPr>
        <a:xfrm>
          <a:off x="14592300" y="143549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37919</xdr:rowOff>
    </xdr:from>
    <xdr:to>
      <xdr:col>72</xdr:col>
      <xdr:colOff>38100</xdr:colOff>
      <xdr:row>83</xdr:row>
      <xdr:rowOff>139519</xdr:rowOff>
    </xdr:to>
    <xdr:sp macro="" textlink="">
      <xdr:nvSpPr>
        <xdr:cNvPr id="769" name="楕円 768"/>
        <xdr:cNvSpPr/>
      </xdr:nvSpPr>
      <xdr:spPr>
        <a:xfrm>
          <a:off x="13652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88719</xdr:rowOff>
    </xdr:from>
    <xdr:to>
      <xdr:col>76</xdr:col>
      <xdr:colOff>114300</xdr:colOff>
      <xdr:row>83</xdr:row>
      <xdr:rowOff>124642</xdr:rowOff>
    </xdr:to>
    <xdr:cxnSp macro="">
      <xdr:nvCxnSpPr>
        <xdr:cNvPr id="770" name="直線コネクタ 769"/>
        <xdr:cNvCxnSpPr/>
      </xdr:nvCxnSpPr>
      <xdr:spPr>
        <a:xfrm>
          <a:off x="13703300" y="143190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1995</xdr:rowOff>
    </xdr:from>
    <xdr:to>
      <xdr:col>67</xdr:col>
      <xdr:colOff>101600</xdr:colOff>
      <xdr:row>83</xdr:row>
      <xdr:rowOff>103595</xdr:rowOff>
    </xdr:to>
    <xdr:sp macro="" textlink="">
      <xdr:nvSpPr>
        <xdr:cNvPr id="771" name="楕円 770"/>
        <xdr:cNvSpPr/>
      </xdr:nvSpPr>
      <xdr:spPr>
        <a:xfrm>
          <a:off x="12763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52795</xdr:rowOff>
    </xdr:from>
    <xdr:to>
      <xdr:col>71</xdr:col>
      <xdr:colOff>177800</xdr:colOff>
      <xdr:row>83</xdr:row>
      <xdr:rowOff>88719</xdr:rowOff>
    </xdr:to>
    <xdr:cxnSp macro="">
      <xdr:nvCxnSpPr>
        <xdr:cNvPr id="772" name="直線コネクタ 771"/>
        <xdr:cNvCxnSpPr/>
      </xdr:nvCxnSpPr>
      <xdr:spPr>
        <a:xfrm>
          <a:off x="12814300" y="142831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773" name="n_1aveValue【児童館】&#10;有形固定資産減価償却率"/>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774" name="n_2aveValue【児童館】&#10;有形固定資産減価償却率"/>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140443</xdr:rowOff>
    </xdr:from>
    <xdr:ext cx="405111" cy="259045"/>
    <xdr:sp macro="" textlink="">
      <xdr:nvSpPr>
        <xdr:cNvPr id="775" name="n_3aveValue【児童館】&#10;有形固定資産減価償却率"/>
        <xdr:cNvSpPr txBox="1"/>
      </xdr:nvSpPr>
      <xdr:spPr>
        <a:xfrm>
          <a:off x="13500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79301</xdr:rowOff>
    </xdr:from>
    <xdr:ext cx="405111" cy="259045"/>
    <xdr:sp macro="" textlink="">
      <xdr:nvSpPr>
        <xdr:cNvPr id="776" name="n_4aveValue【児童館】&#10;有形固定資産減価償却率"/>
        <xdr:cNvSpPr txBox="1"/>
      </xdr:nvSpPr>
      <xdr:spPr>
        <a:xfrm>
          <a:off x="12611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31041</xdr:rowOff>
    </xdr:from>
    <xdr:ext cx="405111" cy="259045"/>
    <xdr:sp macro="" textlink="">
      <xdr:nvSpPr>
        <xdr:cNvPr id="777" name="n_1mainValue【児童館】&#10;有形固定資産減価償却率"/>
        <xdr:cNvSpPr txBox="1"/>
      </xdr:nvSpPr>
      <xdr:spPr>
        <a:xfrm>
          <a:off x="152660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166569</xdr:rowOff>
    </xdr:from>
    <xdr:ext cx="405111" cy="259045"/>
    <xdr:sp macro="" textlink="">
      <xdr:nvSpPr>
        <xdr:cNvPr id="778" name="n_2mainValue【児童館】&#10;有形固定資産減価償却率"/>
        <xdr:cNvSpPr txBox="1"/>
      </xdr:nvSpPr>
      <xdr:spPr>
        <a:xfrm>
          <a:off x="143897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779" name="n_3mainValue【児童館】&#10;有形固定資産減価償却率"/>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94722</xdr:rowOff>
    </xdr:from>
    <xdr:ext cx="405111" cy="259045"/>
    <xdr:sp macro="" textlink="">
      <xdr:nvSpPr>
        <xdr:cNvPr id="780" name="n_4mainValue【児童館】&#10;有形固定資産減価償却率"/>
        <xdr:cNvSpPr txBox="1"/>
      </xdr:nvSpPr>
      <xdr:spPr>
        <a:xfrm>
          <a:off x="12611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806" name="直線コネクタ 805"/>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7"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8" name="直線コネクタ 807"/>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809" name="【児童館】&#10;一人当たり面積最大値テキスト"/>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810" name="直線コネクタ 809"/>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77306</xdr:rowOff>
    </xdr:from>
    <xdr:ext cx="469744" cy="259045"/>
    <xdr:sp macro="" textlink="">
      <xdr:nvSpPr>
        <xdr:cNvPr id="811" name="【児童館】&#10;一人当たり面積平均値テキスト"/>
        <xdr:cNvSpPr txBox="1"/>
      </xdr:nvSpPr>
      <xdr:spPr>
        <a:xfrm>
          <a:off x="22199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812" name="フローチャート: 判断 811"/>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813" name="フローチャート: 判断 812"/>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814" name="フローチャート: 判断 813"/>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815" name="フローチャート: 判断 814"/>
        <xdr:cNvSpPr/>
      </xdr:nvSpPr>
      <xdr:spPr>
        <a:xfrm>
          <a:off x="19494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6" name="フローチャート: 判断 815"/>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66221</xdr:rowOff>
    </xdr:from>
    <xdr:to>
      <xdr:col>116</xdr:col>
      <xdr:colOff>114300</xdr:colOff>
      <xdr:row>83</xdr:row>
      <xdr:rowOff>167821</xdr:rowOff>
    </xdr:to>
    <xdr:sp macro="" textlink="">
      <xdr:nvSpPr>
        <xdr:cNvPr id="822" name="楕円 821"/>
        <xdr:cNvSpPr/>
      </xdr:nvSpPr>
      <xdr:spPr>
        <a:xfrm>
          <a:off x="221107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89098</xdr:rowOff>
    </xdr:from>
    <xdr:ext cx="469744" cy="259045"/>
    <xdr:sp macro="" textlink="">
      <xdr:nvSpPr>
        <xdr:cNvPr id="823" name="【児童館】&#10;一人当たり面積該当値テキスト"/>
        <xdr:cNvSpPr txBox="1"/>
      </xdr:nvSpPr>
      <xdr:spPr>
        <a:xfrm>
          <a:off x="22199600"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77107</xdr:rowOff>
    </xdr:from>
    <xdr:to>
      <xdr:col>112</xdr:col>
      <xdr:colOff>38100</xdr:colOff>
      <xdr:row>84</xdr:row>
      <xdr:rowOff>7257</xdr:rowOff>
    </xdr:to>
    <xdr:sp macro="" textlink="">
      <xdr:nvSpPr>
        <xdr:cNvPr id="824" name="楕円 823"/>
        <xdr:cNvSpPr/>
      </xdr:nvSpPr>
      <xdr:spPr>
        <a:xfrm>
          <a:off x="2127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117021</xdr:rowOff>
    </xdr:from>
    <xdr:to>
      <xdr:col>116</xdr:col>
      <xdr:colOff>63500</xdr:colOff>
      <xdr:row>83</xdr:row>
      <xdr:rowOff>127907</xdr:rowOff>
    </xdr:to>
    <xdr:cxnSp macro="">
      <xdr:nvCxnSpPr>
        <xdr:cNvPr id="825" name="直線コネクタ 824"/>
        <xdr:cNvCxnSpPr/>
      </xdr:nvCxnSpPr>
      <xdr:spPr>
        <a:xfrm flipV="1">
          <a:off x="21323300" y="143473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87993</xdr:rowOff>
    </xdr:from>
    <xdr:to>
      <xdr:col>107</xdr:col>
      <xdr:colOff>101600</xdr:colOff>
      <xdr:row>84</xdr:row>
      <xdr:rowOff>18143</xdr:rowOff>
    </xdr:to>
    <xdr:sp macro="" textlink="">
      <xdr:nvSpPr>
        <xdr:cNvPr id="826" name="楕円 825"/>
        <xdr:cNvSpPr/>
      </xdr:nvSpPr>
      <xdr:spPr>
        <a:xfrm>
          <a:off x="20383500" y="143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127907</xdr:rowOff>
    </xdr:from>
    <xdr:to>
      <xdr:col>111</xdr:col>
      <xdr:colOff>177800</xdr:colOff>
      <xdr:row>83</xdr:row>
      <xdr:rowOff>138793</xdr:rowOff>
    </xdr:to>
    <xdr:cxnSp macro="">
      <xdr:nvCxnSpPr>
        <xdr:cNvPr id="827" name="直線コネクタ 826"/>
        <xdr:cNvCxnSpPr/>
      </xdr:nvCxnSpPr>
      <xdr:spPr>
        <a:xfrm flipV="1">
          <a:off x="20434300" y="14358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98879</xdr:rowOff>
    </xdr:from>
    <xdr:to>
      <xdr:col>102</xdr:col>
      <xdr:colOff>165100</xdr:colOff>
      <xdr:row>84</xdr:row>
      <xdr:rowOff>29029</xdr:rowOff>
    </xdr:to>
    <xdr:sp macro="" textlink="">
      <xdr:nvSpPr>
        <xdr:cNvPr id="828" name="楕円 827"/>
        <xdr:cNvSpPr/>
      </xdr:nvSpPr>
      <xdr:spPr>
        <a:xfrm>
          <a:off x="19494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138793</xdr:rowOff>
    </xdr:from>
    <xdr:to>
      <xdr:col>107</xdr:col>
      <xdr:colOff>50800</xdr:colOff>
      <xdr:row>83</xdr:row>
      <xdr:rowOff>149679</xdr:rowOff>
    </xdr:to>
    <xdr:cxnSp macro="">
      <xdr:nvCxnSpPr>
        <xdr:cNvPr id="829" name="直線コネクタ 828"/>
        <xdr:cNvCxnSpPr/>
      </xdr:nvCxnSpPr>
      <xdr:spPr>
        <a:xfrm flipV="1">
          <a:off x="19545300" y="143691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98879</xdr:rowOff>
    </xdr:from>
    <xdr:to>
      <xdr:col>98</xdr:col>
      <xdr:colOff>38100</xdr:colOff>
      <xdr:row>84</xdr:row>
      <xdr:rowOff>29029</xdr:rowOff>
    </xdr:to>
    <xdr:sp macro="" textlink="">
      <xdr:nvSpPr>
        <xdr:cNvPr id="830" name="楕円 829"/>
        <xdr:cNvSpPr/>
      </xdr:nvSpPr>
      <xdr:spPr>
        <a:xfrm>
          <a:off x="18605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149679</xdr:rowOff>
    </xdr:from>
    <xdr:to>
      <xdr:col>102</xdr:col>
      <xdr:colOff>114300</xdr:colOff>
      <xdr:row>83</xdr:row>
      <xdr:rowOff>149679</xdr:rowOff>
    </xdr:to>
    <xdr:cxnSp macro="">
      <xdr:nvCxnSpPr>
        <xdr:cNvPr id="831" name="直線コネクタ 830"/>
        <xdr:cNvCxnSpPr/>
      </xdr:nvCxnSpPr>
      <xdr:spPr>
        <a:xfrm>
          <a:off x="18656300" y="14380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832"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833"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31041</xdr:rowOff>
    </xdr:from>
    <xdr:ext cx="469744" cy="259045"/>
    <xdr:sp macro="" textlink="">
      <xdr:nvSpPr>
        <xdr:cNvPr id="834" name="n_3aveValue【児童館】&#10;一人当たり面積"/>
        <xdr:cNvSpPr txBox="1"/>
      </xdr:nvSpPr>
      <xdr:spPr>
        <a:xfrm>
          <a:off x="19310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35" name="n_4aveValue【児童館】&#10;一人当たり面積"/>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23784</xdr:rowOff>
    </xdr:from>
    <xdr:ext cx="469744" cy="259045"/>
    <xdr:sp macro="" textlink="">
      <xdr:nvSpPr>
        <xdr:cNvPr id="836" name="n_1mainValue【児童館】&#10;一人当たり面積"/>
        <xdr:cNvSpPr txBox="1"/>
      </xdr:nvSpPr>
      <xdr:spPr>
        <a:xfrm>
          <a:off x="21075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34670</xdr:rowOff>
    </xdr:from>
    <xdr:ext cx="469744" cy="259045"/>
    <xdr:sp macro="" textlink="">
      <xdr:nvSpPr>
        <xdr:cNvPr id="837" name="n_2mainValue【児童館】&#10;一人当たり面積"/>
        <xdr:cNvSpPr txBox="1"/>
      </xdr:nvSpPr>
      <xdr:spPr>
        <a:xfrm>
          <a:off x="20199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45556</xdr:rowOff>
    </xdr:from>
    <xdr:ext cx="469744" cy="259045"/>
    <xdr:sp macro="" textlink="">
      <xdr:nvSpPr>
        <xdr:cNvPr id="838" name="n_3mainValue【児童館】&#10;一人当たり面積"/>
        <xdr:cNvSpPr txBox="1"/>
      </xdr:nvSpPr>
      <xdr:spPr>
        <a:xfrm>
          <a:off x="19310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20156</xdr:rowOff>
    </xdr:from>
    <xdr:ext cx="469744" cy="259045"/>
    <xdr:sp macro="" textlink="">
      <xdr:nvSpPr>
        <xdr:cNvPr id="839" name="n_4mainValue【児童館】&#10;一人当たり面積"/>
        <xdr:cNvSpPr txBox="1"/>
      </xdr:nvSpPr>
      <xdr:spPr>
        <a:xfrm>
          <a:off x="18421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865" name="直線コネクタ 864"/>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868" name="【公民館】&#10;有形固定資産減価償却率最大値テキスト"/>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869" name="直線コネクタ 868"/>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18522</xdr:rowOff>
    </xdr:from>
    <xdr:ext cx="405111" cy="259045"/>
    <xdr:sp macro="" textlink="">
      <xdr:nvSpPr>
        <xdr:cNvPr id="870" name="【公民館】&#10;有形固定資産減価償却率平均値テキスト"/>
        <xdr:cNvSpPr txBox="1"/>
      </xdr:nvSpPr>
      <xdr:spPr>
        <a:xfrm>
          <a:off x="16357600" y="1802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871" name="フローチャート: 判断 870"/>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872" name="フローチャート: 判断 871"/>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873" name="フローチャート: 判断 872"/>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875" name="フローチャート: 判断 874"/>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138068</xdr:rowOff>
    </xdr:from>
    <xdr:to>
      <xdr:col>85</xdr:col>
      <xdr:colOff>177800</xdr:colOff>
      <xdr:row>102</xdr:row>
      <xdr:rowOff>68218</xdr:rowOff>
    </xdr:to>
    <xdr:sp macro="" textlink="">
      <xdr:nvSpPr>
        <xdr:cNvPr id="881" name="楕円 880"/>
        <xdr:cNvSpPr/>
      </xdr:nvSpPr>
      <xdr:spPr>
        <a:xfrm>
          <a:off x="162687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160945</xdr:rowOff>
    </xdr:from>
    <xdr:ext cx="405111" cy="259045"/>
    <xdr:sp macro="" textlink="">
      <xdr:nvSpPr>
        <xdr:cNvPr id="882" name="【公民館】&#10;有形固定資産減価償却率該当値テキスト"/>
        <xdr:cNvSpPr txBox="1"/>
      </xdr:nvSpPr>
      <xdr:spPr>
        <a:xfrm>
          <a:off x="16357600"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87449</xdr:rowOff>
    </xdr:from>
    <xdr:to>
      <xdr:col>81</xdr:col>
      <xdr:colOff>101600</xdr:colOff>
      <xdr:row>102</xdr:row>
      <xdr:rowOff>17599</xdr:rowOff>
    </xdr:to>
    <xdr:sp macro="" textlink="">
      <xdr:nvSpPr>
        <xdr:cNvPr id="883" name="楕円 882"/>
        <xdr:cNvSpPr/>
      </xdr:nvSpPr>
      <xdr:spPr>
        <a:xfrm>
          <a:off x="15430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138249</xdr:rowOff>
    </xdr:from>
    <xdr:to>
      <xdr:col>85</xdr:col>
      <xdr:colOff>127000</xdr:colOff>
      <xdr:row>102</xdr:row>
      <xdr:rowOff>17418</xdr:rowOff>
    </xdr:to>
    <xdr:cxnSp macro="">
      <xdr:nvCxnSpPr>
        <xdr:cNvPr id="884" name="直線コネクタ 883"/>
        <xdr:cNvCxnSpPr/>
      </xdr:nvCxnSpPr>
      <xdr:spPr>
        <a:xfrm>
          <a:off x="15481300" y="1745469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38463</xdr:rowOff>
    </xdr:from>
    <xdr:to>
      <xdr:col>76</xdr:col>
      <xdr:colOff>165100</xdr:colOff>
      <xdr:row>101</xdr:row>
      <xdr:rowOff>140063</xdr:rowOff>
    </xdr:to>
    <xdr:sp macro="" textlink="">
      <xdr:nvSpPr>
        <xdr:cNvPr id="885" name="楕円 884"/>
        <xdr:cNvSpPr/>
      </xdr:nvSpPr>
      <xdr:spPr>
        <a:xfrm>
          <a:off x="14541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89263</xdr:rowOff>
    </xdr:from>
    <xdr:to>
      <xdr:col>81</xdr:col>
      <xdr:colOff>50800</xdr:colOff>
      <xdr:row>101</xdr:row>
      <xdr:rowOff>138249</xdr:rowOff>
    </xdr:to>
    <xdr:cxnSp macro="">
      <xdr:nvCxnSpPr>
        <xdr:cNvPr id="886" name="直線コネクタ 885"/>
        <xdr:cNvCxnSpPr/>
      </xdr:nvCxnSpPr>
      <xdr:spPr>
        <a:xfrm>
          <a:off x="14592300" y="1740571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159294</xdr:rowOff>
    </xdr:from>
    <xdr:to>
      <xdr:col>72</xdr:col>
      <xdr:colOff>38100</xdr:colOff>
      <xdr:row>101</xdr:row>
      <xdr:rowOff>89444</xdr:rowOff>
    </xdr:to>
    <xdr:sp macro="" textlink="">
      <xdr:nvSpPr>
        <xdr:cNvPr id="887" name="楕円 886"/>
        <xdr:cNvSpPr/>
      </xdr:nvSpPr>
      <xdr:spPr>
        <a:xfrm>
          <a:off x="13652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38644</xdr:rowOff>
    </xdr:from>
    <xdr:to>
      <xdr:col>76</xdr:col>
      <xdr:colOff>114300</xdr:colOff>
      <xdr:row>101</xdr:row>
      <xdr:rowOff>89263</xdr:rowOff>
    </xdr:to>
    <xdr:cxnSp macro="">
      <xdr:nvCxnSpPr>
        <xdr:cNvPr id="888" name="直線コネクタ 887"/>
        <xdr:cNvCxnSpPr/>
      </xdr:nvCxnSpPr>
      <xdr:spPr>
        <a:xfrm>
          <a:off x="13703300" y="173550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110308</xdr:rowOff>
    </xdr:from>
    <xdr:to>
      <xdr:col>67</xdr:col>
      <xdr:colOff>101600</xdr:colOff>
      <xdr:row>101</xdr:row>
      <xdr:rowOff>40458</xdr:rowOff>
    </xdr:to>
    <xdr:sp macro="" textlink="">
      <xdr:nvSpPr>
        <xdr:cNvPr id="889" name="楕円 888"/>
        <xdr:cNvSpPr/>
      </xdr:nvSpPr>
      <xdr:spPr>
        <a:xfrm>
          <a:off x="12763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161108</xdr:rowOff>
    </xdr:from>
    <xdr:to>
      <xdr:col>71</xdr:col>
      <xdr:colOff>177800</xdr:colOff>
      <xdr:row>101</xdr:row>
      <xdr:rowOff>38644</xdr:rowOff>
    </xdr:to>
    <xdr:cxnSp macro="">
      <xdr:nvCxnSpPr>
        <xdr:cNvPr id="890" name="直線コネクタ 889"/>
        <xdr:cNvCxnSpPr/>
      </xdr:nvCxnSpPr>
      <xdr:spPr>
        <a:xfrm>
          <a:off x="12814300" y="173061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891" name="n_1aveValue【公民館】&#10;有形固定資産減価償却率"/>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892" name="n_2aveValue【公民館】&#10;有形固定資産減価償却率"/>
        <xdr:cNvSpPr txBox="1"/>
      </xdr:nvSpPr>
      <xdr:spPr>
        <a:xfrm>
          <a:off x="14389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93"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894" name="n_4aveValue【公民館】&#10;有形固定資産減価償却率"/>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34126</xdr:rowOff>
    </xdr:from>
    <xdr:ext cx="405111" cy="259045"/>
    <xdr:sp macro="" textlink="">
      <xdr:nvSpPr>
        <xdr:cNvPr id="895" name="n_1mainValue【公民館】&#10;有形固定資産減価償却率"/>
        <xdr:cNvSpPr txBox="1"/>
      </xdr:nvSpPr>
      <xdr:spPr>
        <a:xfrm>
          <a:off x="152660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156590</xdr:rowOff>
    </xdr:from>
    <xdr:ext cx="405111" cy="259045"/>
    <xdr:sp macro="" textlink="">
      <xdr:nvSpPr>
        <xdr:cNvPr id="896" name="n_2mainValue【公民館】&#10;有形固定資産減価償却率"/>
        <xdr:cNvSpPr txBox="1"/>
      </xdr:nvSpPr>
      <xdr:spPr>
        <a:xfrm>
          <a:off x="14389744"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105971</xdr:rowOff>
    </xdr:from>
    <xdr:ext cx="405111" cy="259045"/>
    <xdr:sp macro="" textlink="">
      <xdr:nvSpPr>
        <xdr:cNvPr id="897" name="n_3mainValue【公民館】&#10;有形固定資産減価償却率"/>
        <xdr:cNvSpPr txBox="1"/>
      </xdr:nvSpPr>
      <xdr:spPr>
        <a:xfrm>
          <a:off x="135007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56985</xdr:rowOff>
    </xdr:from>
    <xdr:ext cx="405111" cy="259045"/>
    <xdr:sp macro="" textlink="">
      <xdr:nvSpPr>
        <xdr:cNvPr id="898" name="n_4mainValue【公民館】&#10;有形固定資産減価償却率"/>
        <xdr:cNvSpPr txBox="1"/>
      </xdr:nvSpPr>
      <xdr:spPr>
        <a:xfrm>
          <a:off x="126117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22" name="直線コネクタ 921"/>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23"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24" name="直線コネクタ 923"/>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25"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26" name="直線コネクタ 925"/>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927" name="【公民館】&#10;一人当たり面積平均値テキスト"/>
        <xdr:cNvSpPr txBox="1"/>
      </xdr:nvSpPr>
      <xdr:spPr>
        <a:xfrm>
          <a:off x="22199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928" name="フローチャート: 判断 927"/>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929" name="フローチャート: 判断 928"/>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930" name="フローチャート: 判断 929"/>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931" name="フローチャート: 判断 930"/>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932" name="フローチャート: 判断 931"/>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66039</xdr:rowOff>
    </xdr:from>
    <xdr:to>
      <xdr:col>116</xdr:col>
      <xdr:colOff>114300</xdr:colOff>
      <xdr:row>104</xdr:row>
      <xdr:rowOff>167639</xdr:rowOff>
    </xdr:to>
    <xdr:sp macro="" textlink="">
      <xdr:nvSpPr>
        <xdr:cNvPr id="938" name="楕円 937"/>
        <xdr:cNvSpPr/>
      </xdr:nvSpPr>
      <xdr:spPr>
        <a:xfrm>
          <a:off x="22110700" y="178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88916</xdr:rowOff>
    </xdr:from>
    <xdr:ext cx="469744" cy="259045"/>
    <xdr:sp macro="" textlink="">
      <xdr:nvSpPr>
        <xdr:cNvPr id="939" name="【公民館】&#10;一人当たり面積該当値テキスト"/>
        <xdr:cNvSpPr txBox="1"/>
      </xdr:nvSpPr>
      <xdr:spPr>
        <a:xfrm>
          <a:off x="22199600" y="1774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81280</xdr:rowOff>
    </xdr:from>
    <xdr:to>
      <xdr:col>112</xdr:col>
      <xdr:colOff>38100</xdr:colOff>
      <xdr:row>105</xdr:row>
      <xdr:rowOff>11430</xdr:rowOff>
    </xdr:to>
    <xdr:sp macro="" textlink="">
      <xdr:nvSpPr>
        <xdr:cNvPr id="940" name="楕円 939"/>
        <xdr:cNvSpPr/>
      </xdr:nvSpPr>
      <xdr:spPr>
        <a:xfrm>
          <a:off x="212725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116839</xdr:rowOff>
    </xdr:from>
    <xdr:to>
      <xdr:col>116</xdr:col>
      <xdr:colOff>63500</xdr:colOff>
      <xdr:row>104</xdr:row>
      <xdr:rowOff>132080</xdr:rowOff>
    </xdr:to>
    <xdr:cxnSp macro="">
      <xdr:nvCxnSpPr>
        <xdr:cNvPr id="941" name="直線コネクタ 940"/>
        <xdr:cNvCxnSpPr/>
      </xdr:nvCxnSpPr>
      <xdr:spPr>
        <a:xfrm flipV="1">
          <a:off x="21323300" y="17947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942" name="楕円 941"/>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132080</xdr:rowOff>
    </xdr:from>
    <xdr:to>
      <xdr:col>111</xdr:col>
      <xdr:colOff>177800</xdr:colOff>
      <xdr:row>104</xdr:row>
      <xdr:rowOff>144780</xdr:rowOff>
    </xdr:to>
    <xdr:cxnSp macro="">
      <xdr:nvCxnSpPr>
        <xdr:cNvPr id="943" name="直線コネクタ 942"/>
        <xdr:cNvCxnSpPr/>
      </xdr:nvCxnSpPr>
      <xdr:spPr>
        <a:xfrm flipV="1">
          <a:off x="20434300" y="179628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104139</xdr:rowOff>
    </xdr:from>
    <xdr:to>
      <xdr:col>102</xdr:col>
      <xdr:colOff>165100</xdr:colOff>
      <xdr:row>105</xdr:row>
      <xdr:rowOff>34289</xdr:rowOff>
    </xdr:to>
    <xdr:sp macro="" textlink="">
      <xdr:nvSpPr>
        <xdr:cNvPr id="944" name="楕円 943"/>
        <xdr:cNvSpPr/>
      </xdr:nvSpPr>
      <xdr:spPr>
        <a:xfrm>
          <a:off x="19494500" y="179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154939</xdr:rowOff>
    </xdr:to>
    <xdr:cxnSp macro="">
      <xdr:nvCxnSpPr>
        <xdr:cNvPr id="945" name="直線コネクタ 944"/>
        <xdr:cNvCxnSpPr/>
      </xdr:nvCxnSpPr>
      <xdr:spPr>
        <a:xfrm flipV="1">
          <a:off x="19545300" y="1797558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110489</xdr:rowOff>
    </xdr:from>
    <xdr:to>
      <xdr:col>98</xdr:col>
      <xdr:colOff>38100</xdr:colOff>
      <xdr:row>105</xdr:row>
      <xdr:rowOff>40639</xdr:rowOff>
    </xdr:to>
    <xdr:sp macro="" textlink="">
      <xdr:nvSpPr>
        <xdr:cNvPr id="946" name="楕円 945"/>
        <xdr:cNvSpPr/>
      </xdr:nvSpPr>
      <xdr:spPr>
        <a:xfrm>
          <a:off x="18605500" y="17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154939</xdr:rowOff>
    </xdr:from>
    <xdr:to>
      <xdr:col>102</xdr:col>
      <xdr:colOff>114300</xdr:colOff>
      <xdr:row>104</xdr:row>
      <xdr:rowOff>161289</xdr:rowOff>
    </xdr:to>
    <xdr:cxnSp macro="">
      <xdr:nvCxnSpPr>
        <xdr:cNvPr id="947" name="直線コネクタ 946"/>
        <xdr:cNvCxnSpPr/>
      </xdr:nvCxnSpPr>
      <xdr:spPr>
        <a:xfrm flipV="1">
          <a:off x="18656300" y="179857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948" name="n_1ave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949" name="n_2aveValue【公民館】&#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17797</xdr:rowOff>
    </xdr:from>
    <xdr:ext cx="469744" cy="259045"/>
    <xdr:sp macro="" textlink="">
      <xdr:nvSpPr>
        <xdr:cNvPr id="950" name="n_3aveValue【公民館】&#10;一人当たり面積"/>
        <xdr:cNvSpPr txBox="1"/>
      </xdr:nvSpPr>
      <xdr:spPr>
        <a:xfrm>
          <a:off x="19310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27957</xdr:rowOff>
    </xdr:from>
    <xdr:ext cx="469744" cy="259045"/>
    <xdr:sp macro="" textlink="">
      <xdr:nvSpPr>
        <xdr:cNvPr id="951" name="n_4aveValue【公民館】&#10;一人当たり面積"/>
        <xdr:cNvSpPr txBox="1"/>
      </xdr:nvSpPr>
      <xdr:spPr>
        <a:xfrm>
          <a:off x="18421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27957</xdr:rowOff>
    </xdr:from>
    <xdr:ext cx="469744" cy="259045"/>
    <xdr:sp macro="" textlink="">
      <xdr:nvSpPr>
        <xdr:cNvPr id="952" name="n_1mainValue【公民館】&#10;一人当たり面積"/>
        <xdr:cNvSpPr txBox="1"/>
      </xdr:nvSpPr>
      <xdr:spPr>
        <a:xfrm>
          <a:off x="21075727" y="1768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953" name="n_2mainValue【公民館】&#10;一人当たり面積"/>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50816</xdr:rowOff>
    </xdr:from>
    <xdr:ext cx="469744" cy="259045"/>
    <xdr:sp macro="" textlink="">
      <xdr:nvSpPr>
        <xdr:cNvPr id="954" name="n_3mainValue【公民館】&#10;一人当たり面積"/>
        <xdr:cNvSpPr txBox="1"/>
      </xdr:nvSpPr>
      <xdr:spPr>
        <a:xfrm>
          <a:off x="19310427" y="1771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57166</xdr:rowOff>
    </xdr:from>
    <xdr:ext cx="469744" cy="259045"/>
    <xdr:sp macro="" textlink="">
      <xdr:nvSpPr>
        <xdr:cNvPr id="955" name="n_4mainValue【公民館】&#10;一人当たり面積"/>
        <xdr:cNvSpPr txBox="1"/>
      </xdr:nvSpPr>
      <xdr:spPr>
        <a:xfrm>
          <a:off x="1842142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公営住宅、児童館、港湾・漁港であり、低くなっている施設は、道路、認定こども・幼稚園・保育所、橋りょう・トンネル、公民館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くなっている学校については、個別施設計画に基づく計画的な予防保全による長寿命化を図る。また公営住宅についても、高浜町営住宅長寿命化計画に基づき長寿命化に資する予防保全的な管理や改善を計画的に推進し、ライフサイクルコストの縮減等に取り組んで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は、有形固定資産減価償却率が大きく低下している。これは、令和３年度に認定こども園を新しく設置したためである。これに伴い、一人当たり面積も増加し、類似平均を上回ることに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その他道路や橋梁・トンネルについては、個別施設計画を策定しており、当該計画に基づいて計画的な予防保全による長寿命化を図っていく。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9,691
72.40
14,232,698
12,958,573
663,267
6,770,595
3,751,250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154396</xdr:rowOff>
    </xdr:from>
    <xdr:to>
      <xdr:col>24</xdr:col>
      <xdr:colOff>114300</xdr:colOff>
      <xdr:row>36</xdr:row>
      <xdr:rowOff>84546</xdr:rowOff>
    </xdr:to>
    <xdr:sp macro="" textlink="">
      <xdr:nvSpPr>
        <xdr:cNvPr id="74" name="楕円 73"/>
        <xdr:cNvSpPr/>
      </xdr:nvSpPr>
      <xdr:spPr>
        <a:xfrm>
          <a:off x="45847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5823</xdr:rowOff>
    </xdr:from>
    <xdr:ext cx="405111" cy="259045"/>
    <xdr:sp macro="" textlink="">
      <xdr:nvSpPr>
        <xdr:cNvPr id="75" name="【図書館】&#10;有形固定資産減価償却率該当値テキスト"/>
        <xdr:cNvSpPr txBox="1"/>
      </xdr:nvSpPr>
      <xdr:spPr>
        <a:xfrm>
          <a:off x="4673600"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121739</xdr:rowOff>
    </xdr:from>
    <xdr:to>
      <xdr:col>20</xdr:col>
      <xdr:colOff>38100</xdr:colOff>
      <xdr:row>36</xdr:row>
      <xdr:rowOff>51889</xdr:rowOff>
    </xdr:to>
    <xdr:sp macro="" textlink="">
      <xdr:nvSpPr>
        <xdr:cNvPr id="76" name="楕円 75"/>
        <xdr:cNvSpPr/>
      </xdr:nvSpPr>
      <xdr:spPr>
        <a:xfrm>
          <a:off x="3746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1089</xdr:rowOff>
    </xdr:from>
    <xdr:to>
      <xdr:col>24</xdr:col>
      <xdr:colOff>63500</xdr:colOff>
      <xdr:row>36</xdr:row>
      <xdr:rowOff>33746</xdr:rowOff>
    </xdr:to>
    <xdr:cxnSp macro="">
      <xdr:nvCxnSpPr>
        <xdr:cNvPr id="77" name="直線コネクタ 76"/>
        <xdr:cNvCxnSpPr/>
      </xdr:nvCxnSpPr>
      <xdr:spPr>
        <a:xfrm>
          <a:off x="3797300" y="617328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89081</xdr:rowOff>
    </xdr:from>
    <xdr:to>
      <xdr:col>15</xdr:col>
      <xdr:colOff>101600</xdr:colOff>
      <xdr:row>36</xdr:row>
      <xdr:rowOff>19231</xdr:rowOff>
    </xdr:to>
    <xdr:sp macro="" textlink="">
      <xdr:nvSpPr>
        <xdr:cNvPr id="78" name="楕円 77"/>
        <xdr:cNvSpPr/>
      </xdr:nvSpPr>
      <xdr:spPr>
        <a:xfrm>
          <a:off x="2857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139881</xdr:rowOff>
    </xdr:from>
    <xdr:to>
      <xdr:col>19</xdr:col>
      <xdr:colOff>177800</xdr:colOff>
      <xdr:row>36</xdr:row>
      <xdr:rowOff>1089</xdr:rowOff>
    </xdr:to>
    <xdr:cxnSp macro="">
      <xdr:nvCxnSpPr>
        <xdr:cNvPr id="79" name="直線コネクタ 78"/>
        <xdr:cNvCxnSpPr/>
      </xdr:nvCxnSpPr>
      <xdr:spPr>
        <a:xfrm>
          <a:off x="2908300" y="61406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56424</xdr:rowOff>
    </xdr:from>
    <xdr:to>
      <xdr:col>10</xdr:col>
      <xdr:colOff>165100</xdr:colOff>
      <xdr:row>35</xdr:row>
      <xdr:rowOff>158024</xdr:rowOff>
    </xdr:to>
    <xdr:sp macro="" textlink="">
      <xdr:nvSpPr>
        <xdr:cNvPr id="80" name="楕円 79"/>
        <xdr:cNvSpPr/>
      </xdr:nvSpPr>
      <xdr:spPr>
        <a:xfrm>
          <a:off x="1968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107224</xdr:rowOff>
    </xdr:from>
    <xdr:to>
      <xdr:col>15</xdr:col>
      <xdr:colOff>50800</xdr:colOff>
      <xdr:row>35</xdr:row>
      <xdr:rowOff>139881</xdr:rowOff>
    </xdr:to>
    <xdr:cxnSp macro="">
      <xdr:nvCxnSpPr>
        <xdr:cNvPr id="81" name="直線コネクタ 80"/>
        <xdr:cNvCxnSpPr/>
      </xdr:nvCxnSpPr>
      <xdr:spPr>
        <a:xfrm>
          <a:off x="2019300" y="61079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23767</xdr:rowOff>
    </xdr:from>
    <xdr:to>
      <xdr:col>6</xdr:col>
      <xdr:colOff>38100</xdr:colOff>
      <xdr:row>35</xdr:row>
      <xdr:rowOff>125367</xdr:rowOff>
    </xdr:to>
    <xdr:sp macro="" textlink="">
      <xdr:nvSpPr>
        <xdr:cNvPr id="82" name="楕円 81"/>
        <xdr:cNvSpPr/>
      </xdr:nvSpPr>
      <xdr:spPr>
        <a:xfrm>
          <a:off x="1079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74567</xdr:rowOff>
    </xdr:from>
    <xdr:to>
      <xdr:col>10</xdr:col>
      <xdr:colOff>114300</xdr:colOff>
      <xdr:row>35</xdr:row>
      <xdr:rowOff>107224</xdr:rowOff>
    </xdr:to>
    <xdr:cxnSp macro="">
      <xdr:nvCxnSpPr>
        <xdr:cNvPr id="83" name="直線コネクタ 82"/>
        <xdr:cNvCxnSpPr/>
      </xdr:nvCxnSpPr>
      <xdr:spPr>
        <a:xfrm>
          <a:off x="1130300" y="60753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4" name="n_1aveValue【図書館】&#10;有形固定資産減価償却率"/>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5" name="n_2aveValue【図書館】&#10;有形固定資産減価償却率"/>
        <xdr:cNvSpPr txBox="1"/>
      </xdr:nvSpPr>
      <xdr:spPr>
        <a:xfrm>
          <a:off x="2705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6" name="n_3aveValue【図書館】&#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7" name="n_4aveValue【図書館】&#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68416</xdr:rowOff>
    </xdr:from>
    <xdr:ext cx="405111" cy="259045"/>
    <xdr:sp macro="" textlink="">
      <xdr:nvSpPr>
        <xdr:cNvPr id="88" name="n_1mainValue【図書館】&#10;有形固定資産減価償却率"/>
        <xdr:cNvSpPr txBox="1"/>
      </xdr:nvSpPr>
      <xdr:spPr>
        <a:xfrm>
          <a:off x="35820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35758</xdr:rowOff>
    </xdr:from>
    <xdr:ext cx="405111" cy="259045"/>
    <xdr:sp macro="" textlink="">
      <xdr:nvSpPr>
        <xdr:cNvPr id="89" name="n_2mainValue【図書館】&#10;有形固定資産減価償却率"/>
        <xdr:cNvSpPr txBox="1"/>
      </xdr:nvSpPr>
      <xdr:spPr>
        <a:xfrm>
          <a:off x="2705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3101</xdr:rowOff>
    </xdr:from>
    <xdr:ext cx="405111" cy="259045"/>
    <xdr:sp macro="" textlink="">
      <xdr:nvSpPr>
        <xdr:cNvPr id="90" name="n_3mainValue【図書館】&#10;有形固定資産減価償却率"/>
        <xdr:cNvSpPr txBox="1"/>
      </xdr:nvSpPr>
      <xdr:spPr>
        <a:xfrm>
          <a:off x="1816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141894</xdr:rowOff>
    </xdr:from>
    <xdr:ext cx="405111" cy="259045"/>
    <xdr:sp macro="" textlink="">
      <xdr:nvSpPr>
        <xdr:cNvPr id="91" name="n_4mainValue【図書館】&#10;有形固定資産減価償却率"/>
        <xdr:cNvSpPr txBox="1"/>
      </xdr:nvSpPr>
      <xdr:spPr>
        <a:xfrm>
          <a:off x="927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74930</xdr:rowOff>
    </xdr:from>
    <xdr:to>
      <xdr:col>55</xdr:col>
      <xdr:colOff>50800</xdr:colOff>
      <xdr:row>41</xdr:row>
      <xdr:rowOff>5080</xdr:rowOff>
    </xdr:to>
    <xdr:sp macro="" textlink="">
      <xdr:nvSpPr>
        <xdr:cNvPr id="131" name="楕円 130"/>
        <xdr:cNvSpPr/>
      </xdr:nvSpPr>
      <xdr:spPr>
        <a:xfrm>
          <a:off x="10426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53357</xdr:rowOff>
    </xdr:from>
    <xdr:ext cx="469744" cy="259045"/>
    <xdr:sp macro="" textlink="">
      <xdr:nvSpPr>
        <xdr:cNvPr id="132" name="【図書館】&#10;一人当たり面積該当値テキスト"/>
        <xdr:cNvSpPr txBox="1"/>
      </xdr:nvSpPr>
      <xdr:spPr>
        <a:xfrm>
          <a:off x="10515600"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33" name="楕円 132"/>
        <xdr:cNvSpPr/>
      </xdr:nvSpPr>
      <xdr:spPr>
        <a:xfrm>
          <a:off x="958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125730</xdr:rowOff>
    </xdr:from>
    <xdr:to>
      <xdr:col>55</xdr:col>
      <xdr:colOff>0</xdr:colOff>
      <xdr:row>40</xdr:row>
      <xdr:rowOff>129540</xdr:rowOff>
    </xdr:to>
    <xdr:cxnSp macro="">
      <xdr:nvCxnSpPr>
        <xdr:cNvPr id="134" name="直線コネクタ 133"/>
        <xdr:cNvCxnSpPr/>
      </xdr:nvCxnSpPr>
      <xdr:spPr>
        <a:xfrm flipV="1">
          <a:off x="9639300" y="69837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35" name="楕円 134"/>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40</xdr:row>
      <xdr:rowOff>133350</xdr:rowOff>
    </xdr:to>
    <xdr:cxnSp macro="">
      <xdr:nvCxnSpPr>
        <xdr:cNvPr id="136" name="直線コネクタ 135"/>
        <xdr:cNvCxnSpPr/>
      </xdr:nvCxnSpPr>
      <xdr:spPr>
        <a:xfrm flipV="1">
          <a:off x="8750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86360</xdr:rowOff>
    </xdr:from>
    <xdr:to>
      <xdr:col>41</xdr:col>
      <xdr:colOff>101600</xdr:colOff>
      <xdr:row>41</xdr:row>
      <xdr:rowOff>16510</xdr:rowOff>
    </xdr:to>
    <xdr:sp macro="" textlink="">
      <xdr:nvSpPr>
        <xdr:cNvPr id="137" name="楕円 136"/>
        <xdr:cNvSpPr/>
      </xdr:nvSpPr>
      <xdr:spPr>
        <a:xfrm>
          <a:off x="781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137160</xdr:rowOff>
    </xdr:to>
    <xdr:cxnSp macro="">
      <xdr:nvCxnSpPr>
        <xdr:cNvPr id="138" name="直線コネクタ 137"/>
        <xdr:cNvCxnSpPr/>
      </xdr:nvCxnSpPr>
      <xdr:spPr>
        <a:xfrm flipV="1">
          <a:off x="7861300" y="699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90170</xdr:rowOff>
    </xdr:from>
    <xdr:to>
      <xdr:col>36</xdr:col>
      <xdr:colOff>165100</xdr:colOff>
      <xdr:row>41</xdr:row>
      <xdr:rowOff>20320</xdr:rowOff>
    </xdr:to>
    <xdr:sp macro="" textlink="">
      <xdr:nvSpPr>
        <xdr:cNvPr id="139" name="楕円 138"/>
        <xdr:cNvSpPr/>
      </xdr:nvSpPr>
      <xdr:spPr>
        <a:xfrm>
          <a:off x="6921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137160</xdr:rowOff>
    </xdr:from>
    <xdr:to>
      <xdr:col>41</xdr:col>
      <xdr:colOff>50800</xdr:colOff>
      <xdr:row>40</xdr:row>
      <xdr:rowOff>140970</xdr:rowOff>
    </xdr:to>
    <xdr:cxnSp macro="">
      <xdr:nvCxnSpPr>
        <xdr:cNvPr id="140" name="直線コネクタ 139"/>
        <xdr:cNvCxnSpPr/>
      </xdr:nvCxnSpPr>
      <xdr:spPr>
        <a:xfrm flipV="1">
          <a:off x="6972300" y="699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41" name="n_1aveValue【図書館】&#10;一人当たり面積"/>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2" name="n_2aveValue【図書館】&#10;一人当たり面積"/>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4" name="n_4aveValue【図書館】&#10;一人当たり面積"/>
        <xdr:cNvSpPr txBox="1"/>
      </xdr:nvSpPr>
      <xdr:spPr>
        <a:xfrm>
          <a:off x="6737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xdr:rowOff>
    </xdr:from>
    <xdr:ext cx="469744" cy="259045"/>
    <xdr:sp macro="" textlink="">
      <xdr:nvSpPr>
        <xdr:cNvPr id="145" name="n_1main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46" name="n_2mainValue【図書館】&#10;一人当たり面積"/>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7" name="n_3main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11447</xdr:rowOff>
    </xdr:from>
    <xdr:ext cx="469744" cy="259045"/>
    <xdr:sp macro="" textlink="">
      <xdr:nvSpPr>
        <xdr:cNvPr id="148" name="n_4mainValue【図書館】&#10;一人当たり面積"/>
        <xdr:cNvSpPr txBox="1"/>
      </xdr:nvSpPr>
      <xdr:spPr>
        <a:xfrm>
          <a:off x="6737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179" name="【体育館・プール】&#10;有形固定資産減価償却率平均値テキスト"/>
        <xdr:cNvSpPr txBox="1"/>
      </xdr:nvSpPr>
      <xdr:spPr>
        <a:xfrm>
          <a:off x="4673600" y="1047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145143</xdr:rowOff>
    </xdr:from>
    <xdr:to>
      <xdr:col>24</xdr:col>
      <xdr:colOff>114300</xdr:colOff>
      <xdr:row>58</xdr:row>
      <xdr:rowOff>75293</xdr:rowOff>
    </xdr:to>
    <xdr:sp macro="" textlink="">
      <xdr:nvSpPr>
        <xdr:cNvPr id="190" name="楕円 189"/>
        <xdr:cNvSpPr/>
      </xdr:nvSpPr>
      <xdr:spPr>
        <a:xfrm>
          <a:off x="45847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168020</xdr:rowOff>
    </xdr:from>
    <xdr:ext cx="405111" cy="259045"/>
    <xdr:sp macro="" textlink="">
      <xdr:nvSpPr>
        <xdr:cNvPr id="191" name="【体育館・プール】&#10;有形固定資産減価償却率該当値テキスト"/>
        <xdr:cNvSpPr txBox="1"/>
      </xdr:nvSpPr>
      <xdr:spPr>
        <a:xfrm>
          <a:off x="4673600"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92" name="楕円 191"/>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24493</xdr:rowOff>
    </xdr:to>
    <xdr:cxnSp macro="">
      <xdr:nvCxnSpPr>
        <xdr:cNvPr id="193" name="直線コネクタ 192"/>
        <xdr:cNvCxnSpPr/>
      </xdr:nvCxnSpPr>
      <xdr:spPr>
        <a:xfrm>
          <a:off x="3797300" y="99326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73297</xdr:rowOff>
    </xdr:from>
    <xdr:to>
      <xdr:col>15</xdr:col>
      <xdr:colOff>101600</xdr:colOff>
      <xdr:row>58</xdr:row>
      <xdr:rowOff>3447</xdr:rowOff>
    </xdr:to>
    <xdr:sp macro="" textlink="">
      <xdr:nvSpPr>
        <xdr:cNvPr id="194" name="楕円 193"/>
        <xdr:cNvSpPr/>
      </xdr:nvSpPr>
      <xdr:spPr>
        <a:xfrm>
          <a:off x="2857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124097</xdr:rowOff>
    </xdr:from>
    <xdr:to>
      <xdr:col>19</xdr:col>
      <xdr:colOff>177800</xdr:colOff>
      <xdr:row>57</xdr:row>
      <xdr:rowOff>160020</xdr:rowOff>
    </xdr:to>
    <xdr:cxnSp macro="">
      <xdr:nvCxnSpPr>
        <xdr:cNvPr id="195" name="直線コネクタ 194"/>
        <xdr:cNvCxnSpPr/>
      </xdr:nvCxnSpPr>
      <xdr:spPr>
        <a:xfrm>
          <a:off x="2908300" y="98967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37374</xdr:rowOff>
    </xdr:from>
    <xdr:to>
      <xdr:col>10</xdr:col>
      <xdr:colOff>165100</xdr:colOff>
      <xdr:row>57</xdr:row>
      <xdr:rowOff>138974</xdr:rowOff>
    </xdr:to>
    <xdr:sp macro="" textlink="">
      <xdr:nvSpPr>
        <xdr:cNvPr id="196" name="楕円 195"/>
        <xdr:cNvSpPr/>
      </xdr:nvSpPr>
      <xdr:spPr>
        <a:xfrm>
          <a:off x="1968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88174</xdr:rowOff>
    </xdr:from>
    <xdr:to>
      <xdr:col>15</xdr:col>
      <xdr:colOff>50800</xdr:colOff>
      <xdr:row>57</xdr:row>
      <xdr:rowOff>124097</xdr:rowOff>
    </xdr:to>
    <xdr:cxnSp macro="">
      <xdr:nvCxnSpPr>
        <xdr:cNvPr id="197" name="直線コネクタ 196"/>
        <xdr:cNvCxnSpPr/>
      </xdr:nvCxnSpPr>
      <xdr:spPr>
        <a:xfrm>
          <a:off x="2019300" y="98608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1451</xdr:rowOff>
    </xdr:from>
    <xdr:to>
      <xdr:col>6</xdr:col>
      <xdr:colOff>38100</xdr:colOff>
      <xdr:row>57</xdr:row>
      <xdr:rowOff>103051</xdr:rowOff>
    </xdr:to>
    <xdr:sp macro="" textlink="">
      <xdr:nvSpPr>
        <xdr:cNvPr id="198" name="楕円 197"/>
        <xdr:cNvSpPr/>
      </xdr:nvSpPr>
      <xdr:spPr>
        <a:xfrm>
          <a:off x="1079500" y="97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52251</xdr:rowOff>
    </xdr:from>
    <xdr:to>
      <xdr:col>10</xdr:col>
      <xdr:colOff>114300</xdr:colOff>
      <xdr:row>57</xdr:row>
      <xdr:rowOff>88174</xdr:rowOff>
    </xdr:to>
    <xdr:cxnSp macro="">
      <xdr:nvCxnSpPr>
        <xdr:cNvPr id="199" name="直線コネクタ 198"/>
        <xdr:cNvCxnSpPr/>
      </xdr:nvCxnSpPr>
      <xdr:spPr>
        <a:xfrm>
          <a:off x="1130300" y="98249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200" name="n_1aveValue【体育館・プール】&#10;有形固定資産減価償却率"/>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1" name="n_2aveValue【体育館・プール】&#10;有形固定資産減価償却率"/>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203" name="n_4aveValue【体育館・プール】&#10;有形固定資産減価償却率"/>
        <xdr:cNvSpPr txBox="1"/>
      </xdr:nvSpPr>
      <xdr:spPr>
        <a:xfrm>
          <a:off x="927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55897</xdr:rowOff>
    </xdr:from>
    <xdr:ext cx="405111" cy="259045"/>
    <xdr:sp macro="" textlink="">
      <xdr:nvSpPr>
        <xdr:cNvPr id="204" name="n_1mainValue【体育館・プール】&#10;有形固定資産減価償却率"/>
        <xdr:cNvSpPr txBox="1"/>
      </xdr:nvSpPr>
      <xdr:spPr>
        <a:xfrm>
          <a:off x="358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19974</xdr:rowOff>
    </xdr:from>
    <xdr:ext cx="405111" cy="259045"/>
    <xdr:sp macro="" textlink="">
      <xdr:nvSpPr>
        <xdr:cNvPr id="205" name="n_2mainValue【体育館・プール】&#10;有形固定資産減価償却率"/>
        <xdr:cNvSpPr txBox="1"/>
      </xdr:nvSpPr>
      <xdr:spPr>
        <a:xfrm>
          <a:off x="27057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155501</xdr:rowOff>
    </xdr:from>
    <xdr:ext cx="405111" cy="259045"/>
    <xdr:sp macro="" textlink="">
      <xdr:nvSpPr>
        <xdr:cNvPr id="206" name="n_3mainValue【体育館・プール】&#10;有形固定資産減価償却率"/>
        <xdr:cNvSpPr txBox="1"/>
      </xdr:nvSpPr>
      <xdr:spPr>
        <a:xfrm>
          <a:off x="18167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119578</xdr:rowOff>
    </xdr:from>
    <xdr:ext cx="405111" cy="259045"/>
    <xdr:sp macro="" textlink="">
      <xdr:nvSpPr>
        <xdr:cNvPr id="207" name="n_4mainValue【体育館・プール】&#10;有形固定資産減価償却率"/>
        <xdr:cNvSpPr txBox="1"/>
      </xdr:nvSpPr>
      <xdr:spPr>
        <a:xfrm>
          <a:off x="927744" y="954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xdr:cNvSpPr txBox="1"/>
      </xdr:nvSpPr>
      <xdr:spPr>
        <a:xfrm>
          <a:off x="105156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78740</xdr:rowOff>
    </xdr:from>
    <xdr:to>
      <xdr:col>55</xdr:col>
      <xdr:colOff>50800</xdr:colOff>
      <xdr:row>57</xdr:row>
      <xdr:rowOff>8890</xdr:rowOff>
    </xdr:to>
    <xdr:sp macro="" textlink="">
      <xdr:nvSpPr>
        <xdr:cNvPr id="247" name="楕円 246"/>
        <xdr:cNvSpPr/>
      </xdr:nvSpPr>
      <xdr:spPr>
        <a:xfrm>
          <a:off x="10426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101617</xdr:rowOff>
    </xdr:from>
    <xdr:ext cx="469744" cy="259045"/>
    <xdr:sp macro="" textlink="">
      <xdr:nvSpPr>
        <xdr:cNvPr id="248" name="【体育館・プール】&#10;一人当たり面積該当値テキスト"/>
        <xdr:cNvSpPr txBox="1"/>
      </xdr:nvSpPr>
      <xdr:spPr>
        <a:xfrm>
          <a:off x="10515600"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104140</xdr:rowOff>
    </xdr:from>
    <xdr:to>
      <xdr:col>50</xdr:col>
      <xdr:colOff>165100</xdr:colOff>
      <xdr:row>57</xdr:row>
      <xdr:rowOff>34290</xdr:rowOff>
    </xdr:to>
    <xdr:sp macro="" textlink="">
      <xdr:nvSpPr>
        <xdr:cNvPr id="249" name="楕円 248"/>
        <xdr:cNvSpPr/>
      </xdr:nvSpPr>
      <xdr:spPr>
        <a:xfrm>
          <a:off x="9588500" y="9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129540</xdr:rowOff>
    </xdr:from>
    <xdr:to>
      <xdr:col>55</xdr:col>
      <xdr:colOff>0</xdr:colOff>
      <xdr:row>56</xdr:row>
      <xdr:rowOff>154940</xdr:rowOff>
    </xdr:to>
    <xdr:cxnSp macro="">
      <xdr:nvCxnSpPr>
        <xdr:cNvPr id="250" name="直線コネクタ 249"/>
        <xdr:cNvCxnSpPr/>
      </xdr:nvCxnSpPr>
      <xdr:spPr>
        <a:xfrm flipV="1">
          <a:off x="9639300" y="973074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128270</xdr:rowOff>
    </xdr:from>
    <xdr:to>
      <xdr:col>46</xdr:col>
      <xdr:colOff>38100</xdr:colOff>
      <xdr:row>57</xdr:row>
      <xdr:rowOff>58420</xdr:rowOff>
    </xdr:to>
    <xdr:sp macro="" textlink="">
      <xdr:nvSpPr>
        <xdr:cNvPr id="251" name="楕円 250"/>
        <xdr:cNvSpPr/>
      </xdr:nvSpPr>
      <xdr:spPr>
        <a:xfrm>
          <a:off x="8699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154940</xdr:rowOff>
    </xdr:from>
    <xdr:to>
      <xdr:col>50</xdr:col>
      <xdr:colOff>114300</xdr:colOff>
      <xdr:row>57</xdr:row>
      <xdr:rowOff>7620</xdr:rowOff>
    </xdr:to>
    <xdr:cxnSp macro="">
      <xdr:nvCxnSpPr>
        <xdr:cNvPr id="252" name="直線コネクタ 251"/>
        <xdr:cNvCxnSpPr/>
      </xdr:nvCxnSpPr>
      <xdr:spPr>
        <a:xfrm flipV="1">
          <a:off x="8750300" y="9756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147320</xdr:rowOff>
    </xdr:from>
    <xdr:to>
      <xdr:col>41</xdr:col>
      <xdr:colOff>101600</xdr:colOff>
      <xdr:row>57</xdr:row>
      <xdr:rowOff>77470</xdr:rowOff>
    </xdr:to>
    <xdr:sp macro="" textlink="">
      <xdr:nvSpPr>
        <xdr:cNvPr id="253" name="楕円 252"/>
        <xdr:cNvSpPr/>
      </xdr:nvSpPr>
      <xdr:spPr>
        <a:xfrm>
          <a:off x="7810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7620</xdr:rowOff>
    </xdr:from>
    <xdr:to>
      <xdr:col>45</xdr:col>
      <xdr:colOff>177800</xdr:colOff>
      <xdr:row>57</xdr:row>
      <xdr:rowOff>26670</xdr:rowOff>
    </xdr:to>
    <xdr:cxnSp macro="">
      <xdr:nvCxnSpPr>
        <xdr:cNvPr id="254" name="直線コネクタ 253"/>
        <xdr:cNvCxnSpPr/>
      </xdr:nvCxnSpPr>
      <xdr:spPr>
        <a:xfrm flipV="1">
          <a:off x="7861300" y="9780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158750</xdr:rowOff>
    </xdr:from>
    <xdr:to>
      <xdr:col>36</xdr:col>
      <xdr:colOff>165100</xdr:colOff>
      <xdr:row>57</xdr:row>
      <xdr:rowOff>88900</xdr:rowOff>
    </xdr:to>
    <xdr:sp macro="" textlink="">
      <xdr:nvSpPr>
        <xdr:cNvPr id="255" name="楕円 254"/>
        <xdr:cNvSpPr/>
      </xdr:nvSpPr>
      <xdr:spPr>
        <a:xfrm>
          <a:off x="6921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26670</xdr:rowOff>
    </xdr:from>
    <xdr:to>
      <xdr:col>41</xdr:col>
      <xdr:colOff>50800</xdr:colOff>
      <xdr:row>57</xdr:row>
      <xdr:rowOff>38100</xdr:rowOff>
    </xdr:to>
    <xdr:cxnSp macro="">
      <xdr:nvCxnSpPr>
        <xdr:cNvPr id="256" name="直線コネクタ 255"/>
        <xdr:cNvCxnSpPr/>
      </xdr:nvCxnSpPr>
      <xdr:spPr>
        <a:xfrm flipV="1">
          <a:off x="6972300" y="9799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xdr:cNvSpPr txBox="1"/>
      </xdr:nvSpPr>
      <xdr:spPr>
        <a:xfrm>
          <a:off x="8515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135907</xdr:rowOff>
    </xdr:from>
    <xdr:ext cx="469744" cy="259045"/>
    <xdr:sp macro="" textlink="">
      <xdr:nvSpPr>
        <xdr:cNvPr id="259" name="n_3aveValue【体育館・プール】&#10;一人当たり面積"/>
        <xdr:cNvSpPr txBox="1"/>
      </xdr:nvSpPr>
      <xdr:spPr>
        <a:xfrm>
          <a:off x="7626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153687</xdr:rowOff>
    </xdr:from>
    <xdr:ext cx="469744" cy="259045"/>
    <xdr:sp macro="" textlink="">
      <xdr:nvSpPr>
        <xdr:cNvPr id="260" name="n_4aveValue【体育館・プール】&#10;一人当たり面積"/>
        <xdr:cNvSpPr txBox="1"/>
      </xdr:nvSpPr>
      <xdr:spPr>
        <a:xfrm>
          <a:off x="6737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50817</xdr:rowOff>
    </xdr:from>
    <xdr:ext cx="469744" cy="259045"/>
    <xdr:sp macro="" textlink="">
      <xdr:nvSpPr>
        <xdr:cNvPr id="261" name="n_1mainValue【体育館・プール】&#10;一人当たり面積"/>
        <xdr:cNvSpPr txBox="1"/>
      </xdr:nvSpPr>
      <xdr:spPr>
        <a:xfrm>
          <a:off x="9391727" y="948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74947</xdr:rowOff>
    </xdr:from>
    <xdr:ext cx="469744" cy="259045"/>
    <xdr:sp macro="" textlink="">
      <xdr:nvSpPr>
        <xdr:cNvPr id="262" name="n_2mainValue【体育館・プール】&#10;一人当たり面積"/>
        <xdr:cNvSpPr txBox="1"/>
      </xdr:nvSpPr>
      <xdr:spPr>
        <a:xfrm>
          <a:off x="8515427"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93997</xdr:rowOff>
    </xdr:from>
    <xdr:ext cx="469744" cy="259045"/>
    <xdr:sp macro="" textlink="">
      <xdr:nvSpPr>
        <xdr:cNvPr id="263" name="n_3mainValue【体育館・プール】&#10;一人当たり面積"/>
        <xdr:cNvSpPr txBox="1"/>
      </xdr:nvSpPr>
      <xdr:spPr>
        <a:xfrm>
          <a:off x="7626427"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105427</xdr:rowOff>
    </xdr:from>
    <xdr:ext cx="469744" cy="259045"/>
    <xdr:sp macro="" textlink="">
      <xdr:nvSpPr>
        <xdr:cNvPr id="264" name="n_4mainValue【体育館・プール】&#10;一人当たり面積"/>
        <xdr:cNvSpPr txBox="1"/>
      </xdr:nvSpPr>
      <xdr:spPr>
        <a:xfrm>
          <a:off x="6737427" y="95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13733</xdr:rowOff>
    </xdr:from>
    <xdr:ext cx="405111" cy="259045"/>
    <xdr:sp macro="" textlink="">
      <xdr:nvSpPr>
        <xdr:cNvPr id="292" name="【福祉施設】&#10;有形固定資産減価償却率平均値テキスト"/>
        <xdr:cNvSpPr txBox="1"/>
      </xdr:nvSpPr>
      <xdr:spPr>
        <a:xfrm>
          <a:off x="4673600" y="1390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296" name="フローチャート: 判断 295"/>
        <xdr:cNvSpPr/>
      </xdr:nvSpPr>
      <xdr:spPr>
        <a:xfrm>
          <a:off x="1968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297" name="フローチャート: 判断 296"/>
        <xdr:cNvSpPr/>
      </xdr:nvSpPr>
      <xdr:spPr>
        <a:xfrm>
          <a:off x="1079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140463</xdr:rowOff>
    </xdr:from>
    <xdr:to>
      <xdr:col>24</xdr:col>
      <xdr:colOff>114300</xdr:colOff>
      <xdr:row>81</xdr:row>
      <xdr:rowOff>70613</xdr:rowOff>
    </xdr:to>
    <xdr:sp macro="" textlink="">
      <xdr:nvSpPr>
        <xdr:cNvPr id="303" name="楕円 302"/>
        <xdr:cNvSpPr/>
      </xdr:nvSpPr>
      <xdr:spPr>
        <a:xfrm>
          <a:off x="4584700" y="13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163340</xdr:rowOff>
    </xdr:from>
    <xdr:ext cx="405111" cy="259045"/>
    <xdr:sp macro="" textlink="">
      <xdr:nvSpPr>
        <xdr:cNvPr id="304" name="【福祉施設】&#10;有形固定資産減価償却率該当値テキスト"/>
        <xdr:cNvSpPr txBox="1"/>
      </xdr:nvSpPr>
      <xdr:spPr>
        <a:xfrm>
          <a:off x="4673600" y="1370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305" name="楕円 304"/>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19813</xdr:rowOff>
    </xdr:to>
    <xdr:cxnSp macro="">
      <xdr:nvCxnSpPr>
        <xdr:cNvPr id="306" name="直線コネクタ 305"/>
        <xdr:cNvCxnSpPr/>
      </xdr:nvCxnSpPr>
      <xdr:spPr>
        <a:xfrm>
          <a:off x="3797300" y="1385697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39878</xdr:rowOff>
    </xdr:from>
    <xdr:to>
      <xdr:col>15</xdr:col>
      <xdr:colOff>101600</xdr:colOff>
      <xdr:row>80</xdr:row>
      <xdr:rowOff>141478</xdr:rowOff>
    </xdr:to>
    <xdr:sp macro="" textlink="">
      <xdr:nvSpPr>
        <xdr:cNvPr id="307" name="楕円 306"/>
        <xdr:cNvSpPr/>
      </xdr:nvSpPr>
      <xdr:spPr>
        <a:xfrm>
          <a:off x="28575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90678</xdr:rowOff>
    </xdr:from>
    <xdr:to>
      <xdr:col>19</xdr:col>
      <xdr:colOff>177800</xdr:colOff>
      <xdr:row>80</xdr:row>
      <xdr:rowOff>140970</xdr:rowOff>
    </xdr:to>
    <xdr:cxnSp macro="">
      <xdr:nvCxnSpPr>
        <xdr:cNvPr id="308" name="直線コネクタ 307"/>
        <xdr:cNvCxnSpPr/>
      </xdr:nvCxnSpPr>
      <xdr:spPr>
        <a:xfrm>
          <a:off x="2908300" y="138066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161037</xdr:rowOff>
    </xdr:from>
    <xdr:to>
      <xdr:col>10</xdr:col>
      <xdr:colOff>165100</xdr:colOff>
      <xdr:row>80</xdr:row>
      <xdr:rowOff>91187</xdr:rowOff>
    </xdr:to>
    <xdr:sp macro="" textlink="">
      <xdr:nvSpPr>
        <xdr:cNvPr id="309" name="楕円 308"/>
        <xdr:cNvSpPr/>
      </xdr:nvSpPr>
      <xdr:spPr>
        <a:xfrm>
          <a:off x="1968500" y="137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40387</xdr:rowOff>
    </xdr:from>
    <xdr:to>
      <xdr:col>15</xdr:col>
      <xdr:colOff>50800</xdr:colOff>
      <xdr:row>80</xdr:row>
      <xdr:rowOff>90678</xdr:rowOff>
    </xdr:to>
    <xdr:cxnSp macro="">
      <xdr:nvCxnSpPr>
        <xdr:cNvPr id="310" name="直線コネクタ 309"/>
        <xdr:cNvCxnSpPr/>
      </xdr:nvCxnSpPr>
      <xdr:spPr>
        <a:xfrm>
          <a:off x="2019300" y="1375638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110744</xdr:rowOff>
    </xdr:from>
    <xdr:to>
      <xdr:col>6</xdr:col>
      <xdr:colOff>38100</xdr:colOff>
      <xdr:row>80</xdr:row>
      <xdr:rowOff>40894</xdr:rowOff>
    </xdr:to>
    <xdr:sp macro="" textlink="">
      <xdr:nvSpPr>
        <xdr:cNvPr id="311" name="楕円 310"/>
        <xdr:cNvSpPr/>
      </xdr:nvSpPr>
      <xdr:spPr>
        <a:xfrm>
          <a:off x="1079500" y="13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161544</xdr:rowOff>
    </xdr:from>
    <xdr:to>
      <xdr:col>10</xdr:col>
      <xdr:colOff>114300</xdr:colOff>
      <xdr:row>80</xdr:row>
      <xdr:rowOff>40387</xdr:rowOff>
    </xdr:to>
    <xdr:cxnSp macro="">
      <xdr:nvCxnSpPr>
        <xdr:cNvPr id="312" name="直線コネクタ 311"/>
        <xdr:cNvCxnSpPr/>
      </xdr:nvCxnSpPr>
      <xdr:spPr>
        <a:xfrm>
          <a:off x="1130300" y="1370609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164609</xdr:rowOff>
    </xdr:from>
    <xdr:ext cx="405111" cy="259045"/>
    <xdr:sp macro="" textlink="">
      <xdr:nvSpPr>
        <xdr:cNvPr id="313" name="n_1aveValue【福祉施設】&#10;有形固定資産減価償却率"/>
        <xdr:cNvSpPr txBox="1"/>
      </xdr:nvSpPr>
      <xdr:spPr>
        <a:xfrm>
          <a:off x="35820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105173</xdr:rowOff>
    </xdr:from>
    <xdr:ext cx="405111" cy="259045"/>
    <xdr:sp macro="" textlink="">
      <xdr:nvSpPr>
        <xdr:cNvPr id="314" name="n_2aveValue【福祉施設】&#10;有形固定資産減価償却率"/>
        <xdr:cNvSpPr txBox="1"/>
      </xdr:nvSpPr>
      <xdr:spPr>
        <a:xfrm>
          <a:off x="2705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11447</xdr:rowOff>
    </xdr:from>
    <xdr:ext cx="405111" cy="259045"/>
    <xdr:sp macro="" textlink="">
      <xdr:nvSpPr>
        <xdr:cNvPr id="315" name="n_3aveValue【福祉施設】&#10;有形固定資産減価償却率"/>
        <xdr:cNvSpPr txBox="1"/>
      </xdr:nvSpPr>
      <xdr:spPr>
        <a:xfrm>
          <a:off x="1816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139464</xdr:rowOff>
    </xdr:from>
    <xdr:ext cx="405111" cy="259045"/>
    <xdr:sp macro="" textlink="">
      <xdr:nvSpPr>
        <xdr:cNvPr id="316" name="n_4aveValue【福祉施設】&#10;有形固定資産減価償却率"/>
        <xdr:cNvSpPr txBox="1"/>
      </xdr:nvSpPr>
      <xdr:spPr>
        <a:xfrm>
          <a:off x="927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317" name="n_1mainValue【福祉施設】&#10;有形固定資産減価償却率"/>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158005</xdr:rowOff>
    </xdr:from>
    <xdr:ext cx="405111" cy="259045"/>
    <xdr:sp macro="" textlink="">
      <xdr:nvSpPr>
        <xdr:cNvPr id="318" name="n_2mainValue【福祉施設】&#10;有形固定資産減価償却率"/>
        <xdr:cNvSpPr txBox="1"/>
      </xdr:nvSpPr>
      <xdr:spPr>
        <a:xfrm>
          <a:off x="2705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107714</xdr:rowOff>
    </xdr:from>
    <xdr:ext cx="405111" cy="259045"/>
    <xdr:sp macro="" textlink="">
      <xdr:nvSpPr>
        <xdr:cNvPr id="319" name="n_3mainValue【福祉施設】&#10;有形固定資産減価償却率"/>
        <xdr:cNvSpPr txBox="1"/>
      </xdr:nvSpPr>
      <xdr:spPr>
        <a:xfrm>
          <a:off x="18167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57421</xdr:rowOff>
    </xdr:from>
    <xdr:ext cx="405111" cy="259045"/>
    <xdr:sp macro="" textlink="">
      <xdr:nvSpPr>
        <xdr:cNvPr id="320" name="n_4mainValue【福祉施設】&#10;有形固定資産減価償却率"/>
        <xdr:cNvSpPr txBox="1"/>
      </xdr:nvSpPr>
      <xdr:spPr>
        <a:xfrm>
          <a:off x="927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349" name="【福祉施設】&#10;一人当たり面積平均値テキスト"/>
        <xdr:cNvSpPr txBox="1"/>
      </xdr:nvSpPr>
      <xdr:spPr>
        <a:xfrm>
          <a:off x="10515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353" name="フローチャート: 判断 352"/>
        <xdr:cNvSpPr/>
      </xdr:nvSpPr>
      <xdr:spPr>
        <a:xfrm>
          <a:off x="7810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54" name="フローチャート: 判断 353"/>
        <xdr:cNvSpPr/>
      </xdr:nvSpPr>
      <xdr:spPr>
        <a:xfrm>
          <a:off x="6921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15239</xdr:rowOff>
    </xdr:from>
    <xdr:to>
      <xdr:col>55</xdr:col>
      <xdr:colOff>50800</xdr:colOff>
      <xdr:row>84</xdr:row>
      <xdr:rowOff>116839</xdr:rowOff>
    </xdr:to>
    <xdr:sp macro="" textlink="">
      <xdr:nvSpPr>
        <xdr:cNvPr id="360" name="楕円 359"/>
        <xdr:cNvSpPr/>
      </xdr:nvSpPr>
      <xdr:spPr>
        <a:xfrm>
          <a:off x="10426700" y="1441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38116</xdr:rowOff>
    </xdr:from>
    <xdr:ext cx="469744" cy="259045"/>
    <xdr:sp macro="" textlink="">
      <xdr:nvSpPr>
        <xdr:cNvPr id="361" name="【福祉施設】&#10;一人当たり面積該当値テキスト"/>
        <xdr:cNvSpPr txBox="1"/>
      </xdr:nvSpPr>
      <xdr:spPr>
        <a:xfrm>
          <a:off x="10515600" y="1426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22861</xdr:rowOff>
    </xdr:from>
    <xdr:to>
      <xdr:col>50</xdr:col>
      <xdr:colOff>165100</xdr:colOff>
      <xdr:row>84</xdr:row>
      <xdr:rowOff>124461</xdr:rowOff>
    </xdr:to>
    <xdr:sp macro="" textlink="">
      <xdr:nvSpPr>
        <xdr:cNvPr id="362" name="楕円 361"/>
        <xdr:cNvSpPr/>
      </xdr:nvSpPr>
      <xdr:spPr>
        <a:xfrm>
          <a:off x="9588500" y="144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66039</xdr:rowOff>
    </xdr:from>
    <xdr:to>
      <xdr:col>55</xdr:col>
      <xdr:colOff>0</xdr:colOff>
      <xdr:row>84</xdr:row>
      <xdr:rowOff>73661</xdr:rowOff>
    </xdr:to>
    <xdr:cxnSp macro="">
      <xdr:nvCxnSpPr>
        <xdr:cNvPr id="363" name="直線コネクタ 362"/>
        <xdr:cNvCxnSpPr/>
      </xdr:nvCxnSpPr>
      <xdr:spPr>
        <a:xfrm flipV="1">
          <a:off x="9639300" y="14467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30480</xdr:rowOff>
    </xdr:from>
    <xdr:to>
      <xdr:col>46</xdr:col>
      <xdr:colOff>38100</xdr:colOff>
      <xdr:row>84</xdr:row>
      <xdr:rowOff>132080</xdr:rowOff>
    </xdr:to>
    <xdr:sp macro="" textlink="">
      <xdr:nvSpPr>
        <xdr:cNvPr id="364" name="楕円 363"/>
        <xdr:cNvSpPr/>
      </xdr:nvSpPr>
      <xdr:spPr>
        <a:xfrm>
          <a:off x="8699500" y="144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73661</xdr:rowOff>
    </xdr:from>
    <xdr:to>
      <xdr:col>50</xdr:col>
      <xdr:colOff>114300</xdr:colOff>
      <xdr:row>84</xdr:row>
      <xdr:rowOff>81280</xdr:rowOff>
    </xdr:to>
    <xdr:cxnSp macro="">
      <xdr:nvCxnSpPr>
        <xdr:cNvPr id="365" name="直線コネクタ 364"/>
        <xdr:cNvCxnSpPr/>
      </xdr:nvCxnSpPr>
      <xdr:spPr>
        <a:xfrm flipV="1">
          <a:off x="8750300" y="14475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35561</xdr:rowOff>
    </xdr:from>
    <xdr:to>
      <xdr:col>41</xdr:col>
      <xdr:colOff>101600</xdr:colOff>
      <xdr:row>84</xdr:row>
      <xdr:rowOff>137161</xdr:rowOff>
    </xdr:to>
    <xdr:sp macro="" textlink="">
      <xdr:nvSpPr>
        <xdr:cNvPr id="366" name="楕円 365"/>
        <xdr:cNvSpPr/>
      </xdr:nvSpPr>
      <xdr:spPr>
        <a:xfrm>
          <a:off x="7810500" y="144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81280</xdr:rowOff>
    </xdr:from>
    <xdr:to>
      <xdr:col>45</xdr:col>
      <xdr:colOff>177800</xdr:colOff>
      <xdr:row>84</xdr:row>
      <xdr:rowOff>86361</xdr:rowOff>
    </xdr:to>
    <xdr:cxnSp macro="">
      <xdr:nvCxnSpPr>
        <xdr:cNvPr id="367" name="直線コネクタ 366"/>
        <xdr:cNvCxnSpPr/>
      </xdr:nvCxnSpPr>
      <xdr:spPr>
        <a:xfrm flipV="1">
          <a:off x="7861300" y="144830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39370</xdr:rowOff>
    </xdr:from>
    <xdr:to>
      <xdr:col>36</xdr:col>
      <xdr:colOff>165100</xdr:colOff>
      <xdr:row>84</xdr:row>
      <xdr:rowOff>140970</xdr:rowOff>
    </xdr:to>
    <xdr:sp macro="" textlink="">
      <xdr:nvSpPr>
        <xdr:cNvPr id="368" name="楕円 367"/>
        <xdr:cNvSpPr/>
      </xdr:nvSpPr>
      <xdr:spPr>
        <a:xfrm>
          <a:off x="6921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86361</xdr:rowOff>
    </xdr:from>
    <xdr:to>
      <xdr:col>41</xdr:col>
      <xdr:colOff>50800</xdr:colOff>
      <xdr:row>84</xdr:row>
      <xdr:rowOff>90170</xdr:rowOff>
    </xdr:to>
    <xdr:cxnSp macro="">
      <xdr:nvCxnSpPr>
        <xdr:cNvPr id="369" name="直線コネクタ 368"/>
        <xdr:cNvCxnSpPr/>
      </xdr:nvCxnSpPr>
      <xdr:spPr>
        <a:xfrm flipV="1">
          <a:off x="6972300" y="14488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81297</xdr:rowOff>
    </xdr:from>
    <xdr:ext cx="469744" cy="259045"/>
    <xdr:sp macro="" textlink="">
      <xdr:nvSpPr>
        <xdr:cNvPr id="370" name="n_1aveValue【福祉施設】&#10;一人当たり面積"/>
        <xdr:cNvSpPr txBox="1"/>
      </xdr:nvSpPr>
      <xdr:spPr>
        <a:xfrm>
          <a:off x="9391727"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62247</xdr:rowOff>
    </xdr:from>
    <xdr:ext cx="469744" cy="259045"/>
    <xdr:sp macro="" textlink="">
      <xdr:nvSpPr>
        <xdr:cNvPr id="371" name="n_2aveValue【福祉施設】&#10;一人当たり面積"/>
        <xdr:cNvSpPr txBox="1"/>
      </xdr:nvSpPr>
      <xdr:spPr>
        <a:xfrm>
          <a:off x="8515427"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83838</xdr:rowOff>
    </xdr:from>
    <xdr:ext cx="469744" cy="259045"/>
    <xdr:sp macro="" textlink="">
      <xdr:nvSpPr>
        <xdr:cNvPr id="372" name="n_3aveValue【福祉施設】&#10;一人当たり面積"/>
        <xdr:cNvSpPr txBox="1"/>
      </xdr:nvSpPr>
      <xdr:spPr>
        <a:xfrm>
          <a:off x="7626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97807</xdr:rowOff>
    </xdr:from>
    <xdr:ext cx="469744" cy="259045"/>
    <xdr:sp macro="" textlink="">
      <xdr:nvSpPr>
        <xdr:cNvPr id="373" name="n_4aveValue【福祉施設】&#10;一人当たり面積"/>
        <xdr:cNvSpPr txBox="1"/>
      </xdr:nvSpPr>
      <xdr:spPr>
        <a:xfrm>
          <a:off x="67374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140988</xdr:rowOff>
    </xdr:from>
    <xdr:ext cx="469744" cy="259045"/>
    <xdr:sp macro="" textlink="">
      <xdr:nvSpPr>
        <xdr:cNvPr id="374" name="n_1mainValue【福祉施設】&#10;一人当たり面積"/>
        <xdr:cNvSpPr txBox="1"/>
      </xdr:nvSpPr>
      <xdr:spPr>
        <a:xfrm>
          <a:off x="93917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148607</xdr:rowOff>
    </xdr:from>
    <xdr:ext cx="469744" cy="259045"/>
    <xdr:sp macro="" textlink="">
      <xdr:nvSpPr>
        <xdr:cNvPr id="375" name="n_2mainValue【福祉施設】&#10;一人当たり面積"/>
        <xdr:cNvSpPr txBox="1"/>
      </xdr:nvSpPr>
      <xdr:spPr>
        <a:xfrm>
          <a:off x="8515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153688</xdr:rowOff>
    </xdr:from>
    <xdr:ext cx="469744" cy="259045"/>
    <xdr:sp macro="" textlink="">
      <xdr:nvSpPr>
        <xdr:cNvPr id="376" name="n_3mainValue【福祉施設】&#10;一人当たり面積"/>
        <xdr:cNvSpPr txBox="1"/>
      </xdr:nvSpPr>
      <xdr:spPr>
        <a:xfrm>
          <a:off x="7626427" y="142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157497</xdr:rowOff>
    </xdr:from>
    <xdr:ext cx="469744" cy="259045"/>
    <xdr:sp macro="" textlink="">
      <xdr:nvSpPr>
        <xdr:cNvPr id="377" name="n_4mainValue【福祉施設】&#10;一人当たり面積"/>
        <xdr:cNvSpPr txBox="1"/>
      </xdr:nvSpPr>
      <xdr:spPr>
        <a:xfrm>
          <a:off x="6737427" y="1421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402" name="直線コネクタ 401"/>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3" name="【市民会館】&#10;有形固定資産減価償却率最小値テキスト"/>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5"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06" name="直線コネクタ 405"/>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59072</xdr:rowOff>
    </xdr:from>
    <xdr:ext cx="405111" cy="259045"/>
    <xdr:sp macro="" textlink="">
      <xdr:nvSpPr>
        <xdr:cNvPr id="407" name="【市民会館】&#10;有形固定資産減価償却率平均値テキスト"/>
        <xdr:cNvSpPr txBox="1"/>
      </xdr:nvSpPr>
      <xdr:spPr>
        <a:xfrm>
          <a:off x="4673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8" name="フローチャート: 判断 407"/>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409" name="フローチャート: 判断 408"/>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0" name="フローチャート: 判断 409"/>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411" name="フローチャート: 判断 410"/>
        <xdr:cNvSpPr/>
      </xdr:nvSpPr>
      <xdr:spPr>
        <a:xfrm>
          <a:off x="1968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2" name="フローチャート: 判断 411"/>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418" name="楕円 417"/>
        <xdr:cNvSpPr/>
      </xdr:nvSpPr>
      <xdr:spPr>
        <a:xfrm>
          <a:off x="4584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8272</xdr:rowOff>
    </xdr:from>
    <xdr:ext cx="405111" cy="259045"/>
    <xdr:sp macro="" textlink="">
      <xdr:nvSpPr>
        <xdr:cNvPr id="419" name="【市民会館】&#10;有形固定資産減価償却率該当値テキスト"/>
        <xdr:cNvSpPr txBox="1"/>
      </xdr:nvSpPr>
      <xdr:spPr>
        <a:xfrm>
          <a:off x="4673600"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118745</xdr:rowOff>
    </xdr:from>
    <xdr:to>
      <xdr:col>20</xdr:col>
      <xdr:colOff>38100</xdr:colOff>
      <xdr:row>104</xdr:row>
      <xdr:rowOff>48895</xdr:rowOff>
    </xdr:to>
    <xdr:sp macro="" textlink="">
      <xdr:nvSpPr>
        <xdr:cNvPr id="420" name="楕円 419"/>
        <xdr:cNvSpPr/>
      </xdr:nvSpPr>
      <xdr:spPr>
        <a:xfrm>
          <a:off x="3746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169545</xdr:rowOff>
    </xdr:from>
    <xdr:to>
      <xdr:col>24</xdr:col>
      <xdr:colOff>63500</xdr:colOff>
      <xdr:row>104</xdr:row>
      <xdr:rowOff>36195</xdr:rowOff>
    </xdr:to>
    <xdr:cxnSp macro="">
      <xdr:nvCxnSpPr>
        <xdr:cNvPr id="421" name="直線コネクタ 420"/>
        <xdr:cNvCxnSpPr/>
      </xdr:nvCxnSpPr>
      <xdr:spPr>
        <a:xfrm>
          <a:off x="3797300" y="178288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80645</xdr:rowOff>
    </xdr:from>
    <xdr:to>
      <xdr:col>15</xdr:col>
      <xdr:colOff>101600</xdr:colOff>
      <xdr:row>104</xdr:row>
      <xdr:rowOff>10795</xdr:rowOff>
    </xdr:to>
    <xdr:sp macro="" textlink="">
      <xdr:nvSpPr>
        <xdr:cNvPr id="422" name="楕円 421"/>
        <xdr:cNvSpPr/>
      </xdr:nvSpPr>
      <xdr:spPr>
        <a:xfrm>
          <a:off x="2857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131445</xdr:rowOff>
    </xdr:from>
    <xdr:to>
      <xdr:col>19</xdr:col>
      <xdr:colOff>177800</xdr:colOff>
      <xdr:row>103</xdr:row>
      <xdr:rowOff>169545</xdr:rowOff>
    </xdr:to>
    <xdr:cxnSp macro="">
      <xdr:nvCxnSpPr>
        <xdr:cNvPr id="423" name="直線コネクタ 422"/>
        <xdr:cNvCxnSpPr/>
      </xdr:nvCxnSpPr>
      <xdr:spPr>
        <a:xfrm>
          <a:off x="2908300" y="17790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24" name="楕円 423"/>
        <xdr:cNvSpPr/>
      </xdr:nvSpPr>
      <xdr:spPr>
        <a:xfrm>
          <a:off x="1968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93345</xdr:rowOff>
    </xdr:from>
    <xdr:to>
      <xdr:col>15</xdr:col>
      <xdr:colOff>50800</xdr:colOff>
      <xdr:row>103</xdr:row>
      <xdr:rowOff>131445</xdr:rowOff>
    </xdr:to>
    <xdr:cxnSp macro="">
      <xdr:nvCxnSpPr>
        <xdr:cNvPr id="425" name="直線コネクタ 424"/>
        <xdr:cNvCxnSpPr/>
      </xdr:nvCxnSpPr>
      <xdr:spPr>
        <a:xfrm>
          <a:off x="2019300" y="1775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4445</xdr:rowOff>
    </xdr:from>
    <xdr:to>
      <xdr:col>6</xdr:col>
      <xdr:colOff>38100</xdr:colOff>
      <xdr:row>103</xdr:row>
      <xdr:rowOff>106045</xdr:rowOff>
    </xdr:to>
    <xdr:sp macro="" textlink="">
      <xdr:nvSpPr>
        <xdr:cNvPr id="426" name="楕円 425"/>
        <xdr:cNvSpPr/>
      </xdr:nvSpPr>
      <xdr:spPr>
        <a:xfrm>
          <a:off x="1079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55245</xdr:rowOff>
    </xdr:from>
    <xdr:to>
      <xdr:col>10</xdr:col>
      <xdr:colOff>114300</xdr:colOff>
      <xdr:row>103</xdr:row>
      <xdr:rowOff>93345</xdr:rowOff>
    </xdr:to>
    <xdr:cxnSp macro="">
      <xdr:nvCxnSpPr>
        <xdr:cNvPr id="427" name="直線コネクタ 426"/>
        <xdr:cNvCxnSpPr/>
      </xdr:nvCxnSpPr>
      <xdr:spPr>
        <a:xfrm>
          <a:off x="1130300" y="17714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137177</xdr:rowOff>
    </xdr:from>
    <xdr:ext cx="405111" cy="259045"/>
    <xdr:sp macro="" textlink="">
      <xdr:nvSpPr>
        <xdr:cNvPr id="428" name="n_1aveValue【市民会館】&#10;有形固定資産減価償却率"/>
        <xdr:cNvSpPr txBox="1"/>
      </xdr:nvSpPr>
      <xdr:spPr>
        <a:xfrm>
          <a:off x="35820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429" name="n_2aveValue【市民会館】&#10;有形固定資産減価償却率"/>
        <xdr:cNvSpPr txBox="1"/>
      </xdr:nvSpPr>
      <xdr:spPr>
        <a:xfrm>
          <a:off x="2705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64788</xdr:rowOff>
    </xdr:from>
    <xdr:ext cx="405111" cy="259045"/>
    <xdr:sp macro="" textlink="">
      <xdr:nvSpPr>
        <xdr:cNvPr id="430" name="n_3aveValue【市民会館】&#10;有形固定資産減価償却率"/>
        <xdr:cNvSpPr txBox="1"/>
      </xdr:nvSpPr>
      <xdr:spPr>
        <a:xfrm>
          <a:off x="1816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62882</xdr:rowOff>
    </xdr:from>
    <xdr:ext cx="405111" cy="259045"/>
    <xdr:sp macro="" textlink="">
      <xdr:nvSpPr>
        <xdr:cNvPr id="431" name="n_4aveValue【市民会館】&#10;有形固定資産減価償却率"/>
        <xdr:cNvSpPr txBox="1"/>
      </xdr:nvSpPr>
      <xdr:spPr>
        <a:xfrm>
          <a:off x="927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65422</xdr:rowOff>
    </xdr:from>
    <xdr:ext cx="405111" cy="259045"/>
    <xdr:sp macro="" textlink="">
      <xdr:nvSpPr>
        <xdr:cNvPr id="432" name="n_1mainValue【市民会館】&#10;有形固定資産減価償却率"/>
        <xdr:cNvSpPr txBox="1"/>
      </xdr:nvSpPr>
      <xdr:spPr>
        <a:xfrm>
          <a:off x="35820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27322</xdr:rowOff>
    </xdr:from>
    <xdr:ext cx="405111" cy="259045"/>
    <xdr:sp macro="" textlink="">
      <xdr:nvSpPr>
        <xdr:cNvPr id="433" name="n_2mainValue【市民会館】&#10;有形固定資産減価償却率"/>
        <xdr:cNvSpPr txBox="1"/>
      </xdr:nvSpPr>
      <xdr:spPr>
        <a:xfrm>
          <a:off x="2705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macro="" textlink="">
      <xdr:nvSpPr>
        <xdr:cNvPr id="434" name="n_3mainValue【市民会館】&#10;有形固定資産減価償却率"/>
        <xdr:cNvSpPr txBox="1"/>
      </xdr:nvSpPr>
      <xdr:spPr>
        <a:xfrm>
          <a:off x="1816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122572</xdr:rowOff>
    </xdr:from>
    <xdr:ext cx="405111" cy="259045"/>
    <xdr:sp macro="" textlink="">
      <xdr:nvSpPr>
        <xdr:cNvPr id="435" name="n_4mainValue【市民会館】&#10;有形固定資産減価償却率"/>
        <xdr:cNvSpPr txBox="1"/>
      </xdr:nvSpPr>
      <xdr:spPr>
        <a:xfrm>
          <a:off x="927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461" name="直線コネクタ 460"/>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464" name="【市民会館】&#10;一人当たり面積最大値テキスト"/>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465" name="直線コネクタ 464"/>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65876</xdr:rowOff>
    </xdr:from>
    <xdr:ext cx="469744" cy="259045"/>
    <xdr:sp macro="" textlink="">
      <xdr:nvSpPr>
        <xdr:cNvPr id="466" name="【市民会館】&#10;一人当たり面積平均値テキスト"/>
        <xdr:cNvSpPr txBox="1"/>
      </xdr:nvSpPr>
      <xdr:spPr>
        <a:xfrm>
          <a:off x="10515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467" name="フローチャート: 判断 466"/>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469" name="フローチャート: 判断 468"/>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470" name="フローチャート: 判断 469"/>
        <xdr:cNvSpPr/>
      </xdr:nvSpPr>
      <xdr:spPr>
        <a:xfrm>
          <a:off x="7810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471" name="フローチャート: 判断 470"/>
        <xdr:cNvSpPr/>
      </xdr:nvSpPr>
      <xdr:spPr>
        <a:xfrm>
          <a:off x="6921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64588</xdr:rowOff>
    </xdr:from>
    <xdr:to>
      <xdr:col>55</xdr:col>
      <xdr:colOff>50800</xdr:colOff>
      <xdr:row>104</xdr:row>
      <xdr:rowOff>166188</xdr:rowOff>
    </xdr:to>
    <xdr:sp macro="" textlink="">
      <xdr:nvSpPr>
        <xdr:cNvPr id="477" name="楕円 476"/>
        <xdr:cNvSpPr/>
      </xdr:nvSpPr>
      <xdr:spPr>
        <a:xfrm>
          <a:off x="104267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87465</xdr:rowOff>
    </xdr:from>
    <xdr:ext cx="469744" cy="259045"/>
    <xdr:sp macro="" textlink="">
      <xdr:nvSpPr>
        <xdr:cNvPr id="478" name="【市民会館】&#10;一人当たり面積該当値テキスト"/>
        <xdr:cNvSpPr txBox="1"/>
      </xdr:nvSpPr>
      <xdr:spPr>
        <a:xfrm>
          <a:off x="10515600"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79284</xdr:rowOff>
    </xdr:from>
    <xdr:to>
      <xdr:col>50</xdr:col>
      <xdr:colOff>165100</xdr:colOff>
      <xdr:row>105</xdr:row>
      <xdr:rowOff>9434</xdr:rowOff>
    </xdr:to>
    <xdr:sp macro="" textlink="">
      <xdr:nvSpPr>
        <xdr:cNvPr id="479" name="楕円 478"/>
        <xdr:cNvSpPr/>
      </xdr:nvSpPr>
      <xdr:spPr>
        <a:xfrm>
          <a:off x="9588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115388</xdr:rowOff>
    </xdr:from>
    <xdr:to>
      <xdr:col>55</xdr:col>
      <xdr:colOff>0</xdr:colOff>
      <xdr:row>104</xdr:row>
      <xdr:rowOff>130084</xdr:rowOff>
    </xdr:to>
    <xdr:cxnSp macro="">
      <xdr:nvCxnSpPr>
        <xdr:cNvPr id="480" name="直線コネクタ 479"/>
        <xdr:cNvCxnSpPr/>
      </xdr:nvCxnSpPr>
      <xdr:spPr>
        <a:xfrm flipV="1">
          <a:off x="9639300" y="1794618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81" name="楕円 480"/>
        <xdr:cNvSpPr/>
      </xdr:nvSpPr>
      <xdr:spPr>
        <a:xfrm>
          <a:off x="8699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130084</xdr:rowOff>
    </xdr:from>
    <xdr:to>
      <xdr:col>50</xdr:col>
      <xdr:colOff>114300</xdr:colOff>
      <xdr:row>104</xdr:row>
      <xdr:rowOff>144780</xdr:rowOff>
    </xdr:to>
    <xdr:cxnSp macro="">
      <xdr:nvCxnSpPr>
        <xdr:cNvPr id="482" name="直線コネクタ 481"/>
        <xdr:cNvCxnSpPr/>
      </xdr:nvCxnSpPr>
      <xdr:spPr>
        <a:xfrm flipV="1">
          <a:off x="8750300" y="179608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105411</xdr:rowOff>
    </xdr:from>
    <xdr:to>
      <xdr:col>41</xdr:col>
      <xdr:colOff>101600</xdr:colOff>
      <xdr:row>105</xdr:row>
      <xdr:rowOff>35561</xdr:rowOff>
    </xdr:to>
    <xdr:sp macro="" textlink="">
      <xdr:nvSpPr>
        <xdr:cNvPr id="483" name="楕円 482"/>
        <xdr:cNvSpPr/>
      </xdr:nvSpPr>
      <xdr:spPr>
        <a:xfrm>
          <a:off x="781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144780</xdr:rowOff>
    </xdr:from>
    <xdr:to>
      <xdr:col>45</xdr:col>
      <xdr:colOff>177800</xdr:colOff>
      <xdr:row>104</xdr:row>
      <xdr:rowOff>156211</xdr:rowOff>
    </xdr:to>
    <xdr:cxnSp macro="">
      <xdr:nvCxnSpPr>
        <xdr:cNvPr id="484" name="直線コネクタ 483"/>
        <xdr:cNvCxnSpPr/>
      </xdr:nvCxnSpPr>
      <xdr:spPr>
        <a:xfrm flipV="1">
          <a:off x="7861300" y="1797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111942</xdr:rowOff>
    </xdr:from>
    <xdr:to>
      <xdr:col>36</xdr:col>
      <xdr:colOff>165100</xdr:colOff>
      <xdr:row>105</xdr:row>
      <xdr:rowOff>42092</xdr:rowOff>
    </xdr:to>
    <xdr:sp macro="" textlink="">
      <xdr:nvSpPr>
        <xdr:cNvPr id="485" name="楕円 484"/>
        <xdr:cNvSpPr/>
      </xdr:nvSpPr>
      <xdr:spPr>
        <a:xfrm>
          <a:off x="6921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156211</xdr:rowOff>
    </xdr:from>
    <xdr:to>
      <xdr:col>41</xdr:col>
      <xdr:colOff>50800</xdr:colOff>
      <xdr:row>104</xdr:row>
      <xdr:rowOff>162742</xdr:rowOff>
    </xdr:to>
    <xdr:cxnSp macro="">
      <xdr:nvCxnSpPr>
        <xdr:cNvPr id="486" name="直線コネクタ 485"/>
        <xdr:cNvCxnSpPr/>
      </xdr:nvCxnSpPr>
      <xdr:spPr>
        <a:xfrm flipV="1">
          <a:off x="6972300" y="1798701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487" name="n_1aveValue【市民会館】&#10;一人当たり面積"/>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10358</xdr:rowOff>
    </xdr:from>
    <xdr:ext cx="469744" cy="259045"/>
    <xdr:sp macro="" textlink="">
      <xdr:nvSpPr>
        <xdr:cNvPr id="488" name="n_2aveValue【市民会館】&#10;一人当たり面積"/>
        <xdr:cNvSpPr txBox="1"/>
      </xdr:nvSpPr>
      <xdr:spPr>
        <a:xfrm>
          <a:off x="8515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170378</xdr:rowOff>
    </xdr:from>
    <xdr:ext cx="469744" cy="259045"/>
    <xdr:sp macro="" textlink="">
      <xdr:nvSpPr>
        <xdr:cNvPr id="489" name="n_3aveValue【市民会館】&#10;一人当たり面積"/>
        <xdr:cNvSpPr txBox="1"/>
      </xdr:nvSpPr>
      <xdr:spPr>
        <a:xfrm>
          <a:off x="7626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21789</xdr:rowOff>
    </xdr:from>
    <xdr:ext cx="469744" cy="259045"/>
    <xdr:sp macro="" textlink="">
      <xdr:nvSpPr>
        <xdr:cNvPr id="490" name="n_4aveValue【市民会館】&#10;一人当たり面積"/>
        <xdr:cNvSpPr txBox="1"/>
      </xdr:nvSpPr>
      <xdr:spPr>
        <a:xfrm>
          <a:off x="6737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25961</xdr:rowOff>
    </xdr:from>
    <xdr:ext cx="469744" cy="259045"/>
    <xdr:sp macro="" textlink="">
      <xdr:nvSpPr>
        <xdr:cNvPr id="491" name="n_1mainValue【市民会館】&#10;一人当たり面積"/>
        <xdr:cNvSpPr txBox="1"/>
      </xdr:nvSpPr>
      <xdr:spPr>
        <a:xfrm>
          <a:off x="9391727" y="176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92" name="n_2mainValue【市民会館】&#10;一人当たり面積"/>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52088</xdr:rowOff>
    </xdr:from>
    <xdr:ext cx="469744" cy="259045"/>
    <xdr:sp macro="" textlink="">
      <xdr:nvSpPr>
        <xdr:cNvPr id="493" name="n_3mainValue【市民会館】&#10;一人当たり面積"/>
        <xdr:cNvSpPr txBox="1"/>
      </xdr:nvSpPr>
      <xdr:spPr>
        <a:xfrm>
          <a:off x="7626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58619</xdr:rowOff>
    </xdr:from>
    <xdr:ext cx="469744" cy="259045"/>
    <xdr:sp macro="" textlink="">
      <xdr:nvSpPr>
        <xdr:cNvPr id="494" name="n_4mainValue【市民会館】&#10;一人当たり面積"/>
        <xdr:cNvSpPr txBox="1"/>
      </xdr:nvSpPr>
      <xdr:spPr>
        <a:xfrm>
          <a:off x="6737427"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20" name="直線コネクタ 519"/>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3"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4" name="直線コネクタ 523"/>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525" name="【一般廃棄物処理施設】&#10;有形固定資産減価償却率平均値テキスト"/>
        <xdr:cNvSpPr txBox="1"/>
      </xdr:nvSpPr>
      <xdr:spPr>
        <a:xfrm>
          <a:off x="16357600" y="660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26" name="フローチャート: 判断 525"/>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527" name="フローチャート: 判断 526"/>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28" name="フローチャート: 判断 527"/>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529" name="フローチャート: 判断 528"/>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530" name="フローチャート: 判断 529"/>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536" name="楕円 535"/>
        <xdr:cNvSpPr/>
      </xdr:nvSpPr>
      <xdr:spPr>
        <a:xfrm>
          <a:off x="16268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141350</xdr:rowOff>
    </xdr:from>
    <xdr:ext cx="405111" cy="259045"/>
    <xdr:sp macro="" textlink="">
      <xdr:nvSpPr>
        <xdr:cNvPr id="537" name="【一般廃棄物処理施設】&#10;有形固定資産減価償却率該当値テキスト"/>
        <xdr:cNvSpPr txBox="1"/>
      </xdr:nvSpPr>
      <xdr:spPr>
        <a:xfrm>
          <a:off x="16357600"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74386</xdr:rowOff>
    </xdr:from>
    <xdr:to>
      <xdr:col>81</xdr:col>
      <xdr:colOff>101600</xdr:colOff>
      <xdr:row>38</xdr:row>
      <xdr:rowOff>4536</xdr:rowOff>
    </xdr:to>
    <xdr:sp macro="" textlink="">
      <xdr:nvSpPr>
        <xdr:cNvPr id="538" name="楕円 537"/>
        <xdr:cNvSpPr/>
      </xdr:nvSpPr>
      <xdr:spPr>
        <a:xfrm>
          <a:off x="15430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125186</xdr:rowOff>
    </xdr:from>
    <xdr:to>
      <xdr:col>85</xdr:col>
      <xdr:colOff>127000</xdr:colOff>
      <xdr:row>37</xdr:row>
      <xdr:rowOff>169273</xdr:rowOff>
    </xdr:to>
    <xdr:cxnSp macro="">
      <xdr:nvCxnSpPr>
        <xdr:cNvPr id="539" name="直線コネクタ 538"/>
        <xdr:cNvCxnSpPr/>
      </xdr:nvCxnSpPr>
      <xdr:spPr>
        <a:xfrm>
          <a:off x="15481300" y="646883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35197</xdr:rowOff>
    </xdr:from>
    <xdr:to>
      <xdr:col>76</xdr:col>
      <xdr:colOff>165100</xdr:colOff>
      <xdr:row>37</xdr:row>
      <xdr:rowOff>136797</xdr:rowOff>
    </xdr:to>
    <xdr:sp macro="" textlink="">
      <xdr:nvSpPr>
        <xdr:cNvPr id="540" name="楕円 539"/>
        <xdr:cNvSpPr/>
      </xdr:nvSpPr>
      <xdr:spPr>
        <a:xfrm>
          <a:off x="14541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85997</xdr:rowOff>
    </xdr:from>
    <xdr:to>
      <xdr:col>81</xdr:col>
      <xdr:colOff>50800</xdr:colOff>
      <xdr:row>37</xdr:row>
      <xdr:rowOff>125186</xdr:rowOff>
    </xdr:to>
    <xdr:cxnSp macro="">
      <xdr:nvCxnSpPr>
        <xdr:cNvPr id="541" name="直線コネクタ 540"/>
        <xdr:cNvCxnSpPr/>
      </xdr:nvCxnSpPr>
      <xdr:spPr>
        <a:xfrm>
          <a:off x="14592300" y="642964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42" name="楕円 541"/>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85997</xdr:rowOff>
    </xdr:to>
    <xdr:cxnSp macro="">
      <xdr:nvCxnSpPr>
        <xdr:cNvPr id="543" name="直線コネクタ 542"/>
        <xdr:cNvCxnSpPr/>
      </xdr:nvCxnSpPr>
      <xdr:spPr>
        <a:xfrm>
          <a:off x="13703300" y="63855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170724</xdr:rowOff>
    </xdr:from>
    <xdr:to>
      <xdr:col>67</xdr:col>
      <xdr:colOff>101600</xdr:colOff>
      <xdr:row>38</xdr:row>
      <xdr:rowOff>100874</xdr:rowOff>
    </xdr:to>
    <xdr:sp macro="" textlink="">
      <xdr:nvSpPr>
        <xdr:cNvPr id="544" name="楕円 543"/>
        <xdr:cNvSpPr/>
      </xdr:nvSpPr>
      <xdr:spPr>
        <a:xfrm>
          <a:off x="12763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41910</xdr:rowOff>
    </xdr:from>
    <xdr:to>
      <xdr:col>71</xdr:col>
      <xdr:colOff>177800</xdr:colOff>
      <xdr:row>38</xdr:row>
      <xdr:rowOff>50074</xdr:rowOff>
    </xdr:to>
    <xdr:cxnSp macro="">
      <xdr:nvCxnSpPr>
        <xdr:cNvPr id="545" name="直線コネクタ 544"/>
        <xdr:cNvCxnSpPr/>
      </xdr:nvCxnSpPr>
      <xdr:spPr>
        <a:xfrm flipV="1">
          <a:off x="12814300" y="638556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74040</xdr:rowOff>
    </xdr:from>
    <xdr:ext cx="405111" cy="259045"/>
    <xdr:sp macro="" textlink="">
      <xdr:nvSpPr>
        <xdr:cNvPr id="546" name="n_1aveValue【一般廃棄物処理施設】&#10;有形固定資産減価償却率"/>
        <xdr:cNvSpPr txBox="1"/>
      </xdr:nvSpPr>
      <xdr:spPr>
        <a:xfrm>
          <a:off x="15266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547" name="n_2aveValue【一般廃棄物処理施設】&#10;有形固定資産減価償却率"/>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548" name="n_3aveValue【一般廃棄物処理施設】&#10;有形固定資産減価償却率"/>
        <xdr:cNvSpPr txBox="1"/>
      </xdr:nvSpPr>
      <xdr:spPr>
        <a:xfrm>
          <a:off x="13500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549" name="n_4aveValue【一般廃棄物処理施設】&#10;有形固定資産減価償却率"/>
        <xdr:cNvSpPr txBox="1"/>
      </xdr:nvSpPr>
      <xdr:spPr>
        <a:xfrm>
          <a:off x="12611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21063</xdr:rowOff>
    </xdr:from>
    <xdr:ext cx="405111" cy="259045"/>
    <xdr:sp macro="" textlink="">
      <xdr:nvSpPr>
        <xdr:cNvPr id="550" name="n_1mainValue【一般廃棄物処理施設】&#10;有形固定資産減価償却率"/>
        <xdr:cNvSpPr txBox="1"/>
      </xdr:nvSpPr>
      <xdr:spPr>
        <a:xfrm>
          <a:off x="152660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153324</xdr:rowOff>
    </xdr:from>
    <xdr:ext cx="405111" cy="259045"/>
    <xdr:sp macro="" textlink="">
      <xdr:nvSpPr>
        <xdr:cNvPr id="551" name="n_2mainValue【一般廃棄物処理施設】&#10;有形固定資産減価償却率"/>
        <xdr:cNvSpPr txBox="1"/>
      </xdr:nvSpPr>
      <xdr:spPr>
        <a:xfrm>
          <a:off x="14389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52" name="n_3mainValue【一般廃棄物処理施設】&#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117401</xdr:rowOff>
    </xdr:from>
    <xdr:ext cx="405111" cy="259045"/>
    <xdr:sp macro="" textlink="">
      <xdr:nvSpPr>
        <xdr:cNvPr id="553" name="n_4mainValue【一般廃棄物処理施設】&#10;有形固定資産減価償却率"/>
        <xdr:cNvSpPr txBox="1"/>
      </xdr:nvSpPr>
      <xdr:spPr>
        <a:xfrm>
          <a:off x="12611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575" name="直線コネクタ 574"/>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576" name="【一般廃棄物処理施設】&#10;一人当たり有形固定資産（償却資産）額最小値テキスト"/>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577" name="直線コネクタ 576"/>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578" name="【一般廃棄物処理施設】&#10;一人当たり有形固定資産（償却資産）額最大値テキスト"/>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579" name="直線コネクタ 578"/>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580" name="【一般廃棄物処理施設】&#10;一人当たり有形固定資産（償却資産）額平均値テキスト"/>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581" name="フローチャート: 判断 580"/>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582" name="フローチャート: 判断 581"/>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583" name="フローチャート: 判断 582"/>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584" name="フローチャート: 判断 583"/>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585" name="フローチャート: 判断 584"/>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150298</xdr:rowOff>
    </xdr:from>
    <xdr:to>
      <xdr:col>116</xdr:col>
      <xdr:colOff>114300</xdr:colOff>
      <xdr:row>41</xdr:row>
      <xdr:rowOff>80448</xdr:rowOff>
    </xdr:to>
    <xdr:sp macro="" textlink="">
      <xdr:nvSpPr>
        <xdr:cNvPr id="591" name="楕円 590"/>
        <xdr:cNvSpPr/>
      </xdr:nvSpPr>
      <xdr:spPr>
        <a:xfrm>
          <a:off x="22110700" y="70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65225</xdr:rowOff>
    </xdr:from>
    <xdr:ext cx="534377" cy="259045"/>
    <xdr:sp macro="" textlink="">
      <xdr:nvSpPr>
        <xdr:cNvPr id="592" name="【一般廃棄物処理施設】&#10;一人当たり有形固定資産（償却資産）額該当値テキスト"/>
        <xdr:cNvSpPr txBox="1"/>
      </xdr:nvSpPr>
      <xdr:spPr>
        <a:xfrm>
          <a:off x="22199600" y="692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152371</xdr:rowOff>
    </xdr:from>
    <xdr:to>
      <xdr:col>112</xdr:col>
      <xdr:colOff>38100</xdr:colOff>
      <xdr:row>41</xdr:row>
      <xdr:rowOff>82521</xdr:rowOff>
    </xdr:to>
    <xdr:sp macro="" textlink="">
      <xdr:nvSpPr>
        <xdr:cNvPr id="593" name="楕円 592"/>
        <xdr:cNvSpPr/>
      </xdr:nvSpPr>
      <xdr:spPr>
        <a:xfrm>
          <a:off x="21272500" y="701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29648</xdr:rowOff>
    </xdr:from>
    <xdr:to>
      <xdr:col>116</xdr:col>
      <xdr:colOff>63500</xdr:colOff>
      <xdr:row>41</xdr:row>
      <xdr:rowOff>31721</xdr:rowOff>
    </xdr:to>
    <xdr:cxnSp macro="">
      <xdr:nvCxnSpPr>
        <xdr:cNvPr id="594" name="直線コネクタ 593"/>
        <xdr:cNvCxnSpPr/>
      </xdr:nvCxnSpPr>
      <xdr:spPr>
        <a:xfrm flipV="1">
          <a:off x="21323300" y="7059098"/>
          <a:ext cx="8382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153636</xdr:rowOff>
    </xdr:from>
    <xdr:to>
      <xdr:col>107</xdr:col>
      <xdr:colOff>101600</xdr:colOff>
      <xdr:row>41</xdr:row>
      <xdr:rowOff>83786</xdr:rowOff>
    </xdr:to>
    <xdr:sp macro="" textlink="">
      <xdr:nvSpPr>
        <xdr:cNvPr id="595" name="楕円 594"/>
        <xdr:cNvSpPr/>
      </xdr:nvSpPr>
      <xdr:spPr>
        <a:xfrm>
          <a:off x="20383500" y="701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31721</xdr:rowOff>
    </xdr:from>
    <xdr:to>
      <xdr:col>111</xdr:col>
      <xdr:colOff>177800</xdr:colOff>
      <xdr:row>41</xdr:row>
      <xdr:rowOff>32986</xdr:rowOff>
    </xdr:to>
    <xdr:cxnSp macro="">
      <xdr:nvCxnSpPr>
        <xdr:cNvPr id="596" name="直線コネクタ 595"/>
        <xdr:cNvCxnSpPr/>
      </xdr:nvCxnSpPr>
      <xdr:spPr>
        <a:xfrm flipV="1">
          <a:off x="20434300" y="7061171"/>
          <a:ext cx="8890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155124</xdr:rowOff>
    </xdr:from>
    <xdr:to>
      <xdr:col>102</xdr:col>
      <xdr:colOff>165100</xdr:colOff>
      <xdr:row>41</xdr:row>
      <xdr:rowOff>85274</xdr:rowOff>
    </xdr:to>
    <xdr:sp macro="" textlink="">
      <xdr:nvSpPr>
        <xdr:cNvPr id="597" name="楕円 596"/>
        <xdr:cNvSpPr/>
      </xdr:nvSpPr>
      <xdr:spPr>
        <a:xfrm>
          <a:off x="19494500" y="70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32986</xdr:rowOff>
    </xdr:from>
    <xdr:to>
      <xdr:col>107</xdr:col>
      <xdr:colOff>50800</xdr:colOff>
      <xdr:row>41</xdr:row>
      <xdr:rowOff>34474</xdr:rowOff>
    </xdr:to>
    <xdr:cxnSp macro="">
      <xdr:nvCxnSpPr>
        <xdr:cNvPr id="598" name="直線コネクタ 597"/>
        <xdr:cNvCxnSpPr/>
      </xdr:nvCxnSpPr>
      <xdr:spPr>
        <a:xfrm flipV="1">
          <a:off x="19545300" y="7062436"/>
          <a:ext cx="8890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103832</xdr:rowOff>
    </xdr:from>
    <xdr:to>
      <xdr:col>98</xdr:col>
      <xdr:colOff>38100</xdr:colOff>
      <xdr:row>41</xdr:row>
      <xdr:rowOff>33982</xdr:rowOff>
    </xdr:to>
    <xdr:sp macro="" textlink="">
      <xdr:nvSpPr>
        <xdr:cNvPr id="599" name="楕円 598"/>
        <xdr:cNvSpPr/>
      </xdr:nvSpPr>
      <xdr:spPr>
        <a:xfrm>
          <a:off x="18605500" y="69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154632</xdr:rowOff>
    </xdr:from>
    <xdr:to>
      <xdr:col>102</xdr:col>
      <xdr:colOff>114300</xdr:colOff>
      <xdr:row>41</xdr:row>
      <xdr:rowOff>34474</xdr:rowOff>
    </xdr:to>
    <xdr:cxnSp macro="">
      <xdr:nvCxnSpPr>
        <xdr:cNvPr id="600" name="直線コネクタ 599"/>
        <xdr:cNvCxnSpPr/>
      </xdr:nvCxnSpPr>
      <xdr:spPr>
        <a:xfrm>
          <a:off x="18656300" y="7012632"/>
          <a:ext cx="889000" cy="5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601" name="n_1aveValue【一般廃棄物処理施設】&#10;一人当たり有形固定資産（償却資産）額"/>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602" name="n_2aveValue【一般廃棄物処理施設】&#10;一人当たり有形固定資産（償却資産）額"/>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603" name="n_3aveValue【一般廃棄物処理施設】&#10;一人当たり有形固定資産（償却資産）額"/>
        <xdr:cNvSpPr txBox="1"/>
      </xdr:nvSpPr>
      <xdr:spPr>
        <a:xfrm>
          <a:off x="19245795" y="65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604" name="n_4aveValue【一般廃棄物処理施設】&#10;一人当たり有形固定資産（償却資産）額"/>
        <xdr:cNvSpPr txBox="1"/>
      </xdr:nvSpPr>
      <xdr:spPr>
        <a:xfrm>
          <a:off x="18356795" y="656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73648</xdr:rowOff>
    </xdr:from>
    <xdr:ext cx="534377" cy="259045"/>
    <xdr:sp macro="" textlink="">
      <xdr:nvSpPr>
        <xdr:cNvPr id="605" name="n_1mainValue【一般廃棄物処理施設】&#10;一人当たり有形固定資産（償却資産）額"/>
        <xdr:cNvSpPr txBox="1"/>
      </xdr:nvSpPr>
      <xdr:spPr>
        <a:xfrm>
          <a:off x="21043411" y="71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74913</xdr:rowOff>
    </xdr:from>
    <xdr:ext cx="534377" cy="259045"/>
    <xdr:sp macro="" textlink="">
      <xdr:nvSpPr>
        <xdr:cNvPr id="606" name="n_2mainValue【一般廃棄物処理施設】&#10;一人当たり有形固定資産（償却資産）額"/>
        <xdr:cNvSpPr txBox="1"/>
      </xdr:nvSpPr>
      <xdr:spPr>
        <a:xfrm>
          <a:off x="20167111" y="71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76401</xdr:rowOff>
    </xdr:from>
    <xdr:ext cx="534377" cy="259045"/>
    <xdr:sp macro="" textlink="">
      <xdr:nvSpPr>
        <xdr:cNvPr id="607" name="n_3mainValue【一般廃棄物処理施設】&#10;一人当たり有形固定資産（償却資産）額"/>
        <xdr:cNvSpPr txBox="1"/>
      </xdr:nvSpPr>
      <xdr:spPr>
        <a:xfrm>
          <a:off x="19278111" y="710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25109</xdr:rowOff>
    </xdr:from>
    <xdr:ext cx="534377" cy="259045"/>
    <xdr:sp macro="" textlink="">
      <xdr:nvSpPr>
        <xdr:cNvPr id="608" name="n_4mainValue【一般廃棄物処理施設】&#10;一人当たり有形固定資産（償却資産）額"/>
        <xdr:cNvSpPr txBox="1"/>
      </xdr:nvSpPr>
      <xdr:spPr>
        <a:xfrm>
          <a:off x="18389111" y="705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634" name="直線コネクタ 633"/>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637" name="【保健センター・保健所】&#10;有形固定資産減価償却率最大値テキスト"/>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638" name="直線コネクタ 637"/>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39" name="【保健センター・保健所】&#10;有形固定資産減価償却率平均値テキスト"/>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0" name="フローチャート: 判断 639"/>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641" name="フローチャート: 判断 640"/>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642" name="フローチャート: 判断 641"/>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3" name="フローチャート: 判断 642"/>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644" name="フローチャート: 判断 643"/>
        <xdr:cNvSpPr/>
      </xdr:nvSpPr>
      <xdr:spPr>
        <a:xfrm>
          <a:off x="12763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650" name="楕円 649"/>
        <xdr:cNvSpPr/>
      </xdr:nvSpPr>
      <xdr:spPr>
        <a:xfrm>
          <a:off x="162687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1468</xdr:rowOff>
    </xdr:from>
    <xdr:ext cx="405111" cy="259045"/>
    <xdr:sp macro="" textlink="">
      <xdr:nvSpPr>
        <xdr:cNvPr id="651" name="【保健センター・保健所】&#10;有形固定資産減価償却率該当値テキスト"/>
        <xdr:cNvSpPr txBox="1"/>
      </xdr:nvSpPr>
      <xdr:spPr>
        <a:xfrm>
          <a:off x="16357600" y="9945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114119</xdr:rowOff>
    </xdr:from>
    <xdr:to>
      <xdr:col>81</xdr:col>
      <xdr:colOff>101600</xdr:colOff>
      <xdr:row>59</xdr:row>
      <xdr:rowOff>44269</xdr:rowOff>
    </xdr:to>
    <xdr:sp macro="" textlink="">
      <xdr:nvSpPr>
        <xdr:cNvPr id="652" name="楕円 651"/>
        <xdr:cNvSpPr/>
      </xdr:nvSpPr>
      <xdr:spPr>
        <a:xfrm>
          <a:off x="15430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164919</xdr:rowOff>
    </xdr:from>
    <xdr:to>
      <xdr:col>85</xdr:col>
      <xdr:colOff>127000</xdr:colOff>
      <xdr:row>59</xdr:row>
      <xdr:rowOff>29391</xdr:rowOff>
    </xdr:to>
    <xdr:cxnSp macro="">
      <xdr:nvCxnSpPr>
        <xdr:cNvPr id="653" name="直線コネクタ 652"/>
        <xdr:cNvCxnSpPr/>
      </xdr:nvCxnSpPr>
      <xdr:spPr>
        <a:xfrm>
          <a:off x="15481300" y="1010901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78196</xdr:rowOff>
    </xdr:from>
    <xdr:to>
      <xdr:col>76</xdr:col>
      <xdr:colOff>165100</xdr:colOff>
      <xdr:row>59</xdr:row>
      <xdr:rowOff>8346</xdr:rowOff>
    </xdr:to>
    <xdr:sp macro="" textlink="">
      <xdr:nvSpPr>
        <xdr:cNvPr id="654" name="楕円 653"/>
        <xdr:cNvSpPr/>
      </xdr:nvSpPr>
      <xdr:spPr>
        <a:xfrm>
          <a:off x="14541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128996</xdr:rowOff>
    </xdr:from>
    <xdr:to>
      <xdr:col>81</xdr:col>
      <xdr:colOff>50800</xdr:colOff>
      <xdr:row>58</xdr:row>
      <xdr:rowOff>164919</xdr:rowOff>
    </xdr:to>
    <xdr:cxnSp macro="">
      <xdr:nvCxnSpPr>
        <xdr:cNvPr id="655" name="直線コネクタ 654"/>
        <xdr:cNvCxnSpPr/>
      </xdr:nvCxnSpPr>
      <xdr:spPr>
        <a:xfrm>
          <a:off x="14592300" y="100730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42273</xdr:rowOff>
    </xdr:from>
    <xdr:to>
      <xdr:col>72</xdr:col>
      <xdr:colOff>38100</xdr:colOff>
      <xdr:row>58</xdr:row>
      <xdr:rowOff>143873</xdr:rowOff>
    </xdr:to>
    <xdr:sp macro="" textlink="">
      <xdr:nvSpPr>
        <xdr:cNvPr id="656" name="楕円 655"/>
        <xdr:cNvSpPr/>
      </xdr:nvSpPr>
      <xdr:spPr>
        <a:xfrm>
          <a:off x="13652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93073</xdr:rowOff>
    </xdr:from>
    <xdr:to>
      <xdr:col>76</xdr:col>
      <xdr:colOff>114300</xdr:colOff>
      <xdr:row>58</xdr:row>
      <xdr:rowOff>128996</xdr:rowOff>
    </xdr:to>
    <xdr:cxnSp macro="">
      <xdr:nvCxnSpPr>
        <xdr:cNvPr id="657" name="直線コネクタ 656"/>
        <xdr:cNvCxnSpPr/>
      </xdr:nvCxnSpPr>
      <xdr:spPr>
        <a:xfrm>
          <a:off x="13703300" y="100371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xdr:rowOff>
    </xdr:from>
    <xdr:to>
      <xdr:col>67</xdr:col>
      <xdr:colOff>101600</xdr:colOff>
      <xdr:row>58</xdr:row>
      <xdr:rowOff>107950</xdr:rowOff>
    </xdr:to>
    <xdr:sp macro="" textlink="">
      <xdr:nvSpPr>
        <xdr:cNvPr id="658" name="楕円 657"/>
        <xdr:cNvSpPr/>
      </xdr:nvSpPr>
      <xdr:spPr>
        <a:xfrm>
          <a:off x="12763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57150</xdr:rowOff>
    </xdr:from>
    <xdr:to>
      <xdr:col>71</xdr:col>
      <xdr:colOff>177800</xdr:colOff>
      <xdr:row>58</xdr:row>
      <xdr:rowOff>93073</xdr:rowOff>
    </xdr:to>
    <xdr:cxnSp macro="">
      <xdr:nvCxnSpPr>
        <xdr:cNvPr id="659" name="直線コネクタ 658"/>
        <xdr:cNvCxnSpPr/>
      </xdr:nvCxnSpPr>
      <xdr:spPr>
        <a:xfrm>
          <a:off x="12814300" y="100012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112140</xdr:rowOff>
    </xdr:from>
    <xdr:ext cx="405111" cy="259045"/>
    <xdr:sp macro="" textlink="">
      <xdr:nvSpPr>
        <xdr:cNvPr id="660" name="n_1aveValue【保健センター・保健所】&#10;有形固定資産減価償却率"/>
        <xdr:cNvSpPr txBox="1"/>
      </xdr:nvSpPr>
      <xdr:spPr>
        <a:xfrm>
          <a:off x="15266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661"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662" name="n_3aveValue【保健センター・保健所】&#10;有形固定資産減価償却率"/>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56623</xdr:rowOff>
    </xdr:from>
    <xdr:ext cx="405111" cy="259045"/>
    <xdr:sp macro="" textlink="">
      <xdr:nvSpPr>
        <xdr:cNvPr id="663" name="n_4aveValue【保健センター・保健所】&#10;有形固定資産減価償却率"/>
        <xdr:cNvSpPr txBox="1"/>
      </xdr:nvSpPr>
      <xdr:spPr>
        <a:xfrm>
          <a:off x="12611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60796</xdr:rowOff>
    </xdr:from>
    <xdr:ext cx="405111" cy="259045"/>
    <xdr:sp macro="" textlink="">
      <xdr:nvSpPr>
        <xdr:cNvPr id="664" name="n_1mainValue【保健センター・保健所】&#10;有形固定資産減価償却率"/>
        <xdr:cNvSpPr txBox="1"/>
      </xdr:nvSpPr>
      <xdr:spPr>
        <a:xfrm>
          <a:off x="152660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24873</xdr:rowOff>
    </xdr:from>
    <xdr:ext cx="405111" cy="259045"/>
    <xdr:sp macro="" textlink="">
      <xdr:nvSpPr>
        <xdr:cNvPr id="665" name="n_2mainValue【保健センター・保健所】&#10;有形固定資産減価償却率"/>
        <xdr:cNvSpPr txBox="1"/>
      </xdr:nvSpPr>
      <xdr:spPr>
        <a:xfrm>
          <a:off x="143897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160400</xdr:rowOff>
    </xdr:from>
    <xdr:ext cx="405111" cy="259045"/>
    <xdr:sp macro="" textlink="">
      <xdr:nvSpPr>
        <xdr:cNvPr id="666" name="n_3mainValue【保健センター・保健所】&#10;有形固定資産減価償却率"/>
        <xdr:cNvSpPr txBox="1"/>
      </xdr:nvSpPr>
      <xdr:spPr>
        <a:xfrm>
          <a:off x="135007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667" name="n_4mainValue【保健センター・保健所】&#10;有形固定資産減価償却率"/>
        <xdr:cNvSpPr txBox="1"/>
      </xdr:nvSpPr>
      <xdr:spPr>
        <a:xfrm>
          <a:off x="12611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693" name="直線コネクタ 692"/>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694" name="【保健センター・保健所】&#10;一人当たり面積最小値テキスト"/>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95" name="直線コネクタ 694"/>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6"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7" name="直線コネクタ 696"/>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28864</xdr:rowOff>
    </xdr:from>
    <xdr:ext cx="469744" cy="259045"/>
    <xdr:sp macro="" textlink="">
      <xdr:nvSpPr>
        <xdr:cNvPr id="698" name="【保健センター・保健所】&#10;一人当たり面積平均値テキスト"/>
        <xdr:cNvSpPr txBox="1"/>
      </xdr:nvSpPr>
      <xdr:spPr>
        <a:xfrm>
          <a:off x="22199600" y="10658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699" name="フローチャート: 判断 698"/>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700" name="フローチャート: 判断 699"/>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701" name="フローチャート: 判断 700"/>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02" name="フローチャート: 判断 701"/>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703" name="フローチャート: 判断 702"/>
        <xdr:cNvSpPr/>
      </xdr:nvSpPr>
      <xdr:spPr>
        <a:xfrm>
          <a:off x="18605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76563</xdr:rowOff>
    </xdr:from>
    <xdr:to>
      <xdr:col>116</xdr:col>
      <xdr:colOff>114300</xdr:colOff>
      <xdr:row>59</xdr:row>
      <xdr:rowOff>6713</xdr:rowOff>
    </xdr:to>
    <xdr:sp macro="" textlink="">
      <xdr:nvSpPr>
        <xdr:cNvPr id="709" name="楕円 708"/>
        <xdr:cNvSpPr/>
      </xdr:nvSpPr>
      <xdr:spPr>
        <a:xfrm>
          <a:off x="221107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99440</xdr:rowOff>
    </xdr:from>
    <xdr:ext cx="469744" cy="259045"/>
    <xdr:sp macro="" textlink="">
      <xdr:nvSpPr>
        <xdr:cNvPr id="710" name="【保健センター・保健所】&#10;一人当たり面積該当値テキスト"/>
        <xdr:cNvSpPr txBox="1"/>
      </xdr:nvSpPr>
      <xdr:spPr>
        <a:xfrm>
          <a:off x="22199600" y="98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96157</xdr:rowOff>
    </xdr:from>
    <xdr:to>
      <xdr:col>112</xdr:col>
      <xdr:colOff>38100</xdr:colOff>
      <xdr:row>59</xdr:row>
      <xdr:rowOff>26307</xdr:rowOff>
    </xdr:to>
    <xdr:sp macro="" textlink="">
      <xdr:nvSpPr>
        <xdr:cNvPr id="711" name="楕円 710"/>
        <xdr:cNvSpPr/>
      </xdr:nvSpPr>
      <xdr:spPr>
        <a:xfrm>
          <a:off x="2127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127363</xdr:rowOff>
    </xdr:from>
    <xdr:to>
      <xdr:col>116</xdr:col>
      <xdr:colOff>63500</xdr:colOff>
      <xdr:row>58</xdr:row>
      <xdr:rowOff>146957</xdr:rowOff>
    </xdr:to>
    <xdr:cxnSp macro="">
      <xdr:nvCxnSpPr>
        <xdr:cNvPr id="712" name="直線コネクタ 711"/>
        <xdr:cNvCxnSpPr/>
      </xdr:nvCxnSpPr>
      <xdr:spPr>
        <a:xfrm flipV="1">
          <a:off x="21323300" y="100714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112485</xdr:rowOff>
    </xdr:from>
    <xdr:to>
      <xdr:col>107</xdr:col>
      <xdr:colOff>101600</xdr:colOff>
      <xdr:row>59</xdr:row>
      <xdr:rowOff>42635</xdr:rowOff>
    </xdr:to>
    <xdr:sp macro="" textlink="">
      <xdr:nvSpPr>
        <xdr:cNvPr id="713" name="楕円 712"/>
        <xdr:cNvSpPr/>
      </xdr:nvSpPr>
      <xdr:spPr>
        <a:xfrm>
          <a:off x="20383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146957</xdr:rowOff>
    </xdr:from>
    <xdr:to>
      <xdr:col>111</xdr:col>
      <xdr:colOff>177800</xdr:colOff>
      <xdr:row>58</xdr:row>
      <xdr:rowOff>163285</xdr:rowOff>
    </xdr:to>
    <xdr:cxnSp macro="">
      <xdr:nvCxnSpPr>
        <xdr:cNvPr id="714" name="直線コネクタ 713"/>
        <xdr:cNvCxnSpPr/>
      </xdr:nvCxnSpPr>
      <xdr:spPr>
        <a:xfrm flipV="1">
          <a:off x="20434300" y="100910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128815</xdr:rowOff>
    </xdr:from>
    <xdr:to>
      <xdr:col>102</xdr:col>
      <xdr:colOff>165100</xdr:colOff>
      <xdr:row>59</xdr:row>
      <xdr:rowOff>58965</xdr:rowOff>
    </xdr:to>
    <xdr:sp macro="" textlink="">
      <xdr:nvSpPr>
        <xdr:cNvPr id="715" name="楕円 714"/>
        <xdr:cNvSpPr/>
      </xdr:nvSpPr>
      <xdr:spPr>
        <a:xfrm>
          <a:off x="19494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163285</xdr:rowOff>
    </xdr:from>
    <xdr:to>
      <xdr:col>107</xdr:col>
      <xdr:colOff>50800</xdr:colOff>
      <xdr:row>59</xdr:row>
      <xdr:rowOff>8165</xdr:rowOff>
    </xdr:to>
    <xdr:cxnSp macro="">
      <xdr:nvCxnSpPr>
        <xdr:cNvPr id="716" name="直線コネクタ 715"/>
        <xdr:cNvCxnSpPr/>
      </xdr:nvCxnSpPr>
      <xdr:spPr>
        <a:xfrm flipV="1">
          <a:off x="19545300" y="101073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138612</xdr:rowOff>
    </xdr:from>
    <xdr:to>
      <xdr:col>98</xdr:col>
      <xdr:colOff>38100</xdr:colOff>
      <xdr:row>59</xdr:row>
      <xdr:rowOff>68762</xdr:rowOff>
    </xdr:to>
    <xdr:sp macro="" textlink="">
      <xdr:nvSpPr>
        <xdr:cNvPr id="717" name="楕円 716"/>
        <xdr:cNvSpPr/>
      </xdr:nvSpPr>
      <xdr:spPr>
        <a:xfrm>
          <a:off x="18605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8165</xdr:rowOff>
    </xdr:from>
    <xdr:to>
      <xdr:col>102</xdr:col>
      <xdr:colOff>114300</xdr:colOff>
      <xdr:row>59</xdr:row>
      <xdr:rowOff>17962</xdr:rowOff>
    </xdr:to>
    <xdr:cxnSp macro="">
      <xdr:nvCxnSpPr>
        <xdr:cNvPr id="718" name="直線コネクタ 717"/>
        <xdr:cNvCxnSpPr/>
      </xdr:nvCxnSpPr>
      <xdr:spPr>
        <a:xfrm flipV="1">
          <a:off x="18656300" y="101237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166024</xdr:rowOff>
    </xdr:from>
    <xdr:ext cx="469744" cy="259045"/>
    <xdr:sp macro="" textlink="">
      <xdr:nvSpPr>
        <xdr:cNvPr id="719" name="n_1aveValue【保健センター・保健所】&#10;一人当たり面積"/>
        <xdr:cNvSpPr txBox="1"/>
      </xdr:nvSpPr>
      <xdr:spPr>
        <a:xfrm>
          <a:off x="21075727"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4371</xdr:rowOff>
    </xdr:from>
    <xdr:ext cx="469744" cy="259045"/>
    <xdr:sp macro="" textlink="">
      <xdr:nvSpPr>
        <xdr:cNvPr id="720" name="n_2aveValue【保健センター・保健所】&#10;一人当たり面積"/>
        <xdr:cNvSpPr txBox="1"/>
      </xdr:nvSpPr>
      <xdr:spPr>
        <a:xfrm>
          <a:off x="20199427"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721" name="n_3aveValue【保健センター・保健所】&#10;一人当たり面積"/>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90912</xdr:rowOff>
    </xdr:from>
    <xdr:ext cx="469744" cy="259045"/>
    <xdr:sp macro="" textlink="">
      <xdr:nvSpPr>
        <xdr:cNvPr id="722" name="n_4aveValue【保健センター・保健所】&#10;一人当たり面積"/>
        <xdr:cNvSpPr txBox="1"/>
      </xdr:nvSpPr>
      <xdr:spPr>
        <a:xfrm>
          <a:off x="184214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42834</xdr:rowOff>
    </xdr:from>
    <xdr:ext cx="469744" cy="259045"/>
    <xdr:sp macro="" textlink="">
      <xdr:nvSpPr>
        <xdr:cNvPr id="723" name="n_1mainValue【保健センター・保健所】&#10;一人当たり面積"/>
        <xdr:cNvSpPr txBox="1"/>
      </xdr:nvSpPr>
      <xdr:spPr>
        <a:xfrm>
          <a:off x="21075727" y="98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59162</xdr:rowOff>
    </xdr:from>
    <xdr:ext cx="469744" cy="259045"/>
    <xdr:sp macro="" textlink="">
      <xdr:nvSpPr>
        <xdr:cNvPr id="724" name="n_2mainValue【保健センター・保健所】&#10;一人当たり面積"/>
        <xdr:cNvSpPr txBox="1"/>
      </xdr:nvSpPr>
      <xdr:spPr>
        <a:xfrm>
          <a:off x="20199427" y="98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75492</xdr:rowOff>
    </xdr:from>
    <xdr:ext cx="469744" cy="259045"/>
    <xdr:sp macro="" textlink="">
      <xdr:nvSpPr>
        <xdr:cNvPr id="725" name="n_3mainValue【保健センター・保健所】&#10;一人当たり面積"/>
        <xdr:cNvSpPr txBox="1"/>
      </xdr:nvSpPr>
      <xdr:spPr>
        <a:xfrm>
          <a:off x="193104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85289</xdr:rowOff>
    </xdr:from>
    <xdr:ext cx="469744" cy="259045"/>
    <xdr:sp macro="" textlink="">
      <xdr:nvSpPr>
        <xdr:cNvPr id="726" name="n_4mainValue【保健センター・保健所】&#10;一人当たり面積"/>
        <xdr:cNvSpPr txBox="1"/>
      </xdr:nvSpPr>
      <xdr:spPr>
        <a:xfrm>
          <a:off x="18421427" y="985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751" name="直線コネクタ 750"/>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752" name="【消防施設】&#10;有形固定資産減価償却率最小値テキスト"/>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753" name="直線コネクタ 752"/>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754" name="【消防施設】&#10;有形固定資産減価償却率最大値テキスト"/>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755" name="直線コネクタ 754"/>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756" name="【消防施設】&#10;有形固定資産減価償却率平均値テキスト"/>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757" name="フローチャート: 判断 756"/>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8" name="フローチャート: 判断 757"/>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759" name="フローチャート: 判断 758"/>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760" name="フローチャート: 判断 759"/>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61" name="フローチャート: 判断 760"/>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166370</xdr:rowOff>
    </xdr:from>
    <xdr:to>
      <xdr:col>85</xdr:col>
      <xdr:colOff>177800</xdr:colOff>
      <xdr:row>80</xdr:row>
      <xdr:rowOff>96520</xdr:rowOff>
    </xdr:to>
    <xdr:sp macro="" textlink="">
      <xdr:nvSpPr>
        <xdr:cNvPr id="767" name="楕円 766"/>
        <xdr:cNvSpPr/>
      </xdr:nvSpPr>
      <xdr:spPr>
        <a:xfrm>
          <a:off x="16268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17797</xdr:rowOff>
    </xdr:from>
    <xdr:ext cx="405111" cy="259045"/>
    <xdr:sp macro="" textlink="">
      <xdr:nvSpPr>
        <xdr:cNvPr id="768" name="【消防施設】&#10;有形固定資産減価償却率該当値テキスト"/>
        <xdr:cNvSpPr txBox="1"/>
      </xdr:nvSpPr>
      <xdr:spPr>
        <a:xfrm>
          <a:off x="16357600"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109220</xdr:rowOff>
    </xdr:from>
    <xdr:to>
      <xdr:col>81</xdr:col>
      <xdr:colOff>101600</xdr:colOff>
      <xdr:row>80</xdr:row>
      <xdr:rowOff>39370</xdr:rowOff>
    </xdr:to>
    <xdr:sp macro="" textlink="">
      <xdr:nvSpPr>
        <xdr:cNvPr id="769" name="楕円 768"/>
        <xdr:cNvSpPr/>
      </xdr:nvSpPr>
      <xdr:spPr>
        <a:xfrm>
          <a:off x="15430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160020</xdr:rowOff>
    </xdr:from>
    <xdr:to>
      <xdr:col>85</xdr:col>
      <xdr:colOff>127000</xdr:colOff>
      <xdr:row>80</xdr:row>
      <xdr:rowOff>45720</xdr:rowOff>
    </xdr:to>
    <xdr:cxnSp macro="">
      <xdr:nvCxnSpPr>
        <xdr:cNvPr id="770" name="直線コネクタ 769"/>
        <xdr:cNvCxnSpPr/>
      </xdr:nvCxnSpPr>
      <xdr:spPr>
        <a:xfrm>
          <a:off x="15481300" y="137045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61595</xdr:rowOff>
    </xdr:from>
    <xdr:to>
      <xdr:col>76</xdr:col>
      <xdr:colOff>165100</xdr:colOff>
      <xdr:row>79</xdr:row>
      <xdr:rowOff>163195</xdr:rowOff>
    </xdr:to>
    <xdr:sp macro="" textlink="">
      <xdr:nvSpPr>
        <xdr:cNvPr id="771" name="楕円 770"/>
        <xdr:cNvSpPr/>
      </xdr:nvSpPr>
      <xdr:spPr>
        <a:xfrm>
          <a:off x="14541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112395</xdr:rowOff>
    </xdr:from>
    <xdr:to>
      <xdr:col>81</xdr:col>
      <xdr:colOff>50800</xdr:colOff>
      <xdr:row>79</xdr:row>
      <xdr:rowOff>160020</xdr:rowOff>
    </xdr:to>
    <xdr:cxnSp macro="">
      <xdr:nvCxnSpPr>
        <xdr:cNvPr id="772" name="直線コネクタ 771"/>
        <xdr:cNvCxnSpPr/>
      </xdr:nvCxnSpPr>
      <xdr:spPr>
        <a:xfrm>
          <a:off x="14592300" y="136569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4445</xdr:rowOff>
    </xdr:from>
    <xdr:to>
      <xdr:col>72</xdr:col>
      <xdr:colOff>38100</xdr:colOff>
      <xdr:row>79</xdr:row>
      <xdr:rowOff>106045</xdr:rowOff>
    </xdr:to>
    <xdr:sp macro="" textlink="">
      <xdr:nvSpPr>
        <xdr:cNvPr id="773" name="楕円 772"/>
        <xdr:cNvSpPr/>
      </xdr:nvSpPr>
      <xdr:spPr>
        <a:xfrm>
          <a:off x="13652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55245</xdr:rowOff>
    </xdr:from>
    <xdr:to>
      <xdr:col>76</xdr:col>
      <xdr:colOff>114300</xdr:colOff>
      <xdr:row>79</xdr:row>
      <xdr:rowOff>112395</xdr:rowOff>
    </xdr:to>
    <xdr:cxnSp macro="">
      <xdr:nvCxnSpPr>
        <xdr:cNvPr id="774" name="直線コネクタ 773"/>
        <xdr:cNvCxnSpPr/>
      </xdr:nvCxnSpPr>
      <xdr:spPr>
        <a:xfrm>
          <a:off x="13703300" y="13599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118745</xdr:rowOff>
    </xdr:from>
    <xdr:to>
      <xdr:col>67</xdr:col>
      <xdr:colOff>101600</xdr:colOff>
      <xdr:row>79</xdr:row>
      <xdr:rowOff>48895</xdr:rowOff>
    </xdr:to>
    <xdr:sp macro="" textlink="">
      <xdr:nvSpPr>
        <xdr:cNvPr id="775" name="楕円 774"/>
        <xdr:cNvSpPr/>
      </xdr:nvSpPr>
      <xdr:spPr>
        <a:xfrm>
          <a:off x="12763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169545</xdr:rowOff>
    </xdr:from>
    <xdr:to>
      <xdr:col>71</xdr:col>
      <xdr:colOff>177800</xdr:colOff>
      <xdr:row>79</xdr:row>
      <xdr:rowOff>55245</xdr:rowOff>
    </xdr:to>
    <xdr:cxnSp macro="">
      <xdr:nvCxnSpPr>
        <xdr:cNvPr id="776" name="直線コネクタ 775"/>
        <xdr:cNvCxnSpPr/>
      </xdr:nvCxnSpPr>
      <xdr:spPr>
        <a:xfrm>
          <a:off x="12814300" y="135426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7" name="n_1aveValue【消防施設】&#10;有形固定資産減価償却率"/>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778" name="n_2aveValue【消防施設】&#10;有形固定資産減価償却率"/>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30497</xdr:rowOff>
    </xdr:from>
    <xdr:ext cx="405111" cy="259045"/>
    <xdr:sp macro="" textlink="">
      <xdr:nvSpPr>
        <xdr:cNvPr id="779" name="n_3aveValue【消防施設】&#10;有形固定資産減価償却率"/>
        <xdr:cNvSpPr txBox="1"/>
      </xdr:nvSpPr>
      <xdr:spPr>
        <a:xfrm>
          <a:off x="13500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780" name="n_4aveValue【消防施設】&#10;有形固定資産減価償却率"/>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55897</xdr:rowOff>
    </xdr:from>
    <xdr:ext cx="405111" cy="259045"/>
    <xdr:sp macro="" textlink="">
      <xdr:nvSpPr>
        <xdr:cNvPr id="781" name="n_1mainValue【消防施設】&#10;有形固定資産減価償却率"/>
        <xdr:cNvSpPr txBox="1"/>
      </xdr:nvSpPr>
      <xdr:spPr>
        <a:xfrm>
          <a:off x="152660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8272</xdr:rowOff>
    </xdr:from>
    <xdr:ext cx="405111" cy="259045"/>
    <xdr:sp macro="" textlink="">
      <xdr:nvSpPr>
        <xdr:cNvPr id="782" name="n_2mainValue【消防施設】&#10;有形固定資産減価償却率"/>
        <xdr:cNvSpPr txBox="1"/>
      </xdr:nvSpPr>
      <xdr:spPr>
        <a:xfrm>
          <a:off x="14389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122572</xdr:rowOff>
    </xdr:from>
    <xdr:ext cx="405111" cy="259045"/>
    <xdr:sp macro="" textlink="">
      <xdr:nvSpPr>
        <xdr:cNvPr id="783" name="n_3mainValue【消防施設】&#10;有形固定資産減価償却率"/>
        <xdr:cNvSpPr txBox="1"/>
      </xdr:nvSpPr>
      <xdr:spPr>
        <a:xfrm>
          <a:off x="13500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65422</xdr:rowOff>
    </xdr:from>
    <xdr:ext cx="405111" cy="259045"/>
    <xdr:sp macro="" textlink="">
      <xdr:nvSpPr>
        <xdr:cNvPr id="784" name="n_4mainValue【消防施設】&#10;有形固定資産減価償却率"/>
        <xdr:cNvSpPr txBox="1"/>
      </xdr:nvSpPr>
      <xdr:spPr>
        <a:xfrm>
          <a:off x="12611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808" name="直線コネクタ 807"/>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811" name="【消防施設】&#10;一人当たり面積最大値テキスト"/>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812" name="直線コネクタ 811"/>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813" name="【消防施設】&#10;一人当たり面積平均値テキスト"/>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814" name="フローチャート: 判断 813"/>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815" name="フローチャート: 判断 814"/>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816" name="フローチャート: 判断 815"/>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817" name="フローチャート: 判断 816"/>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8" name="フローチャート: 判断 817"/>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824" name="楕円 823"/>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825" name="【消防施設】&#10;一人当たり面積該当値テキスト"/>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107314</xdr:rowOff>
    </xdr:from>
    <xdr:to>
      <xdr:col>112</xdr:col>
      <xdr:colOff>38100</xdr:colOff>
      <xdr:row>86</xdr:row>
      <xdr:rowOff>37464</xdr:rowOff>
    </xdr:to>
    <xdr:sp macro="" textlink="">
      <xdr:nvSpPr>
        <xdr:cNvPr id="826" name="楕円 825"/>
        <xdr:cNvSpPr/>
      </xdr:nvSpPr>
      <xdr:spPr>
        <a:xfrm>
          <a:off x="21272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158114</xdr:rowOff>
    </xdr:to>
    <xdr:cxnSp macro="">
      <xdr:nvCxnSpPr>
        <xdr:cNvPr id="827" name="直線コネクタ 826"/>
        <xdr:cNvCxnSpPr/>
      </xdr:nvCxnSpPr>
      <xdr:spPr>
        <a:xfrm flipV="1">
          <a:off x="21323300" y="147294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828" name="楕円 827"/>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158114</xdr:rowOff>
    </xdr:from>
    <xdr:to>
      <xdr:col>111</xdr:col>
      <xdr:colOff>177800</xdr:colOff>
      <xdr:row>85</xdr:row>
      <xdr:rowOff>163830</xdr:rowOff>
    </xdr:to>
    <xdr:cxnSp macro="">
      <xdr:nvCxnSpPr>
        <xdr:cNvPr id="829" name="直線コネクタ 828"/>
        <xdr:cNvCxnSpPr/>
      </xdr:nvCxnSpPr>
      <xdr:spPr>
        <a:xfrm flipV="1">
          <a:off x="20434300" y="147313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114936</xdr:rowOff>
    </xdr:from>
    <xdr:to>
      <xdr:col>102</xdr:col>
      <xdr:colOff>165100</xdr:colOff>
      <xdr:row>86</xdr:row>
      <xdr:rowOff>45086</xdr:rowOff>
    </xdr:to>
    <xdr:sp macro="" textlink="">
      <xdr:nvSpPr>
        <xdr:cNvPr id="830" name="楕円 829"/>
        <xdr:cNvSpPr/>
      </xdr:nvSpPr>
      <xdr:spPr>
        <a:xfrm>
          <a:off x="19494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165736</xdr:rowOff>
    </xdr:to>
    <xdr:cxnSp macro="">
      <xdr:nvCxnSpPr>
        <xdr:cNvPr id="831" name="直線コネクタ 830"/>
        <xdr:cNvCxnSpPr/>
      </xdr:nvCxnSpPr>
      <xdr:spPr>
        <a:xfrm flipV="1">
          <a:off x="19545300" y="147370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114936</xdr:rowOff>
    </xdr:from>
    <xdr:to>
      <xdr:col>98</xdr:col>
      <xdr:colOff>38100</xdr:colOff>
      <xdr:row>86</xdr:row>
      <xdr:rowOff>45086</xdr:rowOff>
    </xdr:to>
    <xdr:sp macro="" textlink="">
      <xdr:nvSpPr>
        <xdr:cNvPr id="832" name="楕円 831"/>
        <xdr:cNvSpPr/>
      </xdr:nvSpPr>
      <xdr:spPr>
        <a:xfrm>
          <a:off x="18605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165736</xdr:rowOff>
    </xdr:from>
    <xdr:to>
      <xdr:col>102</xdr:col>
      <xdr:colOff>114300</xdr:colOff>
      <xdr:row>85</xdr:row>
      <xdr:rowOff>165736</xdr:rowOff>
    </xdr:to>
    <xdr:cxnSp macro="">
      <xdr:nvCxnSpPr>
        <xdr:cNvPr id="833" name="直線コネクタ 832"/>
        <xdr:cNvCxnSpPr/>
      </xdr:nvCxnSpPr>
      <xdr:spPr>
        <a:xfrm>
          <a:off x="18656300" y="1473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834" name="n_1aveValue【消防施設】&#10;一人当たり面積"/>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835" name="n_2aveValue【消防施設】&#10;一人当たり面積"/>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836" name="n_3aveValue【消防施設】&#10;一人当たり面積"/>
        <xdr:cNvSpPr txBox="1"/>
      </xdr:nvSpPr>
      <xdr:spPr>
        <a:xfrm>
          <a:off x="19310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37" name="n_4aveValue【消防施設】&#10;一人当たり面積"/>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28591</xdr:rowOff>
    </xdr:from>
    <xdr:ext cx="469744" cy="259045"/>
    <xdr:sp macro="" textlink="">
      <xdr:nvSpPr>
        <xdr:cNvPr id="838" name="n_1mainValue【消防施設】&#10;一人当たり面積"/>
        <xdr:cNvSpPr txBox="1"/>
      </xdr:nvSpPr>
      <xdr:spPr>
        <a:xfrm>
          <a:off x="210757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839" name="n_2mainValue【消防施設】&#10;一人当たり面積"/>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36213</xdr:rowOff>
    </xdr:from>
    <xdr:ext cx="469744" cy="259045"/>
    <xdr:sp macro="" textlink="">
      <xdr:nvSpPr>
        <xdr:cNvPr id="840" name="n_3mainValue【消防施設】&#10;一人当たり面積"/>
        <xdr:cNvSpPr txBox="1"/>
      </xdr:nvSpPr>
      <xdr:spPr>
        <a:xfrm>
          <a:off x="193104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36213</xdr:rowOff>
    </xdr:from>
    <xdr:ext cx="469744" cy="259045"/>
    <xdr:sp macro="" textlink="">
      <xdr:nvSpPr>
        <xdr:cNvPr id="841" name="n_4mainValue【消防施設】&#10;一人当たり面積"/>
        <xdr:cNvSpPr txBox="1"/>
      </xdr:nvSpPr>
      <xdr:spPr>
        <a:xfrm>
          <a:off x="184214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867" name="直線コネクタ 866"/>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8"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9" name="直線コネクタ 868"/>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70"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71" name="直線コネクタ 870"/>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2" name="【庁舎】&#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3" name="フローチャート: 判断 872"/>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874" name="フローチャート: 判断 873"/>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875" name="フローチャート: 判断 874"/>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76" name="フローチャート: 判断 875"/>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877" name="フローチャート: 判断 876"/>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167458</xdr:rowOff>
    </xdr:from>
    <xdr:to>
      <xdr:col>85</xdr:col>
      <xdr:colOff>177800</xdr:colOff>
      <xdr:row>103</xdr:row>
      <xdr:rowOff>97608</xdr:rowOff>
    </xdr:to>
    <xdr:sp macro="" textlink="">
      <xdr:nvSpPr>
        <xdr:cNvPr id="883" name="楕円 882"/>
        <xdr:cNvSpPr/>
      </xdr:nvSpPr>
      <xdr:spPr>
        <a:xfrm>
          <a:off x="162687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18885</xdr:rowOff>
    </xdr:from>
    <xdr:ext cx="405111" cy="259045"/>
    <xdr:sp macro="" textlink="">
      <xdr:nvSpPr>
        <xdr:cNvPr id="884" name="【庁舎】&#10;有形固定資産減価償却率該当値テキスト"/>
        <xdr:cNvSpPr txBox="1"/>
      </xdr:nvSpPr>
      <xdr:spPr>
        <a:xfrm>
          <a:off x="16357600" y="1750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142966</xdr:rowOff>
    </xdr:from>
    <xdr:to>
      <xdr:col>81</xdr:col>
      <xdr:colOff>101600</xdr:colOff>
      <xdr:row>103</xdr:row>
      <xdr:rowOff>73116</xdr:rowOff>
    </xdr:to>
    <xdr:sp macro="" textlink="">
      <xdr:nvSpPr>
        <xdr:cNvPr id="885" name="楕円 884"/>
        <xdr:cNvSpPr/>
      </xdr:nvSpPr>
      <xdr:spPr>
        <a:xfrm>
          <a:off x="15430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22316</xdr:rowOff>
    </xdr:from>
    <xdr:to>
      <xdr:col>85</xdr:col>
      <xdr:colOff>127000</xdr:colOff>
      <xdr:row>103</xdr:row>
      <xdr:rowOff>46808</xdr:rowOff>
    </xdr:to>
    <xdr:cxnSp macro="">
      <xdr:nvCxnSpPr>
        <xdr:cNvPr id="886" name="直線コネクタ 885"/>
        <xdr:cNvCxnSpPr/>
      </xdr:nvCxnSpPr>
      <xdr:spPr>
        <a:xfrm>
          <a:off x="15481300" y="1768166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887" name="楕円 886"/>
        <xdr:cNvSpPr/>
      </xdr:nvSpPr>
      <xdr:spPr>
        <a:xfrm>
          <a:off x="14541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169273</xdr:rowOff>
    </xdr:from>
    <xdr:to>
      <xdr:col>81</xdr:col>
      <xdr:colOff>50800</xdr:colOff>
      <xdr:row>103</xdr:row>
      <xdr:rowOff>22316</xdr:rowOff>
    </xdr:to>
    <xdr:cxnSp macro="">
      <xdr:nvCxnSpPr>
        <xdr:cNvPr id="888" name="直線コネクタ 887"/>
        <xdr:cNvCxnSpPr/>
      </xdr:nvCxnSpPr>
      <xdr:spPr>
        <a:xfrm>
          <a:off x="14592300" y="176571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93980</xdr:rowOff>
    </xdr:from>
    <xdr:to>
      <xdr:col>72</xdr:col>
      <xdr:colOff>38100</xdr:colOff>
      <xdr:row>103</xdr:row>
      <xdr:rowOff>24130</xdr:rowOff>
    </xdr:to>
    <xdr:sp macro="" textlink="">
      <xdr:nvSpPr>
        <xdr:cNvPr id="889" name="楕円 888"/>
        <xdr:cNvSpPr/>
      </xdr:nvSpPr>
      <xdr:spPr>
        <a:xfrm>
          <a:off x="13652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144780</xdr:rowOff>
    </xdr:from>
    <xdr:to>
      <xdr:col>76</xdr:col>
      <xdr:colOff>114300</xdr:colOff>
      <xdr:row>102</xdr:row>
      <xdr:rowOff>169273</xdr:rowOff>
    </xdr:to>
    <xdr:cxnSp macro="">
      <xdr:nvCxnSpPr>
        <xdr:cNvPr id="890" name="直線コネクタ 889"/>
        <xdr:cNvCxnSpPr/>
      </xdr:nvCxnSpPr>
      <xdr:spPr>
        <a:xfrm>
          <a:off x="13703300" y="176326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69487</xdr:rowOff>
    </xdr:from>
    <xdr:to>
      <xdr:col>67</xdr:col>
      <xdr:colOff>101600</xdr:colOff>
      <xdr:row>102</xdr:row>
      <xdr:rowOff>171087</xdr:rowOff>
    </xdr:to>
    <xdr:sp macro="" textlink="">
      <xdr:nvSpPr>
        <xdr:cNvPr id="891" name="楕円 890"/>
        <xdr:cNvSpPr/>
      </xdr:nvSpPr>
      <xdr:spPr>
        <a:xfrm>
          <a:off x="12763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120287</xdr:rowOff>
    </xdr:from>
    <xdr:to>
      <xdr:col>71</xdr:col>
      <xdr:colOff>177800</xdr:colOff>
      <xdr:row>102</xdr:row>
      <xdr:rowOff>144780</xdr:rowOff>
    </xdr:to>
    <xdr:cxnSp macro="">
      <xdr:nvCxnSpPr>
        <xdr:cNvPr id="892" name="直線コネクタ 891"/>
        <xdr:cNvCxnSpPr/>
      </xdr:nvCxnSpPr>
      <xdr:spPr>
        <a:xfrm>
          <a:off x="12814300" y="176081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893" name="n_1aveValue【庁舎】&#10;有形固定資産減価償却率"/>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894" name="n_2aveValue【庁舎】&#10;有形固定資産減価償却率"/>
        <xdr:cNvSpPr txBox="1"/>
      </xdr:nvSpPr>
      <xdr:spPr>
        <a:xfrm>
          <a:off x="14389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95"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896" name="n_4aveValue【庁舎】&#10;有形固定資産減価償却率"/>
        <xdr:cNvSpPr txBox="1"/>
      </xdr:nvSpPr>
      <xdr:spPr>
        <a:xfrm>
          <a:off x="12611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89643</xdr:rowOff>
    </xdr:from>
    <xdr:ext cx="405111" cy="259045"/>
    <xdr:sp macro="" textlink="">
      <xdr:nvSpPr>
        <xdr:cNvPr id="897" name="n_1mainValue【庁舎】&#10;有形固定資産減価償却率"/>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898" name="n_2mainValue【庁舎】&#10;有形固定資産減価償却率"/>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40657</xdr:rowOff>
    </xdr:from>
    <xdr:ext cx="405111" cy="259045"/>
    <xdr:sp macro="" textlink="">
      <xdr:nvSpPr>
        <xdr:cNvPr id="899" name="n_3mainValue【庁舎】&#10;有形固定資産減価償却率"/>
        <xdr:cNvSpPr txBox="1"/>
      </xdr:nvSpPr>
      <xdr:spPr>
        <a:xfrm>
          <a:off x="13500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16164</xdr:rowOff>
    </xdr:from>
    <xdr:ext cx="405111" cy="259045"/>
    <xdr:sp macro="" textlink="">
      <xdr:nvSpPr>
        <xdr:cNvPr id="900" name="n_4mainValue【庁舎】&#10;有形固定資産減価償却率"/>
        <xdr:cNvSpPr txBox="1"/>
      </xdr:nvSpPr>
      <xdr:spPr>
        <a:xfrm>
          <a:off x="12611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926" name="直線コネクタ 925"/>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927" name="【庁舎】&#10;一人当たり面積最小値テキスト"/>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928" name="直線コネクタ 927"/>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929" name="【庁舎】&#10;一人当たり面積最大値テキスト"/>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930" name="直線コネクタ 929"/>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931" name="【庁舎】&#10;一人当たり面積平均値テキスト"/>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932" name="フローチャート: 判断 931"/>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933" name="フローチャート: 判断 932"/>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934" name="フローチャート: 判断 933"/>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935" name="フローチャート: 判断 934"/>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936" name="フローチャート: 判断 935"/>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89081</xdr:rowOff>
    </xdr:from>
    <xdr:to>
      <xdr:col>116</xdr:col>
      <xdr:colOff>114300</xdr:colOff>
      <xdr:row>104</xdr:row>
      <xdr:rowOff>19231</xdr:rowOff>
    </xdr:to>
    <xdr:sp macro="" textlink="">
      <xdr:nvSpPr>
        <xdr:cNvPr id="942" name="楕円 941"/>
        <xdr:cNvSpPr/>
      </xdr:nvSpPr>
      <xdr:spPr>
        <a:xfrm>
          <a:off x="221107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111958</xdr:rowOff>
    </xdr:from>
    <xdr:ext cx="469744" cy="259045"/>
    <xdr:sp macro="" textlink="">
      <xdr:nvSpPr>
        <xdr:cNvPr id="943" name="【庁舎】&#10;一人当たり面積該当値テキスト"/>
        <xdr:cNvSpPr txBox="1"/>
      </xdr:nvSpPr>
      <xdr:spPr>
        <a:xfrm>
          <a:off x="22199600" y="1759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107587</xdr:rowOff>
    </xdr:from>
    <xdr:to>
      <xdr:col>112</xdr:col>
      <xdr:colOff>38100</xdr:colOff>
      <xdr:row>104</xdr:row>
      <xdr:rowOff>37737</xdr:rowOff>
    </xdr:to>
    <xdr:sp macro="" textlink="">
      <xdr:nvSpPr>
        <xdr:cNvPr id="944" name="楕円 943"/>
        <xdr:cNvSpPr/>
      </xdr:nvSpPr>
      <xdr:spPr>
        <a:xfrm>
          <a:off x="21272500" y="177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139881</xdr:rowOff>
    </xdr:from>
    <xdr:to>
      <xdr:col>116</xdr:col>
      <xdr:colOff>63500</xdr:colOff>
      <xdr:row>103</xdr:row>
      <xdr:rowOff>158387</xdr:rowOff>
    </xdr:to>
    <xdr:cxnSp macro="">
      <xdr:nvCxnSpPr>
        <xdr:cNvPr id="945" name="直線コネクタ 944"/>
        <xdr:cNvCxnSpPr/>
      </xdr:nvCxnSpPr>
      <xdr:spPr>
        <a:xfrm flipV="1">
          <a:off x="21323300" y="17799231"/>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123916</xdr:rowOff>
    </xdr:from>
    <xdr:to>
      <xdr:col>107</xdr:col>
      <xdr:colOff>101600</xdr:colOff>
      <xdr:row>104</xdr:row>
      <xdr:rowOff>54066</xdr:rowOff>
    </xdr:to>
    <xdr:sp macro="" textlink="">
      <xdr:nvSpPr>
        <xdr:cNvPr id="946" name="楕円 945"/>
        <xdr:cNvSpPr/>
      </xdr:nvSpPr>
      <xdr:spPr>
        <a:xfrm>
          <a:off x="20383500" y="1778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158387</xdr:rowOff>
    </xdr:from>
    <xdr:to>
      <xdr:col>111</xdr:col>
      <xdr:colOff>177800</xdr:colOff>
      <xdr:row>104</xdr:row>
      <xdr:rowOff>3266</xdr:rowOff>
    </xdr:to>
    <xdr:cxnSp macro="">
      <xdr:nvCxnSpPr>
        <xdr:cNvPr id="947" name="直線コネクタ 946"/>
        <xdr:cNvCxnSpPr/>
      </xdr:nvCxnSpPr>
      <xdr:spPr>
        <a:xfrm flipV="1">
          <a:off x="20434300" y="178177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136979</xdr:rowOff>
    </xdr:from>
    <xdr:to>
      <xdr:col>102</xdr:col>
      <xdr:colOff>165100</xdr:colOff>
      <xdr:row>104</xdr:row>
      <xdr:rowOff>67129</xdr:rowOff>
    </xdr:to>
    <xdr:sp macro="" textlink="">
      <xdr:nvSpPr>
        <xdr:cNvPr id="948" name="楕円 947"/>
        <xdr:cNvSpPr/>
      </xdr:nvSpPr>
      <xdr:spPr>
        <a:xfrm>
          <a:off x="19494500" y="177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3266</xdr:rowOff>
    </xdr:from>
    <xdr:to>
      <xdr:col>107</xdr:col>
      <xdr:colOff>50800</xdr:colOff>
      <xdr:row>104</xdr:row>
      <xdr:rowOff>16329</xdr:rowOff>
    </xdr:to>
    <xdr:cxnSp macro="">
      <xdr:nvCxnSpPr>
        <xdr:cNvPr id="949" name="直線コネクタ 948"/>
        <xdr:cNvCxnSpPr/>
      </xdr:nvCxnSpPr>
      <xdr:spPr>
        <a:xfrm flipV="1">
          <a:off x="19545300" y="178340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144599</xdr:rowOff>
    </xdr:from>
    <xdr:to>
      <xdr:col>98</xdr:col>
      <xdr:colOff>38100</xdr:colOff>
      <xdr:row>104</xdr:row>
      <xdr:rowOff>74749</xdr:rowOff>
    </xdr:to>
    <xdr:sp macro="" textlink="">
      <xdr:nvSpPr>
        <xdr:cNvPr id="950" name="楕円 949"/>
        <xdr:cNvSpPr/>
      </xdr:nvSpPr>
      <xdr:spPr>
        <a:xfrm>
          <a:off x="18605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16329</xdr:rowOff>
    </xdr:from>
    <xdr:to>
      <xdr:col>102</xdr:col>
      <xdr:colOff>114300</xdr:colOff>
      <xdr:row>104</xdr:row>
      <xdr:rowOff>23949</xdr:rowOff>
    </xdr:to>
    <xdr:cxnSp macro="">
      <xdr:nvCxnSpPr>
        <xdr:cNvPr id="951" name="直線コネクタ 950"/>
        <xdr:cNvCxnSpPr/>
      </xdr:nvCxnSpPr>
      <xdr:spPr>
        <a:xfrm flipV="1">
          <a:off x="18656300" y="1784712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952" name="n_1aveValue【庁舎】&#10;一人当たり面積"/>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953" name="n_2aveValue【庁舎】&#10;一人当たり面積"/>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954" name="n_3aveValue【庁舎】&#10;一人当たり面積"/>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139898</xdr:rowOff>
    </xdr:from>
    <xdr:ext cx="469744" cy="259045"/>
    <xdr:sp macro="" textlink="">
      <xdr:nvSpPr>
        <xdr:cNvPr id="955" name="n_4aveValue【庁舎】&#10;一人当たり面積"/>
        <xdr:cNvSpPr txBox="1"/>
      </xdr:nvSpPr>
      <xdr:spPr>
        <a:xfrm>
          <a:off x="18421427" y="183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54264</xdr:rowOff>
    </xdr:from>
    <xdr:ext cx="469744" cy="259045"/>
    <xdr:sp macro="" textlink="">
      <xdr:nvSpPr>
        <xdr:cNvPr id="956" name="n_1mainValue【庁舎】&#10;一人当たり面積"/>
        <xdr:cNvSpPr txBox="1"/>
      </xdr:nvSpPr>
      <xdr:spPr>
        <a:xfrm>
          <a:off x="21075727" y="1754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70593</xdr:rowOff>
    </xdr:from>
    <xdr:ext cx="469744" cy="259045"/>
    <xdr:sp macro="" textlink="">
      <xdr:nvSpPr>
        <xdr:cNvPr id="957" name="n_2mainValue【庁舎】&#10;一人当たり面積"/>
        <xdr:cNvSpPr txBox="1"/>
      </xdr:nvSpPr>
      <xdr:spPr>
        <a:xfrm>
          <a:off x="20199427" y="1755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83656</xdr:rowOff>
    </xdr:from>
    <xdr:ext cx="469744" cy="259045"/>
    <xdr:sp macro="" textlink="">
      <xdr:nvSpPr>
        <xdr:cNvPr id="958" name="n_3mainValue【庁舎】&#10;一人当たり面積"/>
        <xdr:cNvSpPr txBox="1"/>
      </xdr:nvSpPr>
      <xdr:spPr>
        <a:xfrm>
          <a:off x="19310427" y="175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91276</xdr:rowOff>
    </xdr:from>
    <xdr:ext cx="469744" cy="259045"/>
    <xdr:sp macro="" textlink="">
      <xdr:nvSpPr>
        <xdr:cNvPr id="959" name="n_4mainValue【庁舎】&#10;一人当たり面積"/>
        <xdr:cNvSpPr txBox="1"/>
      </xdr:nvSpPr>
      <xdr:spPr>
        <a:xfrm>
          <a:off x="18421427" y="175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個別施設計画等に基づき、必要な改修等により施設の維持管理を行っているため、 類似団体と比較して各施設においても有形固定資産減価償却率は低くなっている。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有形固定資産減価償却率が特に低くなっている施設のうち、図書館は平成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年度に中央図書館の改修、体育館・プールは平成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年度に中央体育館を新築改修、庁舎は平成２８年度に新たに建設したことによる。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今後、各施設において、個別施設計画を策定しており、当該計画に基づいて計画的な予防保全による長寿命化を行っていく。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349/Downloads/r04takah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263025</v>
          </cell>
          <cell r="F3">
            <v>88328</v>
          </cell>
        </row>
        <row r="5">
          <cell r="A5" t="str">
            <v xml:space="preserve"> R01</v>
          </cell>
          <cell r="D5">
            <v>298152</v>
          </cell>
          <cell r="F5">
            <v>103390</v>
          </cell>
        </row>
        <row r="7">
          <cell r="A7" t="str">
            <v xml:space="preserve"> R02</v>
          </cell>
          <cell r="D7">
            <v>319406</v>
          </cell>
          <cell r="F7">
            <v>117234</v>
          </cell>
        </row>
        <row r="9">
          <cell r="A9" t="str">
            <v xml:space="preserve"> R03</v>
          </cell>
          <cell r="D9">
            <v>407791</v>
          </cell>
          <cell r="F9">
            <v>97758</v>
          </cell>
        </row>
        <row r="11">
          <cell r="A11" t="str">
            <v xml:space="preserve"> R04</v>
          </cell>
          <cell r="D11">
            <v>295340</v>
          </cell>
          <cell r="F11">
            <v>91338</v>
          </cell>
        </row>
        <row r="18">
          <cell r="B18" t="str">
            <v>H30</v>
          </cell>
          <cell r="C18" t="str">
            <v>R01</v>
          </cell>
          <cell r="D18" t="str">
            <v>R02</v>
          </cell>
          <cell r="E18" t="str">
            <v>R03</v>
          </cell>
          <cell r="F18" t="str">
            <v>R04</v>
          </cell>
        </row>
        <row r="19">
          <cell r="A19" t="str">
            <v>実質収支額</v>
          </cell>
          <cell r="B19">
            <v>13.49</v>
          </cell>
          <cell r="C19">
            <v>10.77</v>
          </cell>
          <cell r="D19">
            <v>7.37</v>
          </cell>
          <cell r="E19">
            <v>7.89</v>
          </cell>
          <cell r="F19">
            <v>9.8000000000000007</v>
          </cell>
        </row>
        <row r="20">
          <cell r="A20" t="str">
            <v>財政調整基金残高</v>
          </cell>
          <cell r="B20">
            <v>56.47</v>
          </cell>
          <cell r="C20">
            <v>63.27</v>
          </cell>
          <cell r="D20">
            <v>58.28</v>
          </cell>
          <cell r="E20">
            <v>54.34</v>
          </cell>
          <cell r="F20">
            <v>51.99</v>
          </cell>
        </row>
        <row r="21">
          <cell r="A21" t="str">
            <v>実質単年度収支</v>
          </cell>
          <cell r="B21">
            <v>11.46</v>
          </cell>
          <cell r="C21">
            <v>4.24</v>
          </cell>
          <cell r="D21">
            <v>-6.35</v>
          </cell>
          <cell r="E21">
            <v>6.07</v>
          </cell>
          <cell r="F21">
            <v>16.23</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0.06</v>
          </cell>
          <cell r="D29" t="e">
            <v>#N/A</v>
          </cell>
          <cell r="E29">
            <v>0</v>
          </cell>
          <cell r="F29" t="e">
            <v>#N/A</v>
          </cell>
          <cell r="G29">
            <v>0</v>
          </cell>
          <cell r="H29" t="e">
            <v>#N/A</v>
          </cell>
          <cell r="I29">
            <v>0</v>
          </cell>
          <cell r="J29" t="e">
            <v>#N/A</v>
          </cell>
          <cell r="K29">
            <v>0</v>
          </cell>
        </row>
        <row r="30">
          <cell r="A30" t="str">
            <v>国民健康保険診療所特別会計</v>
          </cell>
          <cell r="B30" t="e">
            <v>#N/A</v>
          </cell>
          <cell r="C30">
            <v>0</v>
          </cell>
          <cell r="D30" t="e">
            <v>#N/A</v>
          </cell>
          <cell r="E30">
            <v>0</v>
          </cell>
          <cell r="F30" t="e">
            <v>#N/A</v>
          </cell>
          <cell r="G30">
            <v>0</v>
          </cell>
          <cell r="H30" t="e">
            <v>#N/A</v>
          </cell>
          <cell r="I30">
            <v>0</v>
          </cell>
          <cell r="J30" t="e">
            <v>#N/A</v>
          </cell>
          <cell r="K30">
            <v>0</v>
          </cell>
        </row>
        <row r="31">
          <cell r="A31" t="str">
            <v>道路用地先行取得事業特別会計</v>
          </cell>
          <cell r="B31" t="e">
            <v>#VALUE!</v>
          </cell>
          <cell r="C31" t="e">
            <v>#VALUE!</v>
          </cell>
          <cell r="D31" t="e">
            <v>#VALUE!</v>
          </cell>
          <cell r="E31" t="e">
            <v>#VALUE!</v>
          </cell>
          <cell r="F31" t="e">
            <v>#N/A</v>
          </cell>
          <cell r="G31">
            <v>0</v>
          </cell>
          <cell r="H31" t="e">
            <v>#N/A</v>
          </cell>
          <cell r="I31">
            <v>0.06</v>
          </cell>
          <cell r="J31" t="e">
            <v>#N/A</v>
          </cell>
          <cell r="K31">
            <v>0</v>
          </cell>
        </row>
        <row r="32">
          <cell r="A32" t="str">
            <v>宅地分譲事業特別会計</v>
          </cell>
          <cell r="B32" t="e">
            <v>#N/A</v>
          </cell>
          <cell r="C32">
            <v>0</v>
          </cell>
          <cell r="D32" t="e">
            <v>#N/A</v>
          </cell>
          <cell r="E32">
            <v>0</v>
          </cell>
          <cell r="F32" t="e">
            <v>#N/A</v>
          </cell>
          <cell r="G32">
            <v>0</v>
          </cell>
          <cell r="H32" t="e">
            <v>#N/A</v>
          </cell>
          <cell r="I32">
            <v>0</v>
          </cell>
          <cell r="J32" t="e">
            <v>#N/A</v>
          </cell>
          <cell r="K32">
            <v>0</v>
          </cell>
        </row>
        <row r="33">
          <cell r="A33" t="str">
            <v>国民健康保険特別会計</v>
          </cell>
          <cell r="B33" t="e">
            <v>#N/A</v>
          </cell>
          <cell r="C33">
            <v>1.01</v>
          </cell>
          <cell r="D33" t="e">
            <v>#N/A</v>
          </cell>
          <cell r="E33">
            <v>0.25</v>
          </cell>
          <cell r="F33" t="e">
            <v>#N/A</v>
          </cell>
          <cell r="G33">
            <v>0.49</v>
          </cell>
          <cell r="H33" t="e">
            <v>#N/A</v>
          </cell>
          <cell r="I33">
            <v>0.28000000000000003</v>
          </cell>
          <cell r="J33" t="e">
            <v>#N/A</v>
          </cell>
          <cell r="K33">
            <v>0.28999999999999998</v>
          </cell>
        </row>
        <row r="34">
          <cell r="A34" t="str">
            <v>介護保険特別会計</v>
          </cell>
          <cell r="B34" t="e">
            <v>#N/A</v>
          </cell>
          <cell r="C34">
            <v>1.03</v>
          </cell>
          <cell r="D34" t="e">
            <v>#N/A</v>
          </cell>
          <cell r="E34">
            <v>0.52</v>
          </cell>
          <cell r="F34" t="e">
            <v>#N/A</v>
          </cell>
          <cell r="G34">
            <v>0.37</v>
          </cell>
          <cell r="H34" t="e">
            <v>#N/A</v>
          </cell>
          <cell r="I34">
            <v>0.65</v>
          </cell>
          <cell r="J34" t="e">
            <v>#N/A</v>
          </cell>
          <cell r="K34">
            <v>0.56000000000000005</v>
          </cell>
        </row>
        <row r="35">
          <cell r="A35" t="str">
            <v>一般会計</v>
          </cell>
          <cell r="B35" t="e">
            <v>#N/A</v>
          </cell>
          <cell r="C35">
            <v>13.49</v>
          </cell>
          <cell r="D35" t="e">
            <v>#N/A</v>
          </cell>
          <cell r="E35">
            <v>10.76</v>
          </cell>
          <cell r="F35" t="e">
            <v>#N/A</v>
          </cell>
          <cell r="G35">
            <v>7.36</v>
          </cell>
          <cell r="H35" t="e">
            <v>#N/A</v>
          </cell>
          <cell r="I35">
            <v>7.82</v>
          </cell>
          <cell r="J35" t="e">
            <v>#N/A</v>
          </cell>
          <cell r="K35">
            <v>9.7899999999999991</v>
          </cell>
        </row>
        <row r="36">
          <cell r="A36" t="str">
            <v>水道事業特別会計</v>
          </cell>
          <cell r="B36" t="e">
            <v>#N/A</v>
          </cell>
          <cell r="C36">
            <v>18.11</v>
          </cell>
          <cell r="D36" t="e">
            <v>#N/A</v>
          </cell>
          <cell r="E36">
            <v>17.96</v>
          </cell>
          <cell r="F36" t="e">
            <v>#N/A</v>
          </cell>
          <cell r="G36">
            <v>17.87</v>
          </cell>
          <cell r="H36" t="e">
            <v>#N/A</v>
          </cell>
          <cell r="I36">
            <v>16.190000000000001</v>
          </cell>
          <cell r="J36" t="e">
            <v>#N/A</v>
          </cell>
          <cell r="K36">
            <v>12.08</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544</v>
          </cell>
          <cell r="G42">
            <v>542</v>
          </cell>
          <cell r="J42">
            <v>547</v>
          </cell>
          <cell r="M42">
            <v>547</v>
          </cell>
          <cell r="P42">
            <v>562</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17</v>
          </cell>
          <cell r="E45">
            <v>23</v>
          </cell>
          <cell r="H45">
            <v>25</v>
          </cell>
          <cell r="K45">
            <v>30</v>
          </cell>
          <cell r="N45">
            <v>28</v>
          </cell>
        </row>
        <row r="46">
          <cell r="A46" t="str">
            <v>公営企業債の元利償還金に対する繰入金</v>
          </cell>
          <cell r="B46">
            <v>538</v>
          </cell>
          <cell r="E46">
            <v>551</v>
          </cell>
          <cell r="H46">
            <v>559</v>
          </cell>
          <cell r="K46">
            <v>562</v>
          </cell>
          <cell r="N46">
            <v>558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255</v>
          </cell>
          <cell r="E49">
            <v>276</v>
          </cell>
          <cell r="H49">
            <v>272</v>
          </cell>
          <cell r="K49">
            <v>293</v>
          </cell>
          <cell r="N49">
            <v>320</v>
          </cell>
        </row>
        <row r="50">
          <cell r="A50" t="str">
            <v>実質公債費比率の分子</v>
          </cell>
          <cell r="B50" t="e">
            <v>#N/A</v>
          </cell>
          <cell r="C50">
            <v>266</v>
          </cell>
          <cell r="D50" t="e">
            <v>#N/A</v>
          </cell>
          <cell r="E50" t="e">
            <v>#N/A</v>
          </cell>
          <cell r="F50">
            <v>308</v>
          </cell>
          <cell r="G50" t="e">
            <v>#N/A</v>
          </cell>
          <cell r="H50" t="e">
            <v>#N/A</v>
          </cell>
          <cell r="I50">
            <v>309</v>
          </cell>
          <cell r="J50" t="e">
            <v>#N/A</v>
          </cell>
          <cell r="K50" t="e">
            <v>#N/A</v>
          </cell>
          <cell r="L50">
            <v>338</v>
          </cell>
          <cell r="M50" t="e">
            <v>#N/A</v>
          </cell>
          <cell r="N50" t="e">
            <v>#N/A</v>
          </cell>
          <cell r="O50">
            <v>344</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5909</v>
          </cell>
          <cell r="G56">
            <v>5540</v>
          </cell>
          <cell r="J56">
            <v>5181</v>
          </cell>
          <cell r="M56">
            <v>4977</v>
          </cell>
          <cell r="P56">
            <v>4696</v>
          </cell>
        </row>
        <row r="57">
          <cell r="A57" t="str">
            <v>充当可能特定歳入</v>
          </cell>
          <cell r="D57" t="str">
            <v>-</v>
          </cell>
          <cell r="G57" t="str">
            <v>-</v>
          </cell>
          <cell r="J57" t="str">
            <v>-</v>
          </cell>
          <cell r="M57" t="str">
            <v>-</v>
          </cell>
          <cell r="P57" t="str">
            <v>-</v>
          </cell>
        </row>
        <row r="58">
          <cell r="A58" t="str">
            <v>充当可能基金</v>
          </cell>
          <cell r="D58">
            <v>3571</v>
          </cell>
          <cell r="G58">
            <v>3956</v>
          </cell>
          <cell r="J58">
            <v>3902</v>
          </cell>
          <cell r="M58">
            <v>4018</v>
          </cell>
          <cell r="P58">
            <v>5543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34</v>
          </cell>
          <cell r="E61">
            <v>34</v>
          </cell>
          <cell r="H61">
            <v>34</v>
          </cell>
          <cell r="K61">
            <v>34</v>
          </cell>
          <cell r="N61">
            <v>33</v>
          </cell>
        </row>
        <row r="62">
          <cell r="A62" t="str">
            <v>退職手当負担見込額</v>
          </cell>
          <cell r="B62">
            <v>178</v>
          </cell>
          <cell r="E62">
            <v>130</v>
          </cell>
          <cell r="H62">
            <v>144</v>
          </cell>
          <cell r="K62">
            <v>148</v>
          </cell>
          <cell r="N62">
            <v>167</v>
          </cell>
        </row>
        <row r="63">
          <cell r="A63" t="str">
            <v>組合等負担等見込額</v>
          </cell>
          <cell r="B63">
            <v>124</v>
          </cell>
          <cell r="E63">
            <v>133</v>
          </cell>
          <cell r="H63">
            <v>210</v>
          </cell>
          <cell r="K63">
            <v>513</v>
          </cell>
          <cell r="N63">
            <v>1284</v>
          </cell>
        </row>
        <row r="64">
          <cell r="A64" t="str">
            <v>公営企業債等繰入見込額</v>
          </cell>
          <cell r="B64">
            <v>5587</v>
          </cell>
          <cell r="E64">
            <v>5149</v>
          </cell>
          <cell r="H64">
            <v>4713</v>
          </cell>
          <cell r="K64">
            <v>4248</v>
          </cell>
          <cell r="N64">
            <v>3786</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3825</v>
          </cell>
          <cell r="E66">
            <v>3733</v>
          </cell>
          <cell r="H66">
            <v>3962</v>
          </cell>
          <cell r="K66">
            <v>3956</v>
          </cell>
          <cell r="N66">
            <v>3751</v>
          </cell>
        </row>
        <row r="67">
          <cell r="A67" t="str">
            <v>将来負担比率の分子</v>
          </cell>
          <cell r="B67" t="e">
            <v>#N/A</v>
          </cell>
          <cell r="C67">
            <v>269</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2471</v>
          </cell>
          <cell r="C72">
            <v>2693</v>
          </cell>
          <cell r="D72">
            <v>3520</v>
          </cell>
        </row>
        <row r="73">
          <cell r="A73" t="str">
            <v>減債基金</v>
          </cell>
          <cell r="B73">
            <v>157</v>
          </cell>
          <cell r="C73">
            <v>157</v>
          </cell>
          <cell r="D73">
            <v>157</v>
          </cell>
        </row>
        <row r="74">
          <cell r="A74" t="str">
            <v>その他特定目的基金</v>
          </cell>
          <cell r="B74">
            <v>3193</v>
          </cell>
          <cell r="C74">
            <v>2361</v>
          </cell>
          <cell r="D74">
            <v>3326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cols>
    <col min="1" max="11" width="2.109375" style="61" customWidth="1"/>
    <col min="12" max="12" width="2.21875" style="61" customWidth="1"/>
    <col min="13" max="17" width="2.33203125" style="61" customWidth="1"/>
    <col min="18" max="119" width="2.109375" style="61" customWidth="1"/>
    <col min="120" max="16384" width="0" style="61" hidden="1"/>
  </cols>
  <sheetData>
    <row r="1" spans="1:119" ht="33" customHeight="1">
      <c r="B1" s="62" t="s">
        <v>17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 thickBot="1">
      <c r="B2" s="64" t="s">
        <v>18</v>
      </c>
      <c r="C2" s="64"/>
      <c r="D2" s="65"/>
    </row>
    <row r="3" spans="1:119" ht="18.75" customHeight="1" thickBot="1">
      <c r="A3" s="63"/>
      <c r="B3" s="66" t="s">
        <v>19</v>
      </c>
      <c r="C3" s="67"/>
      <c r="D3" s="67"/>
      <c r="E3" s="68"/>
      <c r="F3" s="68"/>
      <c r="G3" s="68"/>
      <c r="H3" s="68"/>
      <c r="I3" s="68"/>
      <c r="J3" s="68"/>
      <c r="K3" s="68"/>
      <c r="L3" s="68" t="s">
        <v>20</v>
      </c>
      <c r="M3" s="68"/>
      <c r="N3" s="68"/>
      <c r="O3" s="68"/>
      <c r="P3" s="68"/>
      <c r="Q3" s="68"/>
      <c r="R3" s="69"/>
      <c r="S3" s="69"/>
      <c r="T3" s="69"/>
      <c r="U3" s="69"/>
      <c r="V3" s="70"/>
      <c r="W3" s="71" t="s">
        <v>21</v>
      </c>
      <c r="X3" s="72"/>
      <c r="Y3" s="72"/>
      <c r="Z3" s="72"/>
      <c r="AA3" s="72"/>
      <c r="AB3" s="67"/>
      <c r="AC3" s="69" t="s">
        <v>22</v>
      </c>
      <c r="AD3" s="72"/>
      <c r="AE3" s="72"/>
      <c r="AF3" s="72"/>
      <c r="AG3" s="72"/>
      <c r="AH3" s="72"/>
      <c r="AI3" s="72"/>
      <c r="AJ3" s="72"/>
      <c r="AK3" s="72"/>
      <c r="AL3" s="73"/>
      <c r="AM3" s="71" t="s">
        <v>23</v>
      </c>
      <c r="AN3" s="72"/>
      <c r="AO3" s="72"/>
      <c r="AP3" s="72"/>
      <c r="AQ3" s="72"/>
      <c r="AR3" s="72"/>
      <c r="AS3" s="72"/>
      <c r="AT3" s="72"/>
      <c r="AU3" s="72"/>
      <c r="AV3" s="72"/>
      <c r="AW3" s="72"/>
      <c r="AX3" s="73"/>
      <c r="AY3" s="74" t="s">
        <v>24</v>
      </c>
      <c r="AZ3" s="75"/>
      <c r="BA3" s="75"/>
      <c r="BB3" s="75"/>
      <c r="BC3" s="75"/>
      <c r="BD3" s="75"/>
      <c r="BE3" s="75"/>
      <c r="BF3" s="75"/>
      <c r="BG3" s="75"/>
      <c r="BH3" s="75"/>
      <c r="BI3" s="75"/>
      <c r="BJ3" s="75"/>
      <c r="BK3" s="75"/>
      <c r="BL3" s="75"/>
      <c r="BM3" s="76"/>
      <c r="BN3" s="71" t="s">
        <v>25</v>
      </c>
      <c r="BO3" s="72"/>
      <c r="BP3" s="72"/>
      <c r="BQ3" s="72"/>
      <c r="BR3" s="72"/>
      <c r="BS3" s="72"/>
      <c r="BT3" s="72"/>
      <c r="BU3" s="73"/>
      <c r="BV3" s="71" t="s">
        <v>26</v>
      </c>
      <c r="BW3" s="72"/>
      <c r="BX3" s="72"/>
      <c r="BY3" s="72"/>
      <c r="BZ3" s="72"/>
      <c r="CA3" s="72"/>
      <c r="CB3" s="72"/>
      <c r="CC3" s="73"/>
      <c r="CD3" s="74" t="s">
        <v>24</v>
      </c>
      <c r="CE3" s="75"/>
      <c r="CF3" s="75"/>
      <c r="CG3" s="75"/>
      <c r="CH3" s="75"/>
      <c r="CI3" s="75"/>
      <c r="CJ3" s="75"/>
      <c r="CK3" s="75"/>
      <c r="CL3" s="75"/>
      <c r="CM3" s="75"/>
      <c r="CN3" s="75"/>
      <c r="CO3" s="75"/>
      <c r="CP3" s="75"/>
      <c r="CQ3" s="75"/>
      <c r="CR3" s="75"/>
      <c r="CS3" s="76"/>
      <c r="CT3" s="71" t="s">
        <v>27</v>
      </c>
      <c r="CU3" s="72"/>
      <c r="CV3" s="72"/>
      <c r="CW3" s="72"/>
      <c r="CX3" s="72"/>
      <c r="CY3" s="72"/>
      <c r="CZ3" s="72"/>
      <c r="DA3" s="73"/>
      <c r="DB3" s="71" t="s">
        <v>28</v>
      </c>
      <c r="DC3" s="72"/>
      <c r="DD3" s="72"/>
      <c r="DE3" s="72"/>
      <c r="DF3" s="72"/>
      <c r="DG3" s="72"/>
      <c r="DH3" s="72"/>
      <c r="DI3" s="73"/>
    </row>
    <row r="4" spans="1:119" ht="18.75" customHeight="1">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29</v>
      </c>
      <c r="AZ4" s="89"/>
      <c r="BA4" s="89"/>
      <c r="BB4" s="89"/>
      <c r="BC4" s="89"/>
      <c r="BD4" s="89"/>
      <c r="BE4" s="89"/>
      <c r="BF4" s="89"/>
      <c r="BG4" s="89"/>
      <c r="BH4" s="89"/>
      <c r="BI4" s="89"/>
      <c r="BJ4" s="89"/>
      <c r="BK4" s="89"/>
      <c r="BL4" s="89"/>
      <c r="BM4" s="90"/>
      <c r="BN4" s="91">
        <v>14232698</v>
      </c>
      <c r="BO4" s="92"/>
      <c r="BP4" s="92"/>
      <c r="BQ4" s="92"/>
      <c r="BR4" s="92"/>
      <c r="BS4" s="92"/>
      <c r="BT4" s="92"/>
      <c r="BU4" s="93"/>
      <c r="BV4" s="91">
        <v>13931538</v>
      </c>
      <c r="BW4" s="92"/>
      <c r="BX4" s="92"/>
      <c r="BY4" s="92"/>
      <c r="BZ4" s="92"/>
      <c r="CA4" s="92"/>
      <c r="CB4" s="92"/>
      <c r="CC4" s="93"/>
      <c r="CD4" s="94" t="s">
        <v>30</v>
      </c>
      <c r="CE4" s="95"/>
      <c r="CF4" s="95"/>
      <c r="CG4" s="95"/>
      <c r="CH4" s="95"/>
      <c r="CI4" s="95"/>
      <c r="CJ4" s="95"/>
      <c r="CK4" s="95"/>
      <c r="CL4" s="95"/>
      <c r="CM4" s="95"/>
      <c r="CN4" s="95"/>
      <c r="CO4" s="95"/>
      <c r="CP4" s="95"/>
      <c r="CQ4" s="95"/>
      <c r="CR4" s="95"/>
      <c r="CS4" s="96"/>
      <c r="CT4" s="97">
        <v>9.8000000000000007</v>
      </c>
      <c r="CU4" s="98"/>
      <c r="CV4" s="98"/>
      <c r="CW4" s="98"/>
      <c r="CX4" s="98"/>
      <c r="CY4" s="98"/>
      <c r="CZ4" s="98"/>
      <c r="DA4" s="99"/>
      <c r="DB4" s="97">
        <v>7.9</v>
      </c>
      <c r="DC4" s="98"/>
      <c r="DD4" s="98"/>
      <c r="DE4" s="98"/>
      <c r="DF4" s="98"/>
      <c r="DG4" s="98"/>
      <c r="DH4" s="98"/>
      <c r="DI4" s="99"/>
    </row>
    <row r="5" spans="1:119" ht="18.75" customHeight="1">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31</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12958573</v>
      </c>
      <c r="BO5" s="114"/>
      <c r="BP5" s="114"/>
      <c r="BQ5" s="114"/>
      <c r="BR5" s="114"/>
      <c r="BS5" s="114"/>
      <c r="BT5" s="114"/>
      <c r="BU5" s="115"/>
      <c r="BV5" s="113">
        <v>13016118</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63.1</v>
      </c>
      <c r="CU5" s="120"/>
      <c r="CV5" s="120"/>
      <c r="CW5" s="120"/>
      <c r="CX5" s="120"/>
      <c r="CY5" s="120"/>
      <c r="CZ5" s="120"/>
      <c r="DA5" s="121"/>
      <c r="DB5" s="119">
        <v>83.7</v>
      </c>
      <c r="DC5" s="120"/>
      <c r="DD5" s="120"/>
      <c r="DE5" s="120"/>
      <c r="DF5" s="120"/>
      <c r="DG5" s="120"/>
      <c r="DH5" s="120"/>
      <c r="DI5" s="121"/>
    </row>
    <row r="6" spans="1:119" ht="18.75" customHeight="1">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41</v>
      </c>
      <c r="AV6" s="109"/>
      <c r="AW6" s="109"/>
      <c r="AX6" s="109"/>
      <c r="AY6" s="110" t="s">
        <v>42</v>
      </c>
      <c r="AZ6" s="111"/>
      <c r="BA6" s="111"/>
      <c r="BB6" s="111"/>
      <c r="BC6" s="111"/>
      <c r="BD6" s="111"/>
      <c r="BE6" s="111"/>
      <c r="BF6" s="111"/>
      <c r="BG6" s="111"/>
      <c r="BH6" s="111"/>
      <c r="BI6" s="111"/>
      <c r="BJ6" s="111"/>
      <c r="BK6" s="111"/>
      <c r="BL6" s="111"/>
      <c r="BM6" s="112"/>
      <c r="BN6" s="113">
        <v>1274125</v>
      </c>
      <c r="BO6" s="114"/>
      <c r="BP6" s="114"/>
      <c r="BQ6" s="114"/>
      <c r="BR6" s="114"/>
      <c r="BS6" s="114"/>
      <c r="BT6" s="114"/>
      <c r="BU6" s="115"/>
      <c r="BV6" s="113">
        <v>915420</v>
      </c>
      <c r="BW6" s="114"/>
      <c r="BX6" s="114"/>
      <c r="BY6" s="114"/>
      <c r="BZ6" s="114"/>
      <c r="CA6" s="114"/>
      <c r="CB6" s="114"/>
      <c r="CC6" s="115"/>
      <c r="CD6" s="116" t="s">
        <v>43</v>
      </c>
      <c r="CE6" s="117"/>
      <c r="CF6" s="117"/>
      <c r="CG6" s="117"/>
      <c r="CH6" s="117"/>
      <c r="CI6" s="117"/>
      <c r="CJ6" s="117"/>
      <c r="CK6" s="117"/>
      <c r="CL6" s="117"/>
      <c r="CM6" s="117"/>
      <c r="CN6" s="117"/>
      <c r="CO6" s="117"/>
      <c r="CP6" s="117"/>
      <c r="CQ6" s="117"/>
      <c r="CR6" s="117"/>
      <c r="CS6" s="118"/>
      <c r="CT6" s="132">
        <v>63.1</v>
      </c>
      <c r="CU6" s="133"/>
      <c r="CV6" s="133"/>
      <c r="CW6" s="133"/>
      <c r="CX6" s="133"/>
      <c r="CY6" s="133"/>
      <c r="CZ6" s="133"/>
      <c r="DA6" s="134"/>
      <c r="DB6" s="132">
        <v>83.7</v>
      </c>
      <c r="DC6" s="133"/>
      <c r="DD6" s="133"/>
      <c r="DE6" s="133"/>
      <c r="DF6" s="133"/>
      <c r="DG6" s="133"/>
      <c r="DH6" s="133"/>
      <c r="DI6" s="134"/>
    </row>
    <row r="7" spans="1:119" ht="18.75" customHeight="1">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44</v>
      </c>
      <c r="AN7" s="106"/>
      <c r="AO7" s="106"/>
      <c r="AP7" s="106"/>
      <c r="AQ7" s="106"/>
      <c r="AR7" s="106"/>
      <c r="AS7" s="106"/>
      <c r="AT7" s="107"/>
      <c r="AU7" s="108" t="s">
        <v>45</v>
      </c>
      <c r="AV7" s="109"/>
      <c r="AW7" s="109"/>
      <c r="AX7" s="109"/>
      <c r="AY7" s="110" t="s">
        <v>46</v>
      </c>
      <c r="AZ7" s="111"/>
      <c r="BA7" s="111"/>
      <c r="BB7" s="111"/>
      <c r="BC7" s="111"/>
      <c r="BD7" s="111"/>
      <c r="BE7" s="111"/>
      <c r="BF7" s="111"/>
      <c r="BG7" s="111"/>
      <c r="BH7" s="111"/>
      <c r="BI7" s="111"/>
      <c r="BJ7" s="111"/>
      <c r="BK7" s="111"/>
      <c r="BL7" s="111"/>
      <c r="BM7" s="112"/>
      <c r="BN7" s="113">
        <v>610858</v>
      </c>
      <c r="BO7" s="114"/>
      <c r="BP7" s="114"/>
      <c r="BQ7" s="114"/>
      <c r="BR7" s="114"/>
      <c r="BS7" s="114"/>
      <c r="BT7" s="114"/>
      <c r="BU7" s="115"/>
      <c r="BV7" s="113">
        <v>524575</v>
      </c>
      <c r="BW7" s="114"/>
      <c r="BX7" s="114"/>
      <c r="BY7" s="114"/>
      <c r="BZ7" s="114"/>
      <c r="CA7" s="114"/>
      <c r="CB7" s="114"/>
      <c r="CC7" s="115"/>
      <c r="CD7" s="116" t="s">
        <v>47</v>
      </c>
      <c r="CE7" s="117"/>
      <c r="CF7" s="117"/>
      <c r="CG7" s="117"/>
      <c r="CH7" s="117"/>
      <c r="CI7" s="117"/>
      <c r="CJ7" s="117"/>
      <c r="CK7" s="117"/>
      <c r="CL7" s="117"/>
      <c r="CM7" s="117"/>
      <c r="CN7" s="117"/>
      <c r="CO7" s="117"/>
      <c r="CP7" s="117"/>
      <c r="CQ7" s="117"/>
      <c r="CR7" s="117"/>
      <c r="CS7" s="118"/>
      <c r="CT7" s="113">
        <v>6770595</v>
      </c>
      <c r="CU7" s="114"/>
      <c r="CV7" s="114"/>
      <c r="CW7" s="114"/>
      <c r="CX7" s="114"/>
      <c r="CY7" s="114"/>
      <c r="CZ7" s="114"/>
      <c r="DA7" s="115"/>
      <c r="DB7" s="113">
        <v>4956190</v>
      </c>
      <c r="DC7" s="114"/>
      <c r="DD7" s="114"/>
      <c r="DE7" s="114"/>
      <c r="DF7" s="114"/>
      <c r="DG7" s="114"/>
      <c r="DH7" s="114"/>
      <c r="DI7" s="115"/>
    </row>
    <row r="8" spans="1:119" ht="18.75" customHeight="1" thickBot="1">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48</v>
      </c>
      <c r="AN8" s="106"/>
      <c r="AO8" s="106"/>
      <c r="AP8" s="106"/>
      <c r="AQ8" s="106"/>
      <c r="AR8" s="106"/>
      <c r="AS8" s="106"/>
      <c r="AT8" s="107"/>
      <c r="AU8" s="108" t="s">
        <v>49</v>
      </c>
      <c r="AV8" s="109"/>
      <c r="AW8" s="109"/>
      <c r="AX8" s="109"/>
      <c r="AY8" s="110" t="s">
        <v>50</v>
      </c>
      <c r="AZ8" s="111"/>
      <c r="BA8" s="111"/>
      <c r="BB8" s="111"/>
      <c r="BC8" s="111"/>
      <c r="BD8" s="111"/>
      <c r="BE8" s="111"/>
      <c r="BF8" s="111"/>
      <c r="BG8" s="111"/>
      <c r="BH8" s="111"/>
      <c r="BI8" s="111"/>
      <c r="BJ8" s="111"/>
      <c r="BK8" s="111"/>
      <c r="BL8" s="111"/>
      <c r="BM8" s="112"/>
      <c r="BN8" s="113">
        <v>663267</v>
      </c>
      <c r="BO8" s="114"/>
      <c r="BP8" s="114"/>
      <c r="BQ8" s="114"/>
      <c r="BR8" s="114"/>
      <c r="BS8" s="114"/>
      <c r="BT8" s="114"/>
      <c r="BU8" s="115"/>
      <c r="BV8" s="113">
        <v>390845</v>
      </c>
      <c r="BW8" s="114"/>
      <c r="BX8" s="114"/>
      <c r="BY8" s="114"/>
      <c r="BZ8" s="114"/>
      <c r="CA8" s="114"/>
      <c r="CB8" s="114"/>
      <c r="CC8" s="115"/>
      <c r="CD8" s="116" t="s">
        <v>51</v>
      </c>
      <c r="CE8" s="117"/>
      <c r="CF8" s="117"/>
      <c r="CG8" s="117"/>
      <c r="CH8" s="117"/>
      <c r="CI8" s="117"/>
      <c r="CJ8" s="117"/>
      <c r="CK8" s="117"/>
      <c r="CL8" s="117"/>
      <c r="CM8" s="117"/>
      <c r="CN8" s="117"/>
      <c r="CO8" s="117"/>
      <c r="CP8" s="117"/>
      <c r="CQ8" s="117"/>
      <c r="CR8" s="117"/>
      <c r="CS8" s="118"/>
      <c r="CT8" s="148">
        <v>1.2</v>
      </c>
      <c r="CU8" s="149"/>
      <c r="CV8" s="149"/>
      <c r="CW8" s="149"/>
      <c r="CX8" s="149"/>
      <c r="CY8" s="149"/>
      <c r="CZ8" s="149"/>
      <c r="DA8" s="150"/>
      <c r="DB8" s="148">
        <v>1.04</v>
      </c>
      <c r="DC8" s="149"/>
      <c r="DD8" s="149"/>
      <c r="DE8" s="149"/>
      <c r="DF8" s="149"/>
      <c r="DG8" s="149"/>
      <c r="DH8" s="149"/>
      <c r="DI8" s="150"/>
    </row>
    <row r="9" spans="1:119" ht="18.75" customHeight="1" thickBot="1">
      <c r="A9" s="63"/>
      <c r="B9" s="74" t="s">
        <v>52</v>
      </c>
      <c r="C9" s="75"/>
      <c r="D9" s="75"/>
      <c r="E9" s="75"/>
      <c r="F9" s="75"/>
      <c r="G9" s="75"/>
      <c r="H9" s="75"/>
      <c r="I9" s="75"/>
      <c r="J9" s="75"/>
      <c r="K9" s="151"/>
      <c r="L9" s="152" t="s">
        <v>53</v>
      </c>
      <c r="M9" s="153"/>
      <c r="N9" s="153"/>
      <c r="O9" s="153"/>
      <c r="P9" s="153"/>
      <c r="Q9" s="154"/>
      <c r="R9" s="155">
        <v>10326</v>
      </c>
      <c r="S9" s="156"/>
      <c r="T9" s="156"/>
      <c r="U9" s="156"/>
      <c r="V9" s="157"/>
      <c r="W9" s="71" t="s">
        <v>54</v>
      </c>
      <c r="X9" s="72"/>
      <c r="Y9" s="72"/>
      <c r="Z9" s="72"/>
      <c r="AA9" s="72"/>
      <c r="AB9" s="72"/>
      <c r="AC9" s="72"/>
      <c r="AD9" s="72"/>
      <c r="AE9" s="72"/>
      <c r="AF9" s="72"/>
      <c r="AG9" s="72"/>
      <c r="AH9" s="72"/>
      <c r="AI9" s="72"/>
      <c r="AJ9" s="72"/>
      <c r="AK9" s="72"/>
      <c r="AL9" s="73"/>
      <c r="AM9" s="105" t="s">
        <v>55</v>
      </c>
      <c r="AN9" s="106"/>
      <c r="AO9" s="106"/>
      <c r="AP9" s="106"/>
      <c r="AQ9" s="106"/>
      <c r="AR9" s="106"/>
      <c r="AS9" s="106"/>
      <c r="AT9" s="107"/>
      <c r="AU9" s="108" t="s">
        <v>56</v>
      </c>
      <c r="AV9" s="109"/>
      <c r="AW9" s="109"/>
      <c r="AX9" s="109"/>
      <c r="AY9" s="110" t="s">
        <v>57</v>
      </c>
      <c r="AZ9" s="111"/>
      <c r="BA9" s="111"/>
      <c r="BB9" s="111"/>
      <c r="BC9" s="111"/>
      <c r="BD9" s="111"/>
      <c r="BE9" s="111"/>
      <c r="BF9" s="111"/>
      <c r="BG9" s="111"/>
      <c r="BH9" s="111"/>
      <c r="BI9" s="111"/>
      <c r="BJ9" s="111"/>
      <c r="BK9" s="111"/>
      <c r="BL9" s="111"/>
      <c r="BM9" s="112"/>
      <c r="BN9" s="113">
        <v>272422</v>
      </c>
      <c r="BO9" s="114"/>
      <c r="BP9" s="114"/>
      <c r="BQ9" s="114"/>
      <c r="BR9" s="114"/>
      <c r="BS9" s="114"/>
      <c r="BT9" s="114"/>
      <c r="BU9" s="115"/>
      <c r="BV9" s="113">
        <v>78454</v>
      </c>
      <c r="BW9" s="114"/>
      <c r="BX9" s="114"/>
      <c r="BY9" s="114"/>
      <c r="BZ9" s="114"/>
      <c r="CA9" s="114"/>
      <c r="CB9" s="114"/>
      <c r="CC9" s="115"/>
      <c r="CD9" s="116" t="s">
        <v>58</v>
      </c>
      <c r="CE9" s="117"/>
      <c r="CF9" s="117"/>
      <c r="CG9" s="117"/>
      <c r="CH9" s="117"/>
      <c r="CI9" s="117"/>
      <c r="CJ9" s="117"/>
      <c r="CK9" s="117"/>
      <c r="CL9" s="117"/>
      <c r="CM9" s="117"/>
      <c r="CN9" s="117"/>
      <c r="CO9" s="117"/>
      <c r="CP9" s="117"/>
      <c r="CQ9" s="117"/>
      <c r="CR9" s="117"/>
      <c r="CS9" s="118"/>
      <c r="CT9" s="119">
        <v>2.8</v>
      </c>
      <c r="CU9" s="120"/>
      <c r="CV9" s="120"/>
      <c r="CW9" s="120"/>
      <c r="CX9" s="120"/>
      <c r="CY9" s="120"/>
      <c r="CZ9" s="120"/>
      <c r="DA9" s="121"/>
      <c r="DB9" s="119">
        <v>3.1</v>
      </c>
      <c r="DC9" s="120"/>
      <c r="DD9" s="120"/>
      <c r="DE9" s="120"/>
      <c r="DF9" s="120"/>
      <c r="DG9" s="120"/>
      <c r="DH9" s="120"/>
      <c r="DI9" s="121"/>
    </row>
    <row r="10" spans="1:119" ht="18.75" customHeight="1" thickBot="1">
      <c r="A10" s="63"/>
      <c r="B10" s="74"/>
      <c r="C10" s="75"/>
      <c r="D10" s="75"/>
      <c r="E10" s="75"/>
      <c r="F10" s="75"/>
      <c r="G10" s="75"/>
      <c r="H10" s="75"/>
      <c r="I10" s="75"/>
      <c r="J10" s="75"/>
      <c r="K10" s="151"/>
      <c r="L10" s="158" t="s">
        <v>59</v>
      </c>
      <c r="M10" s="106"/>
      <c r="N10" s="106"/>
      <c r="O10" s="106"/>
      <c r="P10" s="106"/>
      <c r="Q10" s="107"/>
      <c r="R10" s="159">
        <v>10596</v>
      </c>
      <c r="S10" s="160"/>
      <c r="T10" s="160"/>
      <c r="U10" s="160"/>
      <c r="V10" s="161"/>
      <c r="W10" s="82"/>
      <c r="X10" s="83"/>
      <c r="Y10" s="83"/>
      <c r="Z10" s="83"/>
      <c r="AA10" s="83"/>
      <c r="AB10" s="83"/>
      <c r="AC10" s="83"/>
      <c r="AD10" s="83"/>
      <c r="AE10" s="83"/>
      <c r="AF10" s="83"/>
      <c r="AG10" s="83"/>
      <c r="AH10" s="83"/>
      <c r="AI10" s="83"/>
      <c r="AJ10" s="83"/>
      <c r="AK10" s="83"/>
      <c r="AL10" s="84"/>
      <c r="AM10" s="105" t="s">
        <v>60</v>
      </c>
      <c r="AN10" s="106"/>
      <c r="AO10" s="106"/>
      <c r="AP10" s="106"/>
      <c r="AQ10" s="106"/>
      <c r="AR10" s="106"/>
      <c r="AS10" s="106"/>
      <c r="AT10" s="107"/>
      <c r="AU10" s="108" t="s">
        <v>32</v>
      </c>
      <c r="AV10" s="109"/>
      <c r="AW10" s="109"/>
      <c r="AX10" s="109"/>
      <c r="AY10" s="110" t="s">
        <v>61</v>
      </c>
      <c r="AZ10" s="111"/>
      <c r="BA10" s="111"/>
      <c r="BB10" s="111"/>
      <c r="BC10" s="111"/>
      <c r="BD10" s="111"/>
      <c r="BE10" s="111"/>
      <c r="BF10" s="111"/>
      <c r="BG10" s="111"/>
      <c r="BH10" s="111"/>
      <c r="BI10" s="111"/>
      <c r="BJ10" s="111"/>
      <c r="BK10" s="111"/>
      <c r="BL10" s="111"/>
      <c r="BM10" s="112"/>
      <c r="BN10" s="113">
        <v>826631</v>
      </c>
      <c r="BO10" s="114"/>
      <c r="BP10" s="114"/>
      <c r="BQ10" s="114"/>
      <c r="BR10" s="114"/>
      <c r="BS10" s="114"/>
      <c r="BT10" s="114"/>
      <c r="BU10" s="115"/>
      <c r="BV10" s="113">
        <v>222305</v>
      </c>
      <c r="BW10" s="114"/>
      <c r="BX10" s="114"/>
      <c r="BY10" s="114"/>
      <c r="BZ10" s="114"/>
      <c r="CA10" s="114"/>
      <c r="CB10" s="114"/>
      <c r="CC10" s="115"/>
      <c r="CD10" s="162" t="s">
        <v>62</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c r="A11" s="63"/>
      <c r="B11" s="74"/>
      <c r="C11" s="75"/>
      <c r="D11" s="75"/>
      <c r="E11" s="75"/>
      <c r="F11" s="75"/>
      <c r="G11" s="75"/>
      <c r="H11" s="75"/>
      <c r="I11" s="75"/>
      <c r="J11" s="75"/>
      <c r="K11" s="151"/>
      <c r="L11" s="168" t="s">
        <v>63</v>
      </c>
      <c r="M11" s="169"/>
      <c r="N11" s="169"/>
      <c r="O11" s="169"/>
      <c r="P11" s="169"/>
      <c r="Q11" s="170"/>
      <c r="R11" s="171" t="s">
        <v>64</v>
      </c>
      <c r="S11" s="172"/>
      <c r="T11" s="172"/>
      <c r="U11" s="172"/>
      <c r="V11" s="173"/>
      <c r="W11" s="82"/>
      <c r="X11" s="83"/>
      <c r="Y11" s="83"/>
      <c r="Z11" s="83"/>
      <c r="AA11" s="83"/>
      <c r="AB11" s="83"/>
      <c r="AC11" s="83"/>
      <c r="AD11" s="83"/>
      <c r="AE11" s="83"/>
      <c r="AF11" s="83"/>
      <c r="AG11" s="83"/>
      <c r="AH11" s="83"/>
      <c r="AI11" s="83"/>
      <c r="AJ11" s="83"/>
      <c r="AK11" s="83"/>
      <c r="AL11" s="84"/>
      <c r="AM11" s="105" t="s">
        <v>65</v>
      </c>
      <c r="AN11" s="106"/>
      <c r="AO11" s="106"/>
      <c r="AP11" s="106"/>
      <c r="AQ11" s="106"/>
      <c r="AR11" s="106"/>
      <c r="AS11" s="106"/>
      <c r="AT11" s="107"/>
      <c r="AU11" s="108" t="s">
        <v>41</v>
      </c>
      <c r="AV11" s="109"/>
      <c r="AW11" s="109"/>
      <c r="AX11" s="109"/>
      <c r="AY11" s="110" t="s">
        <v>66</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67</v>
      </c>
      <c r="CE11" s="117"/>
      <c r="CF11" s="117"/>
      <c r="CG11" s="117"/>
      <c r="CH11" s="117"/>
      <c r="CI11" s="117"/>
      <c r="CJ11" s="117"/>
      <c r="CK11" s="117"/>
      <c r="CL11" s="117"/>
      <c r="CM11" s="117"/>
      <c r="CN11" s="117"/>
      <c r="CO11" s="117"/>
      <c r="CP11" s="117"/>
      <c r="CQ11" s="117"/>
      <c r="CR11" s="117"/>
      <c r="CS11" s="118"/>
      <c r="CT11" s="148" t="s">
        <v>69</v>
      </c>
      <c r="CU11" s="149"/>
      <c r="CV11" s="149"/>
      <c r="CW11" s="149"/>
      <c r="CX11" s="149"/>
      <c r="CY11" s="149"/>
      <c r="CZ11" s="149"/>
      <c r="DA11" s="150"/>
      <c r="DB11" s="148" t="s">
        <v>68</v>
      </c>
      <c r="DC11" s="149"/>
      <c r="DD11" s="149"/>
      <c r="DE11" s="149"/>
      <c r="DF11" s="149"/>
      <c r="DG11" s="149"/>
      <c r="DH11" s="149"/>
      <c r="DI11" s="150"/>
    </row>
    <row r="12" spans="1:119" ht="18.75" customHeight="1">
      <c r="A12" s="63"/>
      <c r="B12" s="174" t="s">
        <v>70</v>
      </c>
      <c r="C12" s="175"/>
      <c r="D12" s="175"/>
      <c r="E12" s="175"/>
      <c r="F12" s="175"/>
      <c r="G12" s="175"/>
      <c r="H12" s="175"/>
      <c r="I12" s="175"/>
      <c r="J12" s="175"/>
      <c r="K12" s="176"/>
      <c r="L12" s="177" t="s">
        <v>71</v>
      </c>
      <c r="M12" s="178"/>
      <c r="N12" s="178"/>
      <c r="O12" s="178"/>
      <c r="P12" s="178"/>
      <c r="Q12" s="179"/>
      <c r="R12" s="180">
        <v>9848</v>
      </c>
      <c r="S12" s="181"/>
      <c r="T12" s="181"/>
      <c r="U12" s="181"/>
      <c r="V12" s="182"/>
      <c r="W12" s="183" t="s">
        <v>24</v>
      </c>
      <c r="X12" s="109"/>
      <c r="Y12" s="109"/>
      <c r="Z12" s="109"/>
      <c r="AA12" s="109"/>
      <c r="AB12" s="184"/>
      <c r="AC12" s="185" t="s">
        <v>72</v>
      </c>
      <c r="AD12" s="186"/>
      <c r="AE12" s="186"/>
      <c r="AF12" s="186"/>
      <c r="AG12" s="187"/>
      <c r="AH12" s="185" t="s">
        <v>73</v>
      </c>
      <c r="AI12" s="186"/>
      <c r="AJ12" s="186"/>
      <c r="AK12" s="186"/>
      <c r="AL12" s="188"/>
      <c r="AM12" s="105" t="s">
        <v>74</v>
      </c>
      <c r="AN12" s="106"/>
      <c r="AO12" s="106"/>
      <c r="AP12" s="106"/>
      <c r="AQ12" s="106"/>
      <c r="AR12" s="106"/>
      <c r="AS12" s="106"/>
      <c r="AT12" s="107"/>
      <c r="AU12" s="108" t="s">
        <v>75</v>
      </c>
      <c r="AV12" s="109"/>
      <c r="AW12" s="109"/>
      <c r="AX12" s="109"/>
      <c r="AY12" s="110" t="s">
        <v>76</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0</v>
      </c>
      <c r="BW12" s="114"/>
      <c r="BX12" s="114"/>
      <c r="BY12" s="114"/>
      <c r="BZ12" s="114"/>
      <c r="CA12" s="114"/>
      <c r="CB12" s="114"/>
      <c r="CC12" s="115"/>
      <c r="CD12" s="116" t="s">
        <v>77</v>
      </c>
      <c r="CE12" s="117"/>
      <c r="CF12" s="117"/>
      <c r="CG12" s="117"/>
      <c r="CH12" s="117"/>
      <c r="CI12" s="117"/>
      <c r="CJ12" s="117"/>
      <c r="CK12" s="117"/>
      <c r="CL12" s="117"/>
      <c r="CM12" s="117"/>
      <c r="CN12" s="117"/>
      <c r="CO12" s="117"/>
      <c r="CP12" s="117"/>
      <c r="CQ12" s="117"/>
      <c r="CR12" s="117"/>
      <c r="CS12" s="118"/>
      <c r="CT12" s="148" t="s">
        <v>78</v>
      </c>
      <c r="CU12" s="149"/>
      <c r="CV12" s="149"/>
      <c r="CW12" s="149"/>
      <c r="CX12" s="149"/>
      <c r="CY12" s="149"/>
      <c r="CZ12" s="149"/>
      <c r="DA12" s="150"/>
      <c r="DB12" s="148" t="s">
        <v>68</v>
      </c>
      <c r="DC12" s="149"/>
      <c r="DD12" s="149"/>
      <c r="DE12" s="149"/>
      <c r="DF12" s="149"/>
      <c r="DG12" s="149"/>
      <c r="DH12" s="149"/>
      <c r="DI12" s="150"/>
    </row>
    <row r="13" spans="1:119" ht="18.75" customHeight="1">
      <c r="A13" s="63"/>
      <c r="B13" s="189"/>
      <c r="C13" s="190"/>
      <c r="D13" s="190"/>
      <c r="E13" s="190"/>
      <c r="F13" s="190"/>
      <c r="G13" s="190"/>
      <c r="H13" s="190"/>
      <c r="I13" s="190"/>
      <c r="J13" s="190"/>
      <c r="K13" s="191"/>
      <c r="L13" s="192"/>
      <c r="M13" s="193" t="s">
        <v>79</v>
      </c>
      <c r="N13" s="194"/>
      <c r="O13" s="194"/>
      <c r="P13" s="194"/>
      <c r="Q13" s="195"/>
      <c r="R13" s="196">
        <v>9691</v>
      </c>
      <c r="S13" s="197"/>
      <c r="T13" s="197"/>
      <c r="U13" s="197"/>
      <c r="V13" s="198"/>
      <c r="W13" s="127" t="s">
        <v>80</v>
      </c>
      <c r="X13" s="128"/>
      <c r="Y13" s="128"/>
      <c r="Z13" s="128"/>
      <c r="AA13" s="128"/>
      <c r="AB13" s="123"/>
      <c r="AC13" s="159">
        <v>333</v>
      </c>
      <c r="AD13" s="160"/>
      <c r="AE13" s="160"/>
      <c r="AF13" s="160"/>
      <c r="AG13" s="199"/>
      <c r="AH13" s="159">
        <v>439</v>
      </c>
      <c r="AI13" s="160"/>
      <c r="AJ13" s="160"/>
      <c r="AK13" s="160"/>
      <c r="AL13" s="161"/>
      <c r="AM13" s="105" t="s">
        <v>81</v>
      </c>
      <c r="AN13" s="106"/>
      <c r="AO13" s="106"/>
      <c r="AP13" s="106"/>
      <c r="AQ13" s="106"/>
      <c r="AR13" s="106"/>
      <c r="AS13" s="106"/>
      <c r="AT13" s="107"/>
      <c r="AU13" s="108" t="s">
        <v>82</v>
      </c>
      <c r="AV13" s="109"/>
      <c r="AW13" s="109"/>
      <c r="AX13" s="109"/>
      <c r="AY13" s="110" t="s">
        <v>83</v>
      </c>
      <c r="AZ13" s="111"/>
      <c r="BA13" s="111"/>
      <c r="BB13" s="111"/>
      <c r="BC13" s="111"/>
      <c r="BD13" s="111"/>
      <c r="BE13" s="111"/>
      <c r="BF13" s="111"/>
      <c r="BG13" s="111"/>
      <c r="BH13" s="111"/>
      <c r="BI13" s="111"/>
      <c r="BJ13" s="111"/>
      <c r="BK13" s="111"/>
      <c r="BL13" s="111"/>
      <c r="BM13" s="112"/>
      <c r="BN13" s="113">
        <v>1099053</v>
      </c>
      <c r="BO13" s="114"/>
      <c r="BP13" s="114"/>
      <c r="BQ13" s="114"/>
      <c r="BR13" s="114"/>
      <c r="BS13" s="114"/>
      <c r="BT13" s="114"/>
      <c r="BU13" s="115"/>
      <c r="BV13" s="113">
        <v>300759</v>
      </c>
      <c r="BW13" s="114"/>
      <c r="BX13" s="114"/>
      <c r="BY13" s="114"/>
      <c r="BZ13" s="114"/>
      <c r="CA13" s="114"/>
      <c r="CB13" s="114"/>
      <c r="CC13" s="115"/>
      <c r="CD13" s="116" t="s">
        <v>84</v>
      </c>
      <c r="CE13" s="117"/>
      <c r="CF13" s="117"/>
      <c r="CG13" s="117"/>
      <c r="CH13" s="117"/>
      <c r="CI13" s="117"/>
      <c r="CJ13" s="117"/>
      <c r="CK13" s="117"/>
      <c r="CL13" s="117"/>
      <c r="CM13" s="117"/>
      <c r="CN13" s="117"/>
      <c r="CO13" s="117"/>
      <c r="CP13" s="117"/>
      <c r="CQ13" s="117"/>
      <c r="CR13" s="117"/>
      <c r="CS13" s="118"/>
      <c r="CT13" s="119">
        <v>7.2</v>
      </c>
      <c r="CU13" s="120"/>
      <c r="CV13" s="120"/>
      <c r="CW13" s="120"/>
      <c r="CX13" s="120"/>
      <c r="CY13" s="120"/>
      <c r="CZ13" s="120"/>
      <c r="DA13" s="121"/>
      <c r="DB13" s="119">
        <v>8.1999999999999993</v>
      </c>
      <c r="DC13" s="120"/>
      <c r="DD13" s="120"/>
      <c r="DE13" s="120"/>
      <c r="DF13" s="120"/>
      <c r="DG13" s="120"/>
      <c r="DH13" s="120"/>
      <c r="DI13" s="121"/>
    </row>
    <row r="14" spans="1:119" ht="18.75" customHeight="1" thickBot="1">
      <c r="A14" s="63"/>
      <c r="B14" s="189"/>
      <c r="C14" s="190"/>
      <c r="D14" s="190"/>
      <c r="E14" s="190"/>
      <c r="F14" s="190"/>
      <c r="G14" s="190"/>
      <c r="H14" s="190"/>
      <c r="I14" s="190"/>
      <c r="J14" s="190"/>
      <c r="K14" s="191"/>
      <c r="L14" s="200" t="s">
        <v>85</v>
      </c>
      <c r="M14" s="201"/>
      <c r="N14" s="201"/>
      <c r="O14" s="201"/>
      <c r="P14" s="201"/>
      <c r="Q14" s="202"/>
      <c r="R14" s="196">
        <v>10049</v>
      </c>
      <c r="S14" s="197"/>
      <c r="T14" s="197"/>
      <c r="U14" s="197"/>
      <c r="V14" s="198"/>
      <c r="W14" s="85"/>
      <c r="X14" s="86"/>
      <c r="Y14" s="86"/>
      <c r="Z14" s="86"/>
      <c r="AA14" s="86"/>
      <c r="AB14" s="101"/>
      <c r="AC14" s="203">
        <v>6.2</v>
      </c>
      <c r="AD14" s="204"/>
      <c r="AE14" s="204"/>
      <c r="AF14" s="204"/>
      <c r="AG14" s="205"/>
      <c r="AH14" s="203">
        <v>7.6</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86</v>
      </c>
      <c r="CE14" s="208"/>
      <c r="CF14" s="208"/>
      <c r="CG14" s="208"/>
      <c r="CH14" s="208"/>
      <c r="CI14" s="208"/>
      <c r="CJ14" s="208"/>
      <c r="CK14" s="208"/>
      <c r="CL14" s="208"/>
      <c r="CM14" s="208"/>
      <c r="CN14" s="208"/>
      <c r="CO14" s="208"/>
      <c r="CP14" s="208"/>
      <c r="CQ14" s="208"/>
      <c r="CR14" s="208"/>
      <c r="CS14" s="209"/>
      <c r="CT14" s="210" t="s">
        <v>87</v>
      </c>
      <c r="CU14" s="211"/>
      <c r="CV14" s="211"/>
      <c r="CW14" s="211"/>
      <c r="CX14" s="211"/>
      <c r="CY14" s="211"/>
      <c r="CZ14" s="211"/>
      <c r="DA14" s="212"/>
      <c r="DB14" s="210" t="s">
        <v>88</v>
      </c>
      <c r="DC14" s="211"/>
      <c r="DD14" s="211"/>
      <c r="DE14" s="211"/>
      <c r="DF14" s="211"/>
      <c r="DG14" s="211"/>
      <c r="DH14" s="211"/>
      <c r="DI14" s="212"/>
    </row>
    <row r="15" spans="1:119" ht="18.75" customHeight="1">
      <c r="A15" s="63"/>
      <c r="B15" s="189"/>
      <c r="C15" s="190"/>
      <c r="D15" s="190"/>
      <c r="E15" s="190"/>
      <c r="F15" s="190"/>
      <c r="G15" s="190"/>
      <c r="H15" s="190"/>
      <c r="I15" s="190"/>
      <c r="J15" s="190"/>
      <c r="K15" s="191"/>
      <c r="L15" s="192"/>
      <c r="M15" s="193" t="s">
        <v>89</v>
      </c>
      <c r="N15" s="194"/>
      <c r="O15" s="194"/>
      <c r="P15" s="194"/>
      <c r="Q15" s="195"/>
      <c r="R15" s="196">
        <v>9873</v>
      </c>
      <c r="S15" s="197"/>
      <c r="T15" s="197"/>
      <c r="U15" s="197"/>
      <c r="V15" s="198"/>
      <c r="W15" s="127" t="s">
        <v>90</v>
      </c>
      <c r="X15" s="128"/>
      <c r="Y15" s="128"/>
      <c r="Z15" s="128"/>
      <c r="AA15" s="128"/>
      <c r="AB15" s="123"/>
      <c r="AC15" s="159">
        <v>1429</v>
      </c>
      <c r="AD15" s="160"/>
      <c r="AE15" s="160"/>
      <c r="AF15" s="160"/>
      <c r="AG15" s="199"/>
      <c r="AH15" s="159">
        <v>1529</v>
      </c>
      <c r="AI15" s="160"/>
      <c r="AJ15" s="160"/>
      <c r="AK15" s="160"/>
      <c r="AL15" s="161"/>
      <c r="AM15" s="105"/>
      <c r="AN15" s="106"/>
      <c r="AO15" s="106"/>
      <c r="AP15" s="106"/>
      <c r="AQ15" s="106"/>
      <c r="AR15" s="106"/>
      <c r="AS15" s="106"/>
      <c r="AT15" s="107"/>
      <c r="AU15" s="108"/>
      <c r="AV15" s="109"/>
      <c r="AW15" s="109"/>
      <c r="AX15" s="109"/>
      <c r="AY15" s="88" t="s">
        <v>91</v>
      </c>
      <c r="AZ15" s="89"/>
      <c r="BA15" s="89"/>
      <c r="BB15" s="89"/>
      <c r="BC15" s="89"/>
      <c r="BD15" s="89"/>
      <c r="BE15" s="89"/>
      <c r="BF15" s="89"/>
      <c r="BG15" s="89"/>
      <c r="BH15" s="89"/>
      <c r="BI15" s="89"/>
      <c r="BJ15" s="89"/>
      <c r="BK15" s="89"/>
      <c r="BL15" s="89"/>
      <c r="BM15" s="90"/>
      <c r="BN15" s="91">
        <v>5148176</v>
      </c>
      <c r="BO15" s="92"/>
      <c r="BP15" s="92"/>
      <c r="BQ15" s="92"/>
      <c r="BR15" s="92"/>
      <c r="BS15" s="92"/>
      <c r="BT15" s="92"/>
      <c r="BU15" s="93"/>
      <c r="BV15" s="91">
        <v>3787430</v>
      </c>
      <c r="BW15" s="92"/>
      <c r="BX15" s="92"/>
      <c r="BY15" s="92"/>
      <c r="BZ15" s="92"/>
      <c r="CA15" s="92"/>
      <c r="CB15" s="92"/>
      <c r="CC15" s="93"/>
      <c r="CD15" s="213" t="s">
        <v>92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c r="A16" s="63"/>
      <c r="B16" s="189"/>
      <c r="C16" s="190"/>
      <c r="D16" s="190"/>
      <c r="E16" s="190"/>
      <c r="F16" s="190"/>
      <c r="G16" s="190"/>
      <c r="H16" s="190"/>
      <c r="I16" s="190"/>
      <c r="J16" s="190"/>
      <c r="K16" s="191"/>
      <c r="L16" s="200" t="s">
        <v>93</v>
      </c>
      <c r="M16" s="219"/>
      <c r="N16" s="219"/>
      <c r="O16" s="219"/>
      <c r="P16" s="219"/>
      <c r="Q16" s="220"/>
      <c r="R16" s="221" t="s">
        <v>94</v>
      </c>
      <c r="S16" s="222"/>
      <c r="T16" s="222"/>
      <c r="U16" s="222"/>
      <c r="V16" s="223"/>
      <c r="W16" s="85"/>
      <c r="X16" s="86"/>
      <c r="Y16" s="86"/>
      <c r="Z16" s="86"/>
      <c r="AA16" s="86"/>
      <c r="AB16" s="101"/>
      <c r="AC16" s="203">
        <v>26.7</v>
      </c>
      <c r="AD16" s="204"/>
      <c r="AE16" s="204"/>
      <c r="AF16" s="204"/>
      <c r="AG16" s="205"/>
      <c r="AH16" s="203">
        <v>26.6</v>
      </c>
      <c r="AI16" s="204"/>
      <c r="AJ16" s="204"/>
      <c r="AK16" s="204"/>
      <c r="AL16" s="206"/>
      <c r="AM16" s="105"/>
      <c r="AN16" s="106"/>
      <c r="AO16" s="106"/>
      <c r="AP16" s="106"/>
      <c r="AQ16" s="106"/>
      <c r="AR16" s="106"/>
      <c r="AS16" s="106"/>
      <c r="AT16" s="107"/>
      <c r="AU16" s="108"/>
      <c r="AV16" s="109"/>
      <c r="AW16" s="109"/>
      <c r="AX16" s="109"/>
      <c r="AY16" s="110" t="s">
        <v>95</v>
      </c>
      <c r="AZ16" s="111"/>
      <c r="BA16" s="111"/>
      <c r="BB16" s="111"/>
      <c r="BC16" s="111"/>
      <c r="BD16" s="111"/>
      <c r="BE16" s="111"/>
      <c r="BF16" s="111"/>
      <c r="BG16" s="111"/>
      <c r="BH16" s="111"/>
      <c r="BI16" s="111"/>
      <c r="BJ16" s="111"/>
      <c r="BK16" s="111"/>
      <c r="BL16" s="111"/>
      <c r="BM16" s="112"/>
      <c r="BN16" s="113">
        <v>3419668</v>
      </c>
      <c r="BO16" s="114"/>
      <c r="BP16" s="114"/>
      <c r="BQ16" s="114"/>
      <c r="BR16" s="114"/>
      <c r="BS16" s="114"/>
      <c r="BT16" s="114"/>
      <c r="BU16" s="115"/>
      <c r="BV16" s="113">
        <v>3470135</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c r="A17" s="63"/>
      <c r="B17" s="227"/>
      <c r="C17" s="228"/>
      <c r="D17" s="228"/>
      <c r="E17" s="228"/>
      <c r="F17" s="228"/>
      <c r="G17" s="228"/>
      <c r="H17" s="228"/>
      <c r="I17" s="228"/>
      <c r="J17" s="228"/>
      <c r="K17" s="229"/>
      <c r="L17" s="230"/>
      <c r="M17" s="231" t="s">
        <v>96</v>
      </c>
      <c r="N17" s="232"/>
      <c r="O17" s="232"/>
      <c r="P17" s="232"/>
      <c r="Q17" s="233"/>
      <c r="R17" s="221" t="s">
        <v>97</v>
      </c>
      <c r="S17" s="222"/>
      <c r="T17" s="222"/>
      <c r="U17" s="222"/>
      <c r="V17" s="223"/>
      <c r="W17" s="127" t="s">
        <v>98</v>
      </c>
      <c r="X17" s="128"/>
      <c r="Y17" s="128"/>
      <c r="Z17" s="128"/>
      <c r="AA17" s="128"/>
      <c r="AB17" s="123"/>
      <c r="AC17" s="159">
        <v>3586</v>
      </c>
      <c r="AD17" s="160"/>
      <c r="AE17" s="160"/>
      <c r="AF17" s="160"/>
      <c r="AG17" s="199"/>
      <c r="AH17" s="159">
        <v>3774</v>
      </c>
      <c r="AI17" s="160"/>
      <c r="AJ17" s="160"/>
      <c r="AK17" s="160"/>
      <c r="AL17" s="161"/>
      <c r="AM17" s="105"/>
      <c r="AN17" s="106"/>
      <c r="AO17" s="106"/>
      <c r="AP17" s="106"/>
      <c r="AQ17" s="106"/>
      <c r="AR17" s="106"/>
      <c r="AS17" s="106"/>
      <c r="AT17" s="107"/>
      <c r="AU17" s="108"/>
      <c r="AV17" s="109"/>
      <c r="AW17" s="109"/>
      <c r="AX17" s="109"/>
      <c r="AY17" s="110" t="s">
        <v>99</v>
      </c>
      <c r="AZ17" s="111"/>
      <c r="BA17" s="111"/>
      <c r="BB17" s="111"/>
      <c r="BC17" s="111"/>
      <c r="BD17" s="111"/>
      <c r="BE17" s="111"/>
      <c r="BF17" s="111"/>
      <c r="BG17" s="111"/>
      <c r="BH17" s="111"/>
      <c r="BI17" s="111"/>
      <c r="BJ17" s="111"/>
      <c r="BK17" s="111"/>
      <c r="BL17" s="111"/>
      <c r="BM17" s="112"/>
      <c r="BN17" s="113">
        <v>6770595</v>
      </c>
      <c r="BO17" s="114"/>
      <c r="BP17" s="114"/>
      <c r="BQ17" s="114"/>
      <c r="BR17" s="114"/>
      <c r="BS17" s="114"/>
      <c r="BT17" s="114"/>
      <c r="BU17" s="115"/>
      <c r="BV17" s="113">
        <v>4956190</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c r="A18" s="63"/>
      <c r="B18" s="234" t="s">
        <v>100</v>
      </c>
      <c r="C18" s="151"/>
      <c r="D18" s="151"/>
      <c r="E18" s="235"/>
      <c r="F18" s="235"/>
      <c r="G18" s="235"/>
      <c r="H18" s="235"/>
      <c r="I18" s="235"/>
      <c r="J18" s="235"/>
      <c r="K18" s="235"/>
      <c r="L18" s="236">
        <v>72.400000000000006</v>
      </c>
      <c r="M18" s="236"/>
      <c r="N18" s="236"/>
      <c r="O18" s="236"/>
      <c r="P18" s="236"/>
      <c r="Q18" s="236"/>
      <c r="R18" s="237"/>
      <c r="S18" s="237"/>
      <c r="T18" s="237"/>
      <c r="U18" s="237"/>
      <c r="V18" s="238"/>
      <c r="W18" s="143"/>
      <c r="X18" s="144"/>
      <c r="Y18" s="144"/>
      <c r="Z18" s="144"/>
      <c r="AA18" s="144"/>
      <c r="AB18" s="139"/>
      <c r="AC18" s="239">
        <v>67.099999999999994</v>
      </c>
      <c r="AD18" s="240"/>
      <c r="AE18" s="240"/>
      <c r="AF18" s="240"/>
      <c r="AG18" s="241"/>
      <c r="AH18" s="239">
        <v>65.7</v>
      </c>
      <c r="AI18" s="240"/>
      <c r="AJ18" s="240"/>
      <c r="AK18" s="240"/>
      <c r="AL18" s="242"/>
      <c r="AM18" s="105"/>
      <c r="AN18" s="106"/>
      <c r="AO18" s="106"/>
      <c r="AP18" s="106"/>
      <c r="AQ18" s="106"/>
      <c r="AR18" s="106"/>
      <c r="AS18" s="106"/>
      <c r="AT18" s="107"/>
      <c r="AU18" s="108"/>
      <c r="AV18" s="109"/>
      <c r="AW18" s="109"/>
      <c r="AX18" s="109"/>
      <c r="AY18" s="110" t="s">
        <v>101</v>
      </c>
      <c r="AZ18" s="111"/>
      <c r="BA18" s="111"/>
      <c r="BB18" s="111"/>
      <c r="BC18" s="111"/>
      <c r="BD18" s="111"/>
      <c r="BE18" s="111"/>
      <c r="BF18" s="111"/>
      <c r="BG18" s="111"/>
      <c r="BH18" s="111"/>
      <c r="BI18" s="111"/>
      <c r="BJ18" s="111"/>
      <c r="BK18" s="111"/>
      <c r="BL18" s="111"/>
      <c r="BM18" s="112"/>
      <c r="BN18" s="113">
        <v>4264046</v>
      </c>
      <c r="BO18" s="114"/>
      <c r="BP18" s="114"/>
      <c r="BQ18" s="114"/>
      <c r="BR18" s="114"/>
      <c r="BS18" s="114"/>
      <c r="BT18" s="114"/>
      <c r="BU18" s="115"/>
      <c r="BV18" s="113">
        <v>4325533</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c r="A19" s="63"/>
      <c r="B19" s="234" t="s">
        <v>102</v>
      </c>
      <c r="C19" s="151"/>
      <c r="D19" s="151"/>
      <c r="E19" s="235"/>
      <c r="F19" s="235"/>
      <c r="G19" s="235"/>
      <c r="H19" s="235"/>
      <c r="I19" s="235"/>
      <c r="J19" s="235"/>
      <c r="K19" s="235"/>
      <c r="L19" s="243">
        <v>143</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103</v>
      </c>
      <c r="AZ19" s="111"/>
      <c r="BA19" s="111"/>
      <c r="BB19" s="111"/>
      <c r="BC19" s="111"/>
      <c r="BD19" s="111"/>
      <c r="BE19" s="111"/>
      <c r="BF19" s="111"/>
      <c r="BG19" s="111"/>
      <c r="BH19" s="111"/>
      <c r="BI19" s="111"/>
      <c r="BJ19" s="111"/>
      <c r="BK19" s="111"/>
      <c r="BL19" s="111"/>
      <c r="BM19" s="112"/>
      <c r="BN19" s="113">
        <v>10809122</v>
      </c>
      <c r="BO19" s="114"/>
      <c r="BP19" s="114"/>
      <c r="BQ19" s="114"/>
      <c r="BR19" s="114"/>
      <c r="BS19" s="114"/>
      <c r="BT19" s="114"/>
      <c r="BU19" s="115"/>
      <c r="BV19" s="113">
        <v>9528347</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c r="A20" s="63"/>
      <c r="B20" s="234" t="s">
        <v>104</v>
      </c>
      <c r="C20" s="151"/>
      <c r="D20" s="151"/>
      <c r="E20" s="235"/>
      <c r="F20" s="235"/>
      <c r="G20" s="235"/>
      <c r="H20" s="235"/>
      <c r="I20" s="235"/>
      <c r="J20" s="235"/>
      <c r="K20" s="235"/>
      <c r="L20" s="243">
        <v>4500</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c r="A21" s="63"/>
      <c r="B21" s="254" t="s">
        <v>105</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c r="A22" s="63"/>
      <c r="B22" s="263" t="s">
        <v>106</v>
      </c>
      <c r="C22" s="264"/>
      <c r="D22" s="265"/>
      <c r="E22" s="125" t="s">
        <v>24</v>
      </c>
      <c r="F22" s="128"/>
      <c r="G22" s="128"/>
      <c r="H22" s="128"/>
      <c r="I22" s="128"/>
      <c r="J22" s="128"/>
      <c r="K22" s="123"/>
      <c r="L22" s="125" t="s">
        <v>107</v>
      </c>
      <c r="M22" s="128"/>
      <c r="N22" s="128"/>
      <c r="O22" s="128"/>
      <c r="P22" s="123"/>
      <c r="Q22" s="266" t="s">
        <v>108</v>
      </c>
      <c r="R22" s="267"/>
      <c r="S22" s="267"/>
      <c r="T22" s="267"/>
      <c r="U22" s="267"/>
      <c r="V22" s="268"/>
      <c r="W22" s="269" t="s">
        <v>109</v>
      </c>
      <c r="X22" s="264"/>
      <c r="Y22" s="265"/>
      <c r="Z22" s="125" t="s">
        <v>24</v>
      </c>
      <c r="AA22" s="128"/>
      <c r="AB22" s="128"/>
      <c r="AC22" s="128"/>
      <c r="AD22" s="128"/>
      <c r="AE22" s="128"/>
      <c r="AF22" s="128"/>
      <c r="AG22" s="123"/>
      <c r="AH22" s="270" t="s">
        <v>110</v>
      </c>
      <c r="AI22" s="128"/>
      <c r="AJ22" s="128"/>
      <c r="AK22" s="128"/>
      <c r="AL22" s="123"/>
      <c r="AM22" s="270" t="s">
        <v>111</v>
      </c>
      <c r="AN22" s="271"/>
      <c r="AO22" s="271"/>
      <c r="AP22" s="271"/>
      <c r="AQ22" s="271"/>
      <c r="AR22" s="272"/>
      <c r="AS22" s="266" t="s">
        <v>108</v>
      </c>
      <c r="AT22" s="267"/>
      <c r="AU22" s="267"/>
      <c r="AV22" s="267"/>
      <c r="AW22" s="267"/>
      <c r="AX22" s="273"/>
      <c r="AY22" s="88" t="s">
        <v>112</v>
      </c>
      <c r="AZ22" s="89"/>
      <c r="BA22" s="89"/>
      <c r="BB22" s="89"/>
      <c r="BC22" s="89"/>
      <c r="BD22" s="89"/>
      <c r="BE22" s="89"/>
      <c r="BF22" s="89"/>
      <c r="BG22" s="89"/>
      <c r="BH22" s="89"/>
      <c r="BI22" s="89"/>
      <c r="BJ22" s="89"/>
      <c r="BK22" s="89"/>
      <c r="BL22" s="89"/>
      <c r="BM22" s="90"/>
      <c r="BN22" s="91">
        <v>3751250</v>
      </c>
      <c r="BO22" s="92"/>
      <c r="BP22" s="92"/>
      <c r="BQ22" s="92"/>
      <c r="BR22" s="92"/>
      <c r="BS22" s="92"/>
      <c r="BT22" s="92"/>
      <c r="BU22" s="93"/>
      <c r="BV22" s="91">
        <v>3955874</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113</v>
      </c>
      <c r="AZ23" s="111"/>
      <c r="BA23" s="111"/>
      <c r="BB23" s="111"/>
      <c r="BC23" s="111"/>
      <c r="BD23" s="111"/>
      <c r="BE23" s="111"/>
      <c r="BF23" s="111"/>
      <c r="BG23" s="111"/>
      <c r="BH23" s="111"/>
      <c r="BI23" s="111"/>
      <c r="BJ23" s="111"/>
      <c r="BK23" s="111"/>
      <c r="BL23" s="111"/>
      <c r="BM23" s="112"/>
      <c r="BN23" s="113">
        <v>1345881</v>
      </c>
      <c r="BO23" s="114"/>
      <c r="BP23" s="114"/>
      <c r="BQ23" s="114"/>
      <c r="BR23" s="114"/>
      <c r="BS23" s="114"/>
      <c r="BT23" s="114"/>
      <c r="BU23" s="115"/>
      <c r="BV23" s="113">
        <v>1482434</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c r="A24" s="63"/>
      <c r="B24" s="274"/>
      <c r="C24" s="275"/>
      <c r="D24" s="276"/>
      <c r="E24" s="158" t="s">
        <v>114</v>
      </c>
      <c r="F24" s="106"/>
      <c r="G24" s="106"/>
      <c r="H24" s="106"/>
      <c r="I24" s="106"/>
      <c r="J24" s="106"/>
      <c r="K24" s="107"/>
      <c r="L24" s="159">
        <v>1</v>
      </c>
      <c r="M24" s="160"/>
      <c r="N24" s="160"/>
      <c r="O24" s="160"/>
      <c r="P24" s="199"/>
      <c r="Q24" s="159">
        <v>8500</v>
      </c>
      <c r="R24" s="160"/>
      <c r="S24" s="160"/>
      <c r="T24" s="160"/>
      <c r="U24" s="160"/>
      <c r="V24" s="199"/>
      <c r="W24" s="280"/>
      <c r="X24" s="275"/>
      <c r="Y24" s="276"/>
      <c r="Z24" s="158" t="s">
        <v>115</v>
      </c>
      <c r="AA24" s="106"/>
      <c r="AB24" s="106"/>
      <c r="AC24" s="106"/>
      <c r="AD24" s="106"/>
      <c r="AE24" s="106"/>
      <c r="AF24" s="106"/>
      <c r="AG24" s="107"/>
      <c r="AH24" s="159">
        <v>173</v>
      </c>
      <c r="AI24" s="160"/>
      <c r="AJ24" s="160"/>
      <c r="AK24" s="160"/>
      <c r="AL24" s="199"/>
      <c r="AM24" s="159">
        <v>494261</v>
      </c>
      <c r="AN24" s="160"/>
      <c r="AO24" s="160"/>
      <c r="AP24" s="160"/>
      <c r="AQ24" s="160"/>
      <c r="AR24" s="199"/>
      <c r="AS24" s="159">
        <v>2857</v>
      </c>
      <c r="AT24" s="160"/>
      <c r="AU24" s="160"/>
      <c r="AV24" s="160"/>
      <c r="AW24" s="160"/>
      <c r="AX24" s="161"/>
      <c r="AY24" s="257" t="s">
        <v>116</v>
      </c>
      <c r="AZ24" s="258"/>
      <c r="BA24" s="258"/>
      <c r="BB24" s="258"/>
      <c r="BC24" s="258"/>
      <c r="BD24" s="258"/>
      <c r="BE24" s="258"/>
      <c r="BF24" s="258"/>
      <c r="BG24" s="258"/>
      <c r="BH24" s="258"/>
      <c r="BI24" s="258"/>
      <c r="BJ24" s="258"/>
      <c r="BK24" s="258"/>
      <c r="BL24" s="258"/>
      <c r="BM24" s="259"/>
      <c r="BN24" s="113">
        <v>3160235</v>
      </c>
      <c r="BO24" s="114"/>
      <c r="BP24" s="114"/>
      <c r="BQ24" s="114"/>
      <c r="BR24" s="114"/>
      <c r="BS24" s="114"/>
      <c r="BT24" s="114"/>
      <c r="BU24" s="115"/>
      <c r="BV24" s="113">
        <v>3301051</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c r="A25" s="63"/>
      <c r="B25" s="274"/>
      <c r="C25" s="275"/>
      <c r="D25" s="276"/>
      <c r="E25" s="158" t="s">
        <v>117</v>
      </c>
      <c r="F25" s="106"/>
      <c r="G25" s="106"/>
      <c r="H25" s="106"/>
      <c r="I25" s="106"/>
      <c r="J25" s="106"/>
      <c r="K25" s="107"/>
      <c r="L25" s="159">
        <v>1</v>
      </c>
      <c r="M25" s="160"/>
      <c r="N25" s="160"/>
      <c r="O25" s="160"/>
      <c r="P25" s="199"/>
      <c r="Q25" s="159">
        <v>6700</v>
      </c>
      <c r="R25" s="160"/>
      <c r="S25" s="160"/>
      <c r="T25" s="160"/>
      <c r="U25" s="160"/>
      <c r="V25" s="199"/>
      <c r="W25" s="280"/>
      <c r="X25" s="275"/>
      <c r="Y25" s="276"/>
      <c r="Z25" s="158" t="s">
        <v>118</v>
      </c>
      <c r="AA25" s="106"/>
      <c r="AB25" s="106"/>
      <c r="AC25" s="106"/>
      <c r="AD25" s="106"/>
      <c r="AE25" s="106"/>
      <c r="AF25" s="106"/>
      <c r="AG25" s="107"/>
      <c r="AH25" s="159" t="s">
        <v>68</v>
      </c>
      <c r="AI25" s="160"/>
      <c r="AJ25" s="160"/>
      <c r="AK25" s="160"/>
      <c r="AL25" s="199"/>
      <c r="AM25" s="159" t="s">
        <v>119</v>
      </c>
      <c r="AN25" s="160"/>
      <c r="AO25" s="160"/>
      <c r="AP25" s="160"/>
      <c r="AQ25" s="160"/>
      <c r="AR25" s="199"/>
      <c r="AS25" s="159" t="s">
        <v>120</v>
      </c>
      <c r="AT25" s="160"/>
      <c r="AU25" s="160"/>
      <c r="AV25" s="160"/>
      <c r="AW25" s="160"/>
      <c r="AX25" s="161"/>
      <c r="AY25" s="88" t="s">
        <v>121</v>
      </c>
      <c r="AZ25" s="89"/>
      <c r="BA25" s="89"/>
      <c r="BB25" s="89"/>
      <c r="BC25" s="89"/>
      <c r="BD25" s="89"/>
      <c r="BE25" s="89"/>
      <c r="BF25" s="89"/>
      <c r="BG25" s="89"/>
      <c r="BH25" s="89"/>
      <c r="BI25" s="89"/>
      <c r="BJ25" s="89"/>
      <c r="BK25" s="89"/>
      <c r="BL25" s="89"/>
      <c r="BM25" s="90"/>
      <c r="BN25" s="91">
        <v>1613481</v>
      </c>
      <c r="BO25" s="92"/>
      <c r="BP25" s="92"/>
      <c r="BQ25" s="92"/>
      <c r="BR25" s="92"/>
      <c r="BS25" s="92"/>
      <c r="BT25" s="92"/>
      <c r="BU25" s="93"/>
      <c r="BV25" s="91">
        <v>1568902</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c r="A26" s="63"/>
      <c r="B26" s="274"/>
      <c r="C26" s="275"/>
      <c r="D26" s="276"/>
      <c r="E26" s="158" t="s">
        <v>122</v>
      </c>
      <c r="F26" s="106"/>
      <c r="G26" s="106"/>
      <c r="H26" s="106"/>
      <c r="I26" s="106"/>
      <c r="J26" s="106"/>
      <c r="K26" s="107"/>
      <c r="L26" s="159">
        <v>1</v>
      </c>
      <c r="M26" s="160"/>
      <c r="N26" s="160"/>
      <c r="O26" s="160"/>
      <c r="P26" s="199"/>
      <c r="Q26" s="159">
        <v>5600</v>
      </c>
      <c r="R26" s="160"/>
      <c r="S26" s="160"/>
      <c r="T26" s="160"/>
      <c r="U26" s="160"/>
      <c r="V26" s="199"/>
      <c r="W26" s="280"/>
      <c r="X26" s="275"/>
      <c r="Y26" s="276"/>
      <c r="Z26" s="158" t="s">
        <v>123</v>
      </c>
      <c r="AA26" s="285"/>
      <c r="AB26" s="285"/>
      <c r="AC26" s="285"/>
      <c r="AD26" s="285"/>
      <c r="AE26" s="285"/>
      <c r="AF26" s="285"/>
      <c r="AG26" s="286"/>
      <c r="AH26" s="159">
        <v>7</v>
      </c>
      <c r="AI26" s="160"/>
      <c r="AJ26" s="160"/>
      <c r="AK26" s="160"/>
      <c r="AL26" s="199"/>
      <c r="AM26" s="159">
        <v>16709</v>
      </c>
      <c r="AN26" s="160"/>
      <c r="AO26" s="160"/>
      <c r="AP26" s="160"/>
      <c r="AQ26" s="160"/>
      <c r="AR26" s="199"/>
      <c r="AS26" s="159">
        <v>2387</v>
      </c>
      <c r="AT26" s="160"/>
      <c r="AU26" s="160"/>
      <c r="AV26" s="160"/>
      <c r="AW26" s="160"/>
      <c r="AX26" s="161"/>
      <c r="AY26" s="116" t="s">
        <v>124</v>
      </c>
      <c r="AZ26" s="117"/>
      <c r="BA26" s="117"/>
      <c r="BB26" s="117"/>
      <c r="BC26" s="117"/>
      <c r="BD26" s="117"/>
      <c r="BE26" s="117"/>
      <c r="BF26" s="117"/>
      <c r="BG26" s="117"/>
      <c r="BH26" s="117"/>
      <c r="BI26" s="117"/>
      <c r="BJ26" s="117"/>
      <c r="BK26" s="117"/>
      <c r="BL26" s="117"/>
      <c r="BM26" s="118"/>
      <c r="BN26" s="113" t="s">
        <v>87</v>
      </c>
      <c r="BO26" s="114"/>
      <c r="BP26" s="114"/>
      <c r="BQ26" s="114"/>
      <c r="BR26" s="114"/>
      <c r="BS26" s="114"/>
      <c r="BT26" s="114"/>
      <c r="BU26" s="115"/>
      <c r="BV26" s="113" t="s">
        <v>87</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c r="A27" s="63"/>
      <c r="B27" s="274"/>
      <c r="C27" s="275"/>
      <c r="D27" s="276"/>
      <c r="E27" s="158" t="s">
        <v>125</v>
      </c>
      <c r="F27" s="106"/>
      <c r="G27" s="106"/>
      <c r="H27" s="106"/>
      <c r="I27" s="106"/>
      <c r="J27" s="106"/>
      <c r="K27" s="107"/>
      <c r="L27" s="159">
        <v>1</v>
      </c>
      <c r="M27" s="160"/>
      <c r="N27" s="160"/>
      <c r="O27" s="160"/>
      <c r="P27" s="199"/>
      <c r="Q27" s="159">
        <v>3000</v>
      </c>
      <c r="R27" s="160"/>
      <c r="S27" s="160"/>
      <c r="T27" s="160"/>
      <c r="U27" s="160"/>
      <c r="V27" s="199"/>
      <c r="W27" s="280"/>
      <c r="X27" s="275"/>
      <c r="Y27" s="276"/>
      <c r="Z27" s="158" t="s">
        <v>126</v>
      </c>
      <c r="AA27" s="106"/>
      <c r="AB27" s="106"/>
      <c r="AC27" s="106"/>
      <c r="AD27" s="106"/>
      <c r="AE27" s="106"/>
      <c r="AF27" s="106"/>
      <c r="AG27" s="107"/>
      <c r="AH27" s="159" t="s">
        <v>68</v>
      </c>
      <c r="AI27" s="160"/>
      <c r="AJ27" s="160"/>
      <c r="AK27" s="160"/>
      <c r="AL27" s="199"/>
      <c r="AM27" s="159" t="s">
        <v>87</v>
      </c>
      <c r="AN27" s="160"/>
      <c r="AO27" s="160"/>
      <c r="AP27" s="160"/>
      <c r="AQ27" s="160"/>
      <c r="AR27" s="199"/>
      <c r="AS27" s="159" t="s">
        <v>120</v>
      </c>
      <c r="AT27" s="160"/>
      <c r="AU27" s="160"/>
      <c r="AV27" s="160"/>
      <c r="AW27" s="160"/>
      <c r="AX27" s="161"/>
      <c r="AY27" s="207" t="s">
        <v>127</v>
      </c>
      <c r="AZ27" s="208"/>
      <c r="BA27" s="208"/>
      <c r="BB27" s="208"/>
      <c r="BC27" s="208"/>
      <c r="BD27" s="208"/>
      <c r="BE27" s="208"/>
      <c r="BF27" s="208"/>
      <c r="BG27" s="208"/>
      <c r="BH27" s="208"/>
      <c r="BI27" s="208"/>
      <c r="BJ27" s="208"/>
      <c r="BK27" s="208"/>
      <c r="BL27" s="208"/>
      <c r="BM27" s="209"/>
      <c r="BN27" s="260" t="s">
        <v>87</v>
      </c>
      <c r="BO27" s="261"/>
      <c r="BP27" s="261"/>
      <c r="BQ27" s="261"/>
      <c r="BR27" s="261"/>
      <c r="BS27" s="261"/>
      <c r="BT27" s="261"/>
      <c r="BU27" s="262"/>
      <c r="BV27" s="260" t="s">
        <v>119</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c r="A28" s="63"/>
      <c r="B28" s="274"/>
      <c r="C28" s="275"/>
      <c r="D28" s="276"/>
      <c r="E28" s="158" t="s">
        <v>128</v>
      </c>
      <c r="F28" s="106"/>
      <c r="G28" s="106"/>
      <c r="H28" s="106"/>
      <c r="I28" s="106"/>
      <c r="J28" s="106"/>
      <c r="K28" s="107"/>
      <c r="L28" s="159">
        <v>1</v>
      </c>
      <c r="M28" s="160"/>
      <c r="N28" s="160"/>
      <c r="O28" s="160"/>
      <c r="P28" s="199"/>
      <c r="Q28" s="159">
        <v>2450</v>
      </c>
      <c r="R28" s="160"/>
      <c r="S28" s="160"/>
      <c r="T28" s="160"/>
      <c r="U28" s="160"/>
      <c r="V28" s="199"/>
      <c r="W28" s="280"/>
      <c r="X28" s="275"/>
      <c r="Y28" s="276"/>
      <c r="Z28" s="158" t="s">
        <v>129</v>
      </c>
      <c r="AA28" s="106"/>
      <c r="AB28" s="106"/>
      <c r="AC28" s="106"/>
      <c r="AD28" s="106"/>
      <c r="AE28" s="106"/>
      <c r="AF28" s="106"/>
      <c r="AG28" s="107"/>
      <c r="AH28" s="159" t="s">
        <v>87</v>
      </c>
      <c r="AI28" s="160"/>
      <c r="AJ28" s="160"/>
      <c r="AK28" s="160"/>
      <c r="AL28" s="199"/>
      <c r="AM28" s="159" t="s">
        <v>87</v>
      </c>
      <c r="AN28" s="160"/>
      <c r="AO28" s="160"/>
      <c r="AP28" s="160"/>
      <c r="AQ28" s="160"/>
      <c r="AR28" s="199"/>
      <c r="AS28" s="159" t="s">
        <v>87</v>
      </c>
      <c r="AT28" s="160"/>
      <c r="AU28" s="160"/>
      <c r="AV28" s="160"/>
      <c r="AW28" s="160"/>
      <c r="AX28" s="161"/>
      <c r="AY28" s="288" t="s">
        <v>130</v>
      </c>
      <c r="AZ28" s="289"/>
      <c r="BA28" s="289"/>
      <c r="BB28" s="290"/>
      <c r="BC28" s="88" t="s">
        <v>131</v>
      </c>
      <c r="BD28" s="89"/>
      <c r="BE28" s="89"/>
      <c r="BF28" s="89"/>
      <c r="BG28" s="89"/>
      <c r="BH28" s="89"/>
      <c r="BI28" s="89"/>
      <c r="BJ28" s="89"/>
      <c r="BK28" s="89"/>
      <c r="BL28" s="89"/>
      <c r="BM28" s="90"/>
      <c r="BN28" s="91">
        <v>3519852</v>
      </c>
      <c r="BO28" s="92"/>
      <c r="BP28" s="92"/>
      <c r="BQ28" s="92"/>
      <c r="BR28" s="92"/>
      <c r="BS28" s="92"/>
      <c r="BT28" s="92"/>
      <c r="BU28" s="93"/>
      <c r="BV28" s="91">
        <v>2693221</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c r="A29" s="63"/>
      <c r="B29" s="274"/>
      <c r="C29" s="275"/>
      <c r="D29" s="276"/>
      <c r="E29" s="158" t="s">
        <v>132</v>
      </c>
      <c r="F29" s="106"/>
      <c r="G29" s="106"/>
      <c r="H29" s="106"/>
      <c r="I29" s="106"/>
      <c r="J29" s="106"/>
      <c r="K29" s="107"/>
      <c r="L29" s="159">
        <v>12</v>
      </c>
      <c r="M29" s="160"/>
      <c r="N29" s="160"/>
      <c r="O29" s="160"/>
      <c r="P29" s="199"/>
      <c r="Q29" s="159">
        <v>2350</v>
      </c>
      <c r="R29" s="160"/>
      <c r="S29" s="160"/>
      <c r="T29" s="160"/>
      <c r="U29" s="160"/>
      <c r="V29" s="199"/>
      <c r="W29" s="291"/>
      <c r="X29" s="292"/>
      <c r="Y29" s="293"/>
      <c r="Z29" s="158" t="s">
        <v>133</v>
      </c>
      <c r="AA29" s="106"/>
      <c r="AB29" s="106"/>
      <c r="AC29" s="106"/>
      <c r="AD29" s="106"/>
      <c r="AE29" s="106"/>
      <c r="AF29" s="106"/>
      <c r="AG29" s="107"/>
      <c r="AH29" s="159">
        <v>173</v>
      </c>
      <c r="AI29" s="160"/>
      <c r="AJ29" s="160"/>
      <c r="AK29" s="160"/>
      <c r="AL29" s="199"/>
      <c r="AM29" s="159">
        <v>494261</v>
      </c>
      <c r="AN29" s="160"/>
      <c r="AO29" s="160"/>
      <c r="AP29" s="160"/>
      <c r="AQ29" s="160"/>
      <c r="AR29" s="199"/>
      <c r="AS29" s="159">
        <v>2857</v>
      </c>
      <c r="AT29" s="160"/>
      <c r="AU29" s="160"/>
      <c r="AV29" s="160"/>
      <c r="AW29" s="160"/>
      <c r="AX29" s="161"/>
      <c r="AY29" s="294"/>
      <c r="AZ29" s="295"/>
      <c r="BA29" s="295"/>
      <c r="BB29" s="296"/>
      <c r="BC29" s="110" t="s">
        <v>134</v>
      </c>
      <c r="BD29" s="111"/>
      <c r="BE29" s="111"/>
      <c r="BF29" s="111"/>
      <c r="BG29" s="111"/>
      <c r="BH29" s="111"/>
      <c r="BI29" s="111"/>
      <c r="BJ29" s="111"/>
      <c r="BK29" s="111"/>
      <c r="BL29" s="111"/>
      <c r="BM29" s="112"/>
      <c r="BN29" s="113">
        <v>157159</v>
      </c>
      <c r="BO29" s="114"/>
      <c r="BP29" s="114"/>
      <c r="BQ29" s="114"/>
      <c r="BR29" s="114"/>
      <c r="BS29" s="114"/>
      <c r="BT29" s="114"/>
      <c r="BU29" s="115"/>
      <c r="BV29" s="113">
        <v>157157</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135</v>
      </c>
      <c r="X30" s="304"/>
      <c r="Y30" s="304"/>
      <c r="Z30" s="304"/>
      <c r="AA30" s="304"/>
      <c r="AB30" s="304"/>
      <c r="AC30" s="304"/>
      <c r="AD30" s="304"/>
      <c r="AE30" s="304"/>
      <c r="AF30" s="304"/>
      <c r="AG30" s="305"/>
      <c r="AH30" s="239">
        <v>92.4</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136</v>
      </c>
      <c r="BD30" s="258"/>
      <c r="BE30" s="258"/>
      <c r="BF30" s="258"/>
      <c r="BG30" s="258"/>
      <c r="BH30" s="258"/>
      <c r="BI30" s="258"/>
      <c r="BJ30" s="258"/>
      <c r="BK30" s="258"/>
      <c r="BL30" s="258"/>
      <c r="BM30" s="259"/>
      <c r="BN30" s="260">
        <v>3325973</v>
      </c>
      <c r="BO30" s="261"/>
      <c r="BP30" s="261"/>
      <c r="BQ30" s="261"/>
      <c r="BR30" s="261"/>
      <c r="BS30" s="261"/>
      <c r="BT30" s="261"/>
      <c r="BU30" s="262"/>
      <c r="BV30" s="260">
        <v>2361107</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c r="A31" s="63"/>
      <c r="B31" s="315"/>
      <c r="DI31" s="316"/>
    </row>
    <row r="32" spans="1:113" ht="13.5" customHeight="1">
      <c r="A32" s="63"/>
      <c r="B32" s="317"/>
      <c r="C32" s="318" t="s">
        <v>137</v>
      </c>
      <c r="D32" s="318"/>
      <c r="E32" s="318"/>
      <c r="F32" s="318"/>
      <c r="G32" s="318"/>
      <c r="H32" s="318"/>
      <c r="I32" s="318"/>
      <c r="J32" s="318"/>
      <c r="K32" s="318"/>
      <c r="L32" s="318"/>
      <c r="M32" s="318"/>
      <c r="N32" s="318"/>
      <c r="O32" s="318"/>
      <c r="P32" s="318"/>
      <c r="Q32" s="318"/>
      <c r="R32" s="318"/>
      <c r="S32" s="318"/>
      <c r="U32" s="117" t="s">
        <v>138</v>
      </c>
      <c r="V32" s="117"/>
      <c r="W32" s="117"/>
      <c r="X32" s="117"/>
      <c r="Y32" s="117"/>
      <c r="Z32" s="117"/>
      <c r="AA32" s="117"/>
      <c r="AB32" s="117"/>
      <c r="AC32" s="117"/>
      <c r="AD32" s="117"/>
      <c r="AE32" s="117"/>
      <c r="AF32" s="117"/>
      <c r="AG32" s="117"/>
      <c r="AH32" s="117"/>
      <c r="AI32" s="117"/>
      <c r="AJ32" s="117"/>
      <c r="AK32" s="117"/>
      <c r="AM32" s="117" t="s">
        <v>139</v>
      </c>
      <c r="AN32" s="117"/>
      <c r="AO32" s="117"/>
      <c r="AP32" s="117"/>
      <c r="AQ32" s="117"/>
      <c r="AR32" s="117"/>
      <c r="AS32" s="117"/>
      <c r="AT32" s="117"/>
      <c r="AU32" s="117"/>
      <c r="AV32" s="117"/>
      <c r="AW32" s="117"/>
      <c r="AX32" s="117"/>
      <c r="AY32" s="117"/>
      <c r="AZ32" s="117"/>
      <c r="BA32" s="117"/>
      <c r="BB32" s="117"/>
      <c r="BC32" s="117"/>
      <c r="BE32" s="117" t="s">
        <v>140</v>
      </c>
      <c r="BF32" s="117"/>
      <c r="BG32" s="117"/>
      <c r="BH32" s="117"/>
      <c r="BI32" s="117"/>
      <c r="BJ32" s="117"/>
      <c r="BK32" s="117"/>
      <c r="BL32" s="117"/>
      <c r="BM32" s="117"/>
      <c r="BN32" s="117"/>
      <c r="BO32" s="117"/>
      <c r="BP32" s="117"/>
      <c r="BQ32" s="117"/>
      <c r="BR32" s="117"/>
      <c r="BS32" s="117"/>
      <c r="BT32" s="117"/>
      <c r="BU32" s="117"/>
      <c r="BW32" s="117" t="s">
        <v>141</v>
      </c>
      <c r="BX32" s="117"/>
      <c r="BY32" s="117"/>
      <c r="BZ32" s="117"/>
      <c r="CA32" s="117"/>
      <c r="CB32" s="117"/>
      <c r="CC32" s="117"/>
      <c r="CD32" s="117"/>
      <c r="CE32" s="117"/>
      <c r="CF32" s="117"/>
      <c r="CG32" s="117"/>
      <c r="CH32" s="117"/>
      <c r="CI32" s="117"/>
      <c r="CJ32" s="117"/>
      <c r="CK32" s="117"/>
      <c r="CL32" s="117"/>
      <c r="CM32" s="117"/>
      <c r="CO32" s="117" t="s">
        <v>142</v>
      </c>
      <c r="CP32" s="117"/>
      <c r="CQ32" s="117"/>
      <c r="CR32" s="117"/>
      <c r="CS32" s="117"/>
      <c r="CT32" s="117"/>
      <c r="CU32" s="117"/>
      <c r="CV32" s="117"/>
      <c r="CW32" s="117"/>
      <c r="CX32" s="117"/>
      <c r="CY32" s="117"/>
      <c r="CZ32" s="117"/>
      <c r="DA32" s="117"/>
      <c r="DB32" s="117"/>
      <c r="DC32" s="117"/>
      <c r="DD32" s="117"/>
      <c r="DE32" s="117"/>
      <c r="DI32" s="316"/>
    </row>
    <row r="33" spans="1:113" ht="13.5" customHeight="1">
      <c r="A33" s="63"/>
      <c r="B33" s="317"/>
      <c r="C33" s="136" t="s">
        <v>143</v>
      </c>
      <c r="D33" s="136"/>
      <c r="E33" s="83" t="s">
        <v>144</v>
      </c>
      <c r="F33" s="83"/>
      <c r="G33" s="83"/>
      <c r="H33" s="83"/>
      <c r="I33" s="83"/>
      <c r="J33" s="83"/>
      <c r="K33" s="83"/>
      <c r="L33" s="83"/>
      <c r="M33" s="83"/>
      <c r="N33" s="83"/>
      <c r="O33" s="83"/>
      <c r="P33" s="83"/>
      <c r="Q33" s="83"/>
      <c r="R33" s="83"/>
      <c r="S33" s="83"/>
      <c r="T33" s="319"/>
      <c r="U33" s="136" t="s">
        <v>145</v>
      </c>
      <c r="V33" s="136"/>
      <c r="W33" s="83" t="s">
        <v>146</v>
      </c>
      <c r="X33" s="83"/>
      <c r="Y33" s="83"/>
      <c r="Z33" s="83"/>
      <c r="AA33" s="83"/>
      <c r="AB33" s="83"/>
      <c r="AC33" s="83"/>
      <c r="AD33" s="83"/>
      <c r="AE33" s="83"/>
      <c r="AF33" s="83"/>
      <c r="AG33" s="83"/>
      <c r="AH33" s="83"/>
      <c r="AI33" s="83"/>
      <c r="AJ33" s="83"/>
      <c r="AK33" s="83"/>
      <c r="AL33" s="319"/>
      <c r="AM33" s="136" t="s">
        <v>147</v>
      </c>
      <c r="AN33" s="136"/>
      <c r="AO33" s="83" t="s">
        <v>148</v>
      </c>
      <c r="AP33" s="83"/>
      <c r="AQ33" s="83"/>
      <c r="AR33" s="83"/>
      <c r="AS33" s="83"/>
      <c r="AT33" s="83"/>
      <c r="AU33" s="83"/>
      <c r="AV33" s="83"/>
      <c r="AW33" s="83"/>
      <c r="AX33" s="83"/>
      <c r="AY33" s="83"/>
      <c r="AZ33" s="83"/>
      <c r="BA33" s="83"/>
      <c r="BB33" s="83"/>
      <c r="BC33" s="83"/>
      <c r="BD33" s="320"/>
      <c r="BE33" s="83" t="s">
        <v>149</v>
      </c>
      <c r="BF33" s="83"/>
      <c r="BG33" s="83" t="s">
        <v>150</v>
      </c>
      <c r="BH33" s="83"/>
      <c r="BI33" s="83"/>
      <c r="BJ33" s="83"/>
      <c r="BK33" s="83"/>
      <c r="BL33" s="83"/>
      <c r="BM33" s="83"/>
      <c r="BN33" s="83"/>
      <c r="BO33" s="83"/>
      <c r="BP33" s="83"/>
      <c r="BQ33" s="83"/>
      <c r="BR33" s="83"/>
      <c r="BS33" s="83"/>
      <c r="BT33" s="83"/>
      <c r="BU33" s="83"/>
      <c r="BV33" s="320"/>
      <c r="BW33" s="136" t="s">
        <v>149</v>
      </c>
      <c r="BX33" s="136"/>
      <c r="BY33" s="83" t="s">
        <v>151</v>
      </c>
      <c r="BZ33" s="83"/>
      <c r="CA33" s="83"/>
      <c r="CB33" s="83"/>
      <c r="CC33" s="83"/>
      <c r="CD33" s="83"/>
      <c r="CE33" s="83"/>
      <c r="CF33" s="83"/>
      <c r="CG33" s="83"/>
      <c r="CH33" s="83"/>
      <c r="CI33" s="83"/>
      <c r="CJ33" s="83"/>
      <c r="CK33" s="83"/>
      <c r="CL33" s="83"/>
      <c r="CM33" s="83"/>
      <c r="CN33" s="319"/>
      <c r="CO33" s="136" t="s">
        <v>145</v>
      </c>
      <c r="CP33" s="136"/>
      <c r="CQ33" s="83" t="s">
        <v>152</v>
      </c>
      <c r="CR33" s="83"/>
      <c r="CS33" s="83"/>
      <c r="CT33" s="83"/>
      <c r="CU33" s="83"/>
      <c r="CV33" s="83"/>
      <c r="CW33" s="83"/>
      <c r="CX33" s="83"/>
      <c r="CY33" s="83"/>
      <c r="CZ33" s="83"/>
      <c r="DA33" s="83"/>
      <c r="DB33" s="83"/>
      <c r="DC33" s="83"/>
      <c r="DD33" s="83"/>
      <c r="DE33" s="83"/>
      <c r="DF33" s="319"/>
      <c r="DG33" s="321" t="s">
        <v>153</v>
      </c>
      <c r="DH33" s="321"/>
      <c r="DI33" s="322"/>
    </row>
    <row r="34" spans="1:113" ht="32.25" customHeight="1">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4</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8</v>
      </c>
      <c r="AN34" s="323"/>
      <c r="AO34" s="324" t="str">
        <f>IF('各会計、関係団体の財政状況及び健全化判断比率'!B32="","",'各会計、関係団体の財政状況及び健全化判断比率'!B32)</f>
        <v>水道事業特別会計</v>
      </c>
      <c r="AP34" s="324"/>
      <c r="AQ34" s="324"/>
      <c r="AR34" s="324"/>
      <c r="AS34" s="324"/>
      <c r="AT34" s="324"/>
      <c r="AU34" s="324"/>
      <c r="AV34" s="324"/>
      <c r="AW34" s="324"/>
      <c r="AX34" s="324"/>
      <c r="AY34" s="324"/>
      <c r="AZ34" s="324"/>
      <c r="BA34" s="324"/>
      <c r="BB34" s="324"/>
      <c r="BC34" s="324"/>
      <c r="BD34" s="63"/>
      <c r="BE34" s="323">
        <f>IF(BG34="","",MAX(C34:D43,U34:V43,AM34:AN43)+1)</f>
        <v>9</v>
      </c>
      <c r="BF34" s="323"/>
      <c r="BG34" s="324" t="str">
        <f>IF('各会計、関係団体の財政状況及び健全化判断比率'!B33="","",'各会計、関係団体の財政状況及び健全化判断比率'!B33)</f>
        <v>簡易水道事業特別会計</v>
      </c>
      <c r="BH34" s="324"/>
      <c r="BI34" s="324"/>
      <c r="BJ34" s="324"/>
      <c r="BK34" s="324"/>
      <c r="BL34" s="324"/>
      <c r="BM34" s="324"/>
      <c r="BN34" s="324"/>
      <c r="BO34" s="324"/>
      <c r="BP34" s="324"/>
      <c r="BQ34" s="324"/>
      <c r="BR34" s="324"/>
      <c r="BS34" s="324"/>
      <c r="BT34" s="324"/>
      <c r="BU34" s="324"/>
      <c r="BV34" s="63"/>
      <c r="BW34" s="323">
        <f>IF(BY34="","",MAX(C34:D43,U34:V43,AM34:AN43,BE34:BF43)+1)</f>
        <v>12</v>
      </c>
      <c r="BX34" s="323"/>
      <c r="BY34" s="324" t="str">
        <f>IF('各会計、関係団体の財政状況及び健全化判断比率'!B68="","",'各会計、関係団体の財政状況及び健全化判断比率'!B68)</f>
        <v>若狭消防組合</v>
      </c>
      <c r="BZ34" s="324"/>
      <c r="CA34" s="324"/>
      <c r="CB34" s="324"/>
      <c r="CC34" s="324"/>
      <c r="CD34" s="324"/>
      <c r="CE34" s="324"/>
      <c r="CF34" s="324"/>
      <c r="CG34" s="324"/>
      <c r="CH34" s="324"/>
      <c r="CI34" s="324"/>
      <c r="CJ34" s="324"/>
      <c r="CK34" s="324"/>
      <c r="CL34" s="324"/>
      <c r="CM34" s="324"/>
      <c r="CN34" s="63"/>
      <c r="CO34" s="323">
        <f>IF(CQ34="","",MAX(C34:D43,U34:V43,AM34:AN43,BE34:BF43,BW34:BX43)+1)</f>
        <v>20</v>
      </c>
      <c r="CP34" s="323"/>
      <c r="CQ34" s="324" t="str">
        <f>IF('各会計、関係団体の財政状況及び健全化判断比率'!BS7="","",'各会計、関係団体の財政状況及び健全化判断比率'!BS7)</f>
        <v>株式会社いきいきタウン高浜</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c r="A35" s="63"/>
      <c r="B35" s="317"/>
      <c r="C35" s="323">
        <f>IF(E35="","",C34+1)</f>
        <v>2</v>
      </c>
      <c r="D35" s="323"/>
      <c r="E35" s="324" t="str">
        <f>IF('各会計、関係団体の財政状況及び健全化判断比率'!B8="","",'各会計、関係団体の財政状況及び健全化判断比率'!B8)</f>
        <v>宅地分譲事業特別会計</v>
      </c>
      <c r="F35" s="324"/>
      <c r="G35" s="324"/>
      <c r="H35" s="324"/>
      <c r="I35" s="324"/>
      <c r="J35" s="324"/>
      <c r="K35" s="324"/>
      <c r="L35" s="324"/>
      <c r="M35" s="324"/>
      <c r="N35" s="324"/>
      <c r="O35" s="324"/>
      <c r="P35" s="324"/>
      <c r="Q35" s="324"/>
      <c r="R35" s="324"/>
      <c r="S35" s="324"/>
      <c r="T35" s="63"/>
      <c r="U35" s="323">
        <f>IF(W35="","",U34+1)</f>
        <v>5</v>
      </c>
      <c r="V35" s="323"/>
      <c r="W35" s="324" t="str">
        <f>IF('各会計、関係団体の財政状況及び健全化判断比率'!B29="","",'各会計、関係団体の財政状況及び健全化判断比率'!B29)</f>
        <v>国民健康保険診療所特別会計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f t="shared" ref="BE35:BE43" si="1">IF(BG35="","",BE34+1)</f>
        <v>10</v>
      </c>
      <c r="BF35" s="323"/>
      <c r="BG35" s="324" t="str">
        <f>IF('各会計、関係団体の財政状況及び健全化判断比率'!B34="","",'各会計、関係団体の財政状況及び健全化判断比率'!B34)</f>
        <v>公共下水道事業特別会計</v>
      </c>
      <c r="BH35" s="324"/>
      <c r="BI35" s="324"/>
      <c r="BJ35" s="324"/>
      <c r="BK35" s="324"/>
      <c r="BL35" s="324"/>
      <c r="BM35" s="324"/>
      <c r="BN35" s="324"/>
      <c r="BO35" s="324"/>
      <c r="BP35" s="324"/>
      <c r="BQ35" s="324"/>
      <c r="BR35" s="324"/>
      <c r="BS35" s="324"/>
      <c r="BT35" s="324"/>
      <c r="BU35" s="324"/>
      <c r="BV35" s="63"/>
      <c r="BW35" s="323">
        <f t="shared" ref="BW35:BW43" si="2">IF(BY35="","",BW34+1)</f>
        <v>13</v>
      </c>
      <c r="BX35" s="323"/>
      <c r="BY35" s="324" t="str">
        <f>IF('各会計、関係団体の財政状況及び健全化判断比率'!B69="","",'各会計、関係団体の財政状況及び健全化判断比率'!B69)</f>
        <v>福井県市町総合事務組合（一般会計）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c r="A36" s="63"/>
      <c r="B36" s="317"/>
      <c r="C36" s="323">
        <f>IF(E36="","",C35+1)</f>
        <v>3</v>
      </c>
      <c r="D36" s="323"/>
      <c r="E36" s="324" t="str">
        <f>IF('各会計、関係団体の財政状況及び健全化判断比率'!B9="","",'各会計、関係団体の財政状況及び健全化判断比率'!B9)</f>
        <v>道路用地先行取得事業特別会計</v>
      </c>
      <c r="F36" s="324"/>
      <c r="G36" s="324"/>
      <c r="H36" s="324"/>
      <c r="I36" s="324"/>
      <c r="J36" s="324"/>
      <c r="K36" s="324"/>
      <c r="L36" s="324"/>
      <c r="M36" s="324"/>
      <c r="N36" s="324"/>
      <c r="O36" s="324"/>
      <c r="P36" s="324"/>
      <c r="Q36" s="324"/>
      <c r="R36" s="324"/>
      <c r="S36" s="324"/>
      <c r="T36" s="63"/>
      <c r="U36" s="323">
        <f t="shared" ref="U36:U43" si="4">IF(W36="","",U35+1)</f>
        <v>6</v>
      </c>
      <c r="V36" s="323"/>
      <c r="W36" s="324" t="str">
        <f>IF('各会計、関係団体の財政状況及び健全化判断比率'!B30="","",'各会計、関係団体の財政状況及び健全化判断比率'!B30)</f>
        <v>介護保険特別会計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f t="shared" si="1"/>
        <v>11</v>
      </c>
      <c r="BF36" s="323"/>
      <c r="BG36" s="324" t="str">
        <f>IF('各会計、関係団体の財政状況及び健全化判断比率'!B35="","",'各会計、関係団体の財政状況及び健全化判断比率'!B35)</f>
        <v>集落排水事業特別会計</v>
      </c>
      <c r="BH36" s="324"/>
      <c r="BI36" s="324"/>
      <c r="BJ36" s="324"/>
      <c r="BK36" s="324"/>
      <c r="BL36" s="324"/>
      <c r="BM36" s="324"/>
      <c r="BN36" s="324"/>
      <c r="BO36" s="324"/>
      <c r="BP36" s="324"/>
      <c r="BQ36" s="324"/>
      <c r="BR36" s="324"/>
      <c r="BS36" s="324"/>
      <c r="BT36" s="324"/>
      <c r="BU36" s="324"/>
      <c r="BV36" s="63"/>
      <c r="BW36" s="323">
        <f t="shared" si="2"/>
        <v>14</v>
      </c>
      <c r="BX36" s="323"/>
      <c r="BY36" s="324" t="str">
        <f>IF('各会計、関係団体の財政状況及び健全化判断比率'!B70="","",'各会計、関係団体の財政状況及び健全化判断比率'!B70)</f>
        <v>福井県市町総合事務組合（特別会計）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f t="shared" si="4"/>
        <v>7</v>
      </c>
      <c r="V37" s="323"/>
      <c r="W37" s="324" t="str">
        <f>IF('各会計、関係団体の財政状況及び健全化判断比率'!B31="","",'各会計、関係団体の財政状況及び健全化判断比率'!B31)</f>
        <v>後期高齢者医療特別会計</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15</v>
      </c>
      <c r="BX37" s="323"/>
      <c r="BY37" s="324" t="str">
        <f>IF('各会計、関係団体の財政状況及び健全化判断比率'!B71="","",'各会計、関係団体の財政状況及び健全化判断比率'!B71)</f>
        <v>福井県後期高齢者医療広域連合(一般会計）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16</v>
      </c>
      <c r="BX38" s="323"/>
      <c r="BY38" s="324" t="str">
        <f>IF('各会計、関係団体の財政状況及び健全化判断比率'!B72="","",'各会計、関係団体の財政状況及び健全化判断比率'!B72)</f>
        <v>福井県後期高齢者医療広域連合(特別会計）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17</v>
      </c>
      <c r="BX39" s="323"/>
      <c r="BY39" s="324" t="str">
        <f>IF('各会計、関係団体の財政状況及び健全化判断比率'!B73="","",'各会計、関係団体の財政状況及び健全化判断比率'!B73)</f>
        <v>福井県自治会館組合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18</v>
      </c>
      <c r="BX40" s="323"/>
      <c r="BY40" s="324" t="str">
        <f>IF('各会計、関係団体の財政状況及び健全化判断比率'!B74="","",'各会計、関係団体の財政状況及び健全化判断比率'!B74)</f>
        <v>嶺南広域行政組合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f t="shared" si="2"/>
        <v>19</v>
      </c>
      <c r="BX41" s="323"/>
      <c r="BY41" s="324" t="str">
        <f>IF('各会計、関係団体の財政状況及び健全化判断比率'!B75="","",'各会計、関係団体の財政状況及び健全化判断比率'!B75)</f>
        <v>若狭広域行政事務組合</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row r="46" spans="1:113">
      <c r="B46" s="61" t="s">
        <v>154</v>
      </c>
      <c r="E46" s="329" t="s">
        <v>155</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c r="E47" s="329" t="s">
        <v>156</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c r="E48" s="329" t="s">
        <v>157</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c r="E49" s="330" t="s">
        <v>158</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c r="E50" s="329" t="s">
        <v>159</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c r="E51" s="329" t="s">
        <v>160</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c r="E52" s="329" t="s">
        <v>161</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c r="E53" s="329" t="s">
        <v>162</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row r="55" spans="5:113"/>
    <row r="56" spans="5:113"/>
  </sheetData>
  <sheetProtection algorithmName="SHA-512" hashValue="AnzpoIlNDqb5TQwMZGEBox0ySCQC7BC54M3IyJpEN+fS99mYSHLExOMjJ2iraWNOKGT58RPE9Xgesof6Y2+8bQ==" saltValue="HxUhgqJ4YzpkRkMfKhAhw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640625" style="336" customWidth="1"/>
    <col min="2" max="2" width="2.33203125" style="336" customWidth="1"/>
    <col min="3" max="16" width="2.6640625" style="336" customWidth="1"/>
    <col min="17" max="17" width="2.33203125" style="336" customWidth="1"/>
    <col min="18" max="95" width="1.6640625" style="336" customWidth="1"/>
    <col min="96" max="133" width="1.6640625" style="464" customWidth="1"/>
    <col min="134" max="143" width="1.6640625" style="336" customWidth="1"/>
    <col min="144" max="16384" width="0" style="336" hidden="1"/>
  </cols>
  <sheetData>
    <row r="1" spans="2:143" ht="22.5" customHeight="1" thickBot="1">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163</v>
      </c>
      <c r="DI1" s="334"/>
      <c r="DJ1" s="334"/>
      <c r="DK1" s="334"/>
      <c r="DL1" s="334"/>
      <c r="DM1" s="334"/>
      <c r="DN1" s="335"/>
      <c r="DO1" s="336"/>
      <c r="DP1" s="333" t="s">
        <v>164</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c r="B2" s="337" t="s">
        <v>165</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c r="B3" s="340" t="s">
        <v>166</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167</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168</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c r="B4" s="340" t="s">
        <v>24</v>
      </c>
      <c r="C4" s="341"/>
      <c r="D4" s="341"/>
      <c r="E4" s="341"/>
      <c r="F4" s="341"/>
      <c r="G4" s="341"/>
      <c r="H4" s="341"/>
      <c r="I4" s="341"/>
      <c r="J4" s="341"/>
      <c r="K4" s="341"/>
      <c r="L4" s="341"/>
      <c r="M4" s="341"/>
      <c r="N4" s="341"/>
      <c r="O4" s="341"/>
      <c r="P4" s="341"/>
      <c r="Q4" s="342"/>
      <c r="R4" s="340" t="s">
        <v>169</v>
      </c>
      <c r="S4" s="341"/>
      <c r="T4" s="341"/>
      <c r="U4" s="341"/>
      <c r="V4" s="341"/>
      <c r="W4" s="341"/>
      <c r="X4" s="341"/>
      <c r="Y4" s="342"/>
      <c r="Z4" s="340" t="s">
        <v>170</v>
      </c>
      <c r="AA4" s="341"/>
      <c r="AB4" s="341"/>
      <c r="AC4" s="342"/>
      <c r="AD4" s="340" t="s">
        <v>171</v>
      </c>
      <c r="AE4" s="341"/>
      <c r="AF4" s="341"/>
      <c r="AG4" s="341"/>
      <c r="AH4" s="341"/>
      <c r="AI4" s="341"/>
      <c r="AJ4" s="341"/>
      <c r="AK4" s="342"/>
      <c r="AL4" s="340" t="s">
        <v>170</v>
      </c>
      <c r="AM4" s="341"/>
      <c r="AN4" s="341"/>
      <c r="AO4" s="342"/>
      <c r="AP4" s="343" t="s">
        <v>172</v>
      </c>
      <c r="AQ4" s="343"/>
      <c r="AR4" s="343"/>
      <c r="AS4" s="343"/>
      <c r="AT4" s="343"/>
      <c r="AU4" s="343"/>
      <c r="AV4" s="343"/>
      <c r="AW4" s="343"/>
      <c r="AX4" s="343"/>
      <c r="AY4" s="343"/>
      <c r="AZ4" s="343"/>
      <c r="BA4" s="343"/>
      <c r="BB4" s="343"/>
      <c r="BC4" s="343"/>
      <c r="BD4" s="343"/>
      <c r="BE4" s="343"/>
      <c r="BF4" s="343"/>
      <c r="BG4" s="343" t="s">
        <v>173</v>
      </c>
      <c r="BH4" s="343"/>
      <c r="BI4" s="343"/>
      <c r="BJ4" s="343"/>
      <c r="BK4" s="343"/>
      <c r="BL4" s="343"/>
      <c r="BM4" s="343"/>
      <c r="BN4" s="343"/>
      <c r="BO4" s="343" t="s">
        <v>170</v>
      </c>
      <c r="BP4" s="343"/>
      <c r="BQ4" s="343"/>
      <c r="BR4" s="343"/>
      <c r="BS4" s="343" t="s">
        <v>174</v>
      </c>
      <c r="BT4" s="343"/>
      <c r="BU4" s="343"/>
      <c r="BV4" s="343"/>
      <c r="BW4" s="343"/>
      <c r="BX4" s="343"/>
      <c r="BY4" s="343"/>
      <c r="BZ4" s="343"/>
      <c r="CA4" s="343"/>
      <c r="CB4" s="343"/>
      <c r="CD4" s="340" t="s">
        <v>175</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c r="B5" s="344" t="s">
        <v>176</v>
      </c>
      <c r="C5" s="345"/>
      <c r="D5" s="345"/>
      <c r="E5" s="345"/>
      <c r="F5" s="345"/>
      <c r="G5" s="345"/>
      <c r="H5" s="345"/>
      <c r="I5" s="345"/>
      <c r="J5" s="345"/>
      <c r="K5" s="345"/>
      <c r="L5" s="345"/>
      <c r="M5" s="345"/>
      <c r="N5" s="345"/>
      <c r="O5" s="345"/>
      <c r="P5" s="345"/>
      <c r="Q5" s="346"/>
      <c r="R5" s="347">
        <v>6335654</v>
      </c>
      <c r="S5" s="348"/>
      <c r="T5" s="348"/>
      <c r="U5" s="348"/>
      <c r="V5" s="348"/>
      <c r="W5" s="348"/>
      <c r="X5" s="348"/>
      <c r="Y5" s="349"/>
      <c r="Z5" s="350">
        <v>44.5</v>
      </c>
      <c r="AA5" s="350"/>
      <c r="AB5" s="350"/>
      <c r="AC5" s="350"/>
      <c r="AD5" s="351">
        <v>6335654</v>
      </c>
      <c r="AE5" s="351"/>
      <c r="AF5" s="351"/>
      <c r="AG5" s="351"/>
      <c r="AH5" s="351"/>
      <c r="AI5" s="351"/>
      <c r="AJ5" s="351"/>
      <c r="AK5" s="351"/>
      <c r="AL5" s="352">
        <v>93.8</v>
      </c>
      <c r="AM5" s="353"/>
      <c r="AN5" s="353"/>
      <c r="AO5" s="354"/>
      <c r="AP5" s="344" t="s">
        <v>177</v>
      </c>
      <c r="AQ5" s="345"/>
      <c r="AR5" s="345"/>
      <c r="AS5" s="345"/>
      <c r="AT5" s="345"/>
      <c r="AU5" s="345"/>
      <c r="AV5" s="345"/>
      <c r="AW5" s="345"/>
      <c r="AX5" s="345"/>
      <c r="AY5" s="345"/>
      <c r="AZ5" s="345"/>
      <c r="BA5" s="345"/>
      <c r="BB5" s="345"/>
      <c r="BC5" s="345"/>
      <c r="BD5" s="345"/>
      <c r="BE5" s="345"/>
      <c r="BF5" s="346"/>
      <c r="BG5" s="355">
        <v>6335654</v>
      </c>
      <c r="BH5" s="356"/>
      <c r="BI5" s="356"/>
      <c r="BJ5" s="356"/>
      <c r="BK5" s="356"/>
      <c r="BL5" s="356"/>
      <c r="BM5" s="356"/>
      <c r="BN5" s="357"/>
      <c r="BO5" s="358">
        <v>100</v>
      </c>
      <c r="BP5" s="358"/>
      <c r="BQ5" s="358"/>
      <c r="BR5" s="358"/>
      <c r="BS5" s="359">
        <v>26412</v>
      </c>
      <c r="BT5" s="359"/>
      <c r="BU5" s="359"/>
      <c r="BV5" s="359"/>
      <c r="BW5" s="359"/>
      <c r="BX5" s="359"/>
      <c r="BY5" s="359"/>
      <c r="BZ5" s="359"/>
      <c r="CA5" s="359"/>
      <c r="CB5" s="360"/>
      <c r="CD5" s="340" t="s">
        <v>172</v>
      </c>
      <c r="CE5" s="341"/>
      <c r="CF5" s="341"/>
      <c r="CG5" s="341"/>
      <c r="CH5" s="341"/>
      <c r="CI5" s="341"/>
      <c r="CJ5" s="341"/>
      <c r="CK5" s="341"/>
      <c r="CL5" s="341"/>
      <c r="CM5" s="341"/>
      <c r="CN5" s="341"/>
      <c r="CO5" s="341"/>
      <c r="CP5" s="341"/>
      <c r="CQ5" s="342"/>
      <c r="CR5" s="340" t="s">
        <v>178</v>
      </c>
      <c r="CS5" s="341"/>
      <c r="CT5" s="341"/>
      <c r="CU5" s="341"/>
      <c r="CV5" s="341"/>
      <c r="CW5" s="341"/>
      <c r="CX5" s="341"/>
      <c r="CY5" s="342"/>
      <c r="CZ5" s="340" t="s">
        <v>170</v>
      </c>
      <c r="DA5" s="341"/>
      <c r="DB5" s="341"/>
      <c r="DC5" s="342"/>
      <c r="DD5" s="340" t="s">
        <v>179</v>
      </c>
      <c r="DE5" s="341"/>
      <c r="DF5" s="341"/>
      <c r="DG5" s="341"/>
      <c r="DH5" s="341"/>
      <c r="DI5" s="341"/>
      <c r="DJ5" s="341"/>
      <c r="DK5" s="341"/>
      <c r="DL5" s="341"/>
      <c r="DM5" s="341"/>
      <c r="DN5" s="341"/>
      <c r="DO5" s="341"/>
      <c r="DP5" s="342"/>
      <c r="DQ5" s="340" t="s">
        <v>180</v>
      </c>
      <c r="DR5" s="341"/>
      <c r="DS5" s="341"/>
      <c r="DT5" s="341"/>
      <c r="DU5" s="341"/>
      <c r="DV5" s="341"/>
      <c r="DW5" s="341"/>
      <c r="DX5" s="341"/>
      <c r="DY5" s="341"/>
      <c r="DZ5" s="341"/>
      <c r="EA5" s="341"/>
      <c r="EB5" s="341"/>
      <c r="EC5" s="342"/>
    </row>
    <row r="6" spans="2:143" ht="11.25" customHeight="1">
      <c r="B6" s="361" t="s">
        <v>181</v>
      </c>
      <c r="C6" s="362"/>
      <c r="D6" s="362"/>
      <c r="E6" s="362"/>
      <c r="F6" s="362"/>
      <c r="G6" s="362"/>
      <c r="H6" s="362"/>
      <c r="I6" s="362"/>
      <c r="J6" s="362"/>
      <c r="K6" s="362"/>
      <c r="L6" s="362"/>
      <c r="M6" s="362"/>
      <c r="N6" s="362"/>
      <c r="O6" s="362"/>
      <c r="P6" s="362"/>
      <c r="Q6" s="363"/>
      <c r="R6" s="355">
        <v>57828</v>
      </c>
      <c r="S6" s="356"/>
      <c r="T6" s="356"/>
      <c r="U6" s="356"/>
      <c r="V6" s="356"/>
      <c r="W6" s="356"/>
      <c r="X6" s="356"/>
      <c r="Y6" s="357"/>
      <c r="Z6" s="358">
        <v>0.4</v>
      </c>
      <c r="AA6" s="358"/>
      <c r="AB6" s="358"/>
      <c r="AC6" s="358"/>
      <c r="AD6" s="359">
        <v>57828</v>
      </c>
      <c r="AE6" s="359"/>
      <c r="AF6" s="359"/>
      <c r="AG6" s="359"/>
      <c r="AH6" s="359"/>
      <c r="AI6" s="359"/>
      <c r="AJ6" s="359"/>
      <c r="AK6" s="359"/>
      <c r="AL6" s="364">
        <v>0.9</v>
      </c>
      <c r="AM6" s="365"/>
      <c r="AN6" s="365"/>
      <c r="AO6" s="366"/>
      <c r="AP6" s="361" t="s">
        <v>182</v>
      </c>
      <c r="AQ6" s="362"/>
      <c r="AR6" s="362"/>
      <c r="AS6" s="362"/>
      <c r="AT6" s="362"/>
      <c r="AU6" s="362"/>
      <c r="AV6" s="362"/>
      <c r="AW6" s="362"/>
      <c r="AX6" s="362"/>
      <c r="AY6" s="362"/>
      <c r="AZ6" s="362"/>
      <c r="BA6" s="362"/>
      <c r="BB6" s="362"/>
      <c r="BC6" s="362"/>
      <c r="BD6" s="362"/>
      <c r="BE6" s="362"/>
      <c r="BF6" s="363"/>
      <c r="BG6" s="355">
        <v>6335654</v>
      </c>
      <c r="BH6" s="356"/>
      <c r="BI6" s="356"/>
      <c r="BJ6" s="356"/>
      <c r="BK6" s="356"/>
      <c r="BL6" s="356"/>
      <c r="BM6" s="356"/>
      <c r="BN6" s="357"/>
      <c r="BO6" s="358">
        <v>100</v>
      </c>
      <c r="BP6" s="358"/>
      <c r="BQ6" s="358"/>
      <c r="BR6" s="358"/>
      <c r="BS6" s="359">
        <v>26412</v>
      </c>
      <c r="BT6" s="359"/>
      <c r="BU6" s="359"/>
      <c r="BV6" s="359"/>
      <c r="BW6" s="359"/>
      <c r="BX6" s="359"/>
      <c r="BY6" s="359"/>
      <c r="BZ6" s="359"/>
      <c r="CA6" s="359"/>
      <c r="CB6" s="360"/>
      <c r="CD6" s="344" t="s">
        <v>183</v>
      </c>
      <c r="CE6" s="345"/>
      <c r="CF6" s="345"/>
      <c r="CG6" s="345"/>
      <c r="CH6" s="345"/>
      <c r="CI6" s="345"/>
      <c r="CJ6" s="345"/>
      <c r="CK6" s="345"/>
      <c r="CL6" s="345"/>
      <c r="CM6" s="345"/>
      <c r="CN6" s="345"/>
      <c r="CO6" s="345"/>
      <c r="CP6" s="345"/>
      <c r="CQ6" s="346"/>
      <c r="CR6" s="355">
        <v>95769</v>
      </c>
      <c r="CS6" s="356"/>
      <c r="CT6" s="356"/>
      <c r="CU6" s="356"/>
      <c r="CV6" s="356"/>
      <c r="CW6" s="356"/>
      <c r="CX6" s="356"/>
      <c r="CY6" s="357"/>
      <c r="CZ6" s="352">
        <v>0.7</v>
      </c>
      <c r="DA6" s="353"/>
      <c r="DB6" s="353"/>
      <c r="DC6" s="367"/>
      <c r="DD6" s="368" t="s">
        <v>68</v>
      </c>
      <c r="DE6" s="356"/>
      <c r="DF6" s="356"/>
      <c r="DG6" s="356"/>
      <c r="DH6" s="356"/>
      <c r="DI6" s="356"/>
      <c r="DJ6" s="356"/>
      <c r="DK6" s="356"/>
      <c r="DL6" s="356"/>
      <c r="DM6" s="356"/>
      <c r="DN6" s="356"/>
      <c r="DO6" s="356"/>
      <c r="DP6" s="357"/>
      <c r="DQ6" s="368">
        <v>95729</v>
      </c>
      <c r="DR6" s="356"/>
      <c r="DS6" s="356"/>
      <c r="DT6" s="356"/>
      <c r="DU6" s="356"/>
      <c r="DV6" s="356"/>
      <c r="DW6" s="356"/>
      <c r="DX6" s="356"/>
      <c r="DY6" s="356"/>
      <c r="DZ6" s="356"/>
      <c r="EA6" s="356"/>
      <c r="EB6" s="356"/>
      <c r="EC6" s="369"/>
    </row>
    <row r="7" spans="2:143" ht="11.25" customHeight="1">
      <c r="B7" s="361" t="s">
        <v>184</v>
      </c>
      <c r="C7" s="362"/>
      <c r="D7" s="362"/>
      <c r="E7" s="362"/>
      <c r="F7" s="362"/>
      <c r="G7" s="362"/>
      <c r="H7" s="362"/>
      <c r="I7" s="362"/>
      <c r="J7" s="362"/>
      <c r="K7" s="362"/>
      <c r="L7" s="362"/>
      <c r="M7" s="362"/>
      <c r="N7" s="362"/>
      <c r="O7" s="362"/>
      <c r="P7" s="362"/>
      <c r="Q7" s="363"/>
      <c r="R7" s="355">
        <v>614</v>
      </c>
      <c r="S7" s="356"/>
      <c r="T7" s="356"/>
      <c r="U7" s="356"/>
      <c r="V7" s="356"/>
      <c r="W7" s="356"/>
      <c r="X7" s="356"/>
      <c r="Y7" s="357"/>
      <c r="Z7" s="358">
        <v>0</v>
      </c>
      <c r="AA7" s="358"/>
      <c r="AB7" s="358"/>
      <c r="AC7" s="358"/>
      <c r="AD7" s="359">
        <v>614</v>
      </c>
      <c r="AE7" s="359"/>
      <c r="AF7" s="359"/>
      <c r="AG7" s="359"/>
      <c r="AH7" s="359"/>
      <c r="AI7" s="359"/>
      <c r="AJ7" s="359"/>
      <c r="AK7" s="359"/>
      <c r="AL7" s="364">
        <v>0</v>
      </c>
      <c r="AM7" s="365"/>
      <c r="AN7" s="365"/>
      <c r="AO7" s="366"/>
      <c r="AP7" s="361" t="s">
        <v>185</v>
      </c>
      <c r="AQ7" s="362"/>
      <c r="AR7" s="362"/>
      <c r="AS7" s="362"/>
      <c r="AT7" s="362"/>
      <c r="AU7" s="362"/>
      <c r="AV7" s="362"/>
      <c r="AW7" s="362"/>
      <c r="AX7" s="362"/>
      <c r="AY7" s="362"/>
      <c r="AZ7" s="362"/>
      <c r="BA7" s="362"/>
      <c r="BB7" s="362"/>
      <c r="BC7" s="362"/>
      <c r="BD7" s="362"/>
      <c r="BE7" s="362"/>
      <c r="BF7" s="363"/>
      <c r="BG7" s="355">
        <v>687342</v>
      </c>
      <c r="BH7" s="356"/>
      <c r="BI7" s="356"/>
      <c r="BJ7" s="356"/>
      <c r="BK7" s="356"/>
      <c r="BL7" s="356"/>
      <c r="BM7" s="356"/>
      <c r="BN7" s="357"/>
      <c r="BO7" s="358">
        <v>10.8</v>
      </c>
      <c r="BP7" s="358"/>
      <c r="BQ7" s="358"/>
      <c r="BR7" s="358"/>
      <c r="BS7" s="359">
        <v>26412</v>
      </c>
      <c r="BT7" s="359"/>
      <c r="BU7" s="359"/>
      <c r="BV7" s="359"/>
      <c r="BW7" s="359"/>
      <c r="BX7" s="359"/>
      <c r="BY7" s="359"/>
      <c r="BZ7" s="359"/>
      <c r="CA7" s="359"/>
      <c r="CB7" s="360"/>
      <c r="CD7" s="361" t="s">
        <v>186</v>
      </c>
      <c r="CE7" s="362"/>
      <c r="CF7" s="362"/>
      <c r="CG7" s="362"/>
      <c r="CH7" s="362"/>
      <c r="CI7" s="362"/>
      <c r="CJ7" s="362"/>
      <c r="CK7" s="362"/>
      <c r="CL7" s="362"/>
      <c r="CM7" s="362"/>
      <c r="CN7" s="362"/>
      <c r="CO7" s="362"/>
      <c r="CP7" s="362"/>
      <c r="CQ7" s="363"/>
      <c r="CR7" s="355">
        <v>3811902</v>
      </c>
      <c r="CS7" s="356"/>
      <c r="CT7" s="356"/>
      <c r="CU7" s="356"/>
      <c r="CV7" s="356"/>
      <c r="CW7" s="356"/>
      <c r="CX7" s="356"/>
      <c r="CY7" s="357"/>
      <c r="CZ7" s="358">
        <v>29.4</v>
      </c>
      <c r="DA7" s="358"/>
      <c r="DB7" s="358"/>
      <c r="DC7" s="358"/>
      <c r="DD7" s="368">
        <v>103519</v>
      </c>
      <c r="DE7" s="356"/>
      <c r="DF7" s="356"/>
      <c r="DG7" s="356"/>
      <c r="DH7" s="356"/>
      <c r="DI7" s="356"/>
      <c r="DJ7" s="356"/>
      <c r="DK7" s="356"/>
      <c r="DL7" s="356"/>
      <c r="DM7" s="356"/>
      <c r="DN7" s="356"/>
      <c r="DO7" s="356"/>
      <c r="DP7" s="357"/>
      <c r="DQ7" s="368">
        <v>3562735</v>
      </c>
      <c r="DR7" s="356"/>
      <c r="DS7" s="356"/>
      <c r="DT7" s="356"/>
      <c r="DU7" s="356"/>
      <c r="DV7" s="356"/>
      <c r="DW7" s="356"/>
      <c r="DX7" s="356"/>
      <c r="DY7" s="356"/>
      <c r="DZ7" s="356"/>
      <c r="EA7" s="356"/>
      <c r="EB7" s="356"/>
      <c r="EC7" s="369"/>
    </row>
    <row r="8" spans="2:143" ht="11.25" customHeight="1">
      <c r="B8" s="361" t="s">
        <v>187</v>
      </c>
      <c r="C8" s="362"/>
      <c r="D8" s="362"/>
      <c r="E8" s="362"/>
      <c r="F8" s="362"/>
      <c r="G8" s="362"/>
      <c r="H8" s="362"/>
      <c r="I8" s="362"/>
      <c r="J8" s="362"/>
      <c r="K8" s="362"/>
      <c r="L8" s="362"/>
      <c r="M8" s="362"/>
      <c r="N8" s="362"/>
      <c r="O8" s="362"/>
      <c r="P8" s="362"/>
      <c r="Q8" s="363"/>
      <c r="R8" s="355">
        <v>9971</v>
      </c>
      <c r="S8" s="356"/>
      <c r="T8" s="356"/>
      <c r="U8" s="356"/>
      <c r="V8" s="356"/>
      <c r="W8" s="356"/>
      <c r="X8" s="356"/>
      <c r="Y8" s="357"/>
      <c r="Z8" s="358">
        <v>0.1</v>
      </c>
      <c r="AA8" s="358"/>
      <c r="AB8" s="358"/>
      <c r="AC8" s="358"/>
      <c r="AD8" s="359">
        <v>9971</v>
      </c>
      <c r="AE8" s="359"/>
      <c r="AF8" s="359"/>
      <c r="AG8" s="359"/>
      <c r="AH8" s="359"/>
      <c r="AI8" s="359"/>
      <c r="AJ8" s="359"/>
      <c r="AK8" s="359"/>
      <c r="AL8" s="364">
        <v>0.1</v>
      </c>
      <c r="AM8" s="365"/>
      <c r="AN8" s="365"/>
      <c r="AO8" s="366"/>
      <c r="AP8" s="361" t="s">
        <v>188</v>
      </c>
      <c r="AQ8" s="362"/>
      <c r="AR8" s="362"/>
      <c r="AS8" s="362"/>
      <c r="AT8" s="362"/>
      <c r="AU8" s="362"/>
      <c r="AV8" s="362"/>
      <c r="AW8" s="362"/>
      <c r="AX8" s="362"/>
      <c r="AY8" s="362"/>
      <c r="AZ8" s="362"/>
      <c r="BA8" s="362"/>
      <c r="BB8" s="362"/>
      <c r="BC8" s="362"/>
      <c r="BD8" s="362"/>
      <c r="BE8" s="362"/>
      <c r="BF8" s="363"/>
      <c r="BG8" s="355">
        <v>18568</v>
      </c>
      <c r="BH8" s="356"/>
      <c r="BI8" s="356"/>
      <c r="BJ8" s="356"/>
      <c r="BK8" s="356"/>
      <c r="BL8" s="356"/>
      <c r="BM8" s="356"/>
      <c r="BN8" s="357"/>
      <c r="BO8" s="358">
        <v>0.3</v>
      </c>
      <c r="BP8" s="358"/>
      <c r="BQ8" s="358"/>
      <c r="BR8" s="358"/>
      <c r="BS8" s="359" t="s">
        <v>189</v>
      </c>
      <c r="BT8" s="359"/>
      <c r="BU8" s="359"/>
      <c r="BV8" s="359"/>
      <c r="BW8" s="359"/>
      <c r="BX8" s="359"/>
      <c r="BY8" s="359"/>
      <c r="BZ8" s="359"/>
      <c r="CA8" s="359"/>
      <c r="CB8" s="360"/>
      <c r="CD8" s="361" t="s">
        <v>190</v>
      </c>
      <c r="CE8" s="362"/>
      <c r="CF8" s="362"/>
      <c r="CG8" s="362"/>
      <c r="CH8" s="362"/>
      <c r="CI8" s="362"/>
      <c r="CJ8" s="362"/>
      <c r="CK8" s="362"/>
      <c r="CL8" s="362"/>
      <c r="CM8" s="362"/>
      <c r="CN8" s="362"/>
      <c r="CO8" s="362"/>
      <c r="CP8" s="362"/>
      <c r="CQ8" s="363"/>
      <c r="CR8" s="355">
        <v>1875923</v>
      </c>
      <c r="CS8" s="356"/>
      <c r="CT8" s="356"/>
      <c r="CU8" s="356"/>
      <c r="CV8" s="356"/>
      <c r="CW8" s="356"/>
      <c r="CX8" s="356"/>
      <c r="CY8" s="357"/>
      <c r="CZ8" s="358">
        <v>14.5</v>
      </c>
      <c r="DA8" s="358"/>
      <c r="DB8" s="358"/>
      <c r="DC8" s="358"/>
      <c r="DD8" s="368">
        <v>62812</v>
      </c>
      <c r="DE8" s="356"/>
      <c r="DF8" s="356"/>
      <c r="DG8" s="356"/>
      <c r="DH8" s="356"/>
      <c r="DI8" s="356"/>
      <c r="DJ8" s="356"/>
      <c r="DK8" s="356"/>
      <c r="DL8" s="356"/>
      <c r="DM8" s="356"/>
      <c r="DN8" s="356"/>
      <c r="DO8" s="356"/>
      <c r="DP8" s="357"/>
      <c r="DQ8" s="368">
        <v>1275149</v>
      </c>
      <c r="DR8" s="356"/>
      <c r="DS8" s="356"/>
      <c r="DT8" s="356"/>
      <c r="DU8" s="356"/>
      <c r="DV8" s="356"/>
      <c r="DW8" s="356"/>
      <c r="DX8" s="356"/>
      <c r="DY8" s="356"/>
      <c r="DZ8" s="356"/>
      <c r="EA8" s="356"/>
      <c r="EB8" s="356"/>
      <c r="EC8" s="369"/>
    </row>
    <row r="9" spans="2:143" ht="11.25" customHeight="1">
      <c r="B9" s="361" t="s">
        <v>191</v>
      </c>
      <c r="C9" s="362"/>
      <c r="D9" s="362"/>
      <c r="E9" s="362"/>
      <c r="F9" s="362"/>
      <c r="G9" s="362"/>
      <c r="H9" s="362"/>
      <c r="I9" s="362"/>
      <c r="J9" s="362"/>
      <c r="K9" s="362"/>
      <c r="L9" s="362"/>
      <c r="M9" s="362"/>
      <c r="N9" s="362"/>
      <c r="O9" s="362"/>
      <c r="P9" s="362"/>
      <c r="Q9" s="363"/>
      <c r="R9" s="355">
        <v>8804</v>
      </c>
      <c r="S9" s="356"/>
      <c r="T9" s="356"/>
      <c r="U9" s="356"/>
      <c r="V9" s="356"/>
      <c r="W9" s="356"/>
      <c r="X9" s="356"/>
      <c r="Y9" s="357"/>
      <c r="Z9" s="358">
        <v>0.1</v>
      </c>
      <c r="AA9" s="358"/>
      <c r="AB9" s="358"/>
      <c r="AC9" s="358"/>
      <c r="AD9" s="359">
        <v>8804</v>
      </c>
      <c r="AE9" s="359"/>
      <c r="AF9" s="359"/>
      <c r="AG9" s="359"/>
      <c r="AH9" s="359"/>
      <c r="AI9" s="359"/>
      <c r="AJ9" s="359"/>
      <c r="AK9" s="359"/>
      <c r="AL9" s="364">
        <v>0.1</v>
      </c>
      <c r="AM9" s="365"/>
      <c r="AN9" s="365"/>
      <c r="AO9" s="366"/>
      <c r="AP9" s="361" t="s">
        <v>192</v>
      </c>
      <c r="AQ9" s="362"/>
      <c r="AR9" s="362"/>
      <c r="AS9" s="362"/>
      <c r="AT9" s="362"/>
      <c r="AU9" s="362"/>
      <c r="AV9" s="362"/>
      <c r="AW9" s="362"/>
      <c r="AX9" s="362"/>
      <c r="AY9" s="362"/>
      <c r="AZ9" s="362"/>
      <c r="BA9" s="362"/>
      <c r="BB9" s="362"/>
      <c r="BC9" s="362"/>
      <c r="BD9" s="362"/>
      <c r="BE9" s="362"/>
      <c r="BF9" s="363"/>
      <c r="BG9" s="355">
        <v>527381</v>
      </c>
      <c r="BH9" s="356"/>
      <c r="BI9" s="356"/>
      <c r="BJ9" s="356"/>
      <c r="BK9" s="356"/>
      <c r="BL9" s="356"/>
      <c r="BM9" s="356"/>
      <c r="BN9" s="357"/>
      <c r="BO9" s="358">
        <v>8.3000000000000007</v>
      </c>
      <c r="BP9" s="358"/>
      <c r="BQ9" s="358"/>
      <c r="BR9" s="358"/>
      <c r="BS9" s="359" t="s">
        <v>189</v>
      </c>
      <c r="BT9" s="359"/>
      <c r="BU9" s="359"/>
      <c r="BV9" s="359"/>
      <c r="BW9" s="359"/>
      <c r="BX9" s="359"/>
      <c r="BY9" s="359"/>
      <c r="BZ9" s="359"/>
      <c r="CA9" s="359"/>
      <c r="CB9" s="360"/>
      <c r="CD9" s="361" t="s">
        <v>193</v>
      </c>
      <c r="CE9" s="362"/>
      <c r="CF9" s="362"/>
      <c r="CG9" s="362"/>
      <c r="CH9" s="362"/>
      <c r="CI9" s="362"/>
      <c r="CJ9" s="362"/>
      <c r="CK9" s="362"/>
      <c r="CL9" s="362"/>
      <c r="CM9" s="362"/>
      <c r="CN9" s="362"/>
      <c r="CO9" s="362"/>
      <c r="CP9" s="362"/>
      <c r="CQ9" s="363"/>
      <c r="CR9" s="355">
        <v>916527</v>
      </c>
      <c r="CS9" s="356"/>
      <c r="CT9" s="356"/>
      <c r="CU9" s="356"/>
      <c r="CV9" s="356"/>
      <c r="CW9" s="356"/>
      <c r="CX9" s="356"/>
      <c r="CY9" s="357"/>
      <c r="CZ9" s="358">
        <v>7.1</v>
      </c>
      <c r="DA9" s="358"/>
      <c r="DB9" s="358"/>
      <c r="DC9" s="358"/>
      <c r="DD9" s="368">
        <v>45697</v>
      </c>
      <c r="DE9" s="356"/>
      <c r="DF9" s="356"/>
      <c r="DG9" s="356"/>
      <c r="DH9" s="356"/>
      <c r="DI9" s="356"/>
      <c r="DJ9" s="356"/>
      <c r="DK9" s="356"/>
      <c r="DL9" s="356"/>
      <c r="DM9" s="356"/>
      <c r="DN9" s="356"/>
      <c r="DO9" s="356"/>
      <c r="DP9" s="357"/>
      <c r="DQ9" s="368">
        <v>804571</v>
      </c>
      <c r="DR9" s="356"/>
      <c r="DS9" s="356"/>
      <c r="DT9" s="356"/>
      <c r="DU9" s="356"/>
      <c r="DV9" s="356"/>
      <c r="DW9" s="356"/>
      <c r="DX9" s="356"/>
      <c r="DY9" s="356"/>
      <c r="DZ9" s="356"/>
      <c r="EA9" s="356"/>
      <c r="EB9" s="356"/>
      <c r="EC9" s="369"/>
    </row>
    <row r="10" spans="2:143" ht="11.25" customHeight="1">
      <c r="B10" s="361" t="s">
        <v>194</v>
      </c>
      <c r="C10" s="362"/>
      <c r="D10" s="362"/>
      <c r="E10" s="362"/>
      <c r="F10" s="362"/>
      <c r="G10" s="362"/>
      <c r="H10" s="362"/>
      <c r="I10" s="362"/>
      <c r="J10" s="362"/>
      <c r="K10" s="362"/>
      <c r="L10" s="362"/>
      <c r="M10" s="362"/>
      <c r="N10" s="362"/>
      <c r="O10" s="362"/>
      <c r="P10" s="362"/>
      <c r="Q10" s="363"/>
      <c r="R10" s="355" t="s">
        <v>68</v>
      </c>
      <c r="S10" s="356"/>
      <c r="T10" s="356"/>
      <c r="U10" s="356"/>
      <c r="V10" s="356"/>
      <c r="W10" s="356"/>
      <c r="X10" s="356"/>
      <c r="Y10" s="357"/>
      <c r="Z10" s="358" t="s">
        <v>68</v>
      </c>
      <c r="AA10" s="358"/>
      <c r="AB10" s="358"/>
      <c r="AC10" s="358"/>
      <c r="AD10" s="359" t="s">
        <v>189</v>
      </c>
      <c r="AE10" s="359"/>
      <c r="AF10" s="359"/>
      <c r="AG10" s="359"/>
      <c r="AH10" s="359"/>
      <c r="AI10" s="359"/>
      <c r="AJ10" s="359"/>
      <c r="AK10" s="359"/>
      <c r="AL10" s="364" t="s">
        <v>68</v>
      </c>
      <c r="AM10" s="365"/>
      <c r="AN10" s="365"/>
      <c r="AO10" s="366"/>
      <c r="AP10" s="361" t="s">
        <v>195</v>
      </c>
      <c r="AQ10" s="362"/>
      <c r="AR10" s="362"/>
      <c r="AS10" s="362"/>
      <c r="AT10" s="362"/>
      <c r="AU10" s="362"/>
      <c r="AV10" s="362"/>
      <c r="AW10" s="362"/>
      <c r="AX10" s="362"/>
      <c r="AY10" s="362"/>
      <c r="AZ10" s="362"/>
      <c r="BA10" s="362"/>
      <c r="BB10" s="362"/>
      <c r="BC10" s="362"/>
      <c r="BD10" s="362"/>
      <c r="BE10" s="362"/>
      <c r="BF10" s="363"/>
      <c r="BG10" s="355">
        <v>48734</v>
      </c>
      <c r="BH10" s="356"/>
      <c r="BI10" s="356"/>
      <c r="BJ10" s="356"/>
      <c r="BK10" s="356"/>
      <c r="BL10" s="356"/>
      <c r="BM10" s="356"/>
      <c r="BN10" s="357"/>
      <c r="BO10" s="358">
        <v>0.8</v>
      </c>
      <c r="BP10" s="358"/>
      <c r="BQ10" s="358"/>
      <c r="BR10" s="358"/>
      <c r="BS10" s="359" t="s">
        <v>189</v>
      </c>
      <c r="BT10" s="359"/>
      <c r="BU10" s="359"/>
      <c r="BV10" s="359"/>
      <c r="BW10" s="359"/>
      <c r="BX10" s="359"/>
      <c r="BY10" s="359"/>
      <c r="BZ10" s="359"/>
      <c r="CA10" s="359"/>
      <c r="CB10" s="360"/>
      <c r="CD10" s="361" t="s">
        <v>196</v>
      </c>
      <c r="CE10" s="362"/>
      <c r="CF10" s="362"/>
      <c r="CG10" s="362"/>
      <c r="CH10" s="362"/>
      <c r="CI10" s="362"/>
      <c r="CJ10" s="362"/>
      <c r="CK10" s="362"/>
      <c r="CL10" s="362"/>
      <c r="CM10" s="362"/>
      <c r="CN10" s="362"/>
      <c r="CO10" s="362"/>
      <c r="CP10" s="362"/>
      <c r="CQ10" s="363"/>
      <c r="CR10" s="355">
        <v>47216</v>
      </c>
      <c r="CS10" s="356"/>
      <c r="CT10" s="356"/>
      <c r="CU10" s="356"/>
      <c r="CV10" s="356"/>
      <c r="CW10" s="356"/>
      <c r="CX10" s="356"/>
      <c r="CY10" s="357"/>
      <c r="CZ10" s="358">
        <v>0.4</v>
      </c>
      <c r="DA10" s="358"/>
      <c r="DB10" s="358"/>
      <c r="DC10" s="358"/>
      <c r="DD10" s="368" t="s">
        <v>189</v>
      </c>
      <c r="DE10" s="356"/>
      <c r="DF10" s="356"/>
      <c r="DG10" s="356"/>
      <c r="DH10" s="356"/>
      <c r="DI10" s="356"/>
      <c r="DJ10" s="356"/>
      <c r="DK10" s="356"/>
      <c r="DL10" s="356"/>
      <c r="DM10" s="356"/>
      <c r="DN10" s="356"/>
      <c r="DO10" s="356"/>
      <c r="DP10" s="357"/>
      <c r="DQ10" s="368">
        <v>17216</v>
      </c>
      <c r="DR10" s="356"/>
      <c r="DS10" s="356"/>
      <c r="DT10" s="356"/>
      <c r="DU10" s="356"/>
      <c r="DV10" s="356"/>
      <c r="DW10" s="356"/>
      <c r="DX10" s="356"/>
      <c r="DY10" s="356"/>
      <c r="DZ10" s="356"/>
      <c r="EA10" s="356"/>
      <c r="EB10" s="356"/>
      <c r="EC10" s="369"/>
    </row>
    <row r="11" spans="2:143" ht="11.25" customHeight="1">
      <c r="B11" s="361" t="s">
        <v>197</v>
      </c>
      <c r="C11" s="362"/>
      <c r="D11" s="362"/>
      <c r="E11" s="362"/>
      <c r="F11" s="362"/>
      <c r="G11" s="362"/>
      <c r="H11" s="362"/>
      <c r="I11" s="362"/>
      <c r="J11" s="362"/>
      <c r="K11" s="362"/>
      <c r="L11" s="362"/>
      <c r="M11" s="362"/>
      <c r="N11" s="362"/>
      <c r="O11" s="362"/>
      <c r="P11" s="362"/>
      <c r="Q11" s="363"/>
      <c r="R11" s="355">
        <v>257359</v>
      </c>
      <c r="S11" s="356"/>
      <c r="T11" s="356"/>
      <c r="U11" s="356"/>
      <c r="V11" s="356"/>
      <c r="W11" s="356"/>
      <c r="X11" s="356"/>
      <c r="Y11" s="357"/>
      <c r="Z11" s="364">
        <v>1.8</v>
      </c>
      <c r="AA11" s="365"/>
      <c r="AB11" s="365"/>
      <c r="AC11" s="370"/>
      <c r="AD11" s="368">
        <v>257359</v>
      </c>
      <c r="AE11" s="356"/>
      <c r="AF11" s="356"/>
      <c r="AG11" s="356"/>
      <c r="AH11" s="356"/>
      <c r="AI11" s="356"/>
      <c r="AJ11" s="356"/>
      <c r="AK11" s="357"/>
      <c r="AL11" s="364">
        <v>3.8</v>
      </c>
      <c r="AM11" s="365"/>
      <c r="AN11" s="365"/>
      <c r="AO11" s="366"/>
      <c r="AP11" s="361" t="s">
        <v>198</v>
      </c>
      <c r="AQ11" s="362"/>
      <c r="AR11" s="362"/>
      <c r="AS11" s="362"/>
      <c r="AT11" s="362"/>
      <c r="AU11" s="362"/>
      <c r="AV11" s="362"/>
      <c r="AW11" s="362"/>
      <c r="AX11" s="362"/>
      <c r="AY11" s="362"/>
      <c r="AZ11" s="362"/>
      <c r="BA11" s="362"/>
      <c r="BB11" s="362"/>
      <c r="BC11" s="362"/>
      <c r="BD11" s="362"/>
      <c r="BE11" s="362"/>
      <c r="BF11" s="363"/>
      <c r="BG11" s="355">
        <v>92659</v>
      </c>
      <c r="BH11" s="356"/>
      <c r="BI11" s="356"/>
      <c r="BJ11" s="356"/>
      <c r="BK11" s="356"/>
      <c r="BL11" s="356"/>
      <c r="BM11" s="356"/>
      <c r="BN11" s="357"/>
      <c r="BO11" s="358">
        <v>1.5</v>
      </c>
      <c r="BP11" s="358"/>
      <c r="BQ11" s="358"/>
      <c r="BR11" s="358"/>
      <c r="BS11" s="359">
        <v>26412</v>
      </c>
      <c r="BT11" s="359"/>
      <c r="BU11" s="359"/>
      <c r="BV11" s="359"/>
      <c r="BW11" s="359"/>
      <c r="BX11" s="359"/>
      <c r="BY11" s="359"/>
      <c r="BZ11" s="359"/>
      <c r="CA11" s="359"/>
      <c r="CB11" s="360"/>
      <c r="CD11" s="361" t="s">
        <v>199</v>
      </c>
      <c r="CE11" s="362"/>
      <c r="CF11" s="362"/>
      <c r="CG11" s="362"/>
      <c r="CH11" s="362"/>
      <c r="CI11" s="362"/>
      <c r="CJ11" s="362"/>
      <c r="CK11" s="362"/>
      <c r="CL11" s="362"/>
      <c r="CM11" s="362"/>
      <c r="CN11" s="362"/>
      <c r="CO11" s="362"/>
      <c r="CP11" s="362"/>
      <c r="CQ11" s="363"/>
      <c r="CR11" s="355">
        <v>1781023</v>
      </c>
      <c r="CS11" s="356"/>
      <c r="CT11" s="356"/>
      <c r="CU11" s="356"/>
      <c r="CV11" s="356"/>
      <c r="CW11" s="356"/>
      <c r="CX11" s="356"/>
      <c r="CY11" s="357"/>
      <c r="CZ11" s="358">
        <v>13.7</v>
      </c>
      <c r="DA11" s="358"/>
      <c r="DB11" s="358"/>
      <c r="DC11" s="358"/>
      <c r="DD11" s="368">
        <v>992719</v>
      </c>
      <c r="DE11" s="356"/>
      <c r="DF11" s="356"/>
      <c r="DG11" s="356"/>
      <c r="DH11" s="356"/>
      <c r="DI11" s="356"/>
      <c r="DJ11" s="356"/>
      <c r="DK11" s="356"/>
      <c r="DL11" s="356"/>
      <c r="DM11" s="356"/>
      <c r="DN11" s="356"/>
      <c r="DO11" s="356"/>
      <c r="DP11" s="357"/>
      <c r="DQ11" s="368">
        <v>573150</v>
      </c>
      <c r="DR11" s="356"/>
      <c r="DS11" s="356"/>
      <c r="DT11" s="356"/>
      <c r="DU11" s="356"/>
      <c r="DV11" s="356"/>
      <c r="DW11" s="356"/>
      <c r="DX11" s="356"/>
      <c r="DY11" s="356"/>
      <c r="DZ11" s="356"/>
      <c r="EA11" s="356"/>
      <c r="EB11" s="356"/>
      <c r="EC11" s="369"/>
    </row>
    <row r="12" spans="2:143" ht="11.25" customHeight="1">
      <c r="B12" s="361" t="s">
        <v>200</v>
      </c>
      <c r="C12" s="362"/>
      <c r="D12" s="362"/>
      <c r="E12" s="362"/>
      <c r="F12" s="362"/>
      <c r="G12" s="362"/>
      <c r="H12" s="362"/>
      <c r="I12" s="362"/>
      <c r="J12" s="362"/>
      <c r="K12" s="362"/>
      <c r="L12" s="362"/>
      <c r="M12" s="362"/>
      <c r="N12" s="362"/>
      <c r="O12" s="362"/>
      <c r="P12" s="362"/>
      <c r="Q12" s="363"/>
      <c r="R12" s="355">
        <v>35</v>
      </c>
      <c r="S12" s="356"/>
      <c r="T12" s="356"/>
      <c r="U12" s="356"/>
      <c r="V12" s="356"/>
      <c r="W12" s="356"/>
      <c r="X12" s="356"/>
      <c r="Y12" s="357"/>
      <c r="Z12" s="358">
        <v>0</v>
      </c>
      <c r="AA12" s="358"/>
      <c r="AB12" s="358"/>
      <c r="AC12" s="358"/>
      <c r="AD12" s="359">
        <v>35</v>
      </c>
      <c r="AE12" s="359"/>
      <c r="AF12" s="359"/>
      <c r="AG12" s="359"/>
      <c r="AH12" s="359"/>
      <c r="AI12" s="359"/>
      <c r="AJ12" s="359"/>
      <c r="AK12" s="359"/>
      <c r="AL12" s="364">
        <v>0</v>
      </c>
      <c r="AM12" s="365"/>
      <c r="AN12" s="365"/>
      <c r="AO12" s="366"/>
      <c r="AP12" s="361" t="s">
        <v>201</v>
      </c>
      <c r="AQ12" s="362"/>
      <c r="AR12" s="362"/>
      <c r="AS12" s="362"/>
      <c r="AT12" s="362"/>
      <c r="AU12" s="362"/>
      <c r="AV12" s="362"/>
      <c r="AW12" s="362"/>
      <c r="AX12" s="362"/>
      <c r="AY12" s="362"/>
      <c r="AZ12" s="362"/>
      <c r="BA12" s="362"/>
      <c r="BB12" s="362"/>
      <c r="BC12" s="362"/>
      <c r="BD12" s="362"/>
      <c r="BE12" s="362"/>
      <c r="BF12" s="363"/>
      <c r="BG12" s="355">
        <v>5510822</v>
      </c>
      <c r="BH12" s="356"/>
      <c r="BI12" s="356"/>
      <c r="BJ12" s="356"/>
      <c r="BK12" s="356"/>
      <c r="BL12" s="356"/>
      <c r="BM12" s="356"/>
      <c r="BN12" s="357"/>
      <c r="BO12" s="358">
        <v>87</v>
      </c>
      <c r="BP12" s="358"/>
      <c r="BQ12" s="358"/>
      <c r="BR12" s="358"/>
      <c r="BS12" s="359" t="s">
        <v>189</v>
      </c>
      <c r="BT12" s="359"/>
      <c r="BU12" s="359"/>
      <c r="BV12" s="359"/>
      <c r="BW12" s="359"/>
      <c r="BX12" s="359"/>
      <c r="BY12" s="359"/>
      <c r="BZ12" s="359"/>
      <c r="CA12" s="359"/>
      <c r="CB12" s="360"/>
      <c r="CD12" s="361" t="s">
        <v>202</v>
      </c>
      <c r="CE12" s="362"/>
      <c r="CF12" s="362"/>
      <c r="CG12" s="362"/>
      <c r="CH12" s="362"/>
      <c r="CI12" s="362"/>
      <c r="CJ12" s="362"/>
      <c r="CK12" s="362"/>
      <c r="CL12" s="362"/>
      <c r="CM12" s="362"/>
      <c r="CN12" s="362"/>
      <c r="CO12" s="362"/>
      <c r="CP12" s="362"/>
      <c r="CQ12" s="363"/>
      <c r="CR12" s="355">
        <v>633410</v>
      </c>
      <c r="CS12" s="356"/>
      <c r="CT12" s="356"/>
      <c r="CU12" s="356"/>
      <c r="CV12" s="356"/>
      <c r="CW12" s="356"/>
      <c r="CX12" s="356"/>
      <c r="CY12" s="357"/>
      <c r="CZ12" s="358">
        <v>4.9000000000000004</v>
      </c>
      <c r="DA12" s="358"/>
      <c r="DB12" s="358"/>
      <c r="DC12" s="358"/>
      <c r="DD12" s="368">
        <v>180188</v>
      </c>
      <c r="DE12" s="356"/>
      <c r="DF12" s="356"/>
      <c r="DG12" s="356"/>
      <c r="DH12" s="356"/>
      <c r="DI12" s="356"/>
      <c r="DJ12" s="356"/>
      <c r="DK12" s="356"/>
      <c r="DL12" s="356"/>
      <c r="DM12" s="356"/>
      <c r="DN12" s="356"/>
      <c r="DO12" s="356"/>
      <c r="DP12" s="357"/>
      <c r="DQ12" s="368">
        <v>514396</v>
      </c>
      <c r="DR12" s="356"/>
      <c r="DS12" s="356"/>
      <c r="DT12" s="356"/>
      <c r="DU12" s="356"/>
      <c r="DV12" s="356"/>
      <c r="DW12" s="356"/>
      <c r="DX12" s="356"/>
      <c r="DY12" s="356"/>
      <c r="DZ12" s="356"/>
      <c r="EA12" s="356"/>
      <c r="EB12" s="356"/>
      <c r="EC12" s="369"/>
    </row>
    <row r="13" spans="2:143" ht="11.25" customHeight="1">
      <c r="B13" s="361" t="s">
        <v>203</v>
      </c>
      <c r="C13" s="362"/>
      <c r="D13" s="362"/>
      <c r="E13" s="362"/>
      <c r="F13" s="362"/>
      <c r="G13" s="362"/>
      <c r="H13" s="362"/>
      <c r="I13" s="362"/>
      <c r="J13" s="362"/>
      <c r="K13" s="362"/>
      <c r="L13" s="362"/>
      <c r="M13" s="362"/>
      <c r="N13" s="362"/>
      <c r="O13" s="362"/>
      <c r="P13" s="362"/>
      <c r="Q13" s="363"/>
      <c r="R13" s="355" t="s">
        <v>189</v>
      </c>
      <c r="S13" s="356"/>
      <c r="T13" s="356"/>
      <c r="U13" s="356"/>
      <c r="V13" s="356"/>
      <c r="W13" s="356"/>
      <c r="X13" s="356"/>
      <c r="Y13" s="357"/>
      <c r="Z13" s="358" t="s">
        <v>189</v>
      </c>
      <c r="AA13" s="358"/>
      <c r="AB13" s="358"/>
      <c r="AC13" s="358"/>
      <c r="AD13" s="359" t="s">
        <v>87</v>
      </c>
      <c r="AE13" s="359"/>
      <c r="AF13" s="359"/>
      <c r="AG13" s="359"/>
      <c r="AH13" s="359"/>
      <c r="AI13" s="359"/>
      <c r="AJ13" s="359"/>
      <c r="AK13" s="359"/>
      <c r="AL13" s="364" t="s">
        <v>189</v>
      </c>
      <c r="AM13" s="365"/>
      <c r="AN13" s="365"/>
      <c r="AO13" s="366"/>
      <c r="AP13" s="361" t="s">
        <v>204</v>
      </c>
      <c r="AQ13" s="362"/>
      <c r="AR13" s="362"/>
      <c r="AS13" s="362"/>
      <c r="AT13" s="362"/>
      <c r="AU13" s="362"/>
      <c r="AV13" s="362"/>
      <c r="AW13" s="362"/>
      <c r="AX13" s="362"/>
      <c r="AY13" s="362"/>
      <c r="AZ13" s="362"/>
      <c r="BA13" s="362"/>
      <c r="BB13" s="362"/>
      <c r="BC13" s="362"/>
      <c r="BD13" s="362"/>
      <c r="BE13" s="362"/>
      <c r="BF13" s="363"/>
      <c r="BG13" s="355">
        <v>5508594</v>
      </c>
      <c r="BH13" s="356"/>
      <c r="BI13" s="356"/>
      <c r="BJ13" s="356"/>
      <c r="BK13" s="356"/>
      <c r="BL13" s="356"/>
      <c r="BM13" s="356"/>
      <c r="BN13" s="357"/>
      <c r="BO13" s="358">
        <v>86.9</v>
      </c>
      <c r="BP13" s="358"/>
      <c r="BQ13" s="358"/>
      <c r="BR13" s="358"/>
      <c r="BS13" s="359" t="s">
        <v>68</v>
      </c>
      <c r="BT13" s="359"/>
      <c r="BU13" s="359"/>
      <c r="BV13" s="359"/>
      <c r="BW13" s="359"/>
      <c r="BX13" s="359"/>
      <c r="BY13" s="359"/>
      <c r="BZ13" s="359"/>
      <c r="CA13" s="359"/>
      <c r="CB13" s="360"/>
      <c r="CD13" s="361" t="s">
        <v>205</v>
      </c>
      <c r="CE13" s="362"/>
      <c r="CF13" s="362"/>
      <c r="CG13" s="362"/>
      <c r="CH13" s="362"/>
      <c r="CI13" s="362"/>
      <c r="CJ13" s="362"/>
      <c r="CK13" s="362"/>
      <c r="CL13" s="362"/>
      <c r="CM13" s="362"/>
      <c r="CN13" s="362"/>
      <c r="CO13" s="362"/>
      <c r="CP13" s="362"/>
      <c r="CQ13" s="363"/>
      <c r="CR13" s="355">
        <v>2244584</v>
      </c>
      <c r="CS13" s="356"/>
      <c r="CT13" s="356"/>
      <c r="CU13" s="356"/>
      <c r="CV13" s="356"/>
      <c r="CW13" s="356"/>
      <c r="CX13" s="356"/>
      <c r="CY13" s="357"/>
      <c r="CZ13" s="358">
        <v>17.3</v>
      </c>
      <c r="DA13" s="358"/>
      <c r="DB13" s="358"/>
      <c r="DC13" s="358"/>
      <c r="DD13" s="368">
        <v>1325217</v>
      </c>
      <c r="DE13" s="356"/>
      <c r="DF13" s="356"/>
      <c r="DG13" s="356"/>
      <c r="DH13" s="356"/>
      <c r="DI13" s="356"/>
      <c r="DJ13" s="356"/>
      <c r="DK13" s="356"/>
      <c r="DL13" s="356"/>
      <c r="DM13" s="356"/>
      <c r="DN13" s="356"/>
      <c r="DO13" s="356"/>
      <c r="DP13" s="357"/>
      <c r="DQ13" s="368">
        <v>1253133</v>
      </c>
      <c r="DR13" s="356"/>
      <c r="DS13" s="356"/>
      <c r="DT13" s="356"/>
      <c r="DU13" s="356"/>
      <c r="DV13" s="356"/>
      <c r="DW13" s="356"/>
      <c r="DX13" s="356"/>
      <c r="DY13" s="356"/>
      <c r="DZ13" s="356"/>
      <c r="EA13" s="356"/>
      <c r="EB13" s="356"/>
      <c r="EC13" s="369"/>
    </row>
    <row r="14" spans="2:143" ht="11.25" customHeight="1">
      <c r="B14" s="361" t="s">
        <v>206</v>
      </c>
      <c r="C14" s="362"/>
      <c r="D14" s="362"/>
      <c r="E14" s="362"/>
      <c r="F14" s="362"/>
      <c r="G14" s="362"/>
      <c r="H14" s="362"/>
      <c r="I14" s="362"/>
      <c r="J14" s="362"/>
      <c r="K14" s="362"/>
      <c r="L14" s="362"/>
      <c r="M14" s="362"/>
      <c r="N14" s="362"/>
      <c r="O14" s="362"/>
      <c r="P14" s="362"/>
      <c r="Q14" s="363"/>
      <c r="R14" s="355">
        <v>54</v>
      </c>
      <c r="S14" s="356"/>
      <c r="T14" s="356"/>
      <c r="U14" s="356"/>
      <c r="V14" s="356"/>
      <c r="W14" s="356"/>
      <c r="X14" s="356"/>
      <c r="Y14" s="357"/>
      <c r="Z14" s="358">
        <v>0</v>
      </c>
      <c r="AA14" s="358"/>
      <c r="AB14" s="358"/>
      <c r="AC14" s="358"/>
      <c r="AD14" s="359">
        <v>54</v>
      </c>
      <c r="AE14" s="359"/>
      <c r="AF14" s="359"/>
      <c r="AG14" s="359"/>
      <c r="AH14" s="359"/>
      <c r="AI14" s="359"/>
      <c r="AJ14" s="359"/>
      <c r="AK14" s="359"/>
      <c r="AL14" s="364">
        <v>0</v>
      </c>
      <c r="AM14" s="365"/>
      <c r="AN14" s="365"/>
      <c r="AO14" s="366"/>
      <c r="AP14" s="361" t="s">
        <v>207</v>
      </c>
      <c r="AQ14" s="362"/>
      <c r="AR14" s="362"/>
      <c r="AS14" s="362"/>
      <c r="AT14" s="362"/>
      <c r="AU14" s="362"/>
      <c r="AV14" s="362"/>
      <c r="AW14" s="362"/>
      <c r="AX14" s="362"/>
      <c r="AY14" s="362"/>
      <c r="AZ14" s="362"/>
      <c r="BA14" s="362"/>
      <c r="BB14" s="362"/>
      <c r="BC14" s="362"/>
      <c r="BD14" s="362"/>
      <c r="BE14" s="362"/>
      <c r="BF14" s="363"/>
      <c r="BG14" s="355">
        <v>37651</v>
      </c>
      <c r="BH14" s="356"/>
      <c r="BI14" s="356"/>
      <c r="BJ14" s="356"/>
      <c r="BK14" s="356"/>
      <c r="BL14" s="356"/>
      <c r="BM14" s="356"/>
      <c r="BN14" s="357"/>
      <c r="BO14" s="358">
        <v>0.6</v>
      </c>
      <c r="BP14" s="358"/>
      <c r="BQ14" s="358"/>
      <c r="BR14" s="358"/>
      <c r="BS14" s="359" t="s">
        <v>68</v>
      </c>
      <c r="BT14" s="359"/>
      <c r="BU14" s="359"/>
      <c r="BV14" s="359"/>
      <c r="BW14" s="359"/>
      <c r="BX14" s="359"/>
      <c r="BY14" s="359"/>
      <c r="BZ14" s="359"/>
      <c r="CA14" s="359"/>
      <c r="CB14" s="360"/>
      <c r="CD14" s="361" t="s">
        <v>208</v>
      </c>
      <c r="CE14" s="362"/>
      <c r="CF14" s="362"/>
      <c r="CG14" s="362"/>
      <c r="CH14" s="362"/>
      <c r="CI14" s="362"/>
      <c r="CJ14" s="362"/>
      <c r="CK14" s="362"/>
      <c r="CL14" s="362"/>
      <c r="CM14" s="362"/>
      <c r="CN14" s="362"/>
      <c r="CO14" s="362"/>
      <c r="CP14" s="362"/>
      <c r="CQ14" s="363"/>
      <c r="CR14" s="355">
        <v>335787</v>
      </c>
      <c r="CS14" s="356"/>
      <c r="CT14" s="356"/>
      <c r="CU14" s="356"/>
      <c r="CV14" s="356"/>
      <c r="CW14" s="356"/>
      <c r="CX14" s="356"/>
      <c r="CY14" s="357"/>
      <c r="CZ14" s="358">
        <v>2.6</v>
      </c>
      <c r="DA14" s="358"/>
      <c r="DB14" s="358"/>
      <c r="DC14" s="358"/>
      <c r="DD14" s="368">
        <v>38643</v>
      </c>
      <c r="DE14" s="356"/>
      <c r="DF14" s="356"/>
      <c r="DG14" s="356"/>
      <c r="DH14" s="356"/>
      <c r="DI14" s="356"/>
      <c r="DJ14" s="356"/>
      <c r="DK14" s="356"/>
      <c r="DL14" s="356"/>
      <c r="DM14" s="356"/>
      <c r="DN14" s="356"/>
      <c r="DO14" s="356"/>
      <c r="DP14" s="357"/>
      <c r="DQ14" s="368">
        <v>307812</v>
      </c>
      <c r="DR14" s="356"/>
      <c r="DS14" s="356"/>
      <c r="DT14" s="356"/>
      <c r="DU14" s="356"/>
      <c r="DV14" s="356"/>
      <c r="DW14" s="356"/>
      <c r="DX14" s="356"/>
      <c r="DY14" s="356"/>
      <c r="DZ14" s="356"/>
      <c r="EA14" s="356"/>
      <c r="EB14" s="356"/>
      <c r="EC14" s="369"/>
    </row>
    <row r="15" spans="2:143" ht="11.25" customHeight="1">
      <c r="B15" s="361" t="s">
        <v>209</v>
      </c>
      <c r="C15" s="362"/>
      <c r="D15" s="362"/>
      <c r="E15" s="362"/>
      <c r="F15" s="362"/>
      <c r="G15" s="362"/>
      <c r="H15" s="362"/>
      <c r="I15" s="362"/>
      <c r="J15" s="362"/>
      <c r="K15" s="362"/>
      <c r="L15" s="362"/>
      <c r="M15" s="362"/>
      <c r="N15" s="362"/>
      <c r="O15" s="362"/>
      <c r="P15" s="362"/>
      <c r="Q15" s="363"/>
      <c r="R15" s="355" t="s">
        <v>189</v>
      </c>
      <c r="S15" s="356"/>
      <c r="T15" s="356"/>
      <c r="U15" s="356"/>
      <c r="V15" s="356"/>
      <c r="W15" s="356"/>
      <c r="X15" s="356"/>
      <c r="Y15" s="357"/>
      <c r="Z15" s="358" t="s">
        <v>189</v>
      </c>
      <c r="AA15" s="358"/>
      <c r="AB15" s="358"/>
      <c r="AC15" s="358"/>
      <c r="AD15" s="359" t="s">
        <v>68</v>
      </c>
      <c r="AE15" s="359"/>
      <c r="AF15" s="359"/>
      <c r="AG15" s="359"/>
      <c r="AH15" s="359"/>
      <c r="AI15" s="359"/>
      <c r="AJ15" s="359"/>
      <c r="AK15" s="359"/>
      <c r="AL15" s="364" t="s">
        <v>68</v>
      </c>
      <c r="AM15" s="365"/>
      <c r="AN15" s="365"/>
      <c r="AO15" s="366"/>
      <c r="AP15" s="361" t="s">
        <v>210</v>
      </c>
      <c r="AQ15" s="362"/>
      <c r="AR15" s="362"/>
      <c r="AS15" s="362"/>
      <c r="AT15" s="362"/>
      <c r="AU15" s="362"/>
      <c r="AV15" s="362"/>
      <c r="AW15" s="362"/>
      <c r="AX15" s="362"/>
      <c r="AY15" s="362"/>
      <c r="AZ15" s="362"/>
      <c r="BA15" s="362"/>
      <c r="BB15" s="362"/>
      <c r="BC15" s="362"/>
      <c r="BD15" s="362"/>
      <c r="BE15" s="362"/>
      <c r="BF15" s="363"/>
      <c r="BG15" s="355">
        <v>99839</v>
      </c>
      <c r="BH15" s="356"/>
      <c r="BI15" s="356"/>
      <c r="BJ15" s="356"/>
      <c r="BK15" s="356"/>
      <c r="BL15" s="356"/>
      <c r="BM15" s="356"/>
      <c r="BN15" s="357"/>
      <c r="BO15" s="358">
        <v>1.6</v>
      </c>
      <c r="BP15" s="358"/>
      <c r="BQ15" s="358"/>
      <c r="BR15" s="358"/>
      <c r="BS15" s="359" t="s">
        <v>189</v>
      </c>
      <c r="BT15" s="359"/>
      <c r="BU15" s="359"/>
      <c r="BV15" s="359"/>
      <c r="BW15" s="359"/>
      <c r="BX15" s="359"/>
      <c r="BY15" s="359"/>
      <c r="BZ15" s="359"/>
      <c r="CA15" s="359"/>
      <c r="CB15" s="360"/>
      <c r="CD15" s="361" t="s">
        <v>211</v>
      </c>
      <c r="CE15" s="362"/>
      <c r="CF15" s="362"/>
      <c r="CG15" s="362"/>
      <c r="CH15" s="362"/>
      <c r="CI15" s="362"/>
      <c r="CJ15" s="362"/>
      <c r="CK15" s="362"/>
      <c r="CL15" s="362"/>
      <c r="CM15" s="362"/>
      <c r="CN15" s="362"/>
      <c r="CO15" s="362"/>
      <c r="CP15" s="362"/>
      <c r="CQ15" s="363"/>
      <c r="CR15" s="355">
        <v>893659</v>
      </c>
      <c r="CS15" s="356"/>
      <c r="CT15" s="356"/>
      <c r="CU15" s="356"/>
      <c r="CV15" s="356"/>
      <c r="CW15" s="356"/>
      <c r="CX15" s="356"/>
      <c r="CY15" s="357"/>
      <c r="CZ15" s="358">
        <v>6.9</v>
      </c>
      <c r="DA15" s="358"/>
      <c r="DB15" s="358"/>
      <c r="DC15" s="358"/>
      <c r="DD15" s="368">
        <v>159715</v>
      </c>
      <c r="DE15" s="356"/>
      <c r="DF15" s="356"/>
      <c r="DG15" s="356"/>
      <c r="DH15" s="356"/>
      <c r="DI15" s="356"/>
      <c r="DJ15" s="356"/>
      <c r="DK15" s="356"/>
      <c r="DL15" s="356"/>
      <c r="DM15" s="356"/>
      <c r="DN15" s="356"/>
      <c r="DO15" s="356"/>
      <c r="DP15" s="357"/>
      <c r="DQ15" s="368">
        <v>821185</v>
      </c>
      <c r="DR15" s="356"/>
      <c r="DS15" s="356"/>
      <c r="DT15" s="356"/>
      <c r="DU15" s="356"/>
      <c r="DV15" s="356"/>
      <c r="DW15" s="356"/>
      <c r="DX15" s="356"/>
      <c r="DY15" s="356"/>
      <c r="DZ15" s="356"/>
      <c r="EA15" s="356"/>
      <c r="EB15" s="356"/>
      <c r="EC15" s="369"/>
    </row>
    <row r="16" spans="2:143" ht="11.25" customHeight="1">
      <c r="B16" s="361" t="s">
        <v>212</v>
      </c>
      <c r="C16" s="362"/>
      <c r="D16" s="362"/>
      <c r="E16" s="362"/>
      <c r="F16" s="362"/>
      <c r="G16" s="362"/>
      <c r="H16" s="362"/>
      <c r="I16" s="362"/>
      <c r="J16" s="362"/>
      <c r="K16" s="362"/>
      <c r="L16" s="362"/>
      <c r="M16" s="362"/>
      <c r="N16" s="362"/>
      <c r="O16" s="362"/>
      <c r="P16" s="362"/>
      <c r="Q16" s="363"/>
      <c r="R16" s="355">
        <v>5584</v>
      </c>
      <c r="S16" s="356"/>
      <c r="T16" s="356"/>
      <c r="U16" s="356"/>
      <c r="V16" s="356"/>
      <c r="W16" s="356"/>
      <c r="X16" s="356"/>
      <c r="Y16" s="357"/>
      <c r="Z16" s="358">
        <v>0</v>
      </c>
      <c r="AA16" s="358"/>
      <c r="AB16" s="358"/>
      <c r="AC16" s="358"/>
      <c r="AD16" s="359">
        <v>5584</v>
      </c>
      <c r="AE16" s="359"/>
      <c r="AF16" s="359"/>
      <c r="AG16" s="359"/>
      <c r="AH16" s="359"/>
      <c r="AI16" s="359"/>
      <c r="AJ16" s="359"/>
      <c r="AK16" s="359"/>
      <c r="AL16" s="364">
        <v>0.1</v>
      </c>
      <c r="AM16" s="365"/>
      <c r="AN16" s="365"/>
      <c r="AO16" s="366"/>
      <c r="AP16" s="361" t="s">
        <v>213</v>
      </c>
      <c r="AQ16" s="362"/>
      <c r="AR16" s="362"/>
      <c r="AS16" s="362"/>
      <c r="AT16" s="362"/>
      <c r="AU16" s="362"/>
      <c r="AV16" s="362"/>
      <c r="AW16" s="362"/>
      <c r="AX16" s="362"/>
      <c r="AY16" s="362"/>
      <c r="AZ16" s="362"/>
      <c r="BA16" s="362"/>
      <c r="BB16" s="362"/>
      <c r="BC16" s="362"/>
      <c r="BD16" s="362"/>
      <c r="BE16" s="362"/>
      <c r="BF16" s="363"/>
      <c r="BG16" s="355" t="s">
        <v>189</v>
      </c>
      <c r="BH16" s="356"/>
      <c r="BI16" s="356"/>
      <c r="BJ16" s="356"/>
      <c r="BK16" s="356"/>
      <c r="BL16" s="356"/>
      <c r="BM16" s="356"/>
      <c r="BN16" s="357"/>
      <c r="BO16" s="358" t="s">
        <v>189</v>
      </c>
      <c r="BP16" s="358"/>
      <c r="BQ16" s="358"/>
      <c r="BR16" s="358"/>
      <c r="BS16" s="359" t="s">
        <v>87</v>
      </c>
      <c r="BT16" s="359"/>
      <c r="BU16" s="359"/>
      <c r="BV16" s="359"/>
      <c r="BW16" s="359"/>
      <c r="BX16" s="359"/>
      <c r="BY16" s="359"/>
      <c r="BZ16" s="359"/>
      <c r="CA16" s="359"/>
      <c r="CB16" s="360"/>
      <c r="CD16" s="361" t="s">
        <v>214</v>
      </c>
      <c r="CE16" s="362"/>
      <c r="CF16" s="362"/>
      <c r="CG16" s="362"/>
      <c r="CH16" s="362"/>
      <c r="CI16" s="362"/>
      <c r="CJ16" s="362"/>
      <c r="CK16" s="362"/>
      <c r="CL16" s="362"/>
      <c r="CM16" s="362"/>
      <c r="CN16" s="362"/>
      <c r="CO16" s="362"/>
      <c r="CP16" s="362"/>
      <c r="CQ16" s="363"/>
      <c r="CR16" s="355" t="s">
        <v>68</v>
      </c>
      <c r="CS16" s="356"/>
      <c r="CT16" s="356"/>
      <c r="CU16" s="356"/>
      <c r="CV16" s="356"/>
      <c r="CW16" s="356"/>
      <c r="CX16" s="356"/>
      <c r="CY16" s="357"/>
      <c r="CZ16" s="358" t="s">
        <v>68</v>
      </c>
      <c r="DA16" s="358"/>
      <c r="DB16" s="358"/>
      <c r="DC16" s="358"/>
      <c r="DD16" s="368" t="s">
        <v>189</v>
      </c>
      <c r="DE16" s="356"/>
      <c r="DF16" s="356"/>
      <c r="DG16" s="356"/>
      <c r="DH16" s="356"/>
      <c r="DI16" s="356"/>
      <c r="DJ16" s="356"/>
      <c r="DK16" s="356"/>
      <c r="DL16" s="356"/>
      <c r="DM16" s="356"/>
      <c r="DN16" s="356"/>
      <c r="DO16" s="356"/>
      <c r="DP16" s="357"/>
      <c r="DQ16" s="368" t="s">
        <v>189</v>
      </c>
      <c r="DR16" s="356"/>
      <c r="DS16" s="356"/>
      <c r="DT16" s="356"/>
      <c r="DU16" s="356"/>
      <c r="DV16" s="356"/>
      <c r="DW16" s="356"/>
      <c r="DX16" s="356"/>
      <c r="DY16" s="356"/>
      <c r="DZ16" s="356"/>
      <c r="EA16" s="356"/>
      <c r="EB16" s="356"/>
      <c r="EC16" s="369"/>
    </row>
    <row r="17" spans="2:133" ht="11.25" customHeight="1">
      <c r="B17" s="361" t="s">
        <v>215</v>
      </c>
      <c r="C17" s="362"/>
      <c r="D17" s="362"/>
      <c r="E17" s="362"/>
      <c r="F17" s="362"/>
      <c r="G17" s="362"/>
      <c r="H17" s="362"/>
      <c r="I17" s="362"/>
      <c r="J17" s="362"/>
      <c r="K17" s="362"/>
      <c r="L17" s="362"/>
      <c r="M17" s="362"/>
      <c r="N17" s="362"/>
      <c r="O17" s="362"/>
      <c r="P17" s="362"/>
      <c r="Q17" s="363"/>
      <c r="R17" s="355">
        <v>40995</v>
      </c>
      <c r="S17" s="356"/>
      <c r="T17" s="356"/>
      <c r="U17" s="356"/>
      <c r="V17" s="356"/>
      <c r="W17" s="356"/>
      <c r="X17" s="356"/>
      <c r="Y17" s="357"/>
      <c r="Z17" s="358">
        <v>0.3</v>
      </c>
      <c r="AA17" s="358"/>
      <c r="AB17" s="358"/>
      <c r="AC17" s="358"/>
      <c r="AD17" s="359">
        <v>40995</v>
      </c>
      <c r="AE17" s="359"/>
      <c r="AF17" s="359"/>
      <c r="AG17" s="359"/>
      <c r="AH17" s="359"/>
      <c r="AI17" s="359"/>
      <c r="AJ17" s="359"/>
      <c r="AK17" s="359"/>
      <c r="AL17" s="364">
        <v>0.6</v>
      </c>
      <c r="AM17" s="365"/>
      <c r="AN17" s="365"/>
      <c r="AO17" s="366"/>
      <c r="AP17" s="361" t="s">
        <v>216</v>
      </c>
      <c r="AQ17" s="362"/>
      <c r="AR17" s="362"/>
      <c r="AS17" s="362"/>
      <c r="AT17" s="362"/>
      <c r="AU17" s="362"/>
      <c r="AV17" s="362"/>
      <c r="AW17" s="362"/>
      <c r="AX17" s="362"/>
      <c r="AY17" s="362"/>
      <c r="AZ17" s="362"/>
      <c r="BA17" s="362"/>
      <c r="BB17" s="362"/>
      <c r="BC17" s="362"/>
      <c r="BD17" s="362"/>
      <c r="BE17" s="362"/>
      <c r="BF17" s="363"/>
      <c r="BG17" s="355" t="s">
        <v>189</v>
      </c>
      <c r="BH17" s="356"/>
      <c r="BI17" s="356"/>
      <c r="BJ17" s="356"/>
      <c r="BK17" s="356"/>
      <c r="BL17" s="356"/>
      <c r="BM17" s="356"/>
      <c r="BN17" s="357"/>
      <c r="BO17" s="358" t="s">
        <v>189</v>
      </c>
      <c r="BP17" s="358"/>
      <c r="BQ17" s="358"/>
      <c r="BR17" s="358"/>
      <c r="BS17" s="359" t="s">
        <v>68</v>
      </c>
      <c r="BT17" s="359"/>
      <c r="BU17" s="359"/>
      <c r="BV17" s="359"/>
      <c r="BW17" s="359"/>
      <c r="BX17" s="359"/>
      <c r="BY17" s="359"/>
      <c r="BZ17" s="359"/>
      <c r="CA17" s="359"/>
      <c r="CB17" s="360"/>
      <c r="CD17" s="361" t="s">
        <v>217</v>
      </c>
      <c r="CE17" s="362"/>
      <c r="CF17" s="362"/>
      <c r="CG17" s="362"/>
      <c r="CH17" s="362"/>
      <c r="CI17" s="362"/>
      <c r="CJ17" s="362"/>
      <c r="CK17" s="362"/>
      <c r="CL17" s="362"/>
      <c r="CM17" s="362"/>
      <c r="CN17" s="362"/>
      <c r="CO17" s="362"/>
      <c r="CP17" s="362"/>
      <c r="CQ17" s="363"/>
      <c r="CR17" s="355">
        <v>320406</v>
      </c>
      <c r="CS17" s="356"/>
      <c r="CT17" s="356"/>
      <c r="CU17" s="356"/>
      <c r="CV17" s="356"/>
      <c r="CW17" s="356"/>
      <c r="CX17" s="356"/>
      <c r="CY17" s="357"/>
      <c r="CZ17" s="358">
        <v>2.5</v>
      </c>
      <c r="DA17" s="358"/>
      <c r="DB17" s="358"/>
      <c r="DC17" s="358"/>
      <c r="DD17" s="368" t="s">
        <v>68</v>
      </c>
      <c r="DE17" s="356"/>
      <c r="DF17" s="356"/>
      <c r="DG17" s="356"/>
      <c r="DH17" s="356"/>
      <c r="DI17" s="356"/>
      <c r="DJ17" s="356"/>
      <c r="DK17" s="356"/>
      <c r="DL17" s="356"/>
      <c r="DM17" s="356"/>
      <c r="DN17" s="356"/>
      <c r="DO17" s="356"/>
      <c r="DP17" s="357"/>
      <c r="DQ17" s="368">
        <v>307554</v>
      </c>
      <c r="DR17" s="356"/>
      <c r="DS17" s="356"/>
      <c r="DT17" s="356"/>
      <c r="DU17" s="356"/>
      <c r="DV17" s="356"/>
      <c r="DW17" s="356"/>
      <c r="DX17" s="356"/>
      <c r="DY17" s="356"/>
      <c r="DZ17" s="356"/>
      <c r="EA17" s="356"/>
      <c r="EB17" s="356"/>
      <c r="EC17" s="369"/>
    </row>
    <row r="18" spans="2:133" ht="11.25" customHeight="1">
      <c r="B18" s="361" t="s">
        <v>218</v>
      </c>
      <c r="C18" s="362"/>
      <c r="D18" s="362"/>
      <c r="E18" s="362"/>
      <c r="F18" s="362"/>
      <c r="G18" s="362"/>
      <c r="H18" s="362"/>
      <c r="I18" s="362"/>
      <c r="J18" s="362"/>
      <c r="K18" s="362"/>
      <c r="L18" s="362"/>
      <c r="M18" s="362"/>
      <c r="N18" s="362"/>
      <c r="O18" s="362"/>
      <c r="P18" s="362"/>
      <c r="Q18" s="363"/>
      <c r="R18" s="355">
        <v>9297</v>
      </c>
      <c r="S18" s="356"/>
      <c r="T18" s="356"/>
      <c r="U18" s="356"/>
      <c r="V18" s="356"/>
      <c r="W18" s="356"/>
      <c r="X18" s="356"/>
      <c r="Y18" s="357"/>
      <c r="Z18" s="358">
        <v>0.1</v>
      </c>
      <c r="AA18" s="358"/>
      <c r="AB18" s="358"/>
      <c r="AC18" s="358"/>
      <c r="AD18" s="359">
        <v>9297</v>
      </c>
      <c r="AE18" s="359"/>
      <c r="AF18" s="359"/>
      <c r="AG18" s="359"/>
      <c r="AH18" s="359"/>
      <c r="AI18" s="359"/>
      <c r="AJ18" s="359"/>
      <c r="AK18" s="359"/>
      <c r="AL18" s="364">
        <v>0.1</v>
      </c>
      <c r="AM18" s="365"/>
      <c r="AN18" s="365"/>
      <c r="AO18" s="366"/>
      <c r="AP18" s="361" t="s">
        <v>219</v>
      </c>
      <c r="AQ18" s="362"/>
      <c r="AR18" s="362"/>
      <c r="AS18" s="362"/>
      <c r="AT18" s="362"/>
      <c r="AU18" s="362"/>
      <c r="AV18" s="362"/>
      <c r="AW18" s="362"/>
      <c r="AX18" s="362"/>
      <c r="AY18" s="362"/>
      <c r="AZ18" s="362"/>
      <c r="BA18" s="362"/>
      <c r="BB18" s="362"/>
      <c r="BC18" s="362"/>
      <c r="BD18" s="362"/>
      <c r="BE18" s="362"/>
      <c r="BF18" s="363"/>
      <c r="BG18" s="355" t="s">
        <v>87</v>
      </c>
      <c r="BH18" s="356"/>
      <c r="BI18" s="356"/>
      <c r="BJ18" s="356"/>
      <c r="BK18" s="356"/>
      <c r="BL18" s="356"/>
      <c r="BM18" s="356"/>
      <c r="BN18" s="357"/>
      <c r="BO18" s="358" t="s">
        <v>189</v>
      </c>
      <c r="BP18" s="358"/>
      <c r="BQ18" s="358"/>
      <c r="BR18" s="358"/>
      <c r="BS18" s="359" t="s">
        <v>68</v>
      </c>
      <c r="BT18" s="359"/>
      <c r="BU18" s="359"/>
      <c r="BV18" s="359"/>
      <c r="BW18" s="359"/>
      <c r="BX18" s="359"/>
      <c r="BY18" s="359"/>
      <c r="BZ18" s="359"/>
      <c r="CA18" s="359"/>
      <c r="CB18" s="360"/>
      <c r="CD18" s="361" t="s">
        <v>220</v>
      </c>
      <c r="CE18" s="362"/>
      <c r="CF18" s="362"/>
      <c r="CG18" s="362"/>
      <c r="CH18" s="362"/>
      <c r="CI18" s="362"/>
      <c r="CJ18" s="362"/>
      <c r="CK18" s="362"/>
      <c r="CL18" s="362"/>
      <c r="CM18" s="362"/>
      <c r="CN18" s="362"/>
      <c r="CO18" s="362"/>
      <c r="CP18" s="362"/>
      <c r="CQ18" s="363"/>
      <c r="CR18" s="355">
        <v>2367</v>
      </c>
      <c r="CS18" s="356"/>
      <c r="CT18" s="356"/>
      <c r="CU18" s="356"/>
      <c r="CV18" s="356"/>
      <c r="CW18" s="356"/>
      <c r="CX18" s="356"/>
      <c r="CY18" s="357"/>
      <c r="CZ18" s="358">
        <v>0</v>
      </c>
      <c r="DA18" s="358"/>
      <c r="DB18" s="358"/>
      <c r="DC18" s="358"/>
      <c r="DD18" s="368" t="s">
        <v>68</v>
      </c>
      <c r="DE18" s="356"/>
      <c r="DF18" s="356"/>
      <c r="DG18" s="356"/>
      <c r="DH18" s="356"/>
      <c r="DI18" s="356"/>
      <c r="DJ18" s="356"/>
      <c r="DK18" s="356"/>
      <c r="DL18" s="356"/>
      <c r="DM18" s="356"/>
      <c r="DN18" s="356"/>
      <c r="DO18" s="356"/>
      <c r="DP18" s="357"/>
      <c r="DQ18" s="368">
        <v>2367</v>
      </c>
      <c r="DR18" s="356"/>
      <c r="DS18" s="356"/>
      <c r="DT18" s="356"/>
      <c r="DU18" s="356"/>
      <c r="DV18" s="356"/>
      <c r="DW18" s="356"/>
      <c r="DX18" s="356"/>
      <c r="DY18" s="356"/>
      <c r="DZ18" s="356"/>
      <c r="EA18" s="356"/>
      <c r="EB18" s="356"/>
      <c r="EC18" s="369"/>
    </row>
    <row r="19" spans="2:133" ht="11.25" customHeight="1">
      <c r="B19" s="361" t="s">
        <v>221</v>
      </c>
      <c r="C19" s="362"/>
      <c r="D19" s="362"/>
      <c r="E19" s="362"/>
      <c r="F19" s="362"/>
      <c r="G19" s="362"/>
      <c r="H19" s="362"/>
      <c r="I19" s="362"/>
      <c r="J19" s="362"/>
      <c r="K19" s="362"/>
      <c r="L19" s="362"/>
      <c r="M19" s="362"/>
      <c r="N19" s="362"/>
      <c r="O19" s="362"/>
      <c r="P19" s="362"/>
      <c r="Q19" s="363"/>
      <c r="R19" s="355">
        <v>9058</v>
      </c>
      <c r="S19" s="356"/>
      <c r="T19" s="356"/>
      <c r="U19" s="356"/>
      <c r="V19" s="356"/>
      <c r="W19" s="356"/>
      <c r="X19" s="356"/>
      <c r="Y19" s="357"/>
      <c r="Z19" s="358">
        <v>0.1</v>
      </c>
      <c r="AA19" s="358"/>
      <c r="AB19" s="358"/>
      <c r="AC19" s="358"/>
      <c r="AD19" s="359">
        <v>9058</v>
      </c>
      <c r="AE19" s="359"/>
      <c r="AF19" s="359"/>
      <c r="AG19" s="359"/>
      <c r="AH19" s="359"/>
      <c r="AI19" s="359"/>
      <c r="AJ19" s="359"/>
      <c r="AK19" s="359"/>
      <c r="AL19" s="364">
        <v>0.1</v>
      </c>
      <c r="AM19" s="365"/>
      <c r="AN19" s="365"/>
      <c r="AO19" s="366"/>
      <c r="AP19" s="361" t="s">
        <v>222</v>
      </c>
      <c r="AQ19" s="362"/>
      <c r="AR19" s="362"/>
      <c r="AS19" s="362"/>
      <c r="AT19" s="362"/>
      <c r="AU19" s="362"/>
      <c r="AV19" s="362"/>
      <c r="AW19" s="362"/>
      <c r="AX19" s="362"/>
      <c r="AY19" s="362"/>
      <c r="AZ19" s="362"/>
      <c r="BA19" s="362"/>
      <c r="BB19" s="362"/>
      <c r="BC19" s="362"/>
      <c r="BD19" s="362"/>
      <c r="BE19" s="362"/>
      <c r="BF19" s="363"/>
      <c r="BG19" s="355" t="s">
        <v>68</v>
      </c>
      <c r="BH19" s="356"/>
      <c r="BI19" s="356"/>
      <c r="BJ19" s="356"/>
      <c r="BK19" s="356"/>
      <c r="BL19" s="356"/>
      <c r="BM19" s="356"/>
      <c r="BN19" s="357"/>
      <c r="BO19" s="358" t="s">
        <v>68</v>
      </c>
      <c r="BP19" s="358"/>
      <c r="BQ19" s="358"/>
      <c r="BR19" s="358"/>
      <c r="BS19" s="359" t="s">
        <v>68</v>
      </c>
      <c r="BT19" s="359"/>
      <c r="BU19" s="359"/>
      <c r="BV19" s="359"/>
      <c r="BW19" s="359"/>
      <c r="BX19" s="359"/>
      <c r="BY19" s="359"/>
      <c r="BZ19" s="359"/>
      <c r="CA19" s="359"/>
      <c r="CB19" s="360"/>
      <c r="CD19" s="361" t="s">
        <v>223</v>
      </c>
      <c r="CE19" s="362"/>
      <c r="CF19" s="362"/>
      <c r="CG19" s="362"/>
      <c r="CH19" s="362"/>
      <c r="CI19" s="362"/>
      <c r="CJ19" s="362"/>
      <c r="CK19" s="362"/>
      <c r="CL19" s="362"/>
      <c r="CM19" s="362"/>
      <c r="CN19" s="362"/>
      <c r="CO19" s="362"/>
      <c r="CP19" s="362"/>
      <c r="CQ19" s="363"/>
      <c r="CR19" s="355" t="s">
        <v>68</v>
      </c>
      <c r="CS19" s="356"/>
      <c r="CT19" s="356"/>
      <c r="CU19" s="356"/>
      <c r="CV19" s="356"/>
      <c r="CW19" s="356"/>
      <c r="CX19" s="356"/>
      <c r="CY19" s="357"/>
      <c r="CZ19" s="358" t="s">
        <v>87</v>
      </c>
      <c r="DA19" s="358"/>
      <c r="DB19" s="358"/>
      <c r="DC19" s="358"/>
      <c r="DD19" s="368" t="s">
        <v>68</v>
      </c>
      <c r="DE19" s="356"/>
      <c r="DF19" s="356"/>
      <c r="DG19" s="356"/>
      <c r="DH19" s="356"/>
      <c r="DI19" s="356"/>
      <c r="DJ19" s="356"/>
      <c r="DK19" s="356"/>
      <c r="DL19" s="356"/>
      <c r="DM19" s="356"/>
      <c r="DN19" s="356"/>
      <c r="DO19" s="356"/>
      <c r="DP19" s="357"/>
      <c r="DQ19" s="368" t="s">
        <v>68</v>
      </c>
      <c r="DR19" s="356"/>
      <c r="DS19" s="356"/>
      <c r="DT19" s="356"/>
      <c r="DU19" s="356"/>
      <c r="DV19" s="356"/>
      <c r="DW19" s="356"/>
      <c r="DX19" s="356"/>
      <c r="DY19" s="356"/>
      <c r="DZ19" s="356"/>
      <c r="EA19" s="356"/>
      <c r="EB19" s="356"/>
      <c r="EC19" s="369"/>
    </row>
    <row r="20" spans="2:133" ht="11.25" customHeight="1">
      <c r="B20" s="371" t="s">
        <v>224</v>
      </c>
      <c r="C20" s="372"/>
      <c r="D20" s="372"/>
      <c r="E20" s="372"/>
      <c r="F20" s="372"/>
      <c r="G20" s="372"/>
      <c r="H20" s="372"/>
      <c r="I20" s="372"/>
      <c r="J20" s="372"/>
      <c r="K20" s="372"/>
      <c r="L20" s="372"/>
      <c r="M20" s="372"/>
      <c r="N20" s="372"/>
      <c r="O20" s="372"/>
      <c r="P20" s="372"/>
      <c r="Q20" s="373"/>
      <c r="R20" s="355">
        <v>239</v>
      </c>
      <c r="S20" s="356"/>
      <c r="T20" s="356"/>
      <c r="U20" s="356"/>
      <c r="V20" s="356"/>
      <c r="W20" s="356"/>
      <c r="X20" s="356"/>
      <c r="Y20" s="357"/>
      <c r="Z20" s="358">
        <v>0</v>
      </c>
      <c r="AA20" s="358"/>
      <c r="AB20" s="358"/>
      <c r="AC20" s="358"/>
      <c r="AD20" s="359">
        <v>239</v>
      </c>
      <c r="AE20" s="359"/>
      <c r="AF20" s="359"/>
      <c r="AG20" s="359"/>
      <c r="AH20" s="359"/>
      <c r="AI20" s="359"/>
      <c r="AJ20" s="359"/>
      <c r="AK20" s="359"/>
      <c r="AL20" s="364">
        <v>0</v>
      </c>
      <c r="AM20" s="365"/>
      <c r="AN20" s="365"/>
      <c r="AO20" s="366"/>
      <c r="AP20" s="361" t="s">
        <v>225</v>
      </c>
      <c r="AQ20" s="362"/>
      <c r="AR20" s="362"/>
      <c r="AS20" s="362"/>
      <c r="AT20" s="362"/>
      <c r="AU20" s="362"/>
      <c r="AV20" s="362"/>
      <c r="AW20" s="362"/>
      <c r="AX20" s="362"/>
      <c r="AY20" s="362"/>
      <c r="AZ20" s="362"/>
      <c r="BA20" s="362"/>
      <c r="BB20" s="362"/>
      <c r="BC20" s="362"/>
      <c r="BD20" s="362"/>
      <c r="BE20" s="362"/>
      <c r="BF20" s="363"/>
      <c r="BG20" s="355" t="s">
        <v>189</v>
      </c>
      <c r="BH20" s="356"/>
      <c r="BI20" s="356"/>
      <c r="BJ20" s="356"/>
      <c r="BK20" s="356"/>
      <c r="BL20" s="356"/>
      <c r="BM20" s="356"/>
      <c r="BN20" s="357"/>
      <c r="BO20" s="358" t="s">
        <v>189</v>
      </c>
      <c r="BP20" s="358"/>
      <c r="BQ20" s="358"/>
      <c r="BR20" s="358"/>
      <c r="BS20" s="359" t="s">
        <v>189</v>
      </c>
      <c r="BT20" s="359"/>
      <c r="BU20" s="359"/>
      <c r="BV20" s="359"/>
      <c r="BW20" s="359"/>
      <c r="BX20" s="359"/>
      <c r="BY20" s="359"/>
      <c r="BZ20" s="359"/>
      <c r="CA20" s="359"/>
      <c r="CB20" s="360"/>
      <c r="CD20" s="361" t="s">
        <v>226</v>
      </c>
      <c r="CE20" s="362"/>
      <c r="CF20" s="362"/>
      <c r="CG20" s="362"/>
      <c r="CH20" s="362"/>
      <c r="CI20" s="362"/>
      <c r="CJ20" s="362"/>
      <c r="CK20" s="362"/>
      <c r="CL20" s="362"/>
      <c r="CM20" s="362"/>
      <c r="CN20" s="362"/>
      <c r="CO20" s="362"/>
      <c r="CP20" s="362"/>
      <c r="CQ20" s="363"/>
      <c r="CR20" s="355">
        <v>12958573</v>
      </c>
      <c r="CS20" s="356"/>
      <c r="CT20" s="356"/>
      <c r="CU20" s="356"/>
      <c r="CV20" s="356"/>
      <c r="CW20" s="356"/>
      <c r="CX20" s="356"/>
      <c r="CY20" s="357"/>
      <c r="CZ20" s="358">
        <v>100</v>
      </c>
      <c r="DA20" s="358"/>
      <c r="DB20" s="358"/>
      <c r="DC20" s="358"/>
      <c r="DD20" s="368">
        <v>2908510</v>
      </c>
      <c r="DE20" s="356"/>
      <c r="DF20" s="356"/>
      <c r="DG20" s="356"/>
      <c r="DH20" s="356"/>
      <c r="DI20" s="356"/>
      <c r="DJ20" s="356"/>
      <c r="DK20" s="356"/>
      <c r="DL20" s="356"/>
      <c r="DM20" s="356"/>
      <c r="DN20" s="356"/>
      <c r="DO20" s="356"/>
      <c r="DP20" s="357"/>
      <c r="DQ20" s="368">
        <v>9534997</v>
      </c>
      <c r="DR20" s="356"/>
      <c r="DS20" s="356"/>
      <c r="DT20" s="356"/>
      <c r="DU20" s="356"/>
      <c r="DV20" s="356"/>
      <c r="DW20" s="356"/>
      <c r="DX20" s="356"/>
      <c r="DY20" s="356"/>
      <c r="DZ20" s="356"/>
      <c r="EA20" s="356"/>
      <c r="EB20" s="356"/>
      <c r="EC20" s="369"/>
    </row>
    <row r="21" spans="2:133" ht="11.25" customHeight="1">
      <c r="B21" s="361" t="s">
        <v>227</v>
      </c>
      <c r="C21" s="362"/>
      <c r="D21" s="362"/>
      <c r="E21" s="362"/>
      <c r="F21" s="362"/>
      <c r="G21" s="362"/>
      <c r="H21" s="362"/>
      <c r="I21" s="362"/>
      <c r="J21" s="362"/>
      <c r="K21" s="362"/>
      <c r="L21" s="362"/>
      <c r="M21" s="362"/>
      <c r="N21" s="362"/>
      <c r="O21" s="362"/>
      <c r="P21" s="362"/>
      <c r="Q21" s="363"/>
      <c r="R21" s="355">
        <v>18331</v>
      </c>
      <c r="S21" s="356"/>
      <c r="T21" s="356"/>
      <c r="U21" s="356"/>
      <c r="V21" s="356"/>
      <c r="W21" s="356"/>
      <c r="X21" s="356"/>
      <c r="Y21" s="357"/>
      <c r="Z21" s="358">
        <v>0.1</v>
      </c>
      <c r="AA21" s="358"/>
      <c r="AB21" s="358"/>
      <c r="AC21" s="358"/>
      <c r="AD21" s="359" t="s">
        <v>68</v>
      </c>
      <c r="AE21" s="359"/>
      <c r="AF21" s="359"/>
      <c r="AG21" s="359"/>
      <c r="AH21" s="359"/>
      <c r="AI21" s="359"/>
      <c r="AJ21" s="359"/>
      <c r="AK21" s="359"/>
      <c r="AL21" s="364" t="s">
        <v>189</v>
      </c>
      <c r="AM21" s="365"/>
      <c r="AN21" s="365"/>
      <c r="AO21" s="366"/>
      <c r="AP21" s="361" t="s">
        <v>228</v>
      </c>
      <c r="AQ21" s="374"/>
      <c r="AR21" s="374"/>
      <c r="AS21" s="374"/>
      <c r="AT21" s="374"/>
      <c r="AU21" s="374"/>
      <c r="AV21" s="374"/>
      <c r="AW21" s="374"/>
      <c r="AX21" s="374"/>
      <c r="AY21" s="374"/>
      <c r="AZ21" s="374"/>
      <c r="BA21" s="374"/>
      <c r="BB21" s="374"/>
      <c r="BC21" s="374"/>
      <c r="BD21" s="374"/>
      <c r="BE21" s="374"/>
      <c r="BF21" s="375"/>
      <c r="BG21" s="355" t="s">
        <v>189</v>
      </c>
      <c r="BH21" s="356"/>
      <c r="BI21" s="356"/>
      <c r="BJ21" s="356"/>
      <c r="BK21" s="356"/>
      <c r="BL21" s="356"/>
      <c r="BM21" s="356"/>
      <c r="BN21" s="357"/>
      <c r="BO21" s="358" t="s">
        <v>189</v>
      </c>
      <c r="BP21" s="358"/>
      <c r="BQ21" s="358"/>
      <c r="BR21" s="358"/>
      <c r="BS21" s="359" t="s">
        <v>189</v>
      </c>
      <c r="BT21" s="359"/>
      <c r="BU21" s="359"/>
      <c r="BV21" s="359"/>
      <c r="BW21" s="359"/>
      <c r="BX21" s="359"/>
      <c r="BY21" s="359"/>
      <c r="BZ21" s="359"/>
      <c r="CA21" s="359"/>
      <c r="CB21" s="360"/>
      <c r="CD21" s="376"/>
      <c r="CE21" s="377"/>
      <c r="CF21" s="377"/>
      <c r="CG21" s="377"/>
      <c r="CH21" s="377"/>
      <c r="CI21" s="377"/>
      <c r="CJ21" s="377"/>
      <c r="CK21" s="377"/>
      <c r="CL21" s="377"/>
      <c r="CM21" s="377"/>
      <c r="CN21" s="377"/>
      <c r="CO21" s="377"/>
      <c r="CP21" s="377"/>
      <c r="CQ21" s="378"/>
      <c r="CR21" s="379"/>
      <c r="CS21" s="380"/>
      <c r="CT21" s="380"/>
      <c r="CU21" s="380"/>
      <c r="CV21" s="380"/>
      <c r="CW21" s="380"/>
      <c r="CX21" s="380"/>
      <c r="CY21" s="381"/>
      <c r="CZ21" s="382"/>
      <c r="DA21" s="382"/>
      <c r="DB21" s="382"/>
      <c r="DC21" s="382"/>
      <c r="DD21" s="383"/>
      <c r="DE21" s="380"/>
      <c r="DF21" s="380"/>
      <c r="DG21" s="380"/>
      <c r="DH21" s="380"/>
      <c r="DI21" s="380"/>
      <c r="DJ21" s="380"/>
      <c r="DK21" s="380"/>
      <c r="DL21" s="380"/>
      <c r="DM21" s="380"/>
      <c r="DN21" s="380"/>
      <c r="DO21" s="380"/>
      <c r="DP21" s="381"/>
      <c r="DQ21" s="383"/>
      <c r="DR21" s="380"/>
      <c r="DS21" s="380"/>
      <c r="DT21" s="380"/>
      <c r="DU21" s="380"/>
      <c r="DV21" s="380"/>
      <c r="DW21" s="380"/>
      <c r="DX21" s="380"/>
      <c r="DY21" s="380"/>
      <c r="DZ21" s="380"/>
      <c r="EA21" s="380"/>
      <c r="EB21" s="380"/>
      <c r="EC21" s="384"/>
    </row>
    <row r="22" spans="2:133" ht="11.25" customHeight="1">
      <c r="B22" s="361" t="s">
        <v>229</v>
      </c>
      <c r="C22" s="362"/>
      <c r="D22" s="362"/>
      <c r="E22" s="362"/>
      <c r="F22" s="362"/>
      <c r="G22" s="362"/>
      <c r="H22" s="362"/>
      <c r="I22" s="362"/>
      <c r="J22" s="362"/>
      <c r="K22" s="362"/>
      <c r="L22" s="362"/>
      <c r="M22" s="362"/>
      <c r="N22" s="362"/>
      <c r="O22" s="362"/>
      <c r="P22" s="362"/>
      <c r="Q22" s="363"/>
      <c r="R22" s="355" t="s">
        <v>68</v>
      </c>
      <c r="S22" s="356"/>
      <c r="T22" s="356"/>
      <c r="U22" s="356"/>
      <c r="V22" s="356"/>
      <c r="W22" s="356"/>
      <c r="X22" s="356"/>
      <c r="Y22" s="357"/>
      <c r="Z22" s="358" t="s">
        <v>189</v>
      </c>
      <c r="AA22" s="358"/>
      <c r="AB22" s="358"/>
      <c r="AC22" s="358"/>
      <c r="AD22" s="359" t="s">
        <v>68</v>
      </c>
      <c r="AE22" s="359"/>
      <c r="AF22" s="359"/>
      <c r="AG22" s="359"/>
      <c r="AH22" s="359"/>
      <c r="AI22" s="359"/>
      <c r="AJ22" s="359"/>
      <c r="AK22" s="359"/>
      <c r="AL22" s="364" t="s">
        <v>68</v>
      </c>
      <c r="AM22" s="365"/>
      <c r="AN22" s="365"/>
      <c r="AO22" s="366"/>
      <c r="AP22" s="361" t="s">
        <v>230</v>
      </c>
      <c r="AQ22" s="374"/>
      <c r="AR22" s="374"/>
      <c r="AS22" s="374"/>
      <c r="AT22" s="374"/>
      <c r="AU22" s="374"/>
      <c r="AV22" s="374"/>
      <c r="AW22" s="374"/>
      <c r="AX22" s="374"/>
      <c r="AY22" s="374"/>
      <c r="AZ22" s="374"/>
      <c r="BA22" s="374"/>
      <c r="BB22" s="374"/>
      <c r="BC22" s="374"/>
      <c r="BD22" s="374"/>
      <c r="BE22" s="374"/>
      <c r="BF22" s="375"/>
      <c r="BG22" s="355" t="s">
        <v>68</v>
      </c>
      <c r="BH22" s="356"/>
      <c r="BI22" s="356"/>
      <c r="BJ22" s="356"/>
      <c r="BK22" s="356"/>
      <c r="BL22" s="356"/>
      <c r="BM22" s="356"/>
      <c r="BN22" s="357"/>
      <c r="BO22" s="358" t="s">
        <v>189</v>
      </c>
      <c r="BP22" s="358"/>
      <c r="BQ22" s="358"/>
      <c r="BR22" s="358"/>
      <c r="BS22" s="359" t="s">
        <v>68</v>
      </c>
      <c r="BT22" s="359"/>
      <c r="BU22" s="359"/>
      <c r="BV22" s="359"/>
      <c r="BW22" s="359"/>
      <c r="BX22" s="359"/>
      <c r="BY22" s="359"/>
      <c r="BZ22" s="359"/>
      <c r="CA22" s="359"/>
      <c r="CB22" s="360"/>
      <c r="CD22" s="340" t="s">
        <v>231</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c r="B23" s="361" t="s">
        <v>232</v>
      </c>
      <c r="C23" s="362"/>
      <c r="D23" s="362"/>
      <c r="E23" s="362"/>
      <c r="F23" s="362"/>
      <c r="G23" s="362"/>
      <c r="H23" s="362"/>
      <c r="I23" s="362"/>
      <c r="J23" s="362"/>
      <c r="K23" s="362"/>
      <c r="L23" s="362"/>
      <c r="M23" s="362"/>
      <c r="N23" s="362"/>
      <c r="O23" s="362"/>
      <c r="P23" s="362"/>
      <c r="Q23" s="363"/>
      <c r="R23" s="355">
        <v>18331</v>
      </c>
      <c r="S23" s="356"/>
      <c r="T23" s="356"/>
      <c r="U23" s="356"/>
      <c r="V23" s="356"/>
      <c r="W23" s="356"/>
      <c r="X23" s="356"/>
      <c r="Y23" s="357"/>
      <c r="Z23" s="358">
        <v>0.1</v>
      </c>
      <c r="AA23" s="358"/>
      <c r="AB23" s="358"/>
      <c r="AC23" s="358"/>
      <c r="AD23" s="359" t="s">
        <v>189</v>
      </c>
      <c r="AE23" s="359"/>
      <c r="AF23" s="359"/>
      <c r="AG23" s="359"/>
      <c r="AH23" s="359"/>
      <c r="AI23" s="359"/>
      <c r="AJ23" s="359"/>
      <c r="AK23" s="359"/>
      <c r="AL23" s="364" t="s">
        <v>87</v>
      </c>
      <c r="AM23" s="365"/>
      <c r="AN23" s="365"/>
      <c r="AO23" s="366"/>
      <c r="AP23" s="361" t="s">
        <v>233</v>
      </c>
      <c r="AQ23" s="374"/>
      <c r="AR23" s="374"/>
      <c r="AS23" s="374"/>
      <c r="AT23" s="374"/>
      <c r="AU23" s="374"/>
      <c r="AV23" s="374"/>
      <c r="AW23" s="374"/>
      <c r="AX23" s="374"/>
      <c r="AY23" s="374"/>
      <c r="AZ23" s="374"/>
      <c r="BA23" s="374"/>
      <c r="BB23" s="374"/>
      <c r="BC23" s="374"/>
      <c r="BD23" s="374"/>
      <c r="BE23" s="374"/>
      <c r="BF23" s="375"/>
      <c r="BG23" s="355" t="s">
        <v>189</v>
      </c>
      <c r="BH23" s="356"/>
      <c r="BI23" s="356"/>
      <c r="BJ23" s="356"/>
      <c r="BK23" s="356"/>
      <c r="BL23" s="356"/>
      <c r="BM23" s="356"/>
      <c r="BN23" s="357"/>
      <c r="BO23" s="358" t="s">
        <v>189</v>
      </c>
      <c r="BP23" s="358"/>
      <c r="BQ23" s="358"/>
      <c r="BR23" s="358"/>
      <c r="BS23" s="359" t="s">
        <v>68</v>
      </c>
      <c r="BT23" s="359"/>
      <c r="BU23" s="359"/>
      <c r="BV23" s="359"/>
      <c r="BW23" s="359"/>
      <c r="BX23" s="359"/>
      <c r="BY23" s="359"/>
      <c r="BZ23" s="359"/>
      <c r="CA23" s="359"/>
      <c r="CB23" s="360"/>
      <c r="CD23" s="340" t="s">
        <v>172</v>
      </c>
      <c r="CE23" s="341"/>
      <c r="CF23" s="341"/>
      <c r="CG23" s="341"/>
      <c r="CH23" s="341"/>
      <c r="CI23" s="341"/>
      <c r="CJ23" s="341"/>
      <c r="CK23" s="341"/>
      <c r="CL23" s="341"/>
      <c r="CM23" s="341"/>
      <c r="CN23" s="341"/>
      <c r="CO23" s="341"/>
      <c r="CP23" s="341"/>
      <c r="CQ23" s="342"/>
      <c r="CR23" s="340" t="s">
        <v>234</v>
      </c>
      <c r="CS23" s="341"/>
      <c r="CT23" s="341"/>
      <c r="CU23" s="341"/>
      <c r="CV23" s="341"/>
      <c r="CW23" s="341"/>
      <c r="CX23" s="341"/>
      <c r="CY23" s="342"/>
      <c r="CZ23" s="340" t="s">
        <v>235</v>
      </c>
      <c r="DA23" s="341"/>
      <c r="DB23" s="341"/>
      <c r="DC23" s="342"/>
      <c r="DD23" s="340" t="s">
        <v>236</v>
      </c>
      <c r="DE23" s="341"/>
      <c r="DF23" s="341"/>
      <c r="DG23" s="341"/>
      <c r="DH23" s="341"/>
      <c r="DI23" s="341"/>
      <c r="DJ23" s="341"/>
      <c r="DK23" s="342"/>
      <c r="DL23" s="385" t="s">
        <v>237</v>
      </c>
      <c r="DM23" s="386"/>
      <c r="DN23" s="386"/>
      <c r="DO23" s="386"/>
      <c r="DP23" s="386"/>
      <c r="DQ23" s="386"/>
      <c r="DR23" s="386"/>
      <c r="DS23" s="386"/>
      <c r="DT23" s="386"/>
      <c r="DU23" s="386"/>
      <c r="DV23" s="387"/>
      <c r="DW23" s="340" t="s">
        <v>238</v>
      </c>
      <c r="DX23" s="341"/>
      <c r="DY23" s="341"/>
      <c r="DZ23" s="341"/>
      <c r="EA23" s="341"/>
      <c r="EB23" s="341"/>
      <c r="EC23" s="342"/>
    </row>
    <row r="24" spans="2:133" ht="11.25" customHeight="1">
      <c r="B24" s="361" t="s">
        <v>239</v>
      </c>
      <c r="C24" s="362"/>
      <c r="D24" s="362"/>
      <c r="E24" s="362"/>
      <c r="F24" s="362"/>
      <c r="G24" s="362"/>
      <c r="H24" s="362"/>
      <c r="I24" s="362"/>
      <c r="J24" s="362"/>
      <c r="K24" s="362"/>
      <c r="L24" s="362"/>
      <c r="M24" s="362"/>
      <c r="N24" s="362"/>
      <c r="O24" s="362"/>
      <c r="P24" s="362"/>
      <c r="Q24" s="363"/>
      <c r="R24" s="355" t="s">
        <v>87</v>
      </c>
      <c r="S24" s="356"/>
      <c r="T24" s="356"/>
      <c r="U24" s="356"/>
      <c r="V24" s="356"/>
      <c r="W24" s="356"/>
      <c r="X24" s="356"/>
      <c r="Y24" s="357"/>
      <c r="Z24" s="358" t="s">
        <v>189</v>
      </c>
      <c r="AA24" s="358"/>
      <c r="AB24" s="358"/>
      <c r="AC24" s="358"/>
      <c r="AD24" s="359" t="s">
        <v>189</v>
      </c>
      <c r="AE24" s="359"/>
      <c r="AF24" s="359"/>
      <c r="AG24" s="359"/>
      <c r="AH24" s="359"/>
      <c r="AI24" s="359"/>
      <c r="AJ24" s="359"/>
      <c r="AK24" s="359"/>
      <c r="AL24" s="364" t="s">
        <v>189</v>
      </c>
      <c r="AM24" s="365"/>
      <c r="AN24" s="365"/>
      <c r="AO24" s="366"/>
      <c r="AP24" s="361" t="s">
        <v>240</v>
      </c>
      <c r="AQ24" s="374"/>
      <c r="AR24" s="374"/>
      <c r="AS24" s="374"/>
      <c r="AT24" s="374"/>
      <c r="AU24" s="374"/>
      <c r="AV24" s="374"/>
      <c r="AW24" s="374"/>
      <c r="AX24" s="374"/>
      <c r="AY24" s="374"/>
      <c r="AZ24" s="374"/>
      <c r="BA24" s="374"/>
      <c r="BB24" s="374"/>
      <c r="BC24" s="374"/>
      <c r="BD24" s="374"/>
      <c r="BE24" s="374"/>
      <c r="BF24" s="375"/>
      <c r="BG24" s="355" t="s">
        <v>189</v>
      </c>
      <c r="BH24" s="356"/>
      <c r="BI24" s="356"/>
      <c r="BJ24" s="356"/>
      <c r="BK24" s="356"/>
      <c r="BL24" s="356"/>
      <c r="BM24" s="356"/>
      <c r="BN24" s="357"/>
      <c r="BO24" s="358" t="s">
        <v>68</v>
      </c>
      <c r="BP24" s="358"/>
      <c r="BQ24" s="358"/>
      <c r="BR24" s="358"/>
      <c r="BS24" s="359" t="s">
        <v>68</v>
      </c>
      <c r="BT24" s="359"/>
      <c r="BU24" s="359"/>
      <c r="BV24" s="359"/>
      <c r="BW24" s="359"/>
      <c r="BX24" s="359"/>
      <c r="BY24" s="359"/>
      <c r="BZ24" s="359"/>
      <c r="CA24" s="359"/>
      <c r="CB24" s="360"/>
      <c r="CD24" s="344" t="s">
        <v>241</v>
      </c>
      <c r="CE24" s="345"/>
      <c r="CF24" s="345"/>
      <c r="CG24" s="345"/>
      <c r="CH24" s="345"/>
      <c r="CI24" s="345"/>
      <c r="CJ24" s="345"/>
      <c r="CK24" s="345"/>
      <c r="CL24" s="345"/>
      <c r="CM24" s="345"/>
      <c r="CN24" s="345"/>
      <c r="CO24" s="345"/>
      <c r="CP24" s="345"/>
      <c r="CQ24" s="346"/>
      <c r="CR24" s="347">
        <v>2463507</v>
      </c>
      <c r="CS24" s="348"/>
      <c r="CT24" s="348"/>
      <c r="CU24" s="348"/>
      <c r="CV24" s="348"/>
      <c r="CW24" s="348"/>
      <c r="CX24" s="348"/>
      <c r="CY24" s="349"/>
      <c r="CZ24" s="352">
        <v>19</v>
      </c>
      <c r="DA24" s="353"/>
      <c r="DB24" s="353"/>
      <c r="DC24" s="367"/>
      <c r="DD24" s="388">
        <v>1958462</v>
      </c>
      <c r="DE24" s="348"/>
      <c r="DF24" s="348"/>
      <c r="DG24" s="348"/>
      <c r="DH24" s="348"/>
      <c r="DI24" s="348"/>
      <c r="DJ24" s="348"/>
      <c r="DK24" s="349"/>
      <c r="DL24" s="388">
        <v>1660263</v>
      </c>
      <c r="DM24" s="348"/>
      <c r="DN24" s="348"/>
      <c r="DO24" s="348"/>
      <c r="DP24" s="348"/>
      <c r="DQ24" s="348"/>
      <c r="DR24" s="348"/>
      <c r="DS24" s="348"/>
      <c r="DT24" s="348"/>
      <c r="DU24" s="348"/>
      <c r="DV24" s="349"/>
      <c r="DW24" s="352">
        <v>24.6</v>
      </c>
      <c r="DX24" s="353"/>
      <c r="DY24" s="353"/>
      <c r="DZ24" s="353"/>
      <c r="EA24" s="353"/>
      <c r="EB24" s="353"/>
      <c r="EC24" s="354"/>
    </row>
    <row r="25" spans="2:133" ht="11.25" customHeight="1">
      <c r="B25" s="361" t="s">
        <v>242</v>
      </c>
      <c r="C25" s="362"/>
      <c r="D25" s="362"/>
      <c r="E25" s="362"/>
      <c r="F25" s="362"/>
      <c r="G25" s="362"/>
      <c r="H25" s="362"/>
      <c r="I25" s="362"/>
      <c r="J25" s="362"/>
      <c r="K25" s="362"/>
      <c r="L25" s="362"/>
      <c r="M25" s="362"/>
      <c r="N25" s="362"/>
      <c r="O25" s="362"/>
      <c r="P25" s="362"/>
      <c r="Q25" s="363"/>
      <c r="R25" s="355">
        <v>6744526</v>
      </c>
      <c r="S25" s="356"/>
      <c r="T25" s="356"/>
      <c r="U25" s="356"/>
      <c r="V25" s="356"/>
      <c r="W25" s="356"/>
      <c r="X25" s="356"/>
      <c r="Y25" s="357"/>
      <c r="Z25" s="358">
        <v>47.4</v>
      </c>
      <c r="AA25" s="358"/>
      <c r="AB25" s="358"/>
      <c r="AC25" s="358"/>
      <c r="AD25" s="359">
        <v>6726195</v>
      </c>
      <c r="AE25" s="359"/>
      <c r="AF25" s="359"/>
      <c r="AG25" s="359"/>
      <c r="AH25" s="359"/>
      <c r="AI25" s="359"/>
      <c r="AJ25" s="359"/>
      <c r="AK25" s="359"/>
      <c r="AL25" s="364">
        <v>99.6</v>
      </c>
      <c r="AM25" s="365"/>
      <c r="AN25" s="365"/>
      <c r="AO25" s="366"/>
      <c r="AP25" s="361" t="s">
        <v>243</v>
      </c>
      <c r="AQ25" s="374"/>
      <c r="AR25" s="374"/>
      <c r="AS25" s="374"/>
      <c r="AT25" s="374"/>
      <c r="AU25" s="374"/>
      <c r="AV25" s="374"/>
      <c r="AW25" s="374"/>
      <c r="AX25" s="374"/>
      <c r="AY25" s="374"/>
      <c r="AZ25" s="374"/>
      <c r="BA25" s="374"/>
      <c r="BB25" s="374"/>
      <c r="BC25" s="374"/>
      <c r="BD25" s="374"/>
      <c r="BE25" s="374"/>
      <c r="BF25" s="375"/>
      <c r="BG25" s="355" t="s">
        <v>87</v>
      </c>
      <c r="BH25" s="356"/>
      <c r="BI25" s="356"/>
      <c r="BJ25" s="356"/>
      <c r="BK25" s="356"/>
      <c r="BL25" s="356"/>
      <c r="BM25" s="356"/>
      <c r="BN25" s="357"/>
      <c r="BO25" s="358" t="s">
        <v>68</v>
      </c>
      <c r="BP25" s="358"/>
      <c r="BQ25" s="358"/>
      <c r="BR25" s="358"/>
      <c r="BS25" s="359" t="s">
        <v>68</v>
      </c>
      <c r="BT25" s="359"/>
      <c r="BU25" s="359"/>
      <c r="BV25" s="359"/>
      <c r="BW25" s="359"/>
      <c r="BX25" s="359"/>
      <c r="BY25" s="359"/>
      <c r="BZ25" s="359"/>
      <c r="CA25" s="359"/>
      <c r="CB25" s="360"/>
      <c r="CD25" s="361" t="s">
        <v>244</v>
      </c>
      <c r="CE25" s="362"/>
      <c r="CF25" s="362"/>
      <c r="CG25" s="362"/>
      <c r="CH25" s="362"/>
      <c r="CI25" s="362"/>
      <c r="CJ25" s="362"/>
      <c r="CK25" s="362"/>
      <c r="CL25" s="362"/>
      <c r="CM25" s="362"/>
      <c r="CN25" s="362"/>
      <c r="CO25" s="362"/>
      <c r="CP25" s="362"/>
      <c r="CQ25" s="363"/>
      <c r="CR25" s="355">
        <v>1526734</v>
      </c>
      <c r="CS25" s="389"/>
      <c r="CT25" s="389"/>
      <c r="CU25" s="389"/>
      <c r="CV25" s="389"/>
      <c r="CW25" s="389"/>
      <c r="CX25" s="389"/>
      <c r="CY25" s="390"/>
      <c r="CZ25" s="364">
        <v>11.8</v>
      </c>
      <c r="DA25" s="391"/>
      <c r="DB25" s="391"/>
      <c r="DC25" s="392"/>
      <c r="DD25" s="368">
        <v>1412450</v>
      </c>
      <c r="DE25" s="389"/>
      <c r="DF25" s="389"/>
      <c r="DG25" s="389"/>
      <c r="DH25" s="389"/>
      <c r="DI25" s="389"/>
      <c r="DJ25" s="389"/>
      <c r="DK25" s="390"/>
      <c r="DL25" s="368">
        <v>1117763</v>
      </c>
      <c r="DM25" s="389"/>
      <c r="DN25" s="389"/>
      <c r="DO25" s="389"/>
      <c r="DP25" s="389"/>
      <c r="DQ25" s="389"/>
      <c r="DR25" s="389"/>
      <c r="DS25" s="389"/>
      <c r="DT25" s="389"/>
      <c r="DU25" s="389"/>
      <c r="DV25" s="390"/>
      <c r="DW25" s="364">
        <v>16.5</v>
      </c>
      <c r="DX25" s="391"/>
      <c r="DY25" s="391"/>
      <c r="DZ25" s="391"/>
      <c r="EA25" s="391"/>
      <c r="EB25" s="391"/>
      <c r="EC25" s="393"/>
    </row>
    <row r="26" spans="2:133" ht="11.25" customHeight="1">
      <c r="B26" s="361" t="s">
        <v>245</v>
      </c>
      <c r="C26" s="362"/>
      <c r="D26" s="362"/>
      <c r="E26" s="362"/>
      <c r="F26" s="362"/>
      <c r="G26" s="362"/>
      <c r="H26" s="362"/>
      <c r="I26" s="362"/>
      <c r="J26" s="362"/>
      <c r="K26" s="362"/>
      <c r="L26" s="362"/>
      <c r="M26" s="362"/>
      <c r="N26" s="362"/>
      <c r="O26" s="362"/>
      <c r="P26" s="362"/>
      <c r="Q26" s="363"/>
      <c r="R26" s="355">
        <v>539</v>
      </c>
      <c r="S26" s="356"/>
      <c r="T26" s="356"/>
      <c r="U26" s="356"/>
      <c r="V26" s="356"/>
      <c r="W26" s="356"/>
      <c r="X26" s="356"/>
      <c r="Y26" s="357"/>
      <c r="Z26" s="358">
        <v>0</v>
      </c>
      <c r="AA26" s="358"/>
      <c r="AB26" s="358"/>
      <c r="AC26" s="358"/>
      <c r="AD26" s="359">
        <v>539</v>
      </c>
      <c r="AE26" s="359"/>
      <c r="AF26" s="359"/>
      <c r="AG26" s="359"/>
      <c r="AH26" s="359"/>
      <c r="AI26" s="359"/>
      <c r="AJ26" s="359"/>
      <c r="AK26" s="359"/>
      <c r="AL26" s="364">
        <v>0</v>
      </c>
      <c r="AM26" s="365"/>
      <c r="AN26" s="365"/>
      <c r="AO26" s="366"/>
      <c r="AP26" s="361" t="s">
        <v>246</v>
      </c>
      <c r="AQ26" s="374"/>
      <c r="AR26" s="374"/>
      <c r="AS26" s="374"/>
      <c r="AT26" s="374"/>
      <c r="AU26" s="374"/>
      <c r="AV26" s="374"/>
      <c r="AW26" s="374"/>
      <c r="AX26" s="374"/>
      <c r="AY26" s="374"/>
      <c r="AZ26" s="374"/>
      <c r="BA26" s="374"/>
      <c r="BB26" s="374"/>
      <c r="BC26" s="374"/>
      <c r="BD26" s="374"/>
      <c r="BE26" s="374"/>
      <c r="BF26" s="375"/>
      <c r="BG26" s="355" t="s">
        <v>68</v>
      </c>
      <c r="BH26" s="356"/>
      <c r="BI26" s="356"/>
      <c r="BJ26" s="356"/>
      <c r="BK26" s="356"/>
      <c r="BL26" s="356"/>
      <c r="BM26" s="356"/>
      <c r="BN26" s="357"/>
      <c r="BO26" s="358" t="s">
        <v>189</v>
      </c>
      <c r="BP26" s="358"/>
      <c r="BQ26" s="358"/>
      <c r="BR26" s="358"/>
      <c r="BS26" s="359" t="s">
        <v>189</v>
      </c>
      <c r="BT26" s="359"/>
      <c r="BU26" s="359"/>
      <c r="BV26" s="359"/>
      <c r="BW26" s="359"/>
      <c r="BX26" s="359"/>
      <c r="BY26" s="359"/>
      <c r="BZ26" s="359"/>
      <c r="CA26" s="359"/>
      <c r="CB26" s="360"/>
      <c r="CD26" s="361" t="s">
        <v>247</v>
      </c>
      <c r="CE26" s="362"/>
      <c r="CF26" s="362"/>
      <c r="CG26" s="362"/>
      <c r="CH26" s="362"/>
      <c r="CI26" s="362"/>
      <c r="CJ26" s="362"/>
      <c r="CK26" s="362"/>
      <c r="CL26" s="362"/>
      <c r="CM26" s="362"/>
      <c r="CN26" s="362"/>
      <c r="CO26" s="362"/>
      <c r="CP26" s="362"/>
      <c r="CQ26" s="363"/>
      <c r="CR26" s="355">
        <v>809798</v>
      </c>
      <c r="CS26" s="356"/>
      <c r="CT26" s="356"/>
      <c r="CU26" s="356"/>
      <c r="CV26" s="356"/>
      <c r="CW26" s="356"/>
      <c r="CX26" s="356"/>
      <c r="CY26" s="357"/>
      <c r="CZ26" s="364">
        <v>6.2</v>
      </c>
      <c r="DA26" s="391"/>
      <c r="DB26" s="391"/>
      <c r="DC26" s="392"/>
      <c r="DD26" s="368">
        <v>743831</v>
      </c>
      <c r="DE26" s="356"/>
      <c r="DF26" s="356"/>
      <c r="DG26" s="356"/>
      <c r="DH26" s="356"/>
      <c r="DI26" s="356"/>
      <c r="DJ26" s="356"/>
      <c r="DK26" s="357"/>
      <c r="DL26" s="368" t="s">
        <v>189</v>
      </c>
      <c r="DM26" s="356"/>
      <c r="DN26" s="356"/>
      <c r="DO26" s="356"/>
      <c r="DP26" s="356"/>
      <c r="DQ26" s="356"/>
      <c r="DR26" s="356"/>
      <c r="DS26" s="356"/>
      <c r="DT26" s="356"/>
      <c r="DU26" s="356"/>
      <c r="DV26" s="357"/>
      <c r="DW26" s="364" t="s">
        <v>189</v>
      </c>
      <c r="DX26" s="391"/>
      <c r="DY26" s="391"/>
      <c r="DZ26" s="391"/>
      <c r="EA26" s="391"/>
      <c r="EB26" s="391"/>
      <c r="EC26" s="393"/>
    </row>
    <row r="27" spans="2:133" ht="11.25" customHeight="1">
      <c r="B27" s="361" t="s">
        <v>248</v>
      </c>
      <c r="C27" s="362"/>
      <c r="D27" s="362"/>
      <c r="E27" s="362"/>
      <c r="F27" s="362"/>
      <c r="G27" s="362"/>
      <c r="H27" s="362"/>
      <c r="I27" s="362"/>
      <c r="J27" s="362"/>
      <c r="K27" s="362"/>
      <c r="L27" s="362"/>
      <c r="M27" s="362"/>
      <c r="N27" s="362"/>
      <c r="O27" s="362"/>
      <c r="P27" s="362"/>
      <c r="Q27" s="363"/>
      <c r="R27" s="355">
        <v>374477</v>
      </c>
      <c r="S27" s="356"/>
      <c r="T27" s="356"/>
      <c r="U27" s="356"/>
      <c r="V27" s="356"/>
      <c r="W27" s="356"/>
      <c r="X27" s="356"/>
      <c r="Y27" s="357"/>
      <c r="Z27" s="358">
        <v>2.6</v>
      </c>
      <c r="AA27" s="358"/>
      <c r="AB27" s="358"/>
      <c r="AC27" s="358"/>
      <c r="AD27" s="359" t="s">
        <v>68</v>
      </c>
      <c r="AE27" s="359"/>
      <c r="AF27" s="359"/>
      <c r="AG27" s="359"/>
      <c r="AH27" s="359"/>
      <c r="AI27" s="359"/>
      <c r="AJ27" s="359"/>
      <c r="AK27" s="359"/>
      <c r="AL27" s="364" t="s">
        <v>189</v>
      </c>
      <c r="AM27" s="365"/>
      <c r="AN27" s="365"/>
      <c r="AO27" s="366"/>
      <c r="AP27" s="361" t="s">
        <v>249</v>
      </c>
      <c r="AQ27" s="362"/>
      <c r="AR27" s="362"/>
      <c r="AS27" s="362"/>
      <c r="AT27" s="362"/>
      <c r="AU27" s="362"/>
      <c r="AV27" s="362"/>
      <c r="AW27" s="362"/>
      <c r="AX27" s="362"/>
      <c r="AY27" s="362"/>
      <c r="AZ27" s="362"/>
      <c r="BA27" s="362"/>
      <c r="BB27" s="362"/>
      <c r="BC27" s="362"/>
      <c r="BD27" s="362"/>
      <c r="BE27" s="362"/>
      <c r="BF27" s="363"/>
      <c r="BG27" s="355">
        <v>6335654</v>
      </c>
      <c r="BH27" s="356"/>
      <c r="BI27" s="356"/>
      <c r="BJ27" s="356"/>
      <c r="BK27" s="356"/>
      <c r="BL27" s="356"/>
      <c r="BM27" s="356"/>
      <c r="BN27" s="357"/>
      <c r="BO27" s="358">
        <v>100</v>
      </c>
      <c r="BP27" s="358"/>
      <c r="BQ27" s="358"/>
      <c r="BR27" s="358"/>
      <c r="BS27" s="359">
        <v>26412</v>
      </c>
      <c r="BT27" s="359"/>
      <c r="BU27" s="359"/>
      <c r="BV27" s="359"/>
      <c r="BW27" s="359"/>
      <c r="BX27" s="359"/>
      <c r="BY27" s="359"/>
      <c r="BZ27" s="359"/>
      <c r="CA27" s="359"/>
      <c r="CB27" s="360"/>
      <c r="CD27" s="361" t="s">
        <v>250</v>
      </c>
      <c r="CE27" s="362"/>
      <c r="CF27" s="362"/>
      <c r="CG27" s="362"/>
      <c r="CH27" s="362"/>
      <c r="CI27" s="362"/>
      <c r="CJ27" s="362"/>
      <c r="CK27" s="362"/>
      <c r="CL27" s="362"/>
      <c r="CM27" s="362"/>
      <c r="CN27" s="362"/>
      <c r="CO27" s="362"/>
      <c r="CP27" s="362"/>
      <c r="CQ27" s="363"/>
      <c r="CR27" s="355">
        <v>616367</v>
      </c>
      <c r="CS27" s="389"/>
      <c r="CT27" s="389"/>
      <c r="CU27" s="389"/>
      <c r="CV27" s="389"/>
      <c r="CW27" s="389"/>
      <c r="CX27" s="389"/>
      <c r="CY27" s="390"/>
      <c r="CZ27" s="364">
        <v>4.8</v>
      </c>
      <c r="DA27" s="391"/>
      <c r="DB27" s="391"/>
      <c r="DC27" s="392"/>
      <c r="DD27" s="368">
        <v>238458</v>
      </c>
      <c r="DE27" s="389"/>
      <c r="DF27" s="389"/>
      <c r="DG27" s="389"/>
      <c r="DH27" s="389"/>
      <c r="DI27" s="389"/>
      <c r="DJ27" s="389"/>
      <c r="DK27" s="390"/>
      <c r="DL27" s="368">
        <v>235814</v>
      </c>
      <c r="DM27" s="389"/>
      <c r="DN27" s="389"/>
      <c r="DO27" s="389"/>
      <c r="DP27" s="389"/>
      <c r="DQ27" s="389"/>
      <c r="DR27" s="389"/>
      <c r="DS27" s="389"/>
      <c r="DT27" s="389"/>
      <c r="DU27" s="389"/>
      <c r="DV27" s="390"/>
      <c r="DW27" s="364">
        <v>3.5</v>
      </c>
      <c r="DX27" s="391"/>
      <c r="DY27" s="391"/>
      <c r="DZ27" s="391"/>
      <c r="EA27" s="391"/>
      <c r="EB27" s="391"/>
      <c r="EC27" s="393"/>
    </row>
    <row r="28" spans="2:133" ht="11.25" customHeight="1">
      <c r="B28" s="361" t="s">
        <v>251</v>
      </c>
      <c r="C28" s="362"/>
      <c r="D28" s="362"/>
      <c r="E28" s="362"/>
      <c r="F28" s="362"/>
      <c r="G28" s="362"/>
      <c r="H28" s="362"/>
      <c r="I28" s="362"/>
      <c r="J28" s="362"/>
      <c r="K28" s="362"/>
      <c r="L28" s="362"/>
      <c r="M28" s="362"/>
      <c r="N28" s="362"/>
      <c r="O28" s="362"/>
      <c r="P28" s="362"/>
      <c r="Q28" s="363"/>
      <c r="R28" s="355">
        <v>47478</v>
      </c>
      <c r="S28" s="356"/>
      <c r="T28" s="356"/>
      <c r="U28" s="356"/>
      <c r="V28" s="356"/>
      <c r="W28" s="356"/>
      <c r="X28" s="356"/>
      <c r="Y28" s="357"/>
      <c r="Z28" s="358">
        <v>0.3</v>
      </c>
      <c r="AA28" s="358"/>
      <c r="AB28" s="358"/>
      <c r="AC28" s="358"/>
      <c r="AD28" s="359">
        <v>1428</v>
      </c>
      <c r="AE28" s="359"/>
      <c r="AF28" s="359"/>
      <c r="AG28" s="359"/>
      <c r="AH28" s="359"/>
      <c r="AI28" s="359"/>
      <c r="AJ28" s="359"/>
      <c r="AK28" s="359"/>
      <c r="AL28" s="364">
        <v>0</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252</v>
      </c>
      <c r="CE28" s="362"/>
      <c r="CF28" s="362"/>
      <c r="CG28" s="362"/>
      <c r="CH28" s="362"/>
      <c r="CI28" s="362"/>
      <c r="CJ28" s="362"/>
      <c r="CK28" s="362"/>
      <c r="CL28" s="362"/>
      <c r="CM28" s="362"/>
      <c r="CN28" s="362"/>
      <c r="CO28" s="362"/>
      <c r="CP28" s="362"/>
      <c r="CQ28" s="363"/>
      <c r="CR28" s="355">
        <v>320406</v>
      </c>
      <c r="CS28" s="356"/>
      <c r="CT28" s="356"/>
      <c r="CU28" s="356"/>
      <c r="CV28" s="356"/>
      <c r="CW28" s="356"/>
      <c r="CX28" s="356"/>
      <c r="CY28" s="357"/>
      <c r="CZ28" s="364">
        <v>2.5</v>
      </c>
      <c r="DA28" s="391"/>
      <c r="DB28" s="391"/>
      <c r="DC28" s="392"/>
      <c r="DD28" s="368">
        <v>307554</v>
      </c>
      <c r="DE28" s="356"/>
      <c r="DF28" s="356"/>
      <c r="DG28" s="356"/>
      <c r="DH28" s="356"/>
      <c r="DI28" s="356"/>
      <c r="DJ28" s="356"/>
      <c r="DK28" s="357"/>
      <c r="DL28" s="368">
        <v>306686</v>
      </c>
      <c r="DM28" s="356"/>
      <c r="DN28" s="356"/>
      <c r="DO28" s="356"/>
      <c r="DP28" s="356"/>
      <c r="DQ28" s="356"/>
      <c r="DR28" s="356"/>
      <c r="DS28" s="356"/>
      <c r="DT28" s="356"/>
      <c r="DU28" s="356"/>
      <c r="DV28" s="357"/>
      <c r="DW28" s="364">
        <v>4.5</v>
      </c>
      <c r="DX28" s="391"/>
      <c r="DY28" s="391"/>
      <c r="DZ28" s="391"/>
      <c r="EA28" s="391"/>
      <c r="EB28" s="391"/>
      <c r="EC28" s="393"/>
    </row>
    <row r="29" spans="2:133" ht="11.25" customHeight="1">
      <c r="B29" s="361" t="s">
        <v>253</v>
      </c>
      <c r="C29" s="362"/>
      <c r="D29" s="362"/>
      <c r="E29" s="362"/>
      <c r="F29" s="362"/>
      <c r="G29" s="362"/>
      <c r="H29" s="362"/>
      <c r="I29" s="362"/>
      <c r="J29" s="362"/>
      <c r="K29" s="362"/>
      <c r="L29" s="362"/>
      <c r="M29" s="362"/>
      <c r="N29" s="362"/>
      <c r="O29" s="362"/>
      <c r="P29" s="362"/>
      <c r="Q29" s="363"/>
      <c r="R29" s="355">
        <v>14425</v>
      </c>
      <c r="S29" s="356"/>
      <c r="T29" s="356"/>
      <c r="U29" s="356"/>
      <c r="V29" s="356"/>
      <c r="W29" s="356"/>
      <c r="X29" s="356"/>
      <c r="Y29" s="357"/>
      <c r="Z29" s="358">
        <v>0.1</v>
      </c>
      <c r="AA29" s="358"/>
      <c r="AB29" s="358"/>
      <c r="AC29" s="358"/>
      <c r="AD29" s="359" t="s">
        <v>68</v>
      </c>
      <c r="AE29" s="359"/>
      <c r="AF29" s="359"/>
      <c r="AG29" s="359"/>
      <c r="AH29" s="359"/>
      <c r="AI29" s="359"/>
      <c r="AJ29" s="359"/>
      <c r="AK29" s="359"/>
      <c r="AL29" s="364" t="s">
        <v>68</v>
      </c>
      <c r="AM29" s="365"/>
      <c r="AN29" s="365"/>
      <c r="AO29" s="366"/>
      <c r="AP29" s="376"/>
      <c r="AQ29" s="377"/>
      <c r="AR29" s="377"/>
      <c r="AS29" s="377"/>
      <c r="AT29" s="377"/>
      <c r="AU29" s="377"/>
      <c r="AV29" s="377"/>
      <c r="AW29" s="377"/>
      <c r="AX29" s="377"/>
      <c r="AY29" s="377"/>
      <c r="AZ29" s="377"/>
      <c r="BA29" s="377"/>
      <c r="BB29" s="377"/>
      <c r="BC29" s="377"/>
      <c r="BD29" s="377"/>
      <c r="BE29" s="377"/>
      <c r="BF29" s="378"/>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254</v>
      </c>
      <c r="CE29" s="395"/>
      <c r="CF29" s="361" t="s">
        <v>255</v>
      </c>
      <c r="CG29" s="362"/>
      <c r="CH29" s="362"/>
      <c r="CI29" s="362"/>
      <c r="CJ29" s="362"/>
      <c r="CK29" s="362"/>
      <c r="CL29" s="362"/>
      <c r="CM29" s="362"/>
      <c r="CN29" s="362"/>
      <c r="CO29" s="362"/>
      <c r="CP29" s="362"/>
      <c r="CQ29" s="363"/>
      <c r="CR29" s="355">
        <v>320406</v>
      </c>
      <c r="CS29" s="389"/>
      <c r="CT29" s="389"/>
      <c r="CU29" s="389"/>
      <c r="CV29" s="389"/>
      <c r="CW29" s="389"/>
      <c r="CX29" s="389"/>
      <c r="CY29" s="390"/>
      <c r="CZ29" s="364">
        <v>2.5</v>
      </c>
      <c r="DA29" s="391"/>
      <c r="DB29" s="391"/>
      <c r="DC29" s="392"/>
      <c r="DD29" s="368">
        <v>307554</v>
      </c>
      <c r="DE29" s="389"/>
      <c r="DF29" s="389"/>
      <c r="DG29" s="389"/>
      <c r="DH29" s="389"/>
      <c r="DI29" s="389"/>
      <c r="DJ29" s="389"/>
      <c r="DK29" s="390"/>
      <c r="DL29" s="368">
        <v>306686</v>
      </c>
      <c r="DM29" s="389"/>
      <c r="DN29" s="389"/>
      <c r="DO29" s="389"/>
      <c r="DP29" s="389"/>
      <c r="DQ29" s="389"/>
      <c r="DR29" s="389"/>
      <c r="DS29" s="389"/>
      <c r="DT29" s="389"/>
      <c r="DU29" s="389"/>
      <c r="DV29" s="390"/>
      <c r="DW29" s="364">
        <v>4.5</v>
      </c>
      <c r="DX29" s="391"/>
      <c r="DY29" s="391"/>
      <c r="DZ29" s="391"/>
      <c r="EA29" s="391"/>
      <c r="EB29" s="391"/>
      <c r="EC29" s="393"/>
    </row>
    <row r="30" spans="2:133" ht="11.25" customHeight="1">
      <c r="B30" s="361" t="s">
        <v>256</v>
      </c>
      <c r="C30" s="362"/>
      <c r="D30" s="362"/>
      <c r="E30" s="362"/>
      <c r="F30" s="362"/>
      <c r="G30" s="362"/>
      <c r="H30" s="362"/>
      <c r="I30" s="362"/>
      <c r="J30" s="362"/>
      <c r="K30" s="362"/>
      <c r="L30" s="362"/>
      <c r="M30" s="362"/>
      <c r="N30" s="362"/>
      <c r="O30" s="362"/>
      <c r="P30" s="362"/>
      <c r="Q30" s="363"/>
      <c r="R30" s="355">
        <v>3059842</v>
      </c>
      <c r="S30" s="356"/>
      <c r="T30" s="356"/>
      <c r="U30" s="356"/>
      <c r="V30" s="356"/>
      <c r="W30" s="356"/>
      <c r="X30" s="356"/>
      <c r="Y30" s="357"/>
      <c r="Z30" s="358">
        <v>21.5</v>
      </c>
      <c r="AA30" s="358"/>
      <c r="AB30" s="358"/>
      <c r="AC30" s="358"/>
      <c r="AD30" s="359" t="s">
        <v>189</v>
      </c>
      <c r="AE30" s="359"/>
      <c r="AF30" s="359"/>
      <c r="AG30" s="359"/>
      <c r="AH30" s="359"/>
      <c r="AI30" s="359"/>
      <c r="AJ30" s="359"/>
      <c r="AK30" s="359"/>
      <c r="AL30" s="364" t="s">
        <v>189</v>
      </c>
      <c r="AM30" s="365"/>
      <c r="AN30" s="365"/>
      <c r="AO30" s="366"/>
      <c r="AP30" s="340" t="s">
        <v>172</v>
      </c>
      <c r="AQ30" s="341"/>
      <c r="AR30" s="341"/>
      <c r="AS30" s="341"/>
      <c r="AT30" s="341"/>
      <c r="AU30" s="341"/>
      <c r="AV30" s="341"/>
      <c r="AW30" s="341"/>
      <c r="AX30" s="341"/>
      <c r="AY30" s="341"/>
      <c r="AZ30" s="341"/>
      <c r="BA30" s="341"/>
      <c r="BB30" s="341"/>
      <c r="BC30" s="341"/>
      <c r="BD30" s="341"/>
      <c r="BE30" s="341"/>
      <c r="BF30" s="342"/>
      <c r="BG30" s="340" t="s">
        <v>257</v>
      </c>
      <c r="BH30" s="396"/>
      <c r="BI30" s="396"/>
      <c r="BJ30" s="396"/>
      <c r="BK30" s="396"/>
      <c r="BL30" s="396"/>
      <c r="BM30" s="396"/>
      <c r="BN30" s="396"/>
      <c r="BO30" s="396"/>
      <c r="BP30" s="396"/>
      <c r="BQ30" s="397"/>
      <c r="BR30" s="340" t="s">
        <v>258</v>
      </c>
      <c r="BS30" s="396"/>
      <c r="BT30" s="396"/>
      <c r="BU30" s="396"/>
      <c r="BV30" s="396"/>
      <c r="BW30" s="396"/>
      <c r="BX30" s="396"/>
      <c r="BY30" s="396"/>
      <c r="BZ30" s="396"/>
      <c r="CA30" s="396"/>
      <c r="CB30" s="397"/>
      <c r="CD30" s="398"/>
      <c r="CE30" s="399"/>
      <c r="CF30" s="361" t="s">
        <v>259</v>
      </c>
      <c r="CG30" s="362"/>
      <c r="CH30" s="362"/>
      <c r="CI30" s="362"/>
      <c r="CJ30" s="362"/>
      <c r="CK30" s="362"/>
      <c r="CL30" s="362"/>
      <c r="CM30" s="362"/>
      <c r="CN30" s="362"/>
      <c r="CO30" s="362"/>
      <c r="CP30" s="362"/>
      <c r="CQ30" s="363"/>
      <c r="CR30" s="355">
        <v>311324</v>
      </c>
      <c r="CS30" s="356"/>
      <c r="CT30" s="356"/>
      <c r="CU30" s="356"/>
      <c r="CV30" s="356"/>
      <c r="CW30" s="356"/>
      <c r="CX30" s="356"/>
      <c r="CY30" s="357"/>
      <c r="CZ30" s="364">
        <v>2.4</v>
      </c>
      <c r="DA30" s="391"/>
      <c r="DB30" s="391"/>
      <c r="DC30" s="392"/>
      <c r="DD30" s="368">
        <v>298472</v>
      </c>
      <c r="DE30" s="356"/>
      <c r="DF30" s="356"/>
      <c r="DG30" s="356"/>
      <c r="DH30" s="356"/>
      <c r="DI30" s="356"/>
      <c r="DJ30" s="356"/>
      <c r="DK30" s="357"/>
      <c r="DL30" s="368">
        <v>297699</v>
      </c>
      <c r="DM30" s="356"/>
      <c r="DN30" s="356"/>
      <c r="DO30" s="356"/>
      <c r="DP30" s="356"/>
      <c r="DQ30" s="356"/>
      <c r="DR30" s="356"/>
      <c r="DS30" s="356"/>
      <c r="DT30" s="356"/>
      <c r="DU30" s="356"/>
      <c r="DV30" s="357"/>
      <c r="DW30" s="364">
        <v>4.4000000000000004</v>
      </c>
      <c r="DX30" s="391"/>
      <c r="DY30" s="391"/>
      <c r="DZ30" s="391"/>
      <c r="EA30" s="391"/>
      <c r="EB30" s="391"/>
      <c r="EC30" s="393"/>
    </row>
    <row r="31" spans="2:133" ht="11.25" customHeight="1">
      <c r="B31" s="371" t="s">
        <v>260</v>
      </c>
      <c r="C31" s="372"/>
      <c r="D31" s="372"/>
      <c r="E31" s="372"/>
      <c r="F31" s="372"/>
      <c r="G31" s="372"/>
      <c r="H31" s="372"/>
      <c r="I31" s="372"/>
      <c r="J31" s="372"/>
      <c r="K31" s="372"/>
      <c r="L31" s="372"/>
      <c r="M31" s="372"/>
      <c r="N31" s="372"/>
      <c r="O31" s="372"/>
      <c r="P31" s="372"/>
      <c r="Q31" s="373"/>
      <c r="R31" s="355" t="s">
        <v>68</v>
      </c>
      <c r="S31" s="356"/>
      <c r="T31" s="356"/>
      <c r="U31" s="356"/>
      <c r="V31" s="356"/>
      <c r="W31" s="356"/>
      <c r="X31" s="356"/>
      <c r="Y31" s="357"/>
      <c r="Z31" s="358" t="s">
        <v>68</v>
      </c>
      <c r="AA31" s="358"/>
      <c r="AB31" s="358"/>
      <c r="AC31" s="358"/>
      <c r="AD31" s="359" t="s">
        <v>189</v>
      </c>
      <c r="AE31" s="359"/>
      <c r="AF31" s="359"/>
      <c r="AG31" s="359"/>
      <c r="AH31" s="359"/>
      <c r="AI31" s="359"/>
      <c r="AJ31" s="359"/>
      <c r="AK31" s="359"/>
      <c r="AL31" s="364" t="s">
        <v>87</v>
      </c>
      <c r="AM31" s="365"/>
      <c r="AN31" s="365"/>
      <c r="AO31" s="366"/>
      <c r="AP31" s="400" t="s">
        <v>261</v>
      </c>
      <c r="AQ31" s="401"/>
      <c r="AR31" s="401"/>
      <c r="AS31" s="401"/>
      <c r="AT31" s="402" t="s">
        <v>262</v>
      </c>
      <c r="AU31" s="403"/>
      <c r="AV31" s="403"/>
      <c r="AW31" s="403"/>
      <c r="AX31" s="344" t="s">
        <v>133</v>
      </c>
      <c r="AY31" s="345"/>
      <c r="AZ31" s="345"/>
      <c r="BA31" s="345"/>
      <c r="BB31" s="345"/>
      <c r="BC31" s="345"/>
      <c r="BD31" s="345"/>
      <c r="BE31" s="345"/>
      <c r="BF31" s="346"/>
      <c r="BG31" s="404">
        <v>99.9</v>
      </c>
      <c r="BH31" s="405"/>
      <c r="BI31" s="405"/>
      <c r="BJ31" s="405"/>
      <c r="BK31" s="405"/>
      <c r="BL31" s="405"/>
      <c r="BM31" s="353">
        <v>99.4</v>
      </c>
      <c r="BN31" s="405"/>
      <c r="BO31" s="405"/>
      <c r="BP31" s="405"/>
      <c r="BQ31" s="406"/>
      <c r="BR31" s="404">
        <v>99.8</v>
      </c>
      <c r="BS31" s="405"/>
      <c r="BT31" s="405"/>
      <c r="BU31" s="405"/>
      <c r="BV31" s="405"/>
      <c r="BW31" s="405"/>
      <c r="BX31" s="353">
        <v>99.1</v>
      </c>
      <c r="BY31" s="405"/>
      <c r="BZ31" s="405"/>
      <c r="CA31" s="405"/>
      <c r="CB31" s="406"/>
      <c r="CD31" s="398"/>
      <c r="CE31" s="399"/>
      <c r="CF31" s="361" t="s">
        <v>263</v>
      </c>
      <c r="CG31" s="362"/>
      <c r="CH31" s="362"/>
      <c r="CI31" s="362"/>
      <c r="CJ31" s="362"/>
      <c r="CK31" s="362"/>
      <c r="CL31" s="362"/>
      <c r="CM31" s="362"/>
      <c r="CN31" s="362"/>
      <c r="CO31" s="362"/>
      <c r="CP31" s="362"/>
      <c r="CQ31" s="363"/>
      <c r="CR31" s="355">
        <v>9082</v>
      </c>
      <c r="CS31" s="389"/>
      <c r="CT31" s="389"/>
      <c r="CU31" s="389"/>
      <c r="CV31" s="389"/>
      <c r="CW31" s="389"/>
      <c r="CX31" s="389"/>
      <c r="CY31" s="390"/>
      <c r="CZ31" s="364">
        <v>0.1</v>
      </c>
      <c r="DA31" s="391"/>
      <c r="DB31" s="391"/>
      <c r="DC31" s="392"/>
      <c r="DD31" s="368">
        <v>9082</v>
      </c>
      <c r="DE31" s="389"/>
      <c r="DF31" s="389"/>
      <c r="DG31" s="389"/>
      <c r="DH31" s="389"/>
      <c r="DI31" s="389"/>
      <c r="DJ31" s="389"/>
      <c r="DK31" s="390"/>
      <c r="DL31" s="368">
        <v>8987</v>
      </c>
      <c r="DM31" s="389"/>
      <c r="DN31" s="389"/>
      <c r="DO31" s="389"/>
      <c r="DP31" s="389"/>
      <c r="DQ31" s="389"/>
      <c r="DR31" s="389"/>
      <c r="DS31" s="389"/>
      <c r="DT31" s="389"/>
      <c r="DU31" s="389"/>
      <c r="DV31" s="390"/>
      <c r="DW31" s="364">
        <v>0.1</v>
      </c>
      <c r="DX31" s="391"/>
      <c r="DY31" s="391"/>
      <c r="DZ31" s="391"/>
      <c r="EA31" s="391"/>
      <c r="EB31" s="391"/>
      <c r="EC31" s="393"/>
    </row>
    <row r="32" spans="2:133" ht="11.25" customHeight="1">
      <c r="B32" s="361" t="s">
        <v>264</v>
      </c>
      <c r="C32" s="362"/>
      <c r="D32" s="362"/>
      <c r="E32" s="362"/>
      <c r="F32" s="362"/>
      <c r="G32" s="362"/>
      <c r="H32" s="362"/>
      <c r="I32" s="362"/>
      <c r="J32" s="362"/>
      <c r="K32" s="362"/>
      <c r="L32" s="362"/>
      <c r="M32" s="362"/>
      <c r="N32" s="362"/>
      <c r="O32" s="362"/>
      <c r="P32" s="362"/>
      <c r="Q32" s="363"/>
      <c r="R32" s="355">
        <v>1891718</v>
      </c>
      <c r="S32" s="356"/>
      <c r="T32" s="356"/>
      <c r="U32" s="356"/>
      <c r="V32" s="356"/>
      <c r="W32" s="356"/>
      <c r="X32" s="356"/>
      <c r="Y32" s="357"/>
      <c r="Z32" s="358">
        <v>13.3</v>
      </c>
      <c r="AA32" s="358"/>
      <c r="AB32" s="358"/>
      <c r="AC32" s="358"/>
      <c r="AD32" s="359" t="s">
        <v>189</v>
      </c>
      <c r="AE32" s="359"/>
      <c r="AF32" s="359"/>
      <c r="AG32" s="359"/>
      <c r="AH32" s="359"/>
      <c r="AI32" s="359"/>
      <c r="AJ32" s="359"/>
      <c r="AK32" s="359"/>
      <c r="AL32" s="364" t="s">
        <v>68</v>
      </c>
      <c r="AM32" s="365"/>
      <c r="AN32" s="365"/>
      <c r="AO32" s="366"/>
      <c r="AP32" s="407"/>
      <c r="AQ32" s="408"/>
      <c r="AR32" s="408"/>
      <c r="AS32" s="408"/>
      <c r="AT32" s="409"/>
      <c r="AU32" s="336" t="s">
        <v>265</v>
      </c>
      <c r="AX32" s="361" t="s">
        <v>266</v>
      </c>
      <c r="AY32" s="362"/>
      <c r="AZ32" s="362"/>
      <c r="BA32" s="362"/>
      <c r="BB32" s="362"/>
      <c r="BC32" s="362"/>
      <c r="BD32" s="362"/>
      <c r="BE32" s="362"/>
      <c r="BF32" s="363"/>
      <c r="BG32" s="410">
        <v>99.4</v>
      </c>
      <c r="BH32" s="389"/>
      <c r="BI32" s="389"/>
      <c r="BJ32" s="389"/>
      <c r="BK32" s="389"/>
      <c r="BL32" s="389"/>
      <c r="BM32" s="365">
        <v>98.4</v>
      </c>
      <c r="BN32" s="389"/>
      <c r="BO32" s="389"/>
      <c r="BP32" s="389"/>
      <c r="BQ32" s="411"/>
      <c r="BR32" s="410">
        <v>99.3</v>
      </c>
      <c r="BS32" s="389"/>
      <c r="BT32" s="389"/>
      <c r="BU32" s="389"/>
      <c r="BV32" s="389"/>
      <c r="BW32" s="389"/>
      <c r="BX32" s="365">
        <v>98.2</v>
      </c>
      <c r="BY32" s="389"/>
      <c r="BZ32" s="389"/>
      <c r="CA32" s="389"/>
      <c r="CB32" s="411"/>
      <c r="CD32" s="412"/>
      <c r="CE32" s="413"/>
      <c r="CF32" s="361" t="s">
        <v>267</v>
      </c>
      <c r="CG32" s="362"/>
      <c r="CH32" s="362"/>
      <c r="CI32" s="362"/>
      <c r="CJ32" s="362"/>
      <c r="CK32" s="362"/>
      <c r="CL32" s="362"/>
      <c r="CM32" s="362"/>
      <c r="CN32" s="362"/>
      <c r="CO32" s="362"/>
      <c r="CP32" s="362"/>
      <c r="CQ32" s="363"/>
      <c r="CR32" s="355" t="s">
        <v>189</v>
      </c>
      <c r="CS32" s="356"/>
      <c r="CT32" s="356"/>
      <c r="CU32" s="356"/>
      <c r="CV32" s="356"/>
      <c r="CW32" s="356"/>
      <c r="CX32" s="356"/>
      <c r="CY32" s="357"/>
      <c r="CZ32" s="364" t="s">
        <v>189</v>
      </c>
      <c r="DA32" s="391"/>
      <c r="DB32" s="391"/>
      <c r="DC32" s="392"/>
      <c r="DD32" s="368" t="s">
        <v>68</v>
      </c>
      <c r="DE32" s="356"/>
      <c r="DF32" s="356"/>
      <c r="DG32" s="356"/>
      <c r="DH32" s="356"/>
      <c r="DI32" s="356"/>
      <c r="DJ32" s="356"/>
      <c r="DK32" s="357"/>
      <c r="DL32" s="368" t="s">
        <v>189</v>
      </c>
      <c r="DM32" s="356"/>
      <c r="DN32" s="356"/>
      <c r="DO32" s="356"/>
      <c r="DP32" s="356"/>
      <c r="DQ32" s="356"/>
      <c r="DR32" s="356"/>
      <c r="DS32" s="356"/>
      <c r="DT32" s="356"/>
      <c r="DU32" s="356"/>
      <c r="DV32" s="357"/>
      <c r="DW32" s="364" t="s">
        <v>68</v>
      </c>
      <c r="DX32" s="391"/>
      <c r="DY32" s="391"/>
      <c r="DZ32" s="391"/>
      <c r="EA32" s="391"/>
      <c r="EB32" s="391"/>
      <c r="EC32" s="393"/>
    </row>
    <row r="33" spans="2:133" ht="11.25" customHeight="1">
      <c r="B33" s="361" t="s">
        <v>268</v>
      </c>
      <c r="C33" s="362"/>
      <c r="D33" s="362"/>
      <c r="E33" s="362"/>
      <c r="F33" s="362"/>
      <c r="G33" s="362"/>
      <c r="H33" s="362"/>
      <c r="I33" s="362"/>
      <c r="J33" s="362"/>
      <c r="K33" s="362"/>
      <c r="L33" s="362"/>
      <c r="M33" s="362"/>
      <c r="N33" s="362"/>
      <c r="O33" s="362"/>
      <c r="P33" s="362"/>
      <c r="Q33" s="363"/>
      <c r="R33" s="355">
        <v>60817</v>
      </c>
      <c r="S33" s="356"/>
      <c r="T33" s="356"/>
      <c r="U33" s="356"/>
      <c r="V33" s="356"/>
      <c r="W33" s="356"/>
      <c r="X33" s="356"/>
      <c r="Y33" s="357"/>
      <c r="Z33" s="358">
        <v>0.4</v>
      </c>
      <c r="AA33" s="358"/>
      <c r="AB33" s="358"/>
      <c r="AC33" s="358"/>
      <c r="AD33" s="359">
        <v>25417</v>
      </c>
      <c r="AE33" s="359"/>
      <c r="AF33" s="359"/>
      <c r="AG33" s="359"/>
      <c r="AH33" s="359"/>
      <c r="AI33" s="359"/>
      <c r="AJ33" s="359"/>
      <c r="AK33" s="359"/>
      <c r="AL33" s="364">
        <v>0.4</v>
      </c>
      <c r="AM33" s="365"/>
      <c r="AN33" s="365"/>
      <c r="AO33" s="366"/>
      <c r="AP33" s="414"/>
      <c r="AQ33" s="415"/>
      <c r="AR33" s="415"/>
      <c r="AS33" s="415"/>
      <c r="AT33" s="416"/>
      <c r="AU33" s="417"/>
      <c r="AV33" s="417"/>
      <c r="AW33" s="417"/>
      <c r="AX33" s="376" t="s">
        <v>269</v>
      </c>
      <c r="AY33" s="377"/>
      <c r="AZ33" s="377"/>
      <c r="BA33" s="377"/>
      <c r="BB33" s="377"/>
      <c r="BC33" s="377"/>
      <c r="BD33" s="377"/>
      <c r="BE33" s="377"/>
      <c r="BF33" s="378"/>
      <c r="BG33" s="418">
        <v>99.9</v>
      </c>
      <c r="BH33" s="419"/>
      <c r="BI33" s="419"/>
      <c r="BJ33" s="419"/>
      <c r="BK33" s="419"/>
      <c r="BL33" s="419"/>
      <c r="BM33" s="420">
        <v>99.5</v>
      </c>
      <c r="BN33" s="419"/>
      <c r="BO33" s="419"/>
      <c r="BP33" s="419"/>
      <c r="BQ33" s="421"/>
      <c r="BR33" s="418">
        <v>99.9</v>
      </c>
      <c r="BS33" s="419"/>
      <c r="BT33" s="419"/>
      <c r="BU33" s="419"/>
      <c r="BV33" s="419"/>
      <c r="BW33" s="419"/>
      <c r="BX33" s="420">
        <v>99.3</v>
      </c>
      <c r="BY33" s="419"/>
      <c r="BZ33" s="419"/>
      <c r="CA33" s="419"/>
      <c r="CB33" s="421"/>
      <c r="CD33" s="361" t="s">
        <v>270</v>
      </c>
      <c r="CE33" s="362"/>
      <c r="CF33" s="362"/>
      <c r="CG33" s="362"/>
      <c r="CH33" s="362"/>
      <c r="CI33" s="362"/>
      <c r="CJ33" s="362"/>
      <c r="CK33" s="362"/>
      <c r="CL33" s="362"/>
      <c r="CM33" s="362"/>
      <c r="CN33" s="362"/>
      <c r="CO33" s="362"/>
      <c r="CP33" s="362"/>
      <c r="CQ33" s="363"/>
      <c r="CR33" s="355">
        <v>7586556</v>
      </c>
      <c r="CS33" s="389"/>
      <c r="CT33" s="389"/>
      <c r="CU33" s="389"/>
      <c r="CV33" s="389"/>
      <c r="CW33" s="389"/>
      <c r="CX33" s="389"/>
      <c r="CY33" s="390"/>
      <c r="CZ33" s="364">
        <v>58.5</v>
      </c>
      <c r="DA33" s="391"/>
      <c r="DB33" s="391"/>
      <c r="DC33" s="392"/>
      <c r="DD33" s="368">
        <v>6520624</v>
      </c>
      <c r="DE33" s="389"/>
      <c r="DF33" s="389"/>
      <c r="DG33" s="389"/>
      <c r="DH33" s="389"/>
      <c r="DI33" s="389"/>
      <c r="DJ33" s="389"/>
      <c r="DK33" s="390"/>
      <c r="DL33" s="368">
        <v>2603783</v>
      </c>
      <c r="DM33" s="389"/>
      <c r="DN33" s="389"/>
      <c r="DO33" s="389"/>
      <c r="DP33" s="389"/>
      <c r="DQ33" s="389"/>
      <c r="DR33" s="389"/>
      <c r="DS33" s="389"/>
      <c r="DT33" s="389"/>
      <c r="DU33" s="389"/>
      <c r="DV33" s="390"/>
      <c r="DW33" s="364">
        <v>38.5</v>
      </c>
      <c r="DX33" s="391"/>
      <c r="DY33" s="391"/>
      <c r="DZ33" s="391"/>
      <c r="EA33" s="391"/>
      <c r="EB33" s="391"/>
      <c r="EC33" s="393"/>
    </row>
    <row r="34" spans="2:133" ht="11.25" customHeight="1">
      <c r="B34" s="361" t="s">
        <v>271</v>
      </c>
      <c r="C34" s="362"/>
      <c r="D34" s="362"/>
      <c r="E34" s="362"/>
      <c r="F34" s="362"/>
      <c r="G34" s="362"/>
      <c r="H34" s="362"/>
      <c r="I34" s="362"/>
      <c r="J34" s="362"/>
      <c r="K34" s="362"/>
      <c r="L34" s="362"/>
      <c r="M34" s="362"/>
      <c r="N34" s="362"/>
      <c r="O34" s="362"/>
      <c r="P34" s="362"/>
      <c r="Q34" s="363"/>
      <c r="R34" s="355">
        <v>50213</v>
      </c>
      <c r="S34" s="356"/>
      <c r="T34" s="356"/>
      <c r="U34" s="356"/>
      <c r="V34" s="356"/>
      <c r="W34" s="356"/>
      <c r="X34" s="356"/>
      <c r="Y34" s="357"/>
      <c r="Z34" s="358">
        <v>0.4</v>
      </c>
      <c r="AA34" s="358"/>
      <c r="AB34" s="358"/>
      <c r="AC34" s="358"/>
      <c r="AD34" s="359" t="s">
        <v>189</v>
      </c>
      <c r="AE34" s="359"/>
      <c r="AF34" s="359"/>
      <c r="AG34" s="359"/>
      <c r="AH34" s="359"/>
      <c r="AI34" s="359"/>
      <c r="AJ34" s="359"/>
      <c r="AK34" s="359"/>
      <c r="AL34" s="364" t="s">
        <v>68</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272</v>
      </c>
      <c r="CE34" s="362"/>
      <c r="CF34" s="362"/>
      <c r="CG34" s="362"/>
      <c r="CH34" s="362"/>
      <c r="CI34" s="362"/>
      <c r="CJ34" s="362"/>
      <c r="CK34" s="362"/>
      <c r="CL34" s="362"/>
      <c r="CM34" s="362"/>
      <c r="CN34" s="362"/>
      <c r="CO34" s="362"/>
      <c r="CP34" s="362"/>
      <c r="CQ34" s="363"/>
      <c r="CR34" s="355">
        <v>2289096</v>
      </c>
      <c r="CS34" s="356"/>
      <c r="CT34" s="356"/>
      <c r="CU34" s="356"/>
      <c r="CV34" s="356"/>
      <c r="CW34" s="356"/>
      <c r="CX34" s="356"/>
      <c r="CY34" s="357"/>
      <c r="CZ34" s="364">
        <v>17.7</v>
      </c>
      <c r="DA34" s="391"/>
      <c r="DB34" s="391"/>
      <c r="DC34" s="392"/>
      <c r="DD34" s="368">
        <v>1938378</v>
      </c>
      <c r="DE34" s="356"/>
      <c r="DF34" s="356"/>
      <c r="DG34" s="356"/>
      <c r="DH34" s="356"/>
      <c r="DI34" s="356"/>
      <c r="DJ34" s="356"/>
      <c r="DK34" s="357"/>
      <c r="DL34" s="368">
        <v>1078319</v>
      </c>
      <c r="DM34" s="356"/>
      <c r="DN34" s="356"/>
      <c r="DO34" s="356"/>
      <c r="DP34" s="356"/>
      <c r="DQ34" s="356"/>
      <c r="DR34" s="356"/>
      <c r="DS34" s="356"/>
      <c r="DT34" s="356"/>
      <c r="DU34" s="356"/>
      <c r="DV34" s="357"/>
      <c r="DW34" s="364">
        <v>16</v>
      </c>
      <c r="DX34" s="391"/>
      <c r="DY34" s="391"/>
      <c r="DZ34" s="391"/>
      <c r="EA34" s="391"/>
      <c r="EB34" s="391"/>
      <c r="EC34" s="393"/>
    </row>
    <row r="35" spans="2:133" ht="11.25" customHeight="1">
      <c r="B35" s="361" t="s">
        <v>273</v>
      </c>
      <c r="C35" s="362"/>
      <c r="D35" s="362"/>
      <c r="E35" s="362"/>
      <c r="F35" s="362"/>
      <c r="G35" s="362"/>
      <c r="H35" s="362"/>
      <c r="I35" s="362"/>
      <c r="J35" s="362"/>
      <c r="K35" s="362"/>
      <c r="L35" s="362"/>
      <c r="M35" s="362"/>
      <c r="N35" s="362"/>
      <c r="O35" s="362"/>
      <c r="P35" s="362"/>
      <c r="Q35" s="363"/>
      <c r="R35" s="355">
        <v>321533</v>
      </c>
      <c r="S35" s="356"/>
      <c r="T35" s="356"/>
      <c r="U35" s="356"/>
      <c r="V35" s="356"/>
      <c r="W35" s="356"/>
      <c r="X35" s="356"/>
      <c r="Y35" s="357"/>
      <c r="Z35" s="358">
        <v>2.2999999999999998</v>
      </c>
      <c r="AA35" s="358"/>
      <c r="AB35" s="358"/>
      <c r="AC35" s="358"/>
      <c r="AD35" s="359" t="s">
        <v>189</v>
      </c>
      <c r="AE35" s="359"/>
      <c r="AF35" s="359"/>
      <c r="AG35" s="359"/>
      <c r="AH35" s="359"/>
      <c r="AI35" s="359"/>
      <c r="AJ35" s="359"/>
      <c r="AK35" s="359"/>
      <c r="AL35" s="364" t="s">
        <v>68</v>
      </c>
      <c r="AM35" s="365"/>
      <c r="AN35" s="365"/>
      <c r="AO35" s="366"/>
      <c r="AP35" s="424"/>
      <c r="AQ35" s="340" t="s">
        <v>274</v>
      </c>
      <c r="AR35" s="341"/>
      <c r="AS35" s="341"/>
      <c r="AT35" s="341"/>
      <c r="AU35" s="341"/>
      <c r="AV35" s="341"/>
      <c r="AW35" s="341"/>
      <c r="AX35" s="341"/>
      <c r="AY35" s="341"/>
      <c r="AZ35" s="341"/>
      <c r="BA35" s="341"/>
      <c r="BB35" s="341"/>
      <c r="BC35" s="341"/>
      <c r="BD35" s="341"/>
      <c r="BE35" s="341"/>
      <c r="BF35" s="342"/>
      <c r="BG35" s="340" t="s">
        <v>275</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276</v>
      </c>
      <c r="CE35" s="362"/>
      <c r="CF35" s="362"/>
      <c r="CG35" s="362"/>
      <c r="CH35" s="362"/>
      <c r="CI35" s="362"/>
      <c r="CJ35" s="362"/>
      <c r="CK35" s="362"/>
      <c r="CL35" s="362"/>
      <c r="CM35" s="362"/>
      <c r="CN35" s="362"/>
      <c r="CO35" s="362"/>
      <c r="CP35" s="362"/>
      <c r="CQ35" s="363"/>
      <c r="CR35" s="355">
        <v>104844</v>
      </c>
      <c r="CS35" s="389"/>
      <c r="CT35" s="389"/>
      <c r="CU35" s="389"/>
      <c r="CV35" s="389"/>
      <c r="CW35" s="389"/>
      <c r="CX35" s="389"/>
      <c r="CY35" s="390"/>
      <c r="CZ35" s="364">
        <v>0.8</v>
      </c>
      <c r="DA35" s="391"/>
      <c r="DB35" s="391"/>
      <c r="DC35" s="392"/>
      <c r="DD35" s="368">
        <v>79405</v>
      </c>
      <c r="DE35" s="389"/>
      <c r="DF35" s="389"/>
      <c r="DG35" s="389"/>
      <c r="DH35" s="389"/>
      <c r="DI35" s="389"/>
      <c r="DJ35" s="389"/>
      <c r="DK35" s="390"/>
      <c r="DL35" s="368">
        <v>55842</v>
      </c>
      <c r="DM35" s="389"/>
      <c r="DN35" s="389"/>
      <c r="DO35" s="389"/>
      <c r="DP35" s="389"/>
      <c r="DQ35" s="389"/>
      <c r="DR35" s="389"/>
      <c r="DS35" s="389"/>
      <c r="DT35" s="389"/>
      <c r="DU35" s="389"/>
      <c r="DV35" s="390"/>
      <c r="DW35" s="364">
        <v>0.8</v>
      </c>
      <c r="DX35" s="391"/>
      <c r="DY35" s="391"/>
      <c r="DZ35" s="391"/>
      <c r="EA35" s="391"/>
      <c r="EB35" s="391"/>
      <c r="EC35" s="393"/>
    </row>
    <row r="36" spans="2:133" ht="11.25" customHeight="1">
      <c r="B36" s="361" t="s">
        <v>277</v>
      </c>
      <c r="C36" s="362"/>
      <c r="D36" s="362"/>
      <c r="E36" s="362"/>
      <c r="F36" s="362"/>
      <c r="G36" s="362"/>
      <c r="H36" s="362"/>
      <c r="I36" s="362"/>
      <c r="J36" s="362"/>
      <c r="K36" s="362"/>
      <c r="L36" s="362"/>
      <c r="M36" s="362"/>
      <c r="N36" s="362"/>
      <c r="O36" s="362"/>
      <c r="P36" s="362"/>
      <c r="Q36" s="363"/>
      <c r="R36" s="355">
        <v>915420</v>
      </c>
      <c r="S36" s="356"/>
      <c r="T36" s="356"/>
      <c r="U36" s="356"/>
      <c r="V36" s="356"/>
      <c r="W36" s="356"/>
      <c r="X36" s="356"/>
      <c r="Y36" s="357"/>
      <c r="Z36" s="358">
        <v>6.4</v>
      </c>
      <c r="AA36" s="358"/>
      <c r="AB36" s="358"/>
      <c r="AC36" s="358"/>
      <c r="AD36" s="359" t="s">
        <v>189</v>
      </c>
      <c r="AE36" s="359"/>
      <c r="AF36" s="359"/>
      <c r="AG36" s="359"/>
      <c r="AH36" s="359"/>
      <c r="AI36" s="359"/>
      <c r="AJ36" s="359"/>
      <c r="AK36" s="359"/>
      <c r="AL36" s="364" t="s">
        <v>68</v>
      </c>
      <c r="AM36" s="365"/>
      <c r="AN36" s="365"/>
      <c r="AO36" s="366"/>
      <c r="AP36" s="424"/>
      <c r="AQ36" s="425" t="s">
        <v>278</v>
      </c>
      <c r="AR36" s="426"/>
      <c r="AS36" s="426"/>
      <c r="AT36" s="426"/>
      <c r="AU36" s="426"/>
      <c r="AV36" s="426"/>
      <c r="AW36" s="426"/>
      <c r="AX36" s="426"/>
      <c r="AY36" s="427"/>
      <c r="AZ36" s="347">
        <v>1299258</v>
      </c>
      <c r="BA36" s="348"/>
      <c r="BB36" s="348"/>
      <c r="BC36" s="348"/>
      <c r="BD36" s="348"/>
      <c r="BE36" s="348"/>
      <c r="BF36" s="428"/>
      <c r="BG36" s="344" t="s">
        <v>279</v>
      </c>
      <c r="BH36" s="345"/>
      <c r="BI36" s="345"/>
      <c r="BJ36" s="345"/>
      <c r="BK36" s="345"/>
      <c r="BL36" s="345"/>
      <c r="BM36" s="345"/>
      <c r="BN36" s="345"/>
      <c r="BO36" s="345"/>
      <c r="BP36" s="345"/>
      <c r="BQ36" s="345"/>
      <c r="BR36" s="345"/>
      <c r="BS36" s="345"/>
      <c r="BT36" s="345"/>
      <c r="BU36" s="346"/>
      <c r="BV36" s="347">
        <v>20054</v>
      </c>
      <c r="BW36" s="348"/>
      <c r="BX36" s="348"/>
      <c r="BY36" s="348"/>
      <c r="BZ36" s="348"/>
      <c r="CA36" s="348"/>
      <c r="CB36" s="428"/>
      <c r="CD36" s="361" t="s">
        <v>280</v>
      </c>
      <c r="CE36" s="362"/>
      <c r="CF36" s="362"/>
      <c r="CG36" s="362"/>
      <c r="CH36" s="362"/>
      <c r="CI36" s="362"/>
      <c r="CJ36" s="362"/>
      <c r="CK36" s="362"/>
      <c r="CL36" s="362"/>
      <c r="CM36" s="362"/>
      <c r="CN36" s="362"/>
      <c r="CO36" s="362"/>
      <c r="CP36" s="362"/>
      <c r="CQ36" s="363"/>
      <c r="CR36" s="355">
        <v>1259040</v>
      </c>
      <c r="CS36" s="356"/>
      <c r="CT36" s="356"/>
      <c r="CU36" s="356"/>
      <c r="CV36" s="356"/>
      <c r="CW36" s="356"/>
      <c r="CX36" s="356"/>
      <c r="CY36" s="357"/>
      <c r="CZ36" s="364">
        <v>9.6999999999999993</v>
      </c>
      <c r="DA36" s="391"/>
      <c r="DB36" s="391"/>
      <c r="DC36" s="392"/>
      <c r="DD36" s="368">
        <v>1048059</v>
      </c>
      <c r="DE36" s="356"/>
      <c r="DF36" s="356"/>
      <c r="DG36" s="356"/>
      <c r="DH36" s="356"/>
      <c r="DI36" s="356"/>
      <c r="DJ36" s="356"/>
      <c r="DK36" s="357"/>
      <c r="DL36" s="368">
        <v>613908</v>
      </c>
      <c r="DM36" s="356"/>
      <c r="DN36" s="356"/>
      <c r="DO36" s="356"/>
      <c r="DP36" s="356"/>
      <c r="DQ36" s="356"/>
      <c r="DR36" s="356"/>
      <c r="DS36" s="356"/>
      <c r="DT36" s="356"/>
      <c r="DU36" s="356"/>
      <c r="DV36" s="357"/>
      <c r="DW36" s="364">
        <v>9.1</v>
      </c>
      <c r="DX36" s="391"/>
      <c r="DY36" s="391"/>
      <c r="DZ36" s="391"/>
      <c r="EA36" s="391"/>
      <c r="EB36" s="391"/>
      <c r="EC36" s="393"/>
    </row>
    <row r="37" spans="2:133" ht="11.25" customHeight="1">
      <c r="B37" s="361" t="s">
        <v>281</v>
      </c>
      <c r="C37" s="362"/>
      <c r="D37" s="362"/>
      <c r="E37" s="362"/>
      <c r="F37" s="362"/>
      <c r="G37" s="362"/>
      <c r="H37" s="362"/>
      <c r="I37" s="362"/>
      <c r="J37" s="362"/>
      <c r="K37" s="362"/>
      <c r="L37" s="362"/>
      <c r="M37" s="362"/>
      <c r="N37" s="362"/>
      <c r="O37" s="362"/>
      <c r="P37" s="362"/>
      <c r="Q37" s="363"/>
      <c r="R37" s="355">
        <v>645010</v>
      </c>
      <c r="S37" s="356"/>
      <c r="T37" s="356"/>
      <c r="U37" s="356"/>
      <c r="V37" s="356"/>
      <c r="W37" s="356"/>
      <c r="X37" s="356"/>
      <c r="Y37" s="357"/>
      <c r="Z37" s="358">
        <v>4.5</v>
      </c>
      <c r="AA37" s="358"/>
      <c r="AB37" s="358"/>
      <c r="AC37" s="358"/>
      <c r="AD37" s="359">
        <v>787</v>
      </c>
      <c r="AE37" s="359"/>
      <c r="AF37" s="359"/>
      <c r="AG37" s="359"/>
      <c r="AH37" s="359"/>
      <c r="AI37" s="359"/>
      <c r="AJ37" s="359"/>
      <c r="AK37" s="359"/>
      <c r="AL37" s="364">
        <v>0</v>
      </c>
      <c r="AM37" s="365"/>
      <c r="AN37" s="365"/>
      <c r="AO37" s="366"/>
      <c r="AQ37" s="429" t="s">
        <v>282</v>
      </c>
      <c r="AR37" s="430"/>
      <c r="AS37" s="430"/>
      <c r="AT37" s="430"/>
      <c r="AU37" s="430"/>
      <c r="AV37" s="430"/>
      <c r="AW37" s="430"/>
      <c r="AX37" s="430"/>
      <c r="AY37" s="431"/>
      <c r="AZ37" s="355">
        <v>774243</v>
      </c>
      <c r="BA37" s="356"/>
      <c r="BB37" s="356"/>
      <c r="BC37" s="356"/>
      <c r="BD37" s="389"/>
      <c r="BE37" s="389"/>
      <c r="BF37" s="411"/>
      <c r="BG37" s="361" t="s">
        <v>283</v>
      </c>
      <c r="BH37" s="362"/>
      <c r="BI37" s="362"/>
      <c r="BJ37" s="362"/>
      <c r="BK37" s="362"/>
      <c r="BL37" s="362"/>
      <c r="BM37" s="362"/>
      <c r="BN37" s="362"/>
      <c r="BO37" s="362"/>
      <c r="BP37" s="362"/>
      <c r="BQ37" s="362"/>
      <c r="BR37" s="362"/>
      <c r="BS37" s="362"/>
      <c r="BT37" s="362"/>
      <c r="BU37" s="363"/>
      <c r="BV37" s="355">
        <v>37944</v>
      </c>
      <c r="BW37" s="356"/>
      <c r="BX37" s="356"/>
      <c r="BY37" s="356"/>
      <c r="BZ37" s="356"/>
      <c r="CA37" s="356"/>
      <c r="CB37" s="369"/>
      <c r="CD37" s="361" t="s">
        <v>284</v>
      </c>
      <c r="CE37" s="362"/>
      <c r="CF37" s="362"/>
      <c r="CG37" s="362"/>
      <c r="CH37" s="362"/>
      <c r="CI37" s="362"/>
      <c r="CJ37" s="362"/>
      <c r="CK37" s="362"/>
      <c r="CL37" s="362"/>
      <c r="CM37" s="362"/>
      <c r="CN37" s="362"/>
      <c r="CO37" s="362"/>
      <c r="CP37" s="362"/>
      <c r="CQ37" s="363"/>
      <c r="CR37" s="355">
        <v>317804</v>
      </c>
      <c r="CS37" s="389"/>
      <c r="CT37" s="389"/>
      <c r="CU37" s="389"/>
      <c r="CV37" s="389"/>
      <c r="CW37" s="389"/>
      <c r="CX37" s="389"/>
      <c r="CY37" s="390"/>
      <c r="CZ37" s="364">
        <v>2.5</v>
      </c>
      <c r="DA37" s="391"/>
      <c r="DB37" s="391"/>
      <c r="DC37" s="392"/>
      <c r="DD37" s="368">
        <v>317798</v>
      </c>
      <c r="DE37" s="389"/>
      <c r="DF37" s="389"/>
      <c r="DG37" s="389"/>
      <c r="DH37" s="389"/>
      <c r="DI37" s="389"/>
      <c r="DJ37" s="389"/>
      <c r="DK37" s="390"/>
      <c r="DL37" s="368">
        <v>309304</v>
      </c>
      <c r="DM37" s="389"/>
      <c r="DN37" s="389"/>
      <c r="DO37" s="389"/>
      <c r="DP37" s="389"/>
      <c r="DQ37" s="389"/>
      <c r="DR37" s="389"/>
      <c r="DS37" s="389"/>
      <c r="DT37" s="389"/>
      <c r="DU37" s="389"/>
      <c r="DV37" s="390"/>
      <c r="DW37" s="364">
        <v>4.5999999999999996</v>
      </c>
      <c r="DX37" s="391"/>
      <c r="DY37" s="391"/>
      <c r="DZ37" s="391"/>
      <c r="EA37" s="391"/>
      <c r="EB37" s="391"/>
      <c r="EC37" s="393"/>
    </row>
    <row r="38" spans="2:133" ht="11.25" customHeight="1">
      <c r="B38" s="361" t="s">
        <v>285</v>
      </c>
      <c r="C38" s="362"/>
      <c r="D38" s="362"/>
      <c r="E38" s="362"/>
      <c r="F38" s="362"/>
      <c r="G38" s="362"/>
      <c r="H38" s="362"/>
      <c r="I38" s="362"/>
      <c r="J38" s="362"/>
      <c r="K38" s="362"/>
      <c r="L38" s="362"/>
      <c r="M38" s="362"/>
      <c r="N38" s="362"/>
      <c r="O38" s="362"/>
      <c r="P38" s="362"/>
      <c r="Q38" s="363"/>
      <c r="R38" s="355">
        <v>106700</v>
      </c>
      <c r="S38" s="356"/>
      <c r="T38" s="356"/>
      <c r="U38" s="356"/>
      <c r="V38" s="356"/>
      <c r="W38" s="356"/>
      <c r="X38" s="356"/>
      <c r="Y38" s="357"/>
      <c r="Z38" s="358">
        <v>0.7</v>
      </c>
      <c r="AA38" s="358"/>
      <c r="AB38" s="358"/>
      <c r="AC38" s="358"/>
      <c r="AD38" s="359" t="s">
        <v>87</v>
      </c>
      <c r="AE38" s="359"/>
      <c r="AF38" s="359"/>
      <c r="AG38" s="359"/>
      <c r="AH38" s="359"/>
      <c r="AI38" s="359"/>
      <c r="AJ38" s="359"/>
      <c r="AK38" s="359"/>
      <c r="AL38" s="364" t="s">
        <v>68</v>
      </c>
      <c r="AM38" s="365"/>
      <c r="AN38" s="365"/>
      <c r="AO38" s="366"/>
      <c r="AQ38" s="429" t="s">
        <v>286</v>
      </c>
      <c r="AR38" s="430"/>
      <c r="AS38" s="430"/>
      <c r="AT38" s="430"/>
      <c r="AU38" s="430"/>
      <c r="AV38" s="430"/>
      <c r="AW38" s="430"/>
      <c r="AX38" s="430"/>
      <c r="AY38" s="431"/>
      <c r="AZ38" s="355">
        <v>76500</v>
      </c>
      <c r="BA38" s="356"/>
      <c r="BB38" s="356"/>
      <c r="BC38" s="356"/>
      <c r="BD38" s="389"/>
      <c r="BE38" s="389"/>
      <c r="BF38" s="411"/>
      <c r="BG38" s="361" t="s">
        <v>287</v>
      </c>
      <c r="BH38" s="362"/>
      <c r="BI38" s="362"/>
      <c r="BJ38" s="362"/>
      <c r="BK38" s="362"/>
      <c r="BL38" s="362"/>
      <c r="BM38" s="362"/>
      <c r="BN38" s="362"/>
      <c r="BO38" s="362"/>
      <c r="BP38" s="362"/>
      <c r="BQ38" s="362"/>
      <c r="BR38" s="362"/>
      <c r="BS38" s="362"/>
      <c r="BT38" s="362"/>
      <c r="BU38" s="363"/>
      <c r="BV38" s="355">
        <v>1305</v>
      </c>
      <c r="BW38" s="356"/>
      <c r="BX38" s="356"/>
      <c r="BY38" s="356"/>
      <c r="BZ38" s="356"/>
      <c r="CA38" s="356"/>
      <c r="CB38" s="369"/>
      <c r="CD38" s="361" t="s">
        <v>288</v>
      </c>
      <c r="CE38" s="362"/>
      <c r="CF38" s="362"/>
      <c r="CG38" s="362"/>
      <c r="CH38" s="362"/>
      <c r="CI38" s="362"/>
      <c r="CJ38" s="362"/>
      <c r="CK38" s="362"/>
      <c r="CL38" s="362"/>
      <c r="CM38" s="362"/>
      <c r="CN38" s="362"/>
      <c r="CO38" s="362"/>
      <c r="CP38" s="362"/>
      <c r="CQ38" s="363"/>
      <c r="CR38" s="355">
        <v>1292944</v>
      </c>
      <c r="CS38" s="356"/>
      <c r="CT38" s="356"/>
      <c r="CU38" s="356"/>
      <c r="CV38" s="356"/>
      <c r="CW38" s="356"/>
      <c r="CX38" s="356"/>
      <c r="CY38" s="357"/>
      <c r="CZ38" s="364">
        <v>10</v>
      </c>
      <c r="DA38" s="391"/>
      <c r="DB38" s="391"/>
      <c r="DC38" s="392"/>
      <c r="DD38" s="368">
        <v>1225431</v>
      </c>
      <c r="DE38" s="356"/>
      <c r="DF38" s="356"/>
      <c r="DG38" s="356"/>
      <c r="DH38" s="356"/>
      <c r="DI38" s="356"/>
      <c r="DJ38" s="356"/>
      <c r="DK38" s="357"/>
      <c r="DL38" s="368">
        <v>855714</v>
      </c>
      <c r="DM38" s="356"/>
      <c r="DN38" s="356"/>
      <c r="DO38" s="356"/>
      <c r="DP38" s="356"/>
      <c r="DQ38" s="356"/>
      <c r="DR38" s="356"/>
      <c r="DS38" s="356"/>
      <c r="DT38" s="356"/>
      <c r="DU38" s="356"/>
      <c r="DV38" s="357"/>
      <c r="DW38" s="364">
        <v>12.7</v>
      </c>
      <c r="DX38" s="391"/>
      <c r="DY38" s="391"/>
      <c r="DZ38" s="391"/>
      <c r="EA38" s="391"/>
      <c r="EB38" s="391"/>
      <c r="EC38" s="393"/>
    </row>
    <row r="39" spans="2:133" ht="11.25" customHeight="1">
      <c r="B39" s="361" t="s">
        <v>289</v>
      </c>
      <c r="C39" s="362"/>
      <c r="D39" s="362"/>
      <c r="E39" s="362"/>
      <c r="F39" s="362"/>
      <c r="G39" s="362"/>
      <c r="H39" s="362"/>
      <c r="I39" s="362"/>
      <c r="J39" s="362"/>
      <c r="K39" s="362"/>
      <c r="L39" s="362"/>
      <c r="M39" s="362"/>
      <c r="N39" s="362"/>
      <c r="O39" s="362"/>
      <c r="P39" s="362"/>
      <c r="Q39" s="363"/>
      <c r="R39" s="355" t="s">
        <v>68</v>
      </c>
      <c r="S39" s="356"/>
      <c r="T39" s="356"/>
      <c r="U39" s="356"/>
      <c r="V39" s="356"/>
      <c r="W39" s="356"/>
      <c r="X39" s="356"/>
      <c r="Y39" s="357"/>
      <c r="Z39" s="358" t="s">
        <v>87</v>
      </c>
      <c r="AA39" s="358"/>
      <c r="AB39" s="358"/>
      <c r="AC39" s="358"/>
      <c r="AD39" s="359" t="s">
        <v>68</v>
      </c>
      <c r="AE39" s="359"/>
      <c r="AF39" s="359"/>
      <c r="AG39" s="359"/>
      <c r="AH39" s="359"/>
      <c r="AI39" s="359"/>
      <c r="AJ39" s="359"/>
      <c r="AK39" s="359"/>
      <c r="AL39" s="364" t="s">
        <v>189</v>
      </c>
      <c r="AM39" s="365"/>
      <c r="AN39" s="365"/>
      <c r="AO39" s="366"/>
      <c r="AQ39" s="429" t="s">
        <v>290</v>
      </c>
      <c r="AR39" s="430"/>
      <c r="AS39" s="430"/>
      <c r="AT39" s="430"/>
      <c r="AU39" s="430"/>
      <c r="AV39" s="430"/>
      <c r="AW39" s="430"/>
      <c r="AX39" s="430"/>
      <c r="AY39" s="431"/>
      <c r="AZ39" s="355">
        <v>6314</v>
      </c>
      <c r="BA39" s="356"/>
      <c r="BB39" s="356"/>
      <c r="BC39" s="356"/>
      <c r="BD39" s="389"/>
      <c r="BE39" s="389"/>
      <c r="BF39" s="411"/>
      <c r="BG39" s="361" t="s">
        <v>291</v>
      </c>
      <c r="BH39" s="362"/>
      <c r="BI39" s="362"/>
      <c r="BJ39" s="362"/>
      <c r="BK39" s="362"/>
      <c r="BL39" s="362"/>
      <c r="BM39" s="362"/>
      <c r="BN39" s="362"/>
      <c r="BO39" s="362"/>
      <c r="BP39" s="362"/>
      <c r="BQ39" s="362"/>
      <c r="BR39" s="362"/>
      <c r="BS39" s="362"/>
      <c r="BT39" s="362"/>
      <c r="BU39" s="363"/>
      <c r="BV39" s="355">
        <v>2002</v>
      </c>
      <c r="BW39" s="356"/>
      <c r="BX39" s="356"/>
      <c r="BY39" s="356"/>
      <c r="BZ39" s="356"/>
      <c r="CA39" s="356"/>
      <c r="CB39" s="369"/>
      <c r="CD39" s="361" t="s">
        <v>292</v>
      </c>
      <c r="CE39" s="362"/>
      <c r="CF39" s="362"/>
      <c r="CG39" s="362"/>
      <c r="CH39" s="362"/>
      <c r="CI39" s="362"/>
      <c r="CJ39" s="362"/>
      <c r="CK39" s="362"/>
      <c r="CL39" s="362"/>
      <c r="CM39" s="362"/>
      <c r="CN39" s="362"/>
      <c r="CO39" s="362"/>
      <c r="CP39" s="362"/>
      <c r="CQ39" s="363"/>
      <c r="CR39" s="355">
        <v>2113032</v>
      </c>
      <c r="CS39" s="389"/>
      <c r="CT39" s="389"/>
      <c r="CU39" s="389"/>
      <c r="CV39" s="389"/>
      <c r="CW39" s="389"/>
      <c r="CX39" s="389"/>
      <c r="CY39" s="390"/>
      <c r="CZ39" s="364">
        <v>16.3</v>
      </c>
      <c r="DA39" s="391"/>
      <c r="DB39" s="391"/>
      <c r="DC39" s="392"/>
      <c r="DD39" s="368">
        <v>2111751</v>
      </c>
      <c r="DE39" s="389"/>
      <c r="DF39" s="389"/>
      <c r="DG39" s="389"/>
      <c r="DH39" s="389"/>
      <c r="DI39" s="389"/>
      <c r="DJ39" s="389"/>
      <c r="DK39" s="390"/>
      <c r="DL39" s="368" t="s">
        <v>189</v>
      </c>
      <c r="DM39" s="389"/>
      <c r="DN39" s="389"/>
      <c r="DO39" s="389"/>
      <c r="DP39" s="389"/>
      <c r="DQ39" s="389"/>
      <c r="DR39" s="389"/>
      <c r="DS39" s="389"/>
      <c r="DT39" s="389"/>
      <c r="DU39" s="389"/>
      <c r="DV39" s="390"/>
      <c r="DW39" s="364" t="s">
        <v>68</v>
      </c>
      <c r="DX39" s="391"/>
      <c r="DY39" s="391"/>
      <c r="DZ39" s="391"/>
      <c r="EA39" s="391"/>
      <c r="EB39" s="391"/>
      <c r="EC39" s="393"/>
    </row>
    <row r="40" spans="2:133" ht="11.25" customHeight="1">
      <c r="B40" s="361" t="s">
        <v>293</v>
      </c>
      <c r="C40" s="362"/>
      <c r="D40" s="362"/>
      <c r="E40" s="362"/>
      <c r="F40" s="362"/>
      <c r="G40" s="362"/>
      <c r="H40" s="362"/>
      <c r="I40" s="362"/>
      <c r="J40" s="362"/>
      <c r="K40" s="362"/>
      <c r="L40" s="362"/>
      <c r="M40" s="362"/>
      <c r="N40" s="362"/>
      <c r="O40" s="362"/>
      <c r="P40" s="362"/>
      <c r="Q40" s="363"/>
      <c r="R40" s="355" t="s">
        <v>68</v>
      </c>
      <c r="S40" s="356"/>
      <c r="T40" s="356"/>
      <c r="U40" s="356"/>
      <c r="V40" s="356"/>
      <c r="W40" s="356"/>
      <c r="X40" s="356"/>
      <c r="Y40" s="357"/>
      <c r="Z40" s="358" t="s">
        <v>68</v>
      </c>
      <c r="AA40" s="358"/>
      <c r="AB40" s="358"/>
      <c r="AC40" s="358"/>
      <c r="AD40" s="359" t="s">
        <v>68</v>
      </c>
      <c r="AE40" s="359"/>
      <c r="AF40" s="359"/>
      <c r="AG40" s="359"/>
      <c r="AH40" s="359"/>
      <c r="AI40" s="359"/>
      <c r="AJ40" s="359"/>
      <c r="AK40" s="359"/>
      <c r="AL40" s="364" t="s">
        <v>68</v>
      </c>
      <c r="AM40" s="365"/>
      <c r="AN40" s="365"/>
      <c r="AO40" s="366"/>
      <c r="AQ40" s="429" t="s">
        <v>294</v>
      </c>
      <c r="AR40" s="430"/>
      <c r="AS40" s="430"/>
      <c r="AT40" s="430"/>
      <c r="AU40" s="430"/>
      <c r="AV40" s="430"/>
      <c r="AW40" s="430"/>
      <c r="AX40" s="430"/>
      <c r="AY40" s="431"/>
      <c r="AZ40" s="355" t="s">
        <v>189</v>
      </c>
      <c r="BA40" s="356"/>
      <c r="BB40" s="356"/>
      <c r="BC40" s="356"/>
      <c r="BD40" s="389"/>
      <c r="BE40" s="389"/>
      <c r="BF40" s="411"/>
      <c r="BG40" s="407" t="s">
        <v>295</v>
      </c>
      <c r="BH40" s="408"/>
      <c r="BI40" s="408"/>
      <c r="BJ40" s="408"/>
      <c r="BK40" s="408"/>
      <c r="BL40" s="432"/>
      <c r="BM40" s="362" t="s">
        <v>296</v>
      </c>
      <c r="BN40" s="362"/>
      <c r="BO40" s="362"/>
      <c r="BP40" s="362"/>
      <c r="BQ40" s="362"/>
      <c r="BR40" s="362"/>
      <c r="BS40" s="362"/>
      <c r="BT40" s="362"/>
      <c r="BU40" s="363"/>
      <c r="BV40" s="355">
        <v>85</v>
      </c>
      <c r="BW40" s="356"/>
      <c r="BX40" s="356"/>
      <c r="BY40" s="356"/>
      <c r="BZ40" s="356"/>
      <c r="CA40" s="356"/>
      <c r="CB40" s="369"/>
      <c r="CD40" s="361" t="s">
        <v>297</v>
      </c>
      <c r="CE40" s="362"/>
      <c r="CF40" s="362"/>
      <c r="CG40" s="362"/>
      <c r="CH40" s="362"/>
      <c r="CI40" s="362"/>
      <c r="CJ40" s="362"/>
      <c r="CK40" s="362"/>
      <c r="CL40" s="362"/>
      <c r="CM40" s="362"/>
      <c r="CN40" s="362"/>
      <c r="CO40" s="362"/>
      <c r="CP40" s="362"/>
      <c r="CQ40" s="363"/>
      <c r="CR40" s="355">
        <v>527600</v>
      </c>
      <c r="CS40" s="356"/>
      <c r="CT40" s="356"/>
      <c r="CU40" s="356"/>
      <c r="CV40" s="356"/>
      <c r="CW40" s="356"/>
      <c r="CX40" s="356"/>
      <c r="CY40" s="357"/>
      <c r="CZ40" s="364">
        <v>4.0999999999999996</v>
      </c>
      <c r="DA40" s="391"/>
      <c r="DB40" s="391"/>
      <c r="DC40" s="392"/>
      <c r="DD40" s="368">
        <v>117600</v>
      </c>
      <c r="DE40" s="356"/>
      <c r="DF40" s="356"/>
      <c r="DG40" s="356"/>
      <c r="DH40" s="356"/>
      <c r="DI40" s="356"/>
      <c r="DJ40" s="356"/>
      <c r="DK40" s="357"/>
      <c r="DL40" s="368" t="s">
        <v>189</v>
      </c>
      <c r="DM40" s="356"/>
      <c r="DN40" s="356"/>
      <c r="DO40" s="356"/>
      <c r="DP40" s="356"/>
      <c r="DQ40" s="356"/>
      <c r="DR40" s="356"/>
      <c r="DS40" s="356"/>
      <c r="DT40" s="356"/>
      <c r="DU40" s="356"/>
      <c r="DV40" s="357"/>
      <c r="DW40" s="364" t="s">
        <v>68</v>
      </c>
      <c r="DX40" s="391"/>
      <c r="DY40" s="391"/>
      <c r="DZ40" s="391"/>
      <c r="EA40" s="391"/>
      <c r="EB40" s="391"/>
      <c r="EC40" s="393"/>
    </row>
    <row r="41" spans="2:133" ht="11.25" customHeight="1">
      <c r="B41" s="376" t="s">
        <v>298</v>
      </c>
      <c r="C41" s="377"/>
      <c r="D41" s="377"/>
      <c r="E41" s="377"/>
      <c r="F41" s="377"/>
      <c r="G41" s="377"/>
      <c r="H41" s="377"/>
      <c r="I41" s="377"/>
      <c r="J41" s="377"/>
      <c r="K41" s="377"/>
      <c r="L41" s="377"/>
      <c r="M41" s="377"/>
      <c r="N41" s="377"/>
      <c r="O41" s="377"/>
      <c r="P41" s="377"/>
      <c r="Q41" s="378"/>
      <c r="R41" s="433">
        <v>14232698</v>
      </c>
      <c r="S41" s="434"/>
      <c r="T41" s="434"/>
      <c r="U41" s="434"/>
      <c r="V41" s="434"/>
      <c r="W41" s="434"/>
      <c r="X41" s="434"/>
      <c r="Y41" s="435"/>
      <c r="Z41" s="436">
        <v>100</v>
      </c>
      <c r="AA41" s="436"/>
      <c r="AB41" s="436"/>
      <c r="AC41" s="436"/>
      <c r="AD41" s="437">
        <v>6754366</v>
      </c>
      <c r="AE41" s="437"/>
      <c r="AF41" s="437"/>
      <c r="AG41" s="437"/>
      <c r="AH41" s="437"/>
      <c r="AI41" s="437"/>
      <c r="AJ41" s="437"/>
      <c r="AK41" s="437"/>
      <c r="AL41" s="438">
        <v>100</v>
      </c>
      <c r="AM41" s="420"/>
      <c r="AN41" s="420"/>
      <c r="AO41" s="439"/>
      <c r="AQ41" s="429" t="s">
        <v>299</v>
      </c>
      <c r="AR41" s="430"/>
      <c r="AS41" s="430"/>
      <c r="AT41" s="430"/>
      <c r="AU41" s="430"/>
      <c r="AV41" s="430"/>
      <c r="AW41" s="430"/>
      <c r="AX41" s="430"/>
      <c r="AY41" s="431"/>
      <c r="AZ41" s="355">
        <v>103534</v>
      </c>
      <c r="BA41" s="356"/>
      <c r="BB41" s="356"/>
      <c r="BC41" s="356"/>
      <c r="BD41" s="389"/>
      <c r="BE41" s="389"/>
      <c r="BF41" s="411"/>
      <c r="BG41" s="407"/>
      <c r="BH41" s="408"/>
      <c r="BI41" s="408"/>
      <c r="BJ41" s="408"/>
      <c r="BK41" s="408"/>
      <c r="BL41" s="432"/>
      <c r="BM41" s="362" t="s">
        <v>300</v>
      </c>
      <c r="BN41" s="362"/>
      <c r="BO41" s="362"/>
      <c r="BP41" s="362"/>
      <c r="BQ41" s="362"/>
      <c r="BR41" s="362"/>
      <c r="BS41" s="362"/>
      <c r="BT41" s="362"/>
      <c r="BU41" s="363"/>
      <c r="BV41" s="355" t="s">
        <v>68</v>
      </c>
      <c r="BW41" s="356"/>
      <c r="BX41" s="356"/>
      <c r="BY41" s="356"/>
      <c r="BZ41" s="356"/>
      <c r="CA41" s="356"/>
      <c r="CB41" s="369"/>
      <c r="CD41" s="361" t="s">
        <v>301</v>
      </c>
      <c r="CE41" s="362"/>
      <c r="CF41" s="362"/>
      <c r="CG41" s="362"/>
      <c r="CH41" s="362"/>
      <c r="CI41" s="362"/>
      <c r="CJ41" s="362"/>
      <c r="CK41" s="362"/>
      <c r="CL41" s="362"/>
      <c r="CM41" s="362"/>
      <c r="CN41" s="362"/>
      <c r="CO41" s="362"/>
      <c r="CP41" s="362"/>
      <c r="CQ41" s="363"/>
      <c r="CR41" s="355" t="s">
        <v>189</v>
      </c>
      <c r="CS41" s="389"/>
      <c r="CT41" s="389"/>
      <c r="CU41" s="389"/>
      <c r="CV41" s="389"/>
      <c r="CW41" s="389"/>
      <c r="CX41" s="389"/>
      <c r="CY41" s="390"/>
      <c r="CZ41" s="364" t="s">
        <v>189</v>
      </c>
      <c r="DA41" s="391"/>
      <c r="DB41" s="391"/>
      <c r="DC41" s="392"/>
      <c r="DD41" s="368" t="s">
        <v>68</v>
      </c>
      <c r="DE41" s="389"/>
      <c r="DF41" s="389"/>
      <c r="DG41" s="389"/>
      <c r="DH41" s="389"/>
      <c r="DI41" s="389"/>
      <c r="DJ41" s="389"/>
      <c r="DK41" s="390"/>
      <c r="DL41" s="440"/>
      <c r="DM41" s="441"/>
      <c r="DN41" s="441"/>
      <c r="DO41" s="441"/>
      <c r="DP41" s="441"/>
      <c r="DQ41" s="441"/>
      <c r="DR41" s="441"/>
      <c r="DS41" s="441"/>
      <c r="DT41" s="441"/>
      <c r="DU41" s="441"/>
      <c r="DV41" s="442"/>
      <c r="DW41" s="443"/>
      <c r="DX41" s="444"/>
      <c r="DY41" s="444"/>
      <c r="DZ41" s="444"/>
      <c r="EA41" s="444"/>
      <c r="EB41" s="444"/>
      <c r="EC41" s="445"/>
    </row>
    <row r="42" spans="2:133" ht="11.25" customHeight="1">
      <c r="AQ42" s="446" t="s">
        <v>302</v>
      </c>
      <c r="AR42" s="447"/>
      <c r="AS42" s="447"/>
      <c r="AT42" s="447"/>
      <c r="AU42" s="447"/>
      <c r="AV42" s="447"/>
      <c r="AW42" s="447"/>
      <c r="AX42" s="447"/>
      <c r="AY42" s="448"/>
      <c r="AZ42" s="433">
        <v>338667</v>
      </c>
      <c r="BA42" s="434"/>
      <c r="BB42" s="434"/>
      <c r="BC42" s="434"/>
      <c r="BD42" s="419"/>
      <c r="BE42" s="419"/>
      <c r="BF42" s="421"/>
      <c r="BG42" s="414"/>
      <c r="BH42" s="415"/>
      <c r="BI42" s="415"/>
      <c r="BJ42" s="415"/>
      <c r="BK42" s="415"/>
      <c r="BL42" s="449"/>
      <c r="BM42" s="377" t="s">
        <v>303</v>
      </c>
      <c r="BN42" s="377"/>
      <c r="BO42" s="377"/>
      <c r="BP42" s="377"/>
      <c r="BQ42" s="377"/>
      <c r="BR42" s="377"/>
      <c r="BS42" s="377"/>
      <c r="BT42" s="377"/>
      <c r="BU42" s="378"/>
      <c r="BV42" s="433">
        <v>370</v>
      </c>
      <c r="BW42" s="434"/>
      <c r="BX42" s="434"/>
      <c r="BY42" s="434"/>
      <c r="BZ42" s="434"/>
      <c r="CA42" s="434"/>
      <c r="CB42" s="450"/>
      <c r="CD42" s="361" t="s">
        <v>304</v>
      </c>
      <c r="CE42" s="362"/>
      <c r="CF42" s="362"/>
      <c r="CG42" s="362"/>
      <c r="CH42" s="362"/>
      <c r="CI42" s="362"/>
      <c r="CJ42" s="362"/>
      <c r="CK42" s="362"/>
      <c r="CL42" s="362"/>
      <c r="CM42" s="362"/>
      <c r="CN42" s="362"/>
      <c r="CO42" s="362"/>
      <c r="CP42" s="362"/>
      <c r="CQ42" s="363"/>
      <c r="CR42" s="355">
        <v>2908510</v>
      </c>
      <c r="CS42" s="389"/>
      <c r="CT42" s="389"/>
      <c r="CU42" s="389"/>
      <c r="CV42" s="389"/>
      <c r="CW42" s="389"/>
      <c r="CX42" s="389"/>
      <c r="CY42" s="390"/>
      <c r="CZ42" s="364">
        <v>22.4</v>
      </c>
      <c r="DA42" s="391"/>
      <c r="DB42" s="391"/>
      <c r="DC42" s="392"/>
      <c r="DD42" s="368">
        <v>1055911</v>
      </c>
      <c r="DE42" s="389"/>
      <c r="DF42" s="389"/>
      <c r="DG42" s="389"/>
      <c r="DH42" s="389"/>
      <c r="DI42" s="389"/>
      <c r="DJ42" s="389"/>
      <c r="DK42" s="390"/>
      <c r="DL42" s="440"/>
      <c r="DM42" s="441"/>
      <c r="DN42" s="441"/>
      <c r="DO42" s="441"/>
      <c r="DP42" s="441"/>
      <c r="DQ42" s="441"/>
      <c r="DR42" s="441"/>
      <c r="DS42" s="441"/>
      <c r="DT42" s="441"/>
      <c r="DU42" s="441"/>
      <c r="DV42" s="442"/>
      <c r="DW42" s="443"/>
      <c r="DX42" s="444"/>
      <c r="DY42" s="444"/>
      <c r="DZ42" s="444"/>
      <c r="EA42" s="444"/>
      <c r="EB42" s="444"/>
      <c r="EC42" s="445"/>
    </row>
    <row r="43" spans="2:133" ht="11.25" customHeight="1">
      <c r="B43" s="336" t="s">
        <v>305</v>
      </c>
      <c r="CD43" s="361" t="s">
        <v>306</v>
      </c>
      <c r="CE43" s="362"/>
      <c r="CF43" s="362"/>
      <c r="CG43" s="362"/>
      <c r="CH43" s="362"/>
      <c r="CI43" s="362"/>
      <c r="CJ43" s="362"/>
      <c r="CK43" s="362"/>
      <c r="CL43" s="362"/>
      <c r="CM43" s="362"/>
      <c r="CN43" s="362"/>
      <c r="CO43" s="362"/>
      <c r="CP43" s="362"/>
      <c r="CQ43" s="363"/>
      <c r="CR43" s="355">
        <v>79069</v>
      </c>
      <c r="CS43" s="389"/>
      <c r="CT43" s="389"/>
      <c r="CU43" s="389"/>
      <c r="CV43" s="389"/>
      <c r="CW43" s="389"/>
      <c r="CX43" s="389"/>
      <c r="CY43" s="390"/>
      <c r="CZ43" s="364">
        <v>0.6</v>
      </c>
      <c r="DA43" s="391"/>
      <c r="DB43" s="391"/>
      <c r="DC43" s="392"/>
      <c r="DD43" s="368">
        <v>79069</v>
      </c>
      <c r="DE43" s="389"/>
      <c r="DF43" s="389"/>
      <c r="DG43" s="389"/>
      <c r="DH43" s="389"/>
      <c r="DI43" s="389"/>
      <c r="DJ43" s="389"/>
      <c r="DK43" s="390"/>
      <c r="DL43" s="440"/>
      <c r="DM43" s="441"/>
      <c r="DN43" s="441"/>
      <c r="DO43" s="441"/>
      <c r="DP43" s="441"/>
      <c r="DQ43" s="441"/>
      <c r="DR43" s="441"/>
      <c r="DS43" s="441"/>
      <c r="DT43" s="441"/>
      <c r="DU43" s="441"/>
      <c r="DV43" s="442"/>
      <c r="DW43" s="443"/>
      <c r="DX43" s="444"/>
      <c r="DY43" s="444"/>
      <c r="DZ43" s="444"/>
      <c r="EA43" s="444"/>
      <c r="EB43" s="444"/>
      <c r="EC43" s="445"/>
    </row>
    <row r="44" spans="2:133" ht="11.25" customHeight="1">
      <c r="B44" s="451" t="s">
        <v>307</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2"/>
      <c r="CD44" s="394" t="s">
        <v>254</v>
      </c>
      <c r="CE44" s="395"/>
      <c r="CF44" s="361" t="s">
        <v>308</v>
      </c>
      <c r="CG44" s="362"/>
      <c r="CH44" s="362"/>
      <c r="CI44" s="362"/>
      <c r="CJ44" s="362"/>
      <c r="CK44" s="362"/>
      <c r="CL44" s="362"/>
      <c r="CM44" s="362"/>
      <c r="CN44" s="362"/>
      <c r="CO44" s="362"/>
      <c r="CP44" s="362"/>
      <c r="CQ44" s="363"/>
      <c r="CR44" s="355">
        <v>2908510</v>
      </c>
      <c r="CS44" s="356"/>
      <c r="CT44" s="356"/>
      <c r="CU44" s="356"/>
      <c r="CV44" s="356"/>
      <c r="CW44" s="356"/>
      <c r="CX44" s="356"/>
      <c r="CY44" s="357"/>
      <c r="CZ44" s="364">
        <v>22.4</v>
      </c>
      <c r="DA44" s="365"/>
      <c r="DB44" s="365"/>
      <c r="DC44" s="370"/>
      <c r="DD44" s="368">
        <v>1055911</v>
      </c>
      <c r="DE44" s="356"/>
      <c r="DF44" s="356"/>
      <c r="DG44" s="356"/>
      <c r="DH44" s="356"/>
      <c r="DI44" s="356"/>
      <c r="DJ44" s="356"/>
      <c r="DK44" s="357"/>
      <c r="DL44" s="440"/>
      <c r="DM44" s="441"/>
      <c r="DN44" s="441"/>
      <c r="DO44" s="441"/>
      <c r="DP44" s="441"/>
      <c r="DQ44" s="441"/>
      <c r="DR44" s="441"/>
      <c r="DS44" s="441"/>
      <c r="DT44" s="441"/>
      <c r="DU44" s="441"/>
      <c r="DV44" s="442"/>
      <c r="DW44" s="443"/>
      <c r="DX44" s="444"/>
      <c r="DY44" s="444"/>
      <c r="DZ44" s="444"/>
      <c r="EA44" s="444"/>
      <c r="EB44" s="444"/>
      <c r="EC44" s="445"/>
    </row>
    <row r="45" spans="2:133" ht="11.25" customHeight="1">
      <c r="B45" s="451" t="s">
        <v>309</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2"/>
      <c r="CD45" s="398"/>
      <c r="CE45" s="399"/>
      <c r="CF45" s="361" t="s">
        <v>310</v>
      </c>
      <c r="CG45" s="362"/>
      <c r="CH45" s="362"/>
      <c r="CI45" s="362"/>
      <c r="CJ45" s="362"/>
      <c r="CK45" s="362"/>
      <c r="CL45" s="362"/>
      <c r="CM45" s="362"/>
      <c r="CN45" s="362"/>
      <c r="CO45" s="362"/>
      <c r="CP45" s="362"/>
      <c r="CQ45" s="363"/>
      <c r="CR45" s="355">
        <v>962241</v>
      </c>
      <c r="CS45" s="389"/>
      <c r="CT45" s="389"/>
      <c r="CU45" s="389"/>
      <c r="CV45" s="389"/>
      <c r="CW45" s="389"/>
      <c r="CX45" s="389"/>
      <c r="CY45" s="390"/>
      <c r="CZ45" s="364">
        <v>7.4</v>
      </c>
      <c r="DA45" s="391"/>
      <c r="DB45" s="391"/>
      <c r="DC45" s="392"/>
      <c r="DD45" s="368">
        <v>64296</v>
      </c>
      <c r="DE45" s="389"/>
      <c r="DF45" s="389"/>
      <c r="DG45" s="389"/>
      <c r="DH45" s="389"/>
      <c r="DI45" s="389"/>
      <c r="DJ45" s="389"/>
      <c r="DK45" s="390"/>
      <c r="DL45" s="440"/>
      <c r="DM45" s="441"/>
      <c r="DN45" s="441"/>
      <c r="DO45" s="441"/>
      <c r="DP45" s="441"/>
      <c r="DQ45" s="441"/>
      <c r="DR45" s="441"/>
      <c r="DS45" s="441"/>
      <c r="DT45" s="441"/>
      <c r="DU45" s="441"/>
      <c r="DV45" s="442"/>
      <c r="DW45" s="443"/>
      <c r="DX45" s="444"/>
      <c r="DY45" s="444"/>
      <c r="DZ45" s="444"/>
      <c r="EA45" s="444"/>
      <c r="EB45" s="444"/>
      <c r="EC45" s="445"/>
    </row>
    <row r="46" spans="2:133" ht="11.25" customHeight="1">
      <c r="B46" s="453"/>
      <c r="CD46" s="398"/>
      <c r="CE46" s="399"/>
      <c r="CF46" s="361" t="s">
        <v>311</v>
      </c>
      <c r="CG46" s="362"/>
      <c r="CH46" s="362"/>
      <c r="CI46" s="362"/>
      <c r="CJ46" s="362"/>
      <c r="CK46" s="362"/>
      <c r="CL46" s="362"/>
      <c r="CM46" s="362"/>
      <c r="CN46" s="362"/>
      <c r="CO46" s="362"/>
      <c r="CP46" s="362"/>
      <c r="CQ46" s="363"/>
      <c r="CR46" s="355">
        <v>1943391</v>
      </c>
      <c r="CS46" s="356"/>
      <c r="CT46" s="356"/>
      <c r="CU46" s="356"/>
      <c r="CV46" s="356"/>
      <c r="CW46" s="356"/>
      <c r="CX46" s="356"/>
      <c r="CY46" s="357"/>
      <c r="CZ46" s="364">
        <v>15</v>
      </c>
      <c r="DA46" s="365"/>
      <c r="DB46" s="365"/>
      <c r="DC46" s="370"/>
      <c r="DD46" s="368">
        <v>988737</v>
      </c>
      <c r="DE46" s="356"/>
      <c r="DF46" s="356"/>
      <c r="DG46" s="356"/>
      <c r="DH46" s="356"/>
      <c r="DI46" s="356"/>
      <c r="DJ46" s="356"/>
      <c r="DK46" s="357"/>
      <c r="DL46" s="440"/>
      <c r="DM46" s="441"/>
      <c r="DN46" s="441"/>
      <c r="DO46" s="441"/>
      <c r="DP46" s="441"/>
      <c r="DQ46" s="441"/>
      <c r="DR46" s="441"/>
      <c r="DS46" s="441"/>
      <c r="DT46" s="441"/>
      <c r="DU46" s="441"/>
      <c r="DV46" s="442"/>
      <c r="DW46" s="443"/>
      <c r="DX46" s="444"/>
      <c r="DY46" s="444"/>
      <c r="DZ46" s="444"/>
      <c r="EA46" s="444"/>
      <c r="EB46" s="444"/>
      <c r="EC46" s="445"/>
    </row>
    <row r="47" spans="2:133" ht="11.25" customHeight="1">
      <c r="B47" s="453"/>
      <c r="CD47" s="398"/>
      <c r="CE47" s="399"/>
      <c r="CF47" s="361" t="s">
        <v>312</v>
      </c>
      <c r="CG47" s="362"/>
      <c r="CH47" s="362"/>
      <c r="CI47" s="362"/>
      <c r="CJ47" s="362"/>
      <c r="CK47" s="362"/>
      <c r="CL47" s="362"/>
      <c r="CM47" s="362"/>
      <c r="CN47" s="362"/>
      <c r="CO47" s="362"/>
      <c r="CP47" s="362"/>
      <c r="CQ47" s="363"/>
      <c r="CR47" s="355" t="s">
        <v>68</v>
      </c>
      <c r="CS47" s="389"/>
      <c r="CT47" s="389"/>
      <c r="CU47" s="389"/>
      <c r="CV47" s="389"/>
      <c r="CW47" s="389"/>
      <c r="CX47" s="389"/>
      <c r="CY47" s="390"/>
      <c r="CZ47" s="364" t="s">
        <v>87</v>
      </c>
      <c r="DA47" s="391"/>
      <c r="DB47" s="391"/>
      <c r="DC47" s="392"/>
      <c r="DD47" s="368" t="s">
        <v>189</v>
      </c>
      <c r="DE47" s="389"/>
      <c r="DF47" s="389"/>
      <c r="DG47" s="389"/>
      <c r="DH47" s="389"/>
      <c r="DI47" s="389"/>
      <c r="DJ47" s="389"/>
      <c r="DK47" s="390"/>
      <c r="DL47" s="440"/>
      <c r="DM47" s="441"/>
      <c r="DN47" s="441"/>
      <c r="DO47" s="441"/>
      <c r="DP47" s="441"/>
      <c r="DQ47" s="441"/>
      <c r="DR47" s="441"/>
      <c r="DS47" s="441"/>
      <c r="DT47" s="441"/>
      <c r="DU47" s="441"/>
      <c r="DV47" s="442"/>
      <c r="DW47" s="443"/>
      <c r="DX47" s="444"/>
      <c r="DY47" s="444"/>
      <c r="DZ47" s="444"/>
      <c r="EA47" s="444"/>
      <c r="EB47" s="444"/>
      <c r="EC47" s="445"/>
    </row>
    <row r="48" spans="2:133" ht="10.8">
      <c r="B48" s="453"/>
      <c r="CD48" s="412"/>
      <c r="CE48" s="413"/>
      <c r="CF48" s="361" t="s">
        <v>313</v>
      </c>
      <c r="CG48" s="362"/>
      <c r="CH48" s="362"/>
      <c r="CI48" s="362"/>
      <c r="CJ48" s="362"/>
      <c r="CK48" s="362"/>
      <c r="CL48" s="362"/>
      <c r="CM48" s="362"/>
      <c r="CN48" s="362"/>
      <c r="CO48" s="362"/>
      <c r="CP48" s="362"/>
      <c r="CQ48" s="363"/>
      <c r="CR48" s="355" t="s">
        <v>87</v>
      </c>
      <c r="CS48" s="356"/>
      <c r="CT48" s="356"/>
      <c r="CU48" s="356"/>
      <c r="CV48" s="356"/>
      <c r="CW48" s="356"/>
      <c r="CX48" s="356"/>
      <c r="CY48" s="357"/>
      <c r="CZ48" s="364" t="s">
        <v>68</v>
      </c>
      <c r="DA48" s="365"/>
      <c r="DB48" s="365"/>
      <c r="DC48" s="370"/>
      <c r="DD48" s="368" t="s">
        <v>87</v>
      </c>
      <c r="DE48" s="356"/>
      <c r="DF48" s="356"/>
      <c r="DG48" s="356"/>
      <c r="DH48" s="356"/>
      <c r="DI48" s="356"/>
      <c r="DJ48" s="356"/>
      <c r="DK48" s="357"/>
      <c r="DL48" s="440"/>
      <c r="DM48" s="441"/>
      <c r="DN48" s="441"/>
      <c r="DO48" s="441"/>
      <c r="DP48" s="441"/>
      <c r="DQ48" s="441"/>
      <c r="DR48" s="441"/>
      <c r="DS48" s="441"/>
      <c r="DT48" s="441"/>
      <c r="DU48" s="441"/>
      <c r="DV48" s="442"/>
      <c r="DW48" s="443"/>
      <c r="DX48" s="444"/>
      <c r="DY48" s="444"/>
      <c r="DZ48" s="444"/>
      <c r="EA48" s="444"/>
      <c r="EB48" s="444"/>
      <c r="EC48" s="445"/>
    </row>
    <row r="49" spans="2:133" ht="11.25" customHeight="1">
      <c r="B49" s="453"/>
      <c r="CD49" s="376" t="s">
        <v>314</v>
      </c>
      <c r="CE49" s="377"/>
      <c r="CF49" s="377"/>
      <c r="CG49" s="377"/>
      <c r="CH49" s="377"/>
      <c r="CI49" s="377"/>
      <c r="CJ49" s="377"/>
      <c r="CK49" s="377"/>
      <c r="CL49" s="377"/>
      <c r="CM49" s="377"/>
      <c r="CN49" s="377"/>
      <c r="CO49" s="377"/>
      <c r="CP49" s="377"/>
      <c r="CQ49" s="378"/>
      <c r="CR49" s="433">
        <v>12958573</v>
      </c>
      <c r="CS49" s="419"/>
      <c r="CT49" s="419"/>
      <c r="CU49" s="419"/>
      <c r="CV49" s="419"/>
      <c r="CW49" s="419"/>
      <c r="CX49" s="419"/>
      <c r="CY49" s="454"/>
      <c r="CZ49" s="438">
        <v>100</v>
      </c>
      <c r="DA49" s="455"/>
      <c r="DB49" s="455"/>
      <c r="DC49" s="456"/>
      <c r="DD49" s="457">
        <v>9534997</v>
      </c>
      <c r="DE49" s="419"/>
      <c r="DF49" s="419"/>
      <c r="DG49" s="419"/>
      <c r="DH49" s="419"/>
      <c r="DI49" s="419"/>
      <c r="DJ49" s="419"/>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RoYH1iLliWT2SVzhJi8Q9N54GCUKczHG1EnJFMz8b67DOqwSksNrpgukBeJriLH8wYwPsBF8jouX0PGuuTRSrg==" saltValue="TX2X70WolQMk9thbPysvr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 zoomScale="70" zoomScaleNormal="25" zoomScaleSheetLayoutView="70" workbookViewId="0"/>
  </sheetViews>
  <sheetFormatPr defaultColWidth="0" defaultRowHeight="13.2" zeroHeight="1"/>
  <cols>
    <col min="1" max="130" width="2.77734375" style="469" customWidth="1"/>
    <col min="131" max="131" width="1.6640625" style="469" customWidth="1"/>
    <col min="132" max="16384" width="9" style="469" hidden="1"/>
  </cols>
  <sheetData>
    <row r="1" spans="1:131" ht="11.25" customHeight="1" thickBot="1">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c r="A2" s="470" t="s">
        <v>315</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316</v>
      </c>
      <c r="DK2" s="472"/>
      <c r="DL2" s="472"/>
      <c r="DM2" s="472"/>
      <c r="DN2" s="472"/>
      <c r="DO2" s="473"/>
      <c r="DP2" s="466"/>
      <c r="DQ2" s="471" t="s">
        <v>317</v>
      </c>
      <c r="DR2" s="472"/>
      <c r="DS2" s="472"/>
      <c r="DT2" s="472"/>
      <c r="DU2" s="472"/>
      <c r="DV2" s="472"/>
      <c r="DW2" s="472"/>
      <c r="DX2" s="472"/>
      <c r="DY2" s="472"/>
      <c r="DZ2" s="473"/>
      <c r="EA2" s="468"/>
    </row>
    <row r="3" spans="1:131" ht="11.25" customHeight="1">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c r="A4" s="474" t="s">
        <v>318</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319</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c r="A5" s="480" t="s">
        <v>320</v>
      </c>
      <c r="B5" s="481"/>
      <c r="C5" s="481"/>
      <c r="D5" s="481"/>
      <c r="E5" s="481"/>
      <c r="F5" s="481"/>
      <c r="G5" s="481"/>
      <c r="H5" s="481"/>
      <c r="I5" s="481"/>
      <c r="J5" s="481"/>
      <c r="K5" s="481"/>
      <c r="L5" s="481"/>
      <c r="M5" s="481"/>
      <c r="N5" s="481"/>
      <c r="O5" s="481"/>
      <c r="P5" s="482"/>
      <c r="Q5" s="483" t="s">
        <v>321</v>
      </c>
      <c r="R5" s="484"/>
      <c r="S5" s="484"/>
      <c r="T5" s="484"/>
      <c r="U5" s="485"/>
      <c r="V5" s="483" t="s">
        <v>322</v>
      </c>
      <c r="W5" s="484"/>
      <c r="X5" s="484"/>
      <c r="Y5" s="484"/>
      <c r="Z5" s="485"/>
      <c r="AA5" s="483" t="s">
        <v>323</v>
      </c>
      <c r="AB5" s="484"/>
      <c r="AC5" s="484"/>
      <c r="AD5" s="484"/>
      <c r="AE5" s="484"/>
      <c r="AF5" s="486" t="s">
        <v>324</v>
      </c>
      <c r="AG5" s="484"/>
      <c r="AH5" s="484"/>
      <c r="AI5" s="484"/>
      <c r="AJ5" s="487"/>
      <c r="AK5" s="484" t="s">
        <v>325</v>
      </c>
      <c r="AL5" s="484"/>
      <c r="AM5" s="484"/>
      <c r="AN5" s="484"/>
      <c r="AO5" s="485"/>
      <c r="AP5" s="483" t="s">
        <v>326</v>
      </c>
      <c r="AQ5" s="484"/>
      <c r="AR5" s="484"/>
      <c r="AS5" s="484"/>
      <c r="AT5" s="485"/>
      <c r="AU5" s="483" t="s">
        <v>327</v>
      </c>
      <c r="AV5" s="484"/>
      <c r="AW5" s="484"/>
      <c r="AX5" s="484"/>
      <c r="AY5" s="487"/>
      <c r="AZ5" s="475"/>
      <c r="BA5" s="475"/>
      <c r="BB5" s="475"/>
      <c r="BC5" s="475"/>
      <c r="BD5" s="475"/>
      <c r="BE5" s="476"/>
      <c r="BF5" s="476"/>
      <c r="BG5" s="476"/>
      <c r="BH5" s="476"/>
      <c r="BI5" s="476"/>
      <c r="BJ5" s="476"/>
      <c r="BK5" s="476"/>
      <c r="BL5" s="476"/>
      <c r="BM5" s="476"/>
      <c r="BN5" s="476"/>
      <c r="BO5" s="476"/>
      <c r="BP5" s="476"/>
      <c r="BQ5" s="480" t="s">
        <v>328</v>
      </c>
      <c r="BR5" s="481"/>
      <c r="BS5" s="481"/>
      <c r="BT5" s="481"/>
      <c r="BU5" s="481"/>
      <c r="BV5" s="481"/>
      <c r="BW5" s="481"/>
      <c r="BX5" s="481"/>
      <c r="BY5" s="481"/>
      <c r="BZ5" s="481"/>
      <c r="CA5" s="481"/>
      <c r="CB5" s="481"/>
      <c r="CC5" s="481"/>
      <c r="CD5" s="481"/>
      <c r="CE5" s="481"/>
      <c r="CF5" s="481"/>
      <c r="CG5" s="482"/>
      <c r="CH5" s="483" t="s">
        <v>329</v>
      </c>
      <c r="CI5" s="484"/>
      <c r="CJ5" s="484"/>
      <c r="CK5" s="484"/>
      <c r="CL5" s="485"/>
      <c r="CM5" s="483" t="s">
        <v>330</v>
      </c>
      <c r="CN5" s="484"/>
      <c r="CO5" s="484"/>
      <c r="CP5" s="484"/>
      <c r="CQ5" s="485"/>
      <c r="CR5" s="483" t="s">
        <v>331</v>
      </c>
      <c r="CS5" s="484"/>
      <c r="CT5" s="484"/>
      <c r="CU5" s="484"/>
      <c r="CV5" s="485"/>
      <c r="CW5" s="483" t="s">
        <v>332</v>
      </c>
      <c r="CX5" s="484"/>
      <c r="CY5" s="484"/>
      <c r="CZ5" s="484"/>
      <c r="DA5" s="485"/>
      <c r="DB5" s="483" t="s">
        <v>333</v>
      </c>
      <c r="DC5" s="484"/>
      <c r="DD5" s="484"/>
      <c r="DE5" s="484"/>
      <c r="DF5" s="485"/>
      <c r="DG5" s="488" t="s">
        <v>334</v>
      </c>
      <c r="DH5" s="489"/>
      <c r="DI5" s="489"/>
      <c r="DJ5" s="489"/>
      <c r="DK5" s="490"/>
      <c r="DL5" s="488" t="s">
        <v>335</v>
      </c>
      <c r="DM5" s="489"/>
      <c r="DN5" s="489"/>
      <c r="DO5" s="489"/>
      <c r="DP5" s="490"/>
      <c r="DQ5" s="483" t="s">
        <v>336</v>
      </c>
      <c r="DR5" s="484"/>
      <c r="DS5" s="484"/>
      <c r="DT5" s="484"/>
      <c r="DU5" s="485"/>
      <c r="DV5" s="483" t="s">
        <v>327</v>
      </c>
      <c r="DW5" s="484"/>
      <c r="DX5" s="484"/>
      <c r="DY5" s="484"/>
      <c r="DZ5" s="487"/>
      <c r="EA5" s="478"/>
    </row>
    <row r="6" spans="1:131" s="479" customFormat="1" ht="26.25" customHeight="1" thickBot="1">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c r="A7" s="502">
        <v>1</v>
      </c>
      <c r="B7" s="503" t="s">
        <v>337</v>
      </c>
      <c r="C7" s="504"/>
      <c r="D7" s="504"/>
      <c r="E7" s="504"/>
      <c r="F7" s="504"/>
      <c r="G7" s="504"/>
      <c r="H7" s="504"/>
      <c r="I7" s="504"/>
      <c r="J7" s="504"/>
      <c r="K7" s="504"/>
      <c r="L7" s="504"/>
      <c r="M7" s="504"/>
      <c r="N7" s="504"/>
      <c r="O7" s="504"/>
      <c r="P7" s="505"/>
      <c r="Q7" s="506">
        <v>14176</v>
      </c>
      <c r="R7" s="507"/>
      <c r="S7" s="507"/>
      <c r="T7" s="507"/>
      <c r="U7" s="507"/>
      <c r="V7" s="507">
        <v>12902</v>
      </c>
      <c r="W7" s="507"/>
      <c r="X7" s="507"/>
      <c r="Y7" s="507"/>
      <c r="Z7" s="507"/>
      <c r="AA7" s="507">
        <v>1274</v>
      </c>
      <c r="AB7" s="507"/>
      <c r="AC7" s="507"/>
      <c r="AD7" s="507"/>
      <c r="AE7" s="508"/>
      <c r="AF7" s="509">
        <v>663</v>
      </c>
      <c r="AG7" s="510"/>
      <c r="AH7" s="510"/>
      <c r="AI7" s="510"/>
      <c r="AJ7" s="511"/>
      <c r="AK7" s="512">
        <v>13</v>
      </c>
      <c r="AL7" s="513"/>
      <c r="AM7" s="513"/>
      <c r="AN7" s="513"/>
      <c r="AO7" s="513"/>
      <c r="AP7" s="513">
        <v>3688</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c r="BS7" s="517" t="s">
        <v>338</v>
      </c>
      <c r="BT7" s="518"/>
      <c r="BU7" s="518"/>
      <c r="BV7" s="518"/>
      <c r="BW7" s="518"/>
      <c r="BX7" s="518"/>
      <c r="BY7" s="518"/>
      <c r="BZ7" s="518"/>
      <c r="CA7" s="518"/>
      <c r="CB7" s="518"/>
      <c r="CC7" s="518"/>
      <c r="CD7" s="518"/>
      <c r="CE7" s="518"/>
      <c r="CF7" s="518"/>
      <c r="CG7" s="519"/>
      <c r="CH7" s="520">
        <v>-22</v>
      </c>
      <c r="CI7" s="521"/>
      <c r="CJ7" s="521"/>
      <c r="CK7" s="521"/>
      <c r="CL7" s="522"/>
      <c r="CM7" s="520">
        <v>117</v>
      </c>
      <c r="CN7" s="521"/>
      <c r="CO7" s="521"/>
      <c r="CP7" s="521"/>
      <c r="CQ7" s="522"/>
      <c r="CR7" s="520">
        <v>57</v>
      </c>
      <c r="CS7" s="521"/>
      <c r="CT7" s="521"/>
      <c r="CU7" s="521"/>
      <c r="CV7" s="522"/>
      <c r="CW7" s="520">
        <v>3</v>
      </c>
      <c r="CX7" s="521"/>
      <c r="CY7" s="521"/>
      <c r="CZ7" s="521"/>
      <c r="DA7" s="522"/>
      <c r="DB7" s="520">
        <v>187</v>
      </c>
      <c r="DC7" s="521"/>
      <c r="DD7" s="521"/>
      <c r="DE7" s="521"/>
      <c r="DF7" s="522"/>
      <c r="DG7" s="520"/>
      <c r="DH7" s="521"/>
      <c r="DI7" s="521"/>
      <c r="DJ7" s="521"/>
      <c r="DK7" s="522"/>
      <c r="DL7" s="520"/>
      <c r="DM7" s="521"/>
      <c r="DN7" s="521"/>
      <c r="DO7" s="521"/>
      <c r="DP7" s="522"/>
      <c r="DQ7" s="520"/>
      <c r="DR7" s="521"/>
      <c r="DS7" s="521"/>
      <c r="DT7" s="521"/>
      <c r="DU7" s="522"/>
      <c r="DV7" s="517"/>
      <c r="DW7" s="518"/>
      <c r="DX7" s="518"/>
      <c r="DY7" s="518"/>
      <c r="DZ7" s="523"/>
      <c r="EA7" s="478"/>
    </row>
    <row r="8" spans="1:131" s="479" customFormat="1" ht="26.25" customHeight="1">
      <c r="A8" s="524">
        <v>2</v>
      </c>
      <c r="B8" s="525" t="s">
        <v>339</v>
      </c>
      <c r="C8" s="526"/>
      <c r="D8" s="526"/>
      <c r="E8" s="526"/>
      <c r="F8" s="526"/>
      <c r="G8" s="526"/>
      <c r="H8" s="526"/>
      <c r="I8" s="526"/>
      <c r="J8" s="526"/>
      <c r="K8" s="526"/>
      <c r="L8" s="526"/>
      <c r="M8" s="526"/>
      <c r="N8" s="526"/>
      <c r="O8" s="526"/>
      <c r="P8" s="527"/>
      <c r="Q8" s="528">
        <v>15</v>
      </c>
      <c r="R8" s="529"/>
      <c r="S8" s="529"/>
      <c r="T8" s="529"/>
      <c r="U8" s="529"/>
      <c r="V8" s="529">
        <v>15</v>
      </c>
      <c r="W8" s="529"/>
      <c r="X8" s="529"/>
      <c r="Y8" s="529"/>
      <c r="Z8" s="529"/>
      <c r="AA8" s="529">
        <v>0</v>
      </c>
      <c r="AB8" s="529"/>
      <c r="AC8" s="529"/>
      <c r="AD8" s="529"/>
      <c r="AE8" s="530"/>
      <c r="AF8" s="531" t="s">
        <v>340</v>
      </c>
      <c r="AG8" s="532"/>
      <c r="AH8" s="532"/>
      <c r="AI8" s="532"/>
      <c r="AJ8" s="533"/>
      <c r="AK8" s="534">
        <v>2</v>
      </c>
      <c r="AL8" s="535"/>
      <c r="AM8" s="535"/>
      <c r="AN8" s="535"/>
      <c r="AO8" s="535"/>
      <c r="AP8" s="535" t="s">
        <v>342</v>
      </c>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c r="BS8" s="539"/>
      <c r="BT8" s="540"/>
      <c r="BU8" s="540"/>
      <c r="BV8" s="540"/>
      <c r="BW8" s="540"/>
      <c r="BX8" s="540"/>
      <c r="BY8" s="540"/>
      <c r="BZ8" s="540"/>
      <c r="CA8" s="540"/>
      <c r="CB8" s="540"/>
      <c r="CC8" s="540"/>
      <c r="CD8" s="540"/>
      <c r="CE8" s="540"/>
      <c r="CF8" s="540"/>
      <c r="CG8" s="541"/>
      <c r="CH8" s="542"/>
      <c r="CI8" s="543"/>
      <c r="CJ8" s="543"/>
      <c r="CK8" s="543"/>
      <c r="CL8" s="544"/>
      <c r="CM8" s="542"/>
      <c r="CN8" s="543"/>
      <c r="CO8" s="543"/>
      <c r="CP8" s="543"/>
      <c r="CQ8" s="544"/>
      <c r="CR8" s="542"/>
      <c r="CS8" s="543"/>
      <c r="CT8" s="543"/>
      <c r="CU8" s="543"/>
      <c r="CV8" s="544"/>
      <c r="CW8" s="542"/>
      <c r="CX8" s="543"/>
      <c r="CY8" s="543"/>
      <c r="CZ8" s="543"/>
      <c r="DA8" s="544"/>
      <c r="DB8" s="542"/>
      <c r="DC8" s="543"/>
      <c r="DD8" s="543"/>
      <c r="DE8" s="543"/>
      <c r="DF8" s="544"/>
      <c r="DG8" s="542"/>
      <c r="DH8" s="543"/>
      <c r="DI8" s="543"/>
      <c r="DJ8" s="543"/>
      <c r="DK8" s="544"/>
      <c r="DL8" s="542"/>
      <c r="DM8" s="543"/>
      <c r="DN8" s="543"/>
      <c r="DO8" s="543"/>
      <c r="DP8" s="544"/>
      <c r="DQ8" s="542"/>
      <c r="DR8" s="543"/>
      <c r="DS8" s="543"/>
      <c r="DT8" s="543"/>
      <c r="DU8" s="544"/>
      <c r="DV8" s="539"/>
      <c r="DW8" s="540"/>
      <c r="DX8" s="540"/>
      <c r="DY8" s="540"/>
      <c r="DZ8" s="545"/>
      <c r="EA8" s="478"/>
    </row>
    <row r="9" spans="1:131" s="479" customFormat="1" ht="26.25" customHeight="1">
      <c r="A9" s="524">
        <v>3</v>
      </c>
      <c r="B9" s="525" t="s">
        <v>343</v>
      </c>
      <c r="C9" s="526"/>
      <c r="D9" s="526"/>
      <c r="E9" s="526"/>
      <c r="F9" s="526"/>
      <c r="G9" s="526"/>
      <c r="H9" s="526"/>
      <c r="I9" s="526"/>
      <c r="J9" s="526"/>
      <c r="K9" s="526"/>
      <c r="L9" s="526"/>
      <c r="M9" s="526"/>
      <c r="N9" s="526"/>
      <c r="O9" s="526"/>
      <c r="P9" s="527"/>
      <c r="Q9" s="528">
        <v>56</v>
      </c>
      <c r="R9" s="529"/>
      <c r="S9" s="529"/>
      <c r="T9" s="529"/>
      <c r="U9" s="529"/>
      <c r="V9" s="529">
        <v>56</v>
      </c>
      <c r="W9" s="529"/>
      <c r="X9" s="529"/>
      <c r="Y9" s="529"/>
      <c r="Z9" s="529"/>
      <c r="AA9" s="529">
        <v>0</v>
      </c>
      <c r="AB9" s="529"/>
      <c r="AC9" s="529"/>
      <c r="AD9" s="529"/>
      <c r="AE9" s="530"/>
      <c r="AF9" s="531" t="s">
        <v>344</v>
      </c>
      <c r="AG9" s="532"/>
      <c r="AH9" s="532"/>
      <c r="AI9" s="532"/>
      <c r="AJ9" s="533"/>
      <c r="AK9" s="534">
        <v>0</v>
      </c>
      <c r="AL9" s="535"/>
      <c r="AM9" s="535"/>
      <c r="AN9" s="535"/>
      <c r="AO9" s="535"/>
      <c r="AP9" s="535">
        <v>63</v>
      </c>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c r="BT9" s="540"/>
      <c r="BU9" s="540"/>
      <c r="BV9" s="540"/>
      <c r="BW9" s="540"/>
      <c r="BX9" s="540"/>
      <c r="BY9" s="540"/>
      <c r="BZ9" s="540"/>
      <c r="CA9" s="540"/>
      <c r="CB9" s="540"/>
      <c r="CC9" s="540"/>
      <c r="CD9" s="540"/>
      <c r="CE9" s="540"/>
      <c r="CF9" s="540"/>
      <c r="CG9" s="541"/>
      <c r="CH9" s="542"/>
      <c r="CI9" s="543"/>
      <c r="CJ9" s="543"/>
      <c r="CK9" s="543"/>
      <c r="CL9" s="544"/>
      <c r="CM9" s="542"/>
      <c r="CN9" s="543"/>
      <c r="CO9" s="543"/>
      <c r="CP9" s="543"/>
      <c r="CQ9" s="544"/>
      <c r="CR9" s="542"/>
      <c r="CS9" s="543"/>
      <c r="CT9" s="543"/>
      <c r="CU9" s="543"/>
      <c r="CV9" s="544"/>
      <c r="CW9" s="542"/>
      <c r="CX9" s="543"/>
      <c r="CY9" s="543"/>
      <c r="CZ9" s="543"/>
      <c r="DA9" s="544"/>
      <c r="DB9" s="542"/>
      <c r="DC9" s="543"/>
      <c r="DD9" s="543"/>
      <c r="DE9" s="543"/>
      <c r="DF9" s="544"/>
      <c r="DG9" s="542"/>
      <c r="DH9" s="543"/>
      <c r="DI9" s="543"/>
      <c r="DJ9" s="543"/>
      <c r="DK9" s="544"/>
      <c r="DL9" s="542"/>
      <c r="DM9" s="543"/>
      <c r="DN9" s="543"/>
      <c r="DO9" s="543"/>
      <c r="DP9" s="544"/>
      <c r="DQ9" s="542"/>
      <c r="DR9" s="543"/>
      <c r="DS9" s="543"/>
      <c r="DT9" s="543"/>
      <c r="DU9" s="544"/>
      <c r="DV9" s="539"/>
      <c r="DW9" s="540"/>
      <c r="DX9" s="540"/>
      <c r="DY9" s="540"/>
      <c r="DZ9" s="545"/>
      <c r="EA9" s="478"/>
    </row>
    <row r="10" spans="1:131" s="479" customFormat="1" ht="26.25" customHeight="1">
      <c r="A10" s="524">
        <v>4</v>
      </c>
      <c r="B10" s="525"/>
      <c r="C10" s="526"/>
      <c r="D10" s="526"/>
      <c r="E10" s="526"/>
      <c r="F10" s="526"/>
      <c r="G10" s="526"/>
      <c r="H10" s="526"/>
      <c r="I10" s="526"/>
      <c r="J10" s="526"/>
      <c r="K10" s="526"/>
      <c r="L10" s="526"/>
      <c r="M10" s="526"/>
      <c r="N10" s="526"/>
      <c r="O10" s="526"/>
      <c r="P10" s="527"/>
      <c r="Q10" s="528"/>
      <c r="R10" s="529"/>
      <c r="S10" s="529"/>
      <c r="T10" s="529"/>
      <c r="U10" s="529"/>
      <c r="V10" s="529"/>
      <c r="W10" s="529"/>
      <c r="X10" s="529"/>
      <c r="Y10" s="529"/>
      <c r="Z10" s="529"/>
      <c r="AA10" s="529"/>
      <c r="AB10" s="529"/>
      <c r="AC10" s="529"/>
      <c r="AD10" s="529"/>
      <c r="AE10" s="530"/>
      <c r="AF10" s="531"/>
      <c r="AG10" s="532"/>
      <c r="AH10" s="532"/>
      <c r="AI10" s="532"/>
      <c r="AJ10" s="533"/>
      <c r="AK10" s="534"/>
      <c r="AL10" s="535"/>
      <c r="AM10" s="535"/>
      <c r="AN10" s="535"/>
      <c r="AO10" s="535"/>
      <c r="AP10" s="535"/>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c r="BS10" s="539"/>
      <c r="BT10" s="540"/>
      <c r="BU10" s="540"/>
      <c r="BV10" s="540"/>
      <c r="BW10" s="540"/>
      <c r="BX10" s="540"/>
      <c r="BY10" s="540"/>
      <c r="BZ10" s="540"/>
      <c r="CA10" s="540"/>
      <c r="CB10" s="540"/>
      <c r="CC10" s="540"/>
      <c r="CD10" s="540"/>
      <c r="CE10" s="540"/>
      <c r="CF10" s="540"/>
      <c r="CG10" s="541"/>
      <c r="CH10" s="542"/>
      <c r="CI10" s="543"/>
      <c r="CJ10" s="543"/>
      <c r="CK10" s="543"/>
      <c r="CL10" s="544"/>
      <c r="CM10" s="542"/>
      <c r="CN10" s="543"/>
      <c r="CO10" s="543"/>
      <c r="CP10" s="543"/>
      <c r="CQ10" s="544"/>
      <c r="CR10" s="542"/>
      <c r="CS10" s="543"/>
      <c r="CT10" s="543"/>
      <c r="CU10" s="543"/>
      <c r="CV10" s="544"/>
      <c r="CW10" s="542"/>
      <c r="CX10" s="543"/>
      <c r="CY10" s="543"/>
      <c r="CZ10" s="543"/>
      <c r="DA10" s="544"/>
      <c r="DB10" s="542"/>
      <c r="DC10" s="543"/>
      <c r="DD10" s="543"/>
      <c r="DE10" s="543"/>
      <c r="DF10" s="544"/>
      <c r="DG10" s="542"/>
      <c r="DH10" s="543"/>
      <c r="DI10" s="543"/>
      <c r="DJ10" s="543"/>
      <c r="DK10" s="544"/>
      <c r="DL10" s="542"/>
      <c r="DM10" s="543"/>
      <c r="DN10" s="543"/>
      <c r="DO10" s="543"/>
      <c r="DP10" s="544"/>
      <c r="DQ10" s="542"/>
      <c r="DR10" s="543"/>
      <c r="DS10" s="543"/>
      <c r="DT10" s="543"/>
      <c r="DU10" s="544"/>
      <c r="DV10" s="539"/>
      <c r="DW10" s="540"/>
      <c r="DX10" s="540"/>
      <c r="DY10" s="540"/>
      <c r="DZ10" s="545"/>
      <c r="EA10" s="478"/>
    </row>
    <row r="11" spans="1:131" s="479" customFormat="1" ht="26.25" customHeight="1">
      <c r="A11" s="524">
        <v>5</v>
      </c>
      <c r="B11" s="525"/>
      <c r="C11" s="526"/>
      <c r="D11" s="526"/>
      <c r="E11" s="526"/>
      <c r="F11" s="526"/>
      <c r="G11" s="526"/>
      <c r="H11" s="526"/>
      <c r="I11" s="526"/>
      <c r="J11" s="526"/>
      <c r="K11" s="526"/>
      <c r="L11" s="526"/>
      <c r="M11" s="526"/>
      <c r="N11" s="526"/>
      <c r="O11" s="526"/>
      <c r="P11" s="527"/>
      <c r="Q11" s="528"/>
      <c r="R11" s="529"/>
      <c r="S11" s="529"/>
      <c r="T11" s="529"/>
      <c r="U11" s="529"/>
      <c r="V11" s="529"/>
      <c r="W11" s="529"/>
      <c r="X11" s="529"/>
      <c r="Y11" s="529"/>
      <c r="Z11" s="529"/>
      <c r="AA11" s="529"/>
      <c r="AB11" s="529"/>
      <c r="AC11" s="529"/>
      <c r="AD11" s="529"/>
      <c r="AE11" s="530"/>
      <c r="AF11" s="531"/>
      <c r="AG11" s="532"/>
      <c r="AH11" s="532"/>
      <c r="AI11" s="532"/>
      <c r="AJ11" s="533"/>
      <c r="AK11" s="534"/>
      <c r="AL11" s="535"/>
      <c r="AM11" s="535"/>
      <c r="AN11" s="535"/>
      <c r="AO11" s="535"/>
      <c r="AP11" s="535"/>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c r="BT11" s="540"/>
      <c r="BU11" s="540"/>
      <c r="BV11" s="540"/>
      <c r="BW11" s="540"/>
      <c r="BX11" s="540"/>
      <c r="BY11" s="540"/>
      <c r="BZ11" s="540"/>
      <c r="CA11" s="540"/>
      <c r="CB11" s="540"/>
      <c r="CC11" s="540"/>
      <c r="CD11" s="540"/>
      <c r="CE11" s="540"/>
      <c r="CF11" s="540"/>
      <c r="CG11" s="541"/>
      <c r="CH11" s="542"/>
      <c r="CI11" s="543"/>
      <c r="CJ11" s="543"/>
      <c r="CK11" s="543"/>
      <c r="CL11" s="544"/>
      <c r="CM11" s="542"/>
      <c r="CN11" s="543"/>
      <c r="CO11" s="543"/>
      <c r="CP11" s="543"/>
      <c r="CQ11" s="544"/>
      <c r="CR11" s="542"/>
      <c r="CS11" s="543"/>
      <c r="CT11" s="543"/>
      <c r="CU11" s="543"/>
      <c r="CV11" s="544"/>
      <c r="CW11" s="542"/>
      <c r="CX11" s="543"/>
      <c r="CY11" s="543"/>
      <c r="CZ11" s="543"/>
      <c r="DA11" s="544"/>
      <c r="DB11" s="542"/>
      <c r="DC11" s="543"/>
      <c r="DD11" s="543"/>
      <c r="DE11" s="543"/>
      <c r="DF11" s="544"/>
      <c r="DG11" s="542"/>
      <c r="DH11" s="543"/>
      <c r="DI11" s="543"/>
      <c r="DJ11" s="543"/>
      <c r="DK11" s="544"/>
      <c r="DL11" s="542"/>
      <c r="DM11" s="543"/>
      <c r="DN11" s="543"/>
      <c r="DO11" s="543"/>
      <c r="DP11" s="544"/>
      <c r="DQ11" s="542"/>
      <c r="DR11" s="543"/>
      <c r="DS11" s="543"/>
      <c r="DT11" s="543"/>
      <c r="DU11" s="544"/>
      <c r="DV11" s="539"/>
      <c r="DW11" s="540"/>
      <c r="DX11" s="540"/>
      <c r="DY11" s="540"/>
      <c r="DZ11" s="545"/>
      <c r="EA11" s="478"/>
    </row>
    <row r="12" spans="1:131" s="479" customFormat="1" ht="26.25" customHeight="1">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345</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c r="A23" s="555" t="s">
        <v>346</v>
      </c>
      <c r="B23" s="556" t="s">
        <v>347</v>
      </c>
      <c r="C23" s="557"/>
      <c r="D23" s="557"/>
      <c r="E23" s="557"/>
      <c r="F23" s="557"/>
      <c r="G23" s="557"/>
      <c r="H23" s="557"/>
      <c r="I23" s="557"/>
      <c r="J23" s="557"/>
      <c r="K23" s="557"/>
      <c r="L23" s="557"/>
      <c r="M23" s="557"/>
      <c r="N23" s="557"/>
      <c r="O23" s="557"/>
      <c r="P23" s="558"/>
      <c r="Q23" s="559">
        <v>14247</v>
      </c>
      <c r="R23" s="560"/>
      <c r="S23" s="560"/>
      <c r="T23" s="560"/>
      <c r="U23" s="560"/>
      <c r="V23" s="560">
        <v>12973</v>
      </c>
      <c r="W23" s="560"/>
      <c r="X23" s="560"/>
      <c r="Y23" s="560"/>
      <c r="Z23" s="560"/>
      <c r="AA23" s="560">
        <v>1274</v>
      </c>
      <c r="AB23" s="560"/>
      <c r="AC23" s="560"/>
      <c r="AD23" s="560"/>
      <c r="AE23" s="561"/>
      <c r="AF23" s="562">
        <v>663</v>
      </c>
      <c r="AG23" s="560"/>
      <c r="AH23" s="560"/>
      <c r="AI23" s="560"/>
      <c r="AJ23" s="563"/>
      <c r="AK23" s="564"/>
      <c r="AL23" s="565"/>
      <c r="AM23" s="565"/>
      <c r="AN23" s="565"/>
      <c r="AO23" s="565"/>
      <c r="AP23" s="560">
        <v>3751</v>
      </c>
      <c r="AQ23" s="560"/>
      <c r="AR23" s="560"/>
      <c r="AS23" s="560"/>
      <c r="AT23" s="560"/>
      <c r="AU23" s="566"/>
      <c r="AV23" s="566"/>
      <c r="AW23" s="566"/>
      <c r="AX23" s="566"/>
      <c r="AY23" s="567"/>
      <c r="AZ23" s="568" t="s">
        <v>348</v>
      </c>
      <c r="BA23" s="569"/>
      <c r="BB23" s="569"/>
      <c r="BC23" s="569"/>
      <c r="BD23" s="570"/>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c r="A24" s="571" t="s">
        <v>349</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c r="A25" s="474" t="s">
        <v>350</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2"/>
      <c r="BP25" s="572"/>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c r="A26" s="480" t="s">
        <v>320</v>
      </c>
      <c r="B26" s="481"/>
      <c r="C26" s="481"/>
      <c r="D26" s="481"/>
      <c r="E26" s="481"/>
      <c r="F26" s="481"/>
      <c r="G26" s="481"/>
      <c r="H26" s="481"/>
      <c r="I26" s="481"/>
      <c r="J26" s="481"/>
      <c r="K26" s="481"/>
      <c r="L26" s="481"/>
      <c r="M26" s="481"/>
      <c r="N26" s="481"/>
      <c r="O26" s="481"/>
      <c r="P26" s="482"/>
      <c r="Q26" s="483" t="s">
        <v>351</v>
      </c>
      <c r="R26" s="484"/>
      <c r="S26" s="484"/>
      <c r="T26" s="484"/>
      <c r="U26" s="485"/>
      <c r="V26" s="483" t="s">
        <v>352</v>
      </c>
      <c r="W26" s="484"/>
      <c r="X26" s="484"/>
      <c r="Y26" s="484"/>
      <c r="Z26" s="485"/>
      <c r="AA26" s="483" t="s">
        <v>354</v>
      </c>
      <c r="AB26" s="484"/>
      <c r="AC26" s="484"/>
      <c r="AD26" s="484"/>
      <c r="AE26" s="484"/>
      <c r="AF26" s="573" t="s">
        <v>355</v>
      </c>
      <c r="AG26" s="574"/>
      <c r="AH26" s="574"/>
      <c r="AI26" s="574"/>
      <c r="AJ26" s="575"/>
      <c r="AK26" s="484" t="s">
        <v>356</v>
      </c>
      <c r="AL26" s="484"/>
      <c r="AM26" s="484"/>
      <c r="AN26" s="484"/>
      <c r="AO26" s="485"/>
      <c r="AP26" s="483" t="s">
        <v>357</v>
      </c>
      <c r="AQ26" s="484"/>
      <c r="AR26" s="484"/>
      <c r="AS26" s="484"/>
      <c r="AT26" s="485"/>
      <c r="AU26" s="483" t="s">
        <v>358</v>
      </c>
      <c r="AV26" s="484"/>
      <c r="AW26" s="484"/>
      <c r="AX26" s="484"/>
      <c r="AY26" s="485"/>
      <c r="AZ26" s="483" t="s">
        <v>359</v>
      </c>
      <c r="BA26" s="484"/>
      <c r="BB26" s="484"/>
      <c r="BC26" s="484"/>
      <c r="BD26" s="485"/>
      <c r="BE26" s="483" t="s">
        <v>327</v>
      </c>
      <c r="BF26" s="484"/>
      <c r="BG26" s="484"/>
      <c r="BH26" s="484"/>
      <c r="BI26" s="487"/>
      <c r="BJ26" s="475"/>
      <c r="BK26" s="475"/>
      <c r="BL26" s="475"/>
      <c r="BM26" s="475"/>
      <c r="BN26" s="475"/>
      <c r="BO26" s="572"/>
      <c r="BP26" s="572"/>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6"/>
      <c r="AG27" s="577"/>
      <c r="AH27" s="577"/>
      <c r="AI27" s="577"/>
      <c r="AJ27" s="578"/>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2"/>
      <c r="BP27" s="572"/>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c r="A28" s="579">
        <v>1</v>
      </c>
      <c r="B28" s="503" t="s">
        <v>360</v>
      </c>
      <c r="C28" s="504"/>
      <c r="D28" s="504"/>
      <c r="E28" s="504"/>
      <c r="F28" s="504"/>
      <c r="G28" s="504"/>
      <c r="H28" s="504"/>
      <c r="I28" s="504"/>
      <c r="J28" s="504"/>
      <c r="K28" s="504"/>
      <c r="L28" s="504"/>
      <c r="M28" s="504"/>
      <c r="N28" s="504"/>
      <c r="O28" s="504"/>
      <c r="P28" s="505"/>
      <c r="Q28" s="580">
        <v>1079</v>
      </c>
      <c r="R28" s="581"/>
      <c r="S28" s="581"/>
      <c r="T28" s="581"/>
      <c r="U28" s="581"/>
      <c r="V28" s="581">
        <v>1059</v>
      </c>
      <c r="W28" s="581"/>
      <c r="X28" s="581"/>
      <c r="Y28" s="581"/>
      <c r="Z28" s="581"/>
      <c r="AA28" s="581">
        <v>20</v>
      </c>
      <c r="AB28" s="581"/>
      <c r="AC28" s="581"/>
      <c r="AD28" s="581"/>
      <c r="AE28" s="582"/>
      <c r="AF28" s="583">
        <v>20</v>
      </c>
      <c r="AG28" s="581"/>
      <c r="AH28" s="581"/>
      <c r="AI28" s="581"/>
      <c r="AJ28" s="584"/>
      <c r="AK28" s="585">
        <v>96</v>
      </c>
      <c r="AL28" s="586"/>
      <c r="AM28" s="586"/>
      <c r="AN28" s="586"/>
      <c r="AO28" s="586"/>
      <c r="AP28" s="587" t="s">
        <v>361</v>
      </c>
      <c r="AQ28" s="587"/>
      <c r="AR28" s="587"/>
      <c r="AS28" s="587"/>
      <c r="AT28" s="587"/>
      <c r="AU28" s="587" t="s">
        <v>362</v>
      </c>
      <c r="AV28" s="587"/>
      <c r="AW28" s="587"/>
      <c r="AX28" s="587"/>
      <c r="AY28" s="587"/>
      <c r="AZ28" s="587" t="s">
        <v>341</v>
      </c>
      <c r="BA28" s="587"/>
      <c r="BB28" s="587"/>
      <c r="BC28" s="587"/>
      <c r="BD28" s="587"/>
      <c r="BE28" s="588"/>
      <c r="BF28" s="588"/>
      <c r="BG28" s="588"/>
      <c r="BH28" s="588"/>
      <c r="BI28" s="589"/>
      <c r="BJ28" s="475"/>
      <c r="BK28" s="475"/>
      <c r="BL28" s="475"/>
      <c r="BM28" s="475"/>
      <c r="BN28" s="475"/>
      <c r="BO28" s="572"/>
      <c r="BP28" s="572"/>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c r="A29" s="579">
        <v>2</v>
      </c>
      <c r="B29" s="525" t="s">
        <v>363</v>
      </c>
      <c r="C29" s="526"/>
      <c r="D29" s="526"/>
      <c r="E29" s="526"/>
      <c r="F29" s="526"/>
      <c r="G29" s="526"/>
      <c r="H29" s="526"/>
      <c r="I29" s="526"/>
      <c r="J29" s="526"/>
      <c r="K29" s="526"/>
      <c r="L29" s="526"/>
      <c r="M29" s="526"/>
      <c r="N29" s="526"/>
      <c r="O29" s="526"/>
      <c r="P29" s="527"/>
      <c r="Q29" s="528">
        <v>99</v>
      </c>
      <c r="R29" s="529"/>
      <c r="S29" s="529"/>
      <c r="T29" s="529"/>
      <c r="U29" s="529"/>
      <c r="V29" s="529">
        <v>99</v>
      </c>
      <c r="W29" s="529"/>
      <c r="X29" s="529"/>
      <c r="Y29" s="529"/>
      <c r="Z29" s="529"/>
      <c r="AA29" s="529" t="s">
        <v>341</v>
      </c>
      <c r="AB29" s="529"/>
      <c r="AC29" s="529"/>
      <c r="AD29" s="529"/>
      <c r="AE29" s="530"/>
      <c r="AF29" s="531" t="s">
        <v>364</v>
      </c>
      <c r="AG29" s="532"/>
      <c r="AH29" s="532"/>
      <c r="AI29" s="532"/>
      <c r="AJ29" s="533"/>
      <c r="AK29" s="590">
        <v>34</v>
      </c>
      <c r="AL29" s="591"/>
      <c r="AM29" s="591"/>
      <c r="AN29" s="591"/>
      <c r="AO29" s="591"/>
      <c r="AP29" s="592" t="s">
        <v>365</v>
      </c>
      <c r="AQ29" s="592"/>
      <c r="AR29" s="592"/>
      <c r="AS29" s="592"/>
      <c r="AT29" s="592"/>
      <c r="AU29" s="592" t="s">
        <v>365</v>
      </c>
      <c r="AV29" s="592"/>
      <c r="AW29" s="592"/>
      <c r="AX29" s="592"/>
      <c r="AY29" s="592"/>
      <c r="AZ29" s="592" t="s">
        <v>365</v>
      </c>
      <c r="BA29" s="592"/>
      <c r="BB29" s="592"/>
      <c r="BC29" s="592"/>
      <c r="BD29" s="592"/>
      <c r="BE29" s="593"/>
      <c r="BF29" s="593"/>
      <c r="BG29" s="593"/>
      <c r="BH29" s="593"/>
      <c r="BI29" s="594"/>
      <c r="BJ29" s="475"/>
      <c r="BK29" s="475"/>
      <c r="BL29" s="475"/>
      <c r="BM29" s="475"/>
      <c r="BN29" s="475"/>
      <c r="BO29" s="572"/>
      <c r="BP29" s="572"/>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c r="A30" s="579">
        <v>3</v>
      </c>
      <c r="B30" s="525" t="s">
        <v>366</v>
      </c>
      <c r="C30" s="526"/>
      <c r="D30" s="526"/>
      <c r="E30" s="526"/>
      <c r="F30" s="526"/>
      <c r="G30" s="526"/>
      <c r="H30" s="526"/>
      <c r="I30" s="526"/>
      <c r="J30" s="526"/>
      <c r="K30" s="526"/>
      <c r="L30" s="526"/>
      <c r="M30" s="526"/>
      <c r="N30" s="526"/>
      <c r="O30" s="526"/>
      <c r="P30" s="527"/>
      <c r="Q30" s="528">
        <v>1072</v>
      </c>
      <c r="R30" s="529"/>
      <c r="S30" s="529"/>
      <c r="T30" s="529"/>
      <c r="U30" s="529"/>
      <c r="V30" s="529">
        <v>1034</v>
      </c>
      <c r="W30" s="529"/>
      <c r="X30" s="529"/>
      <c r="Y30" s="529"/>
      <c r="Z30" s="529"/>
      <c r="AA30" s="529">
        <v>38</v>
      </c>
      <c r="AB30" s="529"/>
      <c r="AC30" s="529"/>
      <c r="AD30" s="529"/>
      <c r="AE30" s="530"/>
      <c r="AF30" s="531">
        <v>38</v>
      </c>
      <c r="AG30" s="532"/>
      <c r="AH30" s="532"/>
      <c r="AI30" s="532"/>
      <c r="AJ30" s="533"/>
      <c r="AK30" s="590">
        <v>187</v>
      </c>
      <c r="AL30" s="591"/>
      <c r="AM30" s="591"/>
      <c r="AN30" s="591"/>
      <c r="AO30" s="591"/>
      <c r="AP30" s="592" t="s">
        <v>361</v>
      </c>
      <c r="AQ30" s="592"/>
      <c r="AR30" s="592"/>
      <c r="AS30" s="592"/>
      <c r="AT30" s="592"/>
      <c r="AU30" s="592" t="s">
        <v>341</v>
      </c>
      <c r="AV30" s="592"/>
      <c r="AW30" s="592"/>
      <c r="AX30" s="592"/>
      <c r="AY30" s="592"/>
      <c r="AZ30" s="592" t="s">
        <v>365</v>
      </c>
      <c r="BA30" s="592"/>
      <c r="BB30" s="592"/>
      <c r="BC30" s="592"/>
      <c r="BD30" s="592"/>
      <c r="BE30" s="593"/>
      <c r="BF30" s="593"/>
      <c r="BG30" s="593"/>
      <c r="BH30" s="593"/>
      <c r="BI30" s="594"/>
      <c r="BJ30" s="475"/>
      <c r="BK30" s="475"/>
      <c r="BL30" s="475"/>
      <c r="BM30" s="475"/>
      <c r="BN30" s="475"/>
      <c r="BO30" s="572"/>
      <c r="BP30" s="572"/>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c r="A31" s="579">
        <v>4</v>
      </c>
      <c r="B31" s="525" t="s">
        <v>367</v>
      </c>
      <c r="C31" s="526"/>
      <c r="D31" s="526"/>
      <c r="E31" s="526"/>
      <c r="F31" s="526"/>
      <c r="G31" s="526"/>
      <c r="H31" s="526"/>
      <c r="I31" s="526"/>
      <c r="J31" s="526"/>
      <c r="K31" s="526"/>
      <c r="L31" s="526"/>
      <c r="M31" s="526"/>
      <c r="N31" s="526"/>
      <c r="O31" s="526"/>
      <c r="P31" s="527"/>
      <c r="Q31" s="528">
        <v>149</v>
      </c>
      <c r="R31" s="529"/>
      <c r="S31" s="529"/>
      <c r="T31" s="529"/>
      <c r="U31" s="529"/>
      <c r="V31" s="529">
        <v>149</v>
      </c>
      <c r="W31" s="529"/>
      <c r="X31" s="529"/>
      <c r="Y31" s="529"/>
      <c r="Z31" s="529"/>
      <c r="AA31" s="529" t="s">
        <v>341</v>
      </c>
      <c r="AB31" s="529"/>
      <c r="AC31" s="529"/>
      <c r="AD31" s="529"/>
      <c r="AE31" s="530"/>
      <c r="AF31" s="531" t="s">
        <v>364</v>
      </c>
      <c r="AG31" s="532"/>
      <c r="AH31" s="532"/>
      <c r="AI31" s="532"/>
      <c r="AJ31" s="533"/>
      <c r="AK31" s="590">
        <v>43</v>
      </c>
      <c r="AL31" s="591"/>
      <c r="AM31" s="591"/>
      <c r="AN31" s="591"/>
      <c r="AO31" s="591"/>
      <c r="AP31" s="592" t="s">
        <v>361</v>
      </c>
      <c r="AQ31" s="592"/>
      <c r="AR31" s="592"/>
      <c r="AS31" s="592"/>
      <c r="AT31" s="592"/>
      <c r="AU31" s="592" t="s">
        <v>341</v>
      </c>
      <c r="AV31" s="592"/>
      <c r="AW31" s="592"/>
      <c r="AX31" s="592"/>
      <c r="AY31" s="592"/>
      <c r="AZ31" s="592" t="s">
        <v>365</v>
      </c>
      <c r="BA31" s="592"/>
      <c r="BB31" s="592"/>
      <c r="BC31" s="592"/>
      <c r="BD31" s="592"/>
      <c r="BE31" s="593"/>
      <c r="BF31" s="593"/>
      <c r="BG31" s="593"/>
      <c r="BH31" s="593"/>
      <c r="BI31" s="594"/>
      <c r="BJ31" s="475"/>
      <c r="BK31" s="475"/>
      <c r="BL31" s="475"/>
      <c r="BM31" s="475"/>
      <c r="BN31" s="475"/>
      <c r="BO31" s="572"/>
      <c r="BP31" s="572"/>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c r="A32" s="579">
        <v>5</v>
      </c>
      <c r="B32" s="525" t="s">
        <v>368</v>
      </c>
      <c r="C32" s="526"/>
      <c r="D32" s="526"/>
      <c r="E32" s="526"/>
      <c r="F32" s="526"/>
      <c r="G32" s="526"/>
      <c r="H32" s="526"/>
      <c r="I32" s="526"/>
      <c r="J32" s="526"/>
      <c r="K32" s="526"/>
      <c r="L32" s="526"/>
      <c r="M32" s="526"/>
      <c r="N32" s="526"/>
      <c r="O32" s="526"/>
      <c r="P32" s="527"/>
      <c r="Q32" s="528">
        <v>286</v>
      </c>
      <c r="R32" s="529"/>
      <c r="S32" s="529"/>
      <c r="T32" s="529"/>
      <c r="U32" s="529"/>
      <c r="V32" s="529">
        <v>282</v>
      </c>
      <c r="W32" s="529"/>
      <c r="X32" s="529"/>
      <c r="Y32" s="529"/>
      <c r="Z32" s="529"/>
      <c r="AA32" s="529">
        <v>4</v>
      </c>
      <c r="AB32" s="529"/>
      <c r="AC32" s="529"/>
      <c r="AD32" s="529"/>
      <c r="AE32" s="530"/>
      <c r="AF32" s="531">
        <v>818</v>
      </c>
      <c r="AG32" s="532"/>
      <c r="AH32" s="532"/>
      <c r="AI32" s="532"/>
      <c r="AJ32" s="533"/>
      <c r="AK32" s="590">
        <v>35</v>
      </c>
      <c r="AL32" s="591"/>
      <c r="AM32" s="591"/>
      <c r="AN32" s="591"/>
      <c r="AO32" s="591"/>
      <c r="AP32" s="592" t="s">
        <v>369</v>
      </c>
      <c r="AQ32" s="592"/>
      <c r="AR32" s="592"/>
      <c r="AS32" s="592"/>
      <c r="AT32" s="592"/>
      <c r="AU32" s="592" t="s">
        <v>365</v>
      </c>
      <c r="AV32" s="592"/>
      <c r="AW32" s="592"/>
      <c r="AX32" s="592"/>
      <c r="AY32" s="592"/>
      <c r="AZ32" s="592" t="s">
        <v>365</v>
      </c>
      <c r="BA32" s="592"/>
      <c r="BB32" s="592"/>
      <c r="BC32" s="592"/>
      <c r="BD32" s="592"/>
      <c r="BE32" s="593" t="s">
        <v>370</v>
      </c>
      <c r="BF32" s="593"/>
      <c r="BG32" s="593"/>
      <c r="BH32" s="593"/>
      <c r="BI32" s="594"/>
      <c r="BJ32" s="475"/>
      <c r="BK32" s="475"/>
      <c r="BL32" s="475"/>
      <c r="BM32" s="475"/>
      <c r="BN32" s="475"/>
      <c r="BO32" s="572"/>
      <c r="BP32" s="572"/>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c r="A33" s="579">
        <v>6</v>
      </c>
      <c r="B33" s="525" t="s">
        <v>371</v>
      </c>
      <c r="C33" s="526"/>
      <c r="D33" s="526"/>
      <c r="E33" s="526"/>
      <c r="F33" s="526"/>
      <c r="G33" s="526"/>
      <c r="H33" s="526"/>
      <c r="I33" s="526"/>
      <c r="J33" s="526"/>
      <c r="K33" s="526"/>
      <c r="L33" s="526"/>
      <c r="M33" s="526"/>
      <c r="N33" s="526"/>
      <c r="O33" s="526"/>
      <c r="P33" s="527"/>
      <c r="Q33" s="528">
        <v>83</v>
      </c>
      <c r="R33" s="529"/>
      <c r="S33" s="529"/>
      <c r="T33" s="529"/>
      <c r="U33" s="529"/>
      <c r="V33" s="529">
        <v>83</v>
      </c>
      <c r="W33" s="529"/>
      <c r="X33" s="529"/>
      <c r="Y33" s="529"/>
      <c r="Z33" s="529"/>
      <c r="AA33" s="529" t="s">
        <v>369</v>
      </c>
      <c r="AB33" s="529"/>
      <c r="AC33" s="529"/>
      <c r="AD33" s="529"/>
      <c r="AE33" s="530"/>
      <c r="AF33" s="531" t="s">
        <v>372</v>
      </c>
      <c r="AG33" s="532"/>
      <c r="AH33" s="532"/>
      <c r="AI33" s="532"/>
      <c r="AJ33" s="533"/>
      <c r="AK33" s="590">
        <v>77</v>
      </c>
      <c r="AL33" s="591"/>
      <c r="AM33" s="591"/>
      <c r="AN33" s="591"/>
      <c r="AO33" s="591"/>
      <c r="AP33" s="591">
        <v>111</v>
      </c>
      <c r="AQ33" s="591"/>
      <c r="AR33" s="591"/>
      <c r="AS33" s="591"/>
      <c r="AT33" s="591"/>
      <c r="AU33" s="591">
        <v>106</v>
      </c>
      <c r="AV33" s="591"/>
      <c r="AW33" s="591"/>
      <c r="AX33" s="591"/>
      <c r="AY33" s="591"/>
      <c r="AZ33" s="592" t="s">
        <v>373</v>
      </c>
      <c r="BA33" s="592"/>
      <c r="BB33" s="592"/>
      <c r="BC33" s="592"/>
      <c r="BD33" s="592"/>
      <c r="BE33" s="593" t="s">
        <v>375</v>
      </c>
      <c r="BF33" s="593"/>
      <c r="BG33" s="593"/>
      <c r="BH33" s="593"/>
      <c r="BI33" s="594"/>
      <c r="BJ33" s="475"/>
      <c r="BK33" s="475"/>
      <c r="BL33" s="475"/>
      <c r="BM33" s="475"/>
      <c r="BN33" s="475"/>
      <c r="BO33" s="572"/>
      <c r="BP33" s="572"/>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c r="A34" s="579">
        <v>7</v>
      </c>
      <c r="B34" s="525" t="s">
        <v>377</v>
      </c>
      <c r="C34" s="526"/>
      <c r="D34" s="526"/>
      <c r="E34" s="526"/>
      <c r="F34" s="526"/>
      <c r="G34" s="526"/>
      <c r="H34" s="526"/>
      <c r="I34" s="526"/>
      <c r="J34" s="526"/>
      <c r="K34" s="526"/>
      <c r="L34" s="526"/>
      <c r="M34" s="526"/>
      <c r="N34" s="526"/>
      <c r="O34" s="526"/>
      <c r="P34" s="527"/>
      <c r="Q34" s="528">
        <v>761</v>
      </c>
      <c r="R34" s="529"/>
      <c r="S34" s="529"/>
      <c r="T34" s="529"/>
      <c r="U34" s="529"/>
      <c r="V34" s="529">
        <v>761</v>
      </c>
      <c r="W34" s="529"/>
      <c r="X34" s="529"/>
      <c r="Y34" s="529"/>
      <c r="Z34" s="529"/>
      <c r="AA34" s="529" t="s">
        <v>365</v>
      </c>
      <c r="AB34" s="529"/>
      <c r="AC34" s="529"/>
      <c r="AD34" s="529"/>
      <c r="AE34" s="530"/>
      <c r="AF34" s="531" t="s">
        <v>68</v>
      </c>
      <c r="AG34" s="532"/>
      <c r="AH34" s="532"/>
      <c r="AI34" s="532"/>
      <c r="AJ34" s="533"/>
      <c r="AK34" s="590">
        <v>583</v>
      </c>
      <c r="AL34" s="591"/>
      <c r="AM34" s="591"/>
      <c r="AN34" s="591"/>
      <c r="AO34" s="591"/>
      <c r="AP34" s="591">
        <v>2917</v>
      </c>
      <c r="AQ34" s="591"/>
      <c r="AR34" s="591"/>
      <c r="AS34" s="591"/>
      <c r="AT34" s="591"/>
      <c r="AU34" s="591">
        <v>2917</v>
      </c>
      <c r="AV34" s="591"/>
      <c r="AW34" s="591"/>
      <c r="AX34" s="591"/>
      <c r="AY34" s="591"/>
      <c r="AZ34" s="592" t="s">
        <v>365</v>
      </c>
      <c r="BA34" s="592"/>
      <c r="BB34" s="592"/>
      <c r="BC34" s="592"/>
      <c r="BD34" s="592"/>
      <c r="BE34" s="593" t="s">
        <v>378</v>
      </c>
      <c r="BF34" s="593"/>
      <c r="BG34" s="593"/>
      <c r="BH34" s="593"/>
      <c r="BI34" s="594"/>
      <c r="BJ34" s="475"/>
      <c r="BK34" s="475"/>
      <c r="BL34" s="475"/>
      <c r="BM34" s="475"/>
      <c r="BN34" s="475"/>
      <c r="BO34" s="572"/>
      <c r="BP34" s="572"/>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c r="A35" s="579">
        <v>8</v>
      </c>
      <c r="B35" s="525" t="s">
        <v>379</v>
      </c>
      <c r="C35" s="526"/>
      <c r="D35" s="526"/>
      <c r="E35" s="526"/>
      <c r="F35" s="526"/>
      <c r="G35" s="526"/>
      <c r="H35" s="526"/>
      <c r="I35" s="526"/>
      <c r="J35" s="526"/>
      <c r="K35" s="526"/>
      <c r="L35" s="526"/>
      <c r="M35" s="526"/>
      <c r="N35" s="526"/>
      <c r="O35" s="526"/>
      <c r="P35" s="527"/>
      <c r="Q35" s="528">
        <v>217</v>
      </c>
      <c r="R35" s="529"/>
      <c r="S35" s="529"/>
      <c r="T35" s="529"/>
      <c r="U35" s="529"/>
      <c r="V35" s="529">
        <v>217</v>
      </c>
      <c r="W35" s="529"/>
      <c r="X35" s="529"/>
      <c r="Y35" s="529"/>
      <c r="Z35" s="529"/>
      <c r="AA35" s="529" t="s">
        <v>369</v>
      </c>
      <c r="AB35" s="529"/>
      <c r="AC35" s="529"/>
      <c r="AD35" s="529"/>
      <c r="AE35" s="530"/>
      <c r="AF35" s="531" t="s">
        <v>364</v>
      </c>
      <c r="AG35" s="532"/>
      <c r="AH35" s="532"/>
      <c r="AI35" s="532"/>
      <c r="AJ35" s="533"/>
      <c r="AK35" s="590">
        <v>196</v>
      </c>
      <c r="AL35" s="591"/>
      <c r="AM35" s="591"/>
      <c r="AN35" s="591"/>
      <c r="AO35" s="591"/>
      <c r="AP35" s="591">
        <v>763</v>
      </c>
      <c r="AQ35" s="591"/>
      <c r="AR35" s="591"/>
      <c r="AS35" s="591"/>
      <c r="AT35" s="591"/>
      <c r="AU35" s="591">
        <v>763</v>
      </c>
      <c r="AV35" s="591"/>
      <c r="AW35" s="591"/>
      <c r="AX35" s="591"/>
      <c r="AY35" s="591"/>
      <c r="AZ35" s="592" t="s">
        <v>365</v>
      </c>
      <c r="BA35" s="592"/>
      <c r="BB35" s="592"/>
      <c r="BC35" s="592"/>
      <c r="BD35" s="592"/>
      <c r="BE35" s="593" t="s">
        <v>374</v>
      </c>
      <c r="BF35" s="593"/>
      <c r="BG35" s="593"/>
      <c r="BH35" s="593"/>
      <c r="BI35" s="594"/>
      <c r="BJ35" s="475"/>
      <c r="BK35" s="475"/>
      <c r="BL35" s="475"/>
      <c r="BM35" s="475"/>
      <c r="BN35" s="475"/>
      <c r="BO35" s="572"/>
      <c r="BP35" s="572"/>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c r="A36" s="579">
        <v>9</v>
      </c>
      <c r="B36" s="525"/>
      <c r="C36" s="526"/>
      <c r="D36" s="526"/>
      <c r="E36" s="526"/>
      <c r="F36" s="526"/>
      <c r="G36" s="526"/>
      <c r="H36" s="526"/>
      <c r="I36" s="526"/>
      <c r="J36" s="526"/>
      <c r="K36" s="526"/>
      <c r="L36" s="526"/>
      <c r="M36" s="526"/>
      <c r="N36" s="526"/>
      <c r="O36" s="526"/>
      <c r="P36" s="527"/>
      <c r="Q36" s="528"/>
      <c r="R36" s="529"/>
      <c r="S36" s="529"/>
      <c r="T36" s="529"/>
      <c r="U36" s="529"/>
      <c r="V36" s="529"/>
      <c r="W36" s="529"/>
      <c r="X36" s="529"/>
      <c r="Y36" s="529"/>
      <c r="Z36" s="529"/>
      <c r="AA36" s="529"/>
      <c r="AB36" s="529"/>
      <c r="AC36" s="529"/>
      <c r="AD36" s="529"/>
      <c r="AE36" s="530"/>
      <c r="AF36" s="531"/>
      <c r="AG36" s="532"/>
      <c r="AH36" s="532"/>
      <c r="AI36" s="532"/>
      <c r="AJ36" s="533"/>
      <c r="AK36" s="590"/>
      <c r="AL36" s="591"/>
      <c r="AM36" s="591"/>
      <c r="AN36" s="591"/>
      <c r="AO36" s="591"/>
      <c r="AP36" s="591"/>
      <c r="AQ36" s="591"/>
      <c r="AR36" s="591"/>
      <c r="AS36" s="591"/>
      <c r="AT36" s="591"/>
      <c r="AU36" s="591"/>
      <c r="AV36" s="591"/>
      <c r="AW36" s="591"/>
      <c r="AX36" s="591"/>
      <c r="AY36" s="591"/>
      <c r="AZ36" s="592"/>
      <c r="BA36" s="592"/>
      <c r="BB36" s="592"/>
      <c r="BC36" s="592"/>
      <c r="BD36" s="592"/>
      <c r="BE36" s="593"/>
      <c r="BF36" s="593"/>
      <c r="BG36" s="593"/>
      <c r="BH36" s="593"/>
      <c r="BI36" s="594"/>
      <c r="BJ36" s="475"/>
      <c r="BK36" s="475"/>
      <c r="BL36" s="475"/>
      <c r="BM36" s="475"/>
      <c r="BN36" s="475"/>
      <c r="BO36" s="572"/>
      <c r="BP36" s="572"/>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c r="A37" s="579">
        <v>10</v>
      </c>
      <c r="B37" s="525"/>
      <c r="C37" s="526"/>
      <c r="D37" s="526"/>
      <c r="E37" s="526"/>
      <c r="F37" s="526"/>
      <c r="G37" s="526"/>
      <c r="H37" s="526"/>
      <c r="I37" s="526"/>
      <c r="J37" s="526"/>
      <c r="K37" s="526"/>
      <c r="L37" s="526"/>
      <c r="M37" s="526"/>
      <c r="N37" s="526"/>
      <c r="O37" s="526"/>
      <c r="P37" s="527"/>
      <c r="Q37" s="528"/>
      <c r="R37" s="529"/>
      <c r="S37" s="529"/>
      <c r="T37" s="529"/>
      <c r="U37" s="529"/>
      <c r="V37" s="529"/>
      <c r="W37" s="529"/>
      <c r="X37" s="529"/>
      <c r="Y37" s="529"/>
      <c r="Z37" s="529"/>
      <c r="AA37" s="529"/>
      <c r="AB37" s="529"/>
      <c r="AC37" s="529"/>
      <c r="AD37" s="529"/>
      <c r="AE37" s="530"/>
      <c r="AF37" s="531"/>
      <c r="AG37" s="532"/>
      <c r="AH37" s="532"/>
      <c r="AI37" s="532"/>
      <c r="AJ37" s="533"/>
      <c r="AK37" s="590"/>
      <c r="AL37" s="591"/>
      <c r="AM37" s="591"/>
      <c r="AN37" s="591"/>
      <c r="AO37" s="591"/>
      <c r="AP37" s="591"/>
      <c r="AQ37" s="591"/>
      <c r="AR37" s="591"/>
      <c r="AS37" s="591"/>
      <c r="AT37" s="591"/>
      <c r="AU37" s="591"/>
      <c r="AV37" s="591"/>
      <c r="AW37" s="591"/>
      <c r="AX37" s="591"/>
      <c r="AY37" s="591"/>
      <c r="AZ37" s="592"/>
      <c r="BA37" s="592"/>
      <c r="BB37" s="592"/>
      <c r="BC37" s="592"/>
      <c r="BD37" s="592"/>
      <c r="BE37" s="593"/>
      <c r="BF37" s="593"/>
      <c r="BG37" s="593"/>
      <c r="BH37" s="593"/>
      <c r="BI37" s="594"/>
      <c r="BJ37" s="475"/>
      <c r="BK37" s="475"/>
      <c r="BL37" s="475"/>
      <c r="BM37" s="475"/>
      <c r="BN37" s="475"/>
      <c r="BO37" s="572"/>
      <c r="BP37" s="572"/>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c r="A38" s="579">
        <v>11</v>
      </c>
      <c r="B38" s="525"/>
      <c r="C38" s="526"/>
      <c r="D38" s="526"/>
      <c r="E38" s="526"/>
      <c r="F38" s="526"/>
      <c r="G38" s="526"/>
      <c r="H38" s="526"/>
      <c r="I38" s="526"/>
      <c r="J38" s="526"/>
      <c r="K38" s="526"/>
      <c r="L38" s="526"/>
      <c r="M38" s="526"/>
      <c r="N38" s="526"/>
      <c r="O38" s="526"/>
      <c r="P38" s="527"/>
      <c r="Q38" s="528"/>
      <c r="R38" s="529"/>
      <c r="S38" s="529"/>
      <c r="T38" s="529"/>
      <c r="U38" s="529"/>
      <c r="V38" s="529"/>
      <c r="W38" s="529"/>
      <c r="X38" s="529"/>
      <c r="Y38" s="529"/>
      <c r="Z38" s="529"/>
      <c r="AA38" s="529"/>
      <c r="AB38" s="529"/>
      <c r="AC38" s="529"/>
      <c r="AD38" s="529"/>
      <c r="AE38" s="530"/>
      <c r="AF38" s="531"/>
      <c r="AG38" s="532"/>
      <c r="AH38" s="532"/>
      <c r="AI38" s="532"/>
      <c r="AJ38" s="533"/>
      <c r="AK38" s="590"/>
      <c r="AL38" s="591"/>
      <c r="AM38" s="591"/>
      <c r="AN38" s="591"/>
      <c r="AO38" s="591"/>
      <c r="AP38" s="591"/>
      <c r="AQ38" s="591"/>
      <c r="AR38" s="591"/>
      <c r="AS38" s="591"/>
      <c r="AT38" s="591"/>
      <c r="AU38" s="591"/>
      <c r="AV38" s="591"/>
      <c r="AW38" s="591"/>
      <c r="AX38" s="591"/>
      <c r="AY38" s="591"/>
      <c r="AZ38" s="592"/>
      <c r="BA38" s="592"/>
      <c r="BB38" s="592"/>
      <c r="BC38" s="592"/>
      <c r="BD38" s="592"/>
      <c r="BE38" s="593"/>
      <c r="BF38" s="593"/>
      <c r="BG38" s="593"/>
      <c r="BH38" s="593"/>
      <c r="BI38" s="594"/>
      <c r="BJ38" s="475"/>
      <c r="BK38" s="475"/>
      <c r="BL38" s="475"/>
      <c r="BM38" s="475"/>
      <c r="BN38" s="475"/>
      <c r="BO38" s="572"/>
      <c r="BP38" s="572"/>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c r="A39" s="579">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0"/>
      <c r="AL39" s="591"/>
      <c r="AM39" s="591"/>
      <c r="AN39" s="591"/>
      <c r="AO39" s="591"/>
      <c r="AP39" s="591"/>
      <c r="AQ39" s="591"/>
      <c r="AR39" s="591"/>
      <c r="AS39" s="591"/>
      <c r="AT39" s="591"/>
      <c r="AU39" s="591"/>
      <c r="AV39" s="591"/>
      <c r="AW39" s="591"/>
      <c r="AX39" s="591"/>
      <c r="AY39" s="591"/>
      <c r="AZ39" s="592"/>
      <c r="BA39" s="592"/>
      <c r="BB39" s="592"/>
      <c r="BC39" s="592"/>
      <c r="BD39" s="592"/>
      <c r="BE39" s="593"/>
      <c r="BF39" s="593"/>
      <c r="BG39" s="593"/>
      <c r="BH39" s="593"/>
      <c r="BI39" s="594"/>
      <c r="BJ39" s="475"/>
      <c r="BK39" s="475"/>
      <c r="BL39" s="475"/>
      <c r="BM39" s="475"/>
      <c r="BN39" s="475"/>
      <c r="BO39" s="572"/>
      <c r="BP39" s="572"/>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0"/>
      <c r="AL40" s="591"/>
      <c r="AM40" s="591"/>
      <c r="AN40" s="591"/>
      <c r="AO40" s="591"/>
      <c r="AP40" s="591"/>
      <c r="AQ40" s="591"/>
      <c r="AR40" s="591"/>
      <c r="AS40" s="591"/>
      <c r="AT40" s="591"/>
      <c r="AU40" s="591"/>
      <c r="AV40" s="591"/>
      <c r="AW40" s="591"/>
      <c r="AX40" s="591"/>
      <c r="AY40" s="591"/>
      <c r="AZ40" s="592"/>
      <c r="BA40" s="592"/>
      <c r="BB40" s="592"/>
      <c r="BC40" s="592"/>
      <c r="BD40" s="592"/>
      <c r="BE40" s="593"/>
      <c r="BF40" s="593"/>
      <c r="BG40" s="593"/>
      <c r="BH40" s="593"/>
      <c r="BI40" s="594"/>
      <c r="BJ40" s="475"/>
      <c r="BK40" s="475"/>
      <c r="BL40" s="475"/>
      <c r="BM40" s="475"/>
      <c r="BN40" s="475"/>
      <c r="BO40" s="572"/>
      <c r="BP40" s="572"/>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0"/>
      <c r="AL41" s="591"/>
      <c r="AM41" s="591"/>
      <c r="AN41" s="591"/>
      <c r="AO41" s="591"/>
      <c r="AP41" s="591"/>
      <c r="AQ41" s="591"/>
      <c r="AR41" s="591"/>
      <c r="AS41" s="591"/>
      <c r="AT41" s="591"/>
      <c r="AU41" s="591"/>
      <c r="AV41" s="591"/>
      <c r="AW41" s="591"/>
      <c r="AX41" s="591"/>
      <c r="AY41" s="591"/>
      <c r="AZ41" s="592"/>
      <c r="BA41" s="592"/>
      <c r="BB41" s="592"/>
      <c r="BC41" s="592"/>
      <c r="BD41" s="592"/>
      <c r="BE41" s="593"/>
      <c r="BF41" s="593"/>
      <c r="BG41" s="593"/>
      <c r="BH41" s="593"/>
      <c r="BI41" s="594"/>
      <c r="BJ41" s="475"/>
      <c r="BK41" s="475"/>
      <c r="BL41" s="475"/>
      <c r="BM41" s="475"/>
      <c r="BN41" s="475"/>
      <c r="BO41" s="572"/>
      <c r="BP41" s="572"/>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0"/>
      <c r="AL42" s="591"/>
      <c r="AM42" s="591"/>
      <c r="AN42" s="591"/>
      <c r="AO42" s="591"/>
      <c r="AP42" s="591"/>
      <c r="AQ42" s="591"/>
      <c r="AR42" s="591"/>
      <c r="AS42" s="591"/>
      <c r="AT42" s="591"/>
      <c r="AU42" s="591"/>
      <c r="AV42" s="591"/>
      <c r="AW42" s="591"/>
      <c r="AX42" s="591"/>
      <c r="AY42" s="591"/>
      <c r="AZ42" s="592"/>
      <c r="BA42" s="592"/>
      <c r="BB42" s="592"/>
      <c r="BC42" s="592"/>
      <c r="BD42" s="592"/>
      <c r="BE42" s="593"/>
      <c r="BF42" s="593"/>
      <c r="BG42" s="593"/>
      <c r="BH42" s="593"/>
      <c r="BI42" s="594"/>
      <c r="BJ42" s="475"/>
      <c r="BK42" s="475"/>
      <c r="BL42" s="475"/>
      <c r="BM42" s="475"/>
      <c r="BN42" s="475"/>
      <c r="BO42" s="572"/>
      <c r="BP42" s="572"/>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0"/>
      <c r="AL43" s="591"/>
      <c r="AM43" s="591"/>
      <c r="AN43" s="591"/>
      <c r="AO43" s="591"/>
      <c r="AP43" s="591"/>
      <c r="AQ43" s="591"/>
      <c r="AR43" s="591"/>
      <c r="AS43" s="591"/>
      <c r="AT43" s="591"/>
      <c r="AU43" s="591"/>
      <c r="AV43" s="591"/>
      <c r="AW43" s="591"/>
      <c r="AX43" s="591"/>
      <c r="AY43" s="591"/>
      <c r="AZ43" s="592"/>
      <c r="BA43" s="592"/>
      <c r="BB43" s="592"/>
      <c r="BC43" s="592"/>
      <c r="BD43" s="592"/>
      <c r="BE43" s="593"/>
      <c r="BF43" s="593"/>
      <c r="BG43" s="593"/>
      <c r="BH43" s="593"/>
      <c r="BI43" s="594"/>
      <c r="BJ43" s="475"/>
      <c r="BK43" s="475"/>
      <c r="BL43" s="475"/>
      <c r="BM43" s="475"/>
      <c r="BN43" s="475"/>
      <c r="BO43" s="572"/>
      <c r="BP43" s="572"/>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0"/>
      <c r="AL44" s="591"/>
      <c r="AM44" s="591"/>
      <c r="AN44" s="591"/>
      <c r="AO44" s="591"/>
      <c r="AP44" s="591"/>
      <c r="AQ44" s="591"/>
      <c r="AR44" s="591"/>
      <c r="AS44" s="591"/>
      <c r="AT44" s="591"/>
      <c r="AU44" s="591"/>
      <c r="AV44" s="591"/>
      <c r="AW44" s="591"/>
      <c r="AX44" s="591"/>
      <c r="AY44" s="591"/>
      <c r="AZ44" s="592"/>
      <c r="BA44" s="592"/>
      <c r="BB44" s="592"/>
      <c r="BC44" s="592"/>
      <c r="BD44" s="592"/>
      <c r="BE44" s="593"/>
      <c r="BF44" s="593"/>
      <c r="BG44" s="593"/>
      <c r="BH44" s="593"/>
      <c r="BI44" s="594"/>
      <c r="BJ44" s="475"/>
      <c r="BK44" s="475"/>
      <c r="BL44" s="475"/>
      <c r="BM44" s="475"/>
      <c r="BN44" s="475"/>
      <c r="BO44" s="572"/>
      <c r="BP44" s="572"/>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0"/>
      <c r="AL45" s="591"/>
      <c r="AM45" s="591"/>
      <c r="AN45" s="591"/>
      <c r="AO45" s="591"/>
      <c r="AP45" s="591"/>
      <c r="AQ45" s="591"/>
      <c r="AR45" s="591"/>
      <c r="AS45" s="591"/>
      <c r="AT45" s="591"/>
      <c r="AU45" s="591"/>
      <c r="AV45" s="591"/>
      <c r="AW45" s="591"/>
      <c r="AX45" s="591"/>
      <c r="AY45" s="591"/>
      <c r="AZ45" s="592"/>
      <c r="BA45" s="592"/>
      <c r="BB45" s="592"/>
      <c r="BC45" s="592"/>
      <c r="BD45" s="592"/>
      <c r="BE45" s="593"/>
      <c r="BF45" s="593"/>
      <c r="BG45" s="593"/>
      <c r="BH45" s="593"/>
      <c r="BI45" s="594"/>
      <c r="BJ45" s="475"/>
      <c r="BK45" s="475"/>
      <c r="BL45" s="475"/>
      <c r="BM45" s="475"/>
      <c r="BN45" s="475"/>
      <c r="BO45" s="572"/>
      <c r="BP45" s="572"/>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0"/>
      <c r="AL46" s="591"/>
      <c r="AM46" s="591"/>
      <c r="AN46" s="591"/>
      <c r="AO46" s="591"/>
      <c r="AP46" s="591"/>
      <c r="AQ46" s="591"/>
      <c r="AR46" s="591"/>
      <c r="AS46" s="591"/>
      <c r="AT46" s="591"/>
      <c r="AU46" s="591"/>
      <c r="AV46" s="591"/>
      <c r="AW46" s="591"/>
      <c r="AX46" s="591"/>
      <c r="AY46" s="591"/>
      <c r="AZ46" s="592"/>
      <c r="BA46" s="592"/>
      <c r="BB46" s="592"/>
      <c r="BC46" s="592"/>
      <c r="BD46" s="592"/>
      <c r="BE46" s="593"/>
      <c r="BF46" s="593"/>
      <c r="BG46" s="593"/>
      <c r="BH46" s="593"/>
      <c r="BI46" s="594"/>
      <c r="BJ46" s="475"/>
      <c r="BK46" s="475"/>
      <c r="BL46" s="475"/>
      <c r="BM46" s="475"/>
      <c r="BN46" s="475"/>
      <c r="BO46" s="572"/>
      <c r="BP46" s="572"/>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0"/>
      <c r="AL47" s="591"/>
      <c r="AM47" s="591"/>
      <c r="AN47" s="591"/>
      <c r="AO47" s="591"/>
      <c r="AP47" s="591"/>
      <c r="AQ47" s="591"/>
      <c r="AR47" s="591"/>
      <c r="AS47" s="591"/>
      <c r="AT47" s="591"/>
      <c r="AU47" s="591"/>
      <c r="AV47" s="591"/>
      <c r="AW47" s="591"/>
      <c r="AX47" s="591"/>
      <c r="AY47" s="591"/>
      <c r="AZ47" s="592"/>
      <c r="BA47" s="592"/>
      <c r="BB47" s="592"/>
      <c r="BC47" s="592"/>
      <c r="BD47" s="592"/>
      <c r="BE47" s="593"/>
      <c r="BF47" s="593"/>
      <c r="BG47" s="593"/>
      <c r="BH47" s="593"/>
      <c r="BI47" s="594"/>
      <c r="BJ47" s="475"/>
      <c r="BK47" s="475"/>
      <c r="BL47" s="475"/>
      <c r="BM47" s="475"/>
      <c r="BN47" s="475"/>
      <c r="BO47" s="572"/>
      <c r="BP47" s="572"/>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0"/>
      <c r="AL48" s="591"/>
      <c r="AM48" s="591"/>
      <c r="AN48" s="591"/>
      <c r="AO48" s="591"/>
      <c r="AP48" s="591"/>
      <c r="AQ48" s="591"/>
      <c r="AR48" s="591"/>
      <c r="AS48" s="591"/>
      <c r="AT48" s="591"/>
      <c r="AU48" s="591"/>
      <c r="AV48" s="591"/>
      <c r="AW48" s="591"/>
      <c r="AX48" s="591"/>
      <c r="AY48" s="591"/>
      <c r="AZ48" s="592"/>
      <c r="BA48" s="592"/>
      <c r="BB48" s="592"/>
      <c r="BC48" s="592"/>
      <c r="BD48" s="592"/>
      <c r="BE48" s="593"/>
      <c r="BF48" s="593"/>
      <c r="BG48" s="593"/>
      <c r="BH48" s="593"/>
      <c r="BI48" s="594"/>
      <c r="BJ48" s="475"/>
      <c r="BK48" s="475"/>
      <c r="BL48" s="475"/>
      <c r="BM48" s="475"/>
      <c r="BN48" s="475"/>
      <c r="BO48" s="572"/>
      <c r="BP48" s="572"/>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0"/>
      <c r="AL49" s="591"/>
      <c r="AM49" s="591"/>
      <c r="AN49" s="591"/>
      <c r="AO49" s="591"/>
      <c r="AP49" s="591"/>
      <c r="AQ49" s="591"/>
      <c r="AR49" s="591"/>
      <c r="AS49" s="591"/>
      <c r="AT49" s="591"/>
      <c r="AU49" s="591"/>
      <c r="AV49" s="591"/>
      <c r="AW49" s="591"/>
      <c r="AX49" s="591"/>
      <c r="AY49" s="591"/>
      <c r="AZ49" s="592"/>
      <c r="BA49" s="592"/>
      <c r="BB49" s="592"/>
      <c r="BC49" s="592"/>
      <c r="BD49" s="592"/>
      <c r="BE49" s="593"/>
      <c r="BF49" s="593"/>
      <c r="BG49" s="593"/>
      <c r="BH49" s="593"/>
      <c r="BI49" s="594"/>
      <c r="BJ49" s="475"/>
      <c r="BK49" s="475"/>
      <c r="BL49" s="475"/>
      <c r="BM49" s="475"/>
      <c r="BN49" s="475"/>
      <c r="BO49" s="572"/>
      <c r="BP49" s="572"/>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c r="A50" s="524">
        <v>23</v>
      </c>
      <c r="B50" s="525"/>
      <c r="C50" s="526"/>
      <c r="D50" s="526"/>
      <c r="E50" s="526"/>
      <c r="F50" s="526"/>
      <c r="G50" s="526"/>
      <c r="H50" s="526"/>
      <c r="I50" s="526"/>
      <c r="J50" s="526"/>
      <c r="K50" s="526"/>
      <c r="L50" s="526"/>
      <c r="M50" s="526"/>
      <c r="N50" s="526"/>
      <c r="O50" s="526"/>
      <c r="P50" s="527"/>
      <c r="Q50" s="595"/>
      <c r="R50" s="596"/>
      <c r="S50" s="596"/>
      <c r="T50" s="596"/>
      <c r="U50" s="596"/>
      <c r="V50" s="596"/>
      <c r="W50" s="596"/>
      <c r="X50" s="596"/>
      <c r="Y50" s="596"/>
      <c r="Z50" s="596"/>
      <c r="AA50" s="596"/>
      <c r="AB50" s="596"/>
      <c r="AC50" s="596"/>
      <c r="AD50" s="596"/>
      <c r="AE50" s="597"/>
      <c r="AF50" s="531"/>
      <c r="AG50" s="532"/>
      <c r="AH50" s="532"/>
      <c r="AI50" s="532"/>
      <c r="AJ50" s="533"/>
      <c r="AK50" s="598"/>
      <c r="AL50" s="596"/>
      <c r="AM50" s="596"/>
      <c r="AN50" s="596"/>
      <c r="AO50" s="596"/>
      <c r="AP50" s="596"/>
      <c r="AQ50" s="596"/>
      <c r="AR50" s="596"/>
      <c r="AS50" s="596"/>
      <c r="AT50" s="596"/>
      <c r="AU50" s="596"/>
      <c r="AV50" s="596"/>
      <c r="AW50" s="596"/>
      <c r="AX50" s="596"/>
      <c r="AY50" s="596"/>
      <c r="AZ50" s="599"/>
      <c r="BA50" s="599"/>
      <c r="BB50" s="599"/>
      <c r="BC50" s="599"/>
      <c r="BD50" s="599"/>
      <c r="BE50" s="593"/>
      <c r="BF50" s="593"/>
      <c r="BG50" s="593"/>
      <c r="BH50" s="593"/>
      <c r="BI50" s="594"/>
      <c r="BJ50" s="475"/>
      <c r="BK50" s="475"/>
      <c r="BL50" s="475"/>
      <c r="BM50" s="475"/>
      <c r="BN50" s="475"/>
      <c r="BO50" s="572"/>
      <c r="BP50" s="572"/>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c r="A51" s="524">
        <v>24</v>
      </c>
      <c r="B51" s="525"/>
      <c r="C51" s="526"/>
      <c r="D51" s="526"/>
      <c r="E51" s="526"/>
      <c r="F51" s="526"/>
      <c r="G51" s="526"/>
      <c r="H51" s="526"/>
      <c r="I51" s="526"/>
      <c r="J51" s="526"/>
      <c r="K51" s="526"/>
      <c r="L51" s="526"/>
      <c r="M51" s="526"/>
      <c r="N51" s="526"/>
      <c r="O51" s="526"/>
      <c r="P51" s="527"/>
      <c r="Q51" s="595"/>
      <c r="R51" s="596"/>
      <c r="S51" s="596"/>
      <c r="T51" s="596"/>
      <c r="U51" s="596"/>
      <c r="V51" s="596"/>
      <c r="W51" s="596"/>
      <c r="X51" s="596"/>
      <c r="Y51" s="596"/>
      <c r="Z51" s="596"/>
      <c r="AA51" s="596"/>
      <c r="AB51" s="596"/>
      <c r="AC51" s="596"/>
      <c r="AD51" s="596"/>
      <c r="AE51" s="597"/>
      <c r="AF51" s="531"/>
      <c r="AG51" s="532"/>
      <c r="AH51" s="532"/>
      <c r="AI51" s="532"/>
      <c r="AJ51" s="533"/>
      <c r="AK51" s="598"/>
      <c r="AL51" s="596"/>
      <c r="AM51" s="596"/>
      <c r="AN51" s="596"/>
      <c r="AO51" s="596"/>
      <c r="AP51" s="596"/>
      <c r="AQ51" s="596"/>
      <c r="AR51" s="596"/>
      <c r="AS51" s="596"/>
      <c r="AT51" s="596"/>
      <c r="AU51" s="596"/>
      <c r="AV51" s="596"/>
      <c r="AW51" s="596"/>
      <c r="AX51" s="596"/>
      <c r="AY51" s="596"/>
      <c r="AZ51" s="599"/>
      <c r="BA51" s="599"/>
      <c r="BB51" s="599"/>
      <c r="BC51" s="599"/>
      <c r="BD51" s="599"/>
      <c r="BE51" s="593"/>
      <c r="BF51" s="593"/>
      <c r="BG51" s="593"/>
      <c r="BH51" s="593"/>
      <c r="BI51" s="594"/>
      <c r="BJ51" s="475"/>
      <c r="BK51" s="475"/>
      <c r="BL51" s="475"/>
      <c r="BM51" s="475"/>
      <c r="BN51" s="475"/>
      <c r="BO51" s="572"/>
      <c r="BP51" s="572"/>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c r="A52" s="524">
        <v>25</v>
      </c>
      <c r="B52" s="525"/>
      <c r="C52" s="526"/>
      <c r="D52" s="526"/>
      <c r="E52" s="526"/>
      <c r="F52" s="526"/>
      <c r="G52" s="526"/>
      <c r="H52" s="526"/>
      <c r="I52" s="526"/>
      <c r="J52" s="526"/>
      <c r="K52" s="526"/>
      <c r="L52" s="526"/>
      <c r="M52" s="526"/>
      <c r="N52" s="526"/>
      <c r="O52" s="526"/>
      <c r="P52" s="527"/>
      <c r="Q52" s="595"/>
      <c r="R52" s="596"/>
      <c r="S52" s="596"/>
      <c r="T52" s="596"/>
      <c r="U52" s="596"/>
      <c r="V52" s="596"/>
      <c r="W52" s="596"/>
      <c r="X52" s="596"/>
      <c r="Y52" s="596"/>
      <c r="Z52" s="596"/>
      <c r="AA52" s="596"/>
      <c r="AB52" s="596"/>
      <c r="AC52" s="596"/>
      <c r="AD52" s="596"/>
      <c r="AE52" s="597"/>
      <c r="AF52" s="531"/>
      <c r="AG52" s="532"/>
      <c r="AH52" s="532"/>
      <c r="AI52" s="532"/>
      <c r="AJ52" s="533"/>
      <c r="AK52" s="598"/>
      <c r="AL52" s="596"/>
      <c r="AM52" s="596"/>
      <c r="AN52" s="596"/>
      <c r="AO52" s="596"/>
      <c r="AP52" s="596"/>
      <c r="AQ52" s="596"/>
      <c r="AR52" s="596"/>
      <c r="AS52" s="596"/>
      <c r="AT52" s="596"/>
      <c r="AU52" s="596"/>
      <c r="AV52" s="596"/>
      <c r="AW52" s="596"/>
      <c r="AX52" s="596"/>
      <c r="AY52" s="596"/>
      <c r="AZ52" s="599"/>
      <c r="BA52" s="599"/>
      <c r="BB52" s="599"/>
      <c r="BC52" s="599"/>
      <c r="BD52" s="599"/>
      <c r="BE52" s="593"/>
      <c r="BF52" s="593"/>
      <c r="BG52" s="593"/>
      <c r="BH52" s="593"/>
      <c r="BI52" s="594"/>
      <c r="BJ52" s="475"/>
      <c r="BK52" s="475"/>
      <c r="BL52" s="475"/>
      <c r="BM52" s="475"/>
      <c r="BN52" s="475"/>
      <c r="BO52" s="572"/>
      <c r="BP52" s="572"/>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c r="A53" s="524">
        <v>26</v>
      </c>
      <c r="B53" s="525"/>
      <c r="C53" s="526"/>
      <c r="D53" s="526"/>
      <c r="E53" s="526"/>
      <c r="F53" s="526"/>
      <c r="G53" s="526"/>
      <c r="H53" s="526"/>
      <c r="I53" s="526"/>
      <c r="J53" s="526"/>
      <c r="K53" s="526"/>
      <c r="L53" s="526"/>
      <c r="M53" s="526"/>
      <c r="N53" s="526"/>
      <c r="O53" s="526"/>
      <c r="P53" s="527"/>
      <c r="Q53" s="595"/>
      <c r="R53" s="596"/>
      <c r="S53" s="596"/>
      <c r="T53" s="596"/>
      <c r="U53" s="596"/>
      <c r="V53" s="596"/>
      <c r="W53" s="596"/>
      <c r="X53" s="596"/>
      <c r="Y53" s="596"/>
      <c r="Z53" s="596"/>
      <c r="AA53" s="596"/>
      <c r="AB53" s="596"/>
      <c r="AC53" s="596"/>
      <c r="AD53" s="596"/>
      <c r="AE53" s="597"/>
      <c r="AF53" s="531"/>
      <c r="AG53" s="532"/>
      <c r="AH53" s="532"/>
      <c r="AI53" s="532"/>
      <c r="AJ53" s="533"/>
      <c r="AK53" s="598"/>
      <c r="AL53" s="596"/>
      <c r="AM53" s="596"/>
      <c r="AN53" s="596"/>
      <c r="AO53" s="596"/>
      <c r="AP53" s="596"/>
      <c r="AQ53" s="596"/>
      <c r="AR53" s="596"/>
      <c r="AS53" s="596"/>
      <c r="AT53" s="596"/>
      <c r="AU53" s="596"/>
      <c r="AV53" s="596"/>
      <c r="AW53" s="596"/>
      <c r="AX53" s="596"/>
      <c r="AY53" s="596"/>
      <c r="AZ53" s="599"/>
      <c r="BA53" s="599"/>
      <c r="BB53" s="599"/>
      <c r="BC53" s="599"/>
      <c r="BD53" s="599"/>
      <c r="BE53" s="593"/>
      <c r="BF53" s="593"/>
      <c r="BG53" s="593"/>
      <c r="BH53" s="593"/>
      <c r="BI53" s="594"/>
      <c r="BJ53" s="475"/>
      <c r="BK53" s="475"/>
      <c r="BL53" s="475"/>
      <c r="BM53" s="475"/>
      <c r="BN53" s="475"/>
      <c r="BO53" s="572"/>
      <c r="BP53" s="572"/>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c r="A54" s="524">
        <v>27</v>
      </c>
      <c r="B54" s="525"/>
      <c r="C54" s="526"/>
      <c r="D54" s="526"/>
      <c r="E54" s="526"/>
      <c r="F54" s="526"/>
      <c r="G54" s="526"/>
      <c r="H54" s="526"/>
      <c r="I54" s="526"/>
      <c r="J54" s="526"/>
      <c r="K54" s="526"/>
      <c r="L54" s="526"/>
      <c r="M54" s="526"/>
      <c r="N54" s="526"/>
      <c r="O54" s="526"/>
      <c r="P54" s="527"/>
      <c r="Q54" s="595"/>
      <c r="R54" s="596"/>
      <c r="S54" s="596"/>
      <c r="T54" s="596"/>
      <c r="U54" s="596"/>
      <c r="V54" s="596"/>
      <c r="W54" s="596"/>
      <c r="X54" s="596"/>
      <c r="Y54" s="596"/>
      <c r="Z54" s="596"/>
      <c r="AA54" s="596"/>
      <c r="AB54" s="596"/>
      <c r="AC54" s="596"/>
      <c r="AD54" s="596"/>
      <c r="AE54" s="597"/>
      <c r="AF54" s="531"/>
      <c r="AG54" s="532"/>
      <c r="AH54" s="532"/>
      <c r="AI54" s="532"/>
      <c r="AJ54" s="533"/>
      <c r="AK54" s="598"/>
      <c r="AL54" s="596"/>
      <c r="AM54" s="596"/>
      <c r="AN54" s="596"/>
      <c r="AO54" s="596"/>
      <c r="AP54" s="596"/>
      <c r="AQ54" s="596"/>
      <c r="AR54" s="596"/>
      <c r="AS54" s="596"/>
      <c r="AT54" s="596"/>
      <c r="AU54" s="596"/>
      <c r="AV54" s="596"/>
      <c r="AW54" s="596"/>
      <c r="AX54" s="596"/>
      <c r="AY54" s="596"/>
      <c r="AZ54" s="599"/>
      <c r="BA54" s="599"/>
      <c r="BB54" s="599"/>
      <c r="BC54" s="599"/>
      <c r="BD54" s="599"/>
      <c r="BE54" s="593"/>
      <c r="BF54" s="593"/>
      <c r="BG54" s="593"/>
      <c r="BH54" s="593"/>
      <c r="BI54" s="594"/>
      <c r="BJ54" s="475"/>
      <c r="BK54" s="475"/>
      <c r="BL54" s="475"/>
      <c r="BM54" s="475"/>
      <c r="BN54" s="475"/>
      <c r="BO54" s="572"/>
      <c r="BP54" s="572"/>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c r="A55" s="524">
        <v>28</v>
      </c>
      <c r="B55" s="525"/>
      <c r="C55" s="526"/>
      <c r="D55" s="526"/>
      <c r="E55" s="526"/>
      <c r="F55" s="526"/>
      <c r="G55" s="526"/>
      <c r="H55" s="526"/>
      <c r="I55" s="526"/>
      <c r="J55" s="526"/>
      <c r="K55" s="526"/>
      <c r="L55" s="526"/>
      <c r="M55" s="526"/>
      <c r="N55" s="526"/>
      <c r="O55" s="526"/>
      <c r="P55" s="527"/>
      <c r="Q55" s="595"/>
      <c r="R55" s="596"/>
      <c r="S55" s="596"/>
      <c r="T55" s="596"/>
      <c r="U55" s="596"/>
      <c r="V55" s="596"/>
      <c r="W55" s="596"/>
      <c r="X55" s="596"/>
      <c r="Y55" s="596"/>
      <c r="Z55" s="596"/>
      <c r="AA55" s="596"/>
      <c r="AB55" s="596"/>
      <c r="AC55" s="596"/>
      <c r="AD55" s="596"/>
      <c r="AE55" s="597"/>
      <c r="AF55" s="531"/>
      <c r="AG55" s="532"/>
      <c r="AH55" s="532"/>
      <c r="AI55" s="532"/>
      <c r="AJ55" s="533"/>
      <c r="AK55" s="598"/>
      <c r="AL55" s="596"/>
      <c r="AM55" s="596"/>
      <c r="AN55" s="596"/>
      <c r="AO55" s="596"/>
      <c r="AP55" s="596"/>
      <c r="AQ55" s="596"/>
      <c r="AR55" s="596"/>
      <c r="AS55" s="596"/>
      <c r="AT55" s="596"/>
      <c r="AU55" s="596"/>
      <c r="AV55" s="596"/>
      <c r="AW55" s="596"/>
      <c r="AX55" s="596"/>
      <c r="AY55" s="596"/>
      <c r="AZ55" s="599"/>
      <c r="BA55" s="599"/>
      <c r="BB55" s="599"/>
      <c r="BC55" s="599"/>
      <c r="BD55" s="599"/>
      <c r="BE55" s="593"/>
      <c r="BF55" s="593"/>
      <c r="BG55" s="593"/>
      <c r="BH55" s="593"/>
      <c r="BI55" s="594"/>
      <c r="BJ55" s="475"/>
      <c r="BK55" s="475"/>
      <c r="BL55" s="475"/>
      <c r="BM55" s="475"/>
      <c r="BN55" s="475"/>
      <c r="BO55" s="572"/>
      <c r="BP55" s="572"/>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c r="A56" s="524">
        <v>29</v>
      </c>
      <c r="B56" s="525"/>
      <c r="C56" s="526"/>
      <c r="D56" s="526"/>
      <c r="E56" s="526"/>
      <c r="F56" s="526"/>
      <c r="G56" s="526"/>
      <c r="H56" s="526"/>
      <c r="I56" s="526"/>
      <c r="J56" s="526"/>
      <c r="K56" s="526"/>
      <c r="L56" s="526"/>
      <c r="M56" s="526"/>
      <c r="N56" s="526"/>
      <c r="O56" s="526"/>
      <c r="P56" s="527"/>
      <c r="Q56" s="595"/>
      <c r="R56" s="596"/>
      <c r="S56" s="596"/>
      <c r="T56" s="596"/>
      <c r="U56" s="596"/>
      <c r="V56" s="596"/>
      <c r="W56" s="596"/>
      <c r="X56" s="596"/>
      <c r="Y56" s="596"/>
      <c r="Z56" s="596"/>
      <c r="AA56" s="596"/>
      <c r="AB56" s="596"/>
      <c r="AC56" s="596"/>
      <c r="AD56" s="596"/>
      <c r="AE56" s="597"/>
      <c r="AF56" s="531"/>
      <c r="AG56" s="532"/>
      <c r="AH56" s="532"/>
      <c r="AI56" s="532"/>
      <c r="AJ56" s="533"/>
      <c r="AK56" s="598"/>
      <c r="AL56" s="596"/>
      <c r="AM56" s="596"/>
      <c r="AN56" s="596"/>
      <c r="AO56" s="596"/>
      <c r="AP56" s="596"/>
      <c r="AQ56" s="596"/>
      <c r="AR56" s="596"/>
      <c r="AS56" s="596"/>
      <c r="AT56" s="596"/>
      <c r="AU56" s="596"/>
      <c r="AV56" s="596"/>
      <c r="AW56" s="596"/>
      <c r="AX56" s="596"/>
      <c r="AY56" s="596"/>
      <c r="AZ56" s="599"/>
      <c r="BA56" s="599"/>
      <c r="BB56" s="599"/>
      <c r="BC56" s="599"/>
      <c r="BD56" s="599"/>
      <c r="BE56" s="593"/>
      <c r="BF56" s="593"/>
      <c r="BG56" s="593"/>
      <c r="BH56" s="593"/>
      <c r="BI56" s="594"/>
      <c r="BJ56" s="475"/>
      <c r="BK56" s="475"/>
      <c r="BL56" s="475"/>
      <c r="BM56" s="475"/>
      <c r="BN56" s="475"/>
      <c r="BO56" s="572"/>
      <c r="BP56" s="572"/>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c r="A57" s="524">
        <v>30</v>
      </c>
      <c r="B57" s="525"/>
      <c r="C57" s="526"/>
      <c r="D57" s="526"/>
      <c r="E57" s="526"/>
      <c r="F57" s="526"/>
      <c r="G57" s="526"/>
      <c r="H57" s="526"/>
      <c r="I57" s="526"/>
      <c r="J57" s="526"/>
      <c r="K57" s="526"/>
      <c r="L57" s="526"/>
      <c r="M57" s="526"/>
      <c r="N57" s="526"/>
      <c r="O57" s="526"/>
      <c r="P57" s="527"/>
      <c r="Q57" s="595"/>
      <c r="R57" s="596"/>
      <c r="S57" s="596"/>
      <c r="T57" s="596"/>
      <c r="U57" s="596"/>
      <c r="V57" s="596"/>
      <c r="W57" s="596"/>
      <c r="X57" s="596"/>
      <c r="Y57" s="596"/>
      <c r="Z57" s="596"/>
      <c r="AA57" s="596"/>
      <c r="AB57" s="596"/>
      <c r="AC57" s="596"/>
      <c r="AD57" s="596"/>
      <c r="AE57" s="597"/>
      <c r="AF57" s="531"/>
      <c r="AG57" s="532"/>
      <c r="AH57" s="532"/>
      <c r="AI57" s="532"/>
      <c r="AJ57" s="533"/>
      <c r="AK57" s="598"/>
      <c r="AL57" s="596"/>
      <c r="AM57" s="596"/>
      <c r="AN57" s="596"/>
      <c r="AO57" s="596"/>
      <c r="AP57" s="596"/>
      <c r="AQ57" s="596"/>
      <c r="AR57" s="596"/>
      <c r="AS57" s="596"/>
      <c r="AT57" s="596"/>
      <c r="AU57" s="596"/>
      <c r="AV57" s="596"/>
      <c r="AW57" s="596"/>
      <c r="AX57" s="596"/>
      <c r="AY57" s="596"/>
      <c r="AZ57" s="599"/>
      <c r="BA57" s="599"/>
      <c r="BB57" s="599"/>
      <c r="BC57" s="599"/>
      <c r="BD57" s="599"/>
      <c r="BE57" s="593"/>
      <c r="BF57" s="593"/>
      <c r="BG57" s="593"/>
      <c r="BH57" s="593"/>
      <c r="BI57" s="594"/>
      <c r="BJ57" s="475"/>
      <c r="BK57" s="475"/>
      <c r="BL57" s="475"/>
      <c r="BM57" s="475"/>
      <c r="BN57" s="475"/>
      <c r="BO57" s="572"/>
      <c r="BP57" s="572"/>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c r="A58" s="524">
        <v>31</v>
      </c>
      <c r="B58" s="525"/>
      <c r="C58" s="526"/>
      <c r="D58" s="526"/>
      <c r="E58" s="526"/>
      <c r="F58" s="526"/>
      <c r="G58" s="526"/>
      <c r="H58" s="526"/>
      <c r="I58" s="526"/>
      <c r="J58" s="526"/>
      <c r="K58" s="526"/>
      <c r="L58" s="526"/>
      <c r="M58" s="526"/>
      <c r="N58" s="526"/>
      <c r="O58" s="526"/>
      <c r="P58" s="527"/>
      <c r="Q58" s="595"/>
      <c r="R58" s="596"/>
      <c r="S58" s="596"/>
      <c r="T58" s="596"/>
      <c r="U58" s="596"/>
      <c r="V58" s="596"/>
      <c r="W58" s="596"/>
      <c r="X58" s="596"/>
      <c r="Y58" s="596"/>
      <c r="Z58" s="596"/>
      <c r="AA58" s="596"/>
      <c r="AB58" s="596"/>
      <c r="AC58" s="596"/>
      <c r="AD58" s="596"/>
      <c r="AE58" s="597"/>
      <c r="AF58" s="531"/>
      <c r="AG58" s="532"/>
      <c r="AH58" s="532"/>
      <c r="AI58" s="532"/>
      <c r="AJ58" s="533"/>
      <c r="AK58" s="598"/>
      <c r="AL58" s="596"/>
      <c r="AM58" s="596"/>
      <c r="AN58" s="596"/>
      <c r="AO58" s="596"/>
      <c r="AP58" s="596"/>
      <c r="AQ58" s="596"/>
      <c r="AR58" s="596"/>
      <c r="AS58" s="596"/>
      <c r="AT58" s="596"/>
      <c r="AU58" s="596"/>
      <c r="AV58" s="596"/>
      <c r="AW58" s="596"/>
      <c r="AX58" s="596"/>
      <c r="AY58" s="596"/>
      <c r="AZ58" s="599"/>
      <c r="BA58" s="599"/>
      <c r="BB58" s="599"/>
      <c r="BC58" s="599"/>
      <c r="BD58" s="599"/>
      <c r="BE58" s="593"/>
      <c r="BF58" s="593"/>
      <c r="BG58" s="593"/>
      <c r="BH58" s="593"/>
      <c r="BI58" s="594"/>
      <c r="BJ58" s="475"/>
      <c r="BK58" s="475"/>
      <c r="BL58" s="475"/>
      <c r="BM58" s="475"/>
      <c r="BN58" s="475"/>
      <c r="BO58" s="572"/>
      <c r="BP58" s="572"/>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c r="A59" s="524">
        <v>32</v>
      </c>
      <c r="B59" s="525"/>
      <c r="C59" s="526"/>
      <c r="D59" s="526"/>
      <c r="E59" s="526"/>
      <c r="F59" s="526"/>
      <c r="G59" s="526"/>
      <c r="H59" s="526"/>
      <c r="I59" s="526"/>
      <c r="J59" s="526"/>
      <c r="K59" s="526"/>
      <c r="L59" s="526"/>
      <c r="M59" s="526"/>
      <c r="N59" s="526"/>
      <c r="O59" s="526"/>
      <c r="P59" s="527"/>
      <c r="Q59" s="595"/>
      <c r="R59" s="596"/>
      <c r="S59" s="596"/>
      <c r="T59" s="596"/>
      <c r="U59" s="596"/>
      <c r="V59" s="596"/>
      <c r="W59" s="596"/>
      <c r="X59" s="596"/>
      <c r="Y59" s="596"/>
      <c r="Z59" s="596"/>
      <c r="AA59" s="596"/>
      <c r="AB59" s="596"/>
      <c r="AC59" s="596"/>
      <c r="AD59" s="596"/>
      <c r="AE59" s="597"/>
      <c r="AF59" s="531"/>
      <c r="AG59" s="532"/>
      <c r="AH59" s="532"/>
      <c r="AI59" s="532"/>
      <c r="AJ59" s="533"/>
      <c r="AK59" s="598"/>
      <c r="AL59" s="596"/>
      <c r="AM59" s="596"/>
      <c r="AN59" s="596"/>
      <c r="AO59" s="596"/>
      <c r="AP59" s="596"/>
      <c r="AQ59" s="596"/>
      <c r="AR59" s="596"/>
      <c r="AS59" s="596"/>
      <c r="AT59" s="596"/>
      <c r="AU59" s="596"/>
      <c r="AV59" s="596"/>
      <c r="AW59" s="596"/>
      <c r="AX59" s="596"/>
      <c r="AY59" s="596"/>
      <c r="AZ59" s="599"/>
      <c r="BA59" s="599"/>
      <c r="BB59" s="599"/>
      <c r="BC59" s="599"/>
      <c r="BD59" s="599"/>
      <c r="BE59" s="593"/>
      <c r="BF59" s="593"/>
      <c r="BG59" s="593"/>
      <c r="BH59" s="593"/>
      <c r="BI59" s="594"/>
      <c r="BJ59" s="475"/>
      <c r="BK59" s="475"/>
      <c r="BL59" s="475"/>
      <c r="BM59" s="475"/>
      <c r="BN59" s="475"/>
      <c r="BO59" s="572"/>
      <c r="BP59" s="572"/>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c r="A60" s="524">
        <v>33</v>
      </c>
      <c r="B60" s="525"/>
      <c r="C60" s="526"/>
      <c r="D60" s="526"/>
      <c r="E60" s="526"/>
      <c r="F60" s="526"/>
      <c r="G60" s="526"/>
      <c r="H60" s="526"/>
      <c r="I60" s="526"/>
      <c r="J60" s="526"/>
      <c r="K60" s="526"/>
      <c r="L60" s="526"/>
      <c r="M60" s="526"/>
      <c r="N60" s="526"/>
      <c r="O60" s="526"/>
      <c r="P60" s="527"/>
      <c r="Q60" s="595"/>
      <c r="R60" s="596"/>
      <c r="S60" s="596"/>
      <c r="T60" s="596"/>
      <c r="U60" s="596"/>
      <c r="V60" s="596"/>
      <c r="W60" s="596"/>
      <c r="X60" s="596"/>
      <c r="Y60" s="596"/>
      <c r="Z60" s="596"/>
      <c r="AA60" s="596"/>
      <c r="AB60" s="596"/>
      <c r="AC60" s="596"/>
      <c r="AD60" s="596"/>
      <c r="AE60" s="597"/>
      <c r="AF60" s="531"/>
      <c r="AG60" s="532"/>
      <c r="AH60" s="532"/>
      <c r="AI60" s="532"/>
      <c r="AJ60" s="533"/>
      <c r="AK60" s="598"/>
      <c r="AL60" s="596"/>
      <c r="AM60" s="596"/>
      <c r="AN60" s="596"/>
      <c r="AO60" s="596"/>
      <c r="AP60" s="596"/>
      <c r="AQ60" s="596"/>
      <c r="AR60" s="596"/>
      <c r="AS60" s="596"/>
      <c r="AT60" s="596"/>
      <c r="AU60" s="596"/>
      <c r="AV60" s="596"/>
      <c r="AW60" s="596"/>
      <c r="AX60" s="596"/>
      <c r="AY60" s="596"/>
      <c r="AZ60" s="599"/>
      <c r="BA60" s="599"/>
      <c r="BB60" s="599"/>
      <c r="BC60" s="599"/>
      <c r="BD60" s="599"/>
      <c r="BE60" s="593"/>
      <c r="BF60" s="593"/>
      <c r="BG60" s="593"/>
      <c r="BH60" s="593"/>
      <c r="BI60" s="594"/>
      <c r="BJ60" s="475"/>
      <c r="BK60" s="475"/>
      <c r="BL60" s="475"/>
      <c r="BM60" s="475"/>
      <c r="BN60" s="475"/>
      <c r="BO60" s="572"/>
      <c r="BP60" s="572"/>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c r="A61" s="524">
        <v>34</v>
      </c>
      <c r="B61" s="525"/>
      <c r="C61" s="526"/>
      <c r="D61" s="526"/>
      <c r="E61" s="526"/>
      <c r="F61" s="526"/>
      <c r="G61" s="526"/>
      <c r="H61" s="526"/>
      <c r="I61" s="526"/>
      <c r="J61" s="526"/>
      <c r="K61" s="526"/>
      <c r="L61" s="526"/>
      <c r="M61" s="526"/>
      <c r="N61" s="526"/>
      <c r="O61" s="526"/>
      <c r="P61" s="527"/>
      <c r="Q61" s="595"/>
      <c r="R61" s="596"/>
      <c r="S61" s="596"/>
      <c r="T61" s="596"/>
      <c r="U61" s="596"/>
      <c r="V61" s="596"/>
      <c r="W61" s="596"/>
      <c r="X61" s="596"/>
      <c r="Y61" s="596"/>
      <c r="Z61" s="596"/>
      <c r="AA61" s="596"/>
      <c r="AB61" s="596"/>
      <c r="AC61" s="596"/>
      <c r="AD61" s="596"/>
      <c r="AE61" s="597"/>
      <c r="AF61" s="531"/>
      <c r="AG61" s="532"/>
      <c r="AH61" s="532"/>
      <c r="AI61" s="532"/>
      <c r="AJ61" s="533"/>
      <c r="AK61" s="598"/>
      <c r="AL61" s="596"/>
      <c r="AM61" s="596"/>
      <c r="AN61" s="596"/>
      <c r="AO61" s="596"/>
      <c r="AP61" s="596"/>
      <c r="AQ61" s="596"/>
      <c r="AR61" s="596"/>
      <c r="AS61" s="596"/>
      <c r="AT61" s="596"/>
      <c r="AU61" s="596"/>
      <c r="AV61" s="596"/>
      <c r="AW61" s="596"/>
      <c r="AX61" s="596"/>
      <c r="AY61" s="596"/>
      <c r="AZ61" s="599"/>
      <c r="BA61" s="599"/>
      <c r="BB61" s="599"/>
      <c r="BC61" s="599"/>
      <c r="BD61" s="599"/>
      <c r="BE61" s="593"/>
      <c r="BF61" s="593"/>
      <c r="BG61" s="593"/>
      <c r="BH61" s="593"/>
      <c r="BI61" s="594"/>
      <c r="BJ61" s="475"/>
      <c r="BK61" s="475"/>
      <c r="BL61" s="475"/>
      <c r="BM61" s="475"/>
      <c r="BN61" s="475"/>
      <c r="BO61" s="572"/>
      <c r="BP61" s="572"/>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c r="A62" s="524">
        <v>35</v>
      </c>
      <c r="B62" s="525"/>
      <c r="C62" s="526"/>
      <c r="D62" s="526"/>
      <c r="E62" s="526"/>
      <c r="F62" s="526"/>
      <c r="G62" s="526"/>
      <c r="H62" s="526"/>
      <c r="I62" s="526"/>
      <c r="J62" s="526"/>
      <c r="K62" s="526"/>
      <c r="L62" s="526"/>
      <c r="M62" s="526"/>
      <c r="N62" s="526"/>
      <c r="O62" s="526"/>
      <c r="P62" s="527"/>
      <c r="Q62" s="595"/>
      <c r="R62" s="596"/>
      <c r="S62" s="596"/>
      <c r="T62" s="596"/>
      <c r="U62" s="596"/>
      <c r="V62" s="596"/>
      <c r="W62" s="596"/>
      <c r="X62" s="596"/>
      <c r="Y62" s="596"/>
      <c r="Z62" s="596"/>
      <c r="AA62" s="596"/>
      <c r="AB62" s="596"/>
      <c r="AC62" s="596"/>
      <c r="AD62" s="596"/>
      <c r="AE62" s="597"/>
      <c r="AF62" s="531"/>
      <c r="AG62" s="532"/>
      <c r="AH62" s="532"/>
      <c r="AI62" s="532"/>
      <c r="AJ62" s="533"/>
      <c r="AK62" s="598"/>
      <c r="AL62" s="596"/>
      <c r="AM62" s="596"/>
      <c r="AN62" s="596"/>
      <c r="AO62" s="596"/>
      <c r="AP62" s="596"/>
      <c r="AQ62" s="596"/>
      <c r="AR62" s="596"/>
      <c r="AS62" s="596"/>
      <c r="AT62" s="596"/>
      <c r="AU62" s="596"/>
      <c r="AV62" s="596"/>
      <c r="AW62" s="596"/>
      <c r="AX62" s="596"/>
      <c r="AY62" s="596"/>
      <c r="AZ62" s="599"/>
      <c r="BA62" s="599"/>
      <c r="BB62" s="599"/>
      <c r="BC62" s="599"/>
      <c r="BD62" s="599"/>
      <c r="BE62" s="593"/>
      <c r="BF62" s="593"/>
      <c r="BG62" s="593"/>
      <c r="BH62" s="593"/>
      <c r="BI62" s="594"/>
      <c r="BJ62" s="600" t="s">
        <v>380</v>
      </c>
      <c r="BK62" s="553"/>
      <c r="BL62" s="553"/>
      <c r="BM62" s="553"/>
      <c r="BN62" s="554"/>
      <c r="BO62" s="572"/>
      <c r="BP62" s="572"/>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c r="A63" s="555" t="s">
        <v>346</v>
      </c>
      <c r="B63" s="556" t="s">
        <v>381</v>
      </c>
      <c r="C63" s="557"/>
      <c r="D63" s="557"/>
      <c r="E63" s="557"/>
      <c r="F63" s="557"/>
      <c r="G63" s="557"/>
      <c r="H63" s="557"/>
      <c r="I63" s="557"/>
      <c r="J63" s="557"/>
      <c r="K63" s="557"/>
      <c r="L63" s="557"/>
      <c r="M63" s="557"/>
      <c r="N63" s="557"/>
      <c r="O63" s="557"/>
      <c r="P63" s="558"/>
      <c r="Q63" s="601"/>
      <c r="R63" s="602"/>
      <c r="S63" s="602"/>
      <c r="T63" s="602"/>
      <c r="U63" s="602"/>
      <c r="V63" s="602"/>
      <c r="W63" s="602"/>
      <c r="X63" s="602"/>
      <c r="Y63" s="602"/>
      <c r="Z63" s="602"/>
      <c r="AA63" s="602"/>
      <c r="AB63" s="602"/>
      <c r="AC63" s="602"/>
      <c r="AD63" s="602"/>
      <c r="AE63" s="603"/>
      <c r="AF63" s="604">
        <v>876</v>
      </c>
      <c r="AG63" s="605"/>
      <c r="AH63" s="605"/>
      <c r="AI63" s="605"/>
      <c r="AJ63" s="606"/>
      <c r="AK63" s="607"/>
      <c r="AL63" s="602"/>
      <c r="AM63" s="602"/>
      <c r="AN63" s="602"/>
      <c r="AO63" s="602"/>
      <c r="AP63" s="605"/>
      <c r="AQ63" s="605"/>
      <c r="AR63" s="605"/>
      <c r="AS63" s="605"/>
      <c r="AT63" s="605"/>
      <c r="AU63" s="605"/>
      <c r="AV63" s="605"/>
      <c r="AW63" s="605"/>
      <c r="AX63" s="605"/>
      <c r="AY63" s="605"/>
      <c r="AZ63" s="608"/>
      <c r="BA63" s="608"/>
      <c r="BB63" s="608"/>
      <c r="BC63" s="608"/>
      <c r="BD63" s="608"/>
      <c r="BE63" s="609"/>
      <c r="BF63" s="609"/>
      <c r="BG63" s="609"/>
      <c r="BH63" s="609"/>
      <c r="BI63" s="610"/>
      <c r="BJ63" s="611" t="s">
        <v>364</v>
      </c>
      <c r="BK63" s="612"/>
      <c r="BL63" s="612"/>
      <c r="BM63" s="612"/>
      <c r="BN63" s="613"/>
      <c r="BO63" s="572"/>
      <c r="BP63" s="572"/>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c r="A65" s="475" t="s">
        <v>382</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2"/>
      <c r="BF65" s="572"/>
      <c r="BG65" s="572"/>
      <c r="BH65" s="572"/>
      <c r="BI65" s="572"/>
      <c r="BJ65" s="572"/>
      <c r="BK65" s="572"/>
      <c r="BL65" s="572"/>
      <c r="BM65" s="572"/>
      <c r="BN65" s="572"/>
      <c r="BO65" s="572"/>
      <c r="BP65" s="572"/>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c r="A66" s="480" t="s">
        <v>383</v>
      </c>
      <c r="B66" s="481"/>
      <c r="C66" s="481"/>
      <c r="D66" s="481"/>
      <c r="E66" s="481"/>
      <c r="F66" s="481"/>
      <c r="G66" s="481"/>
      <c r="H66" s="481"/>
      <c r="I66" s="481"/>
      <c r="J66" s="481"/>
      <c r="K66" s="481"/>
      <c r="L66" s="481"/>
      <c r="M66" s="481"/>
      <c r="N66" s="481"/>
      <c r="O66" s="481"/>
      <c r="P66" s="482"/>
      <c r="Q66" s="483" t="s">
        <v>351</v>
      </c>
      <c r="R66" s="484"/>
      <c r="S66" s="484"/>
      <c r="T66" s="484"/>
      <c r="U66" s="485"/>
      <c r="V66" s="483" t="s">
        <v>352</v>
      </c>
      <c r="W66" s="484"/>
      <c r="X66" s="484"/>
      <c r="Y66" s="484"/>
      <c r="Z66" s="485"/>
      <c r="AA66" s="483" t="s">
        <v>353</v>
      </c>
      <c r="AB66" s="484"/>
      <c r="AC66" s="484"/>
      <c r="AD66" s="484"/>
      <c r="AE66" s="485"/>
      <c r="AF66" s="614" t="s">
        <v>384</v>
      </c>
      <c r="AG66" s="574"/>
      <c r="AH66" s="574"/>
      <c r="AI66" s="574"/>
      <c r="AJ66" s="615"/>
      <c r="AK66" s="483" t="s">
        <v>356</v>
      </c>
      <c r="AL66" s="481"/>
      <c r="AM66" s="481"/>
      <c r="AN66" s="481"/>
      <c r="AO66" s="482"/>
      <c r="AP66" s="483" t="s">
        <v>385</v>
      </c>
      <c r="AQ66" s="484"/>
      <c r="AR66" s="484"/>
      <c r="AS66" s="484"/>
      <c r="AT66" s="485"/>
      <c r="AU66" s="483" t="s">
        <v>386</v>
      </c>
      <c r="AV66" s="484"/>
      <c r="AW66" s="484"/>
      <c r="AX66" s="484"/>
      <c r="AY66" s="485"/>
      <c r="AZ66" s="483" t="s">
        <v>327</v>
      </c>
      <c r="BA66" s="484"/>
      <c r="BB66" s="484"/>
      <c r="BC66" s="484"/>
      <c r="BD66" s="487"/>
      <c r="BE66" s="572"/>
      <c r="BF66" s="572"/>
      <c r="BG66" s="572"/>
      <c r="BH66" s="572"/>
      <c r="BI66" s="572"/>
      <c r="BJ66" s="572"/>
      <c r="BK66" s="572"/>
      <c r="BL66" s="572"/>
      <c r="BM66" s="572"/>
      <c r="BN66" s="572"/>
      <c r="BO66" s="572"/>
      <c r="BP66" s="572"/>
      <c r="BQ66" s="524">
        <v>60</v>
      </c>
      <c r="BR66" s="616"/>
      <c r="BS66" s="617"/>
      <c r="BT66" s="618"/>
      <c r="BU66" s="618"/>
      <c r="BV66" s="618"/>
      <c r="BW66" s="618"/>
      <c r="BX66" s="618"/>
      <c r="BY66" s="618"/>
      <c r="BZ66" s="618"/>
      <c r="CA66" s="618"/>
      <c r="CB66" s="618"/>
      <c r="CC66" s="618"/>
      <c r="CD66" s="618"/>
      <c r="CE66" s="618"/>
      <c r="CF66" s="618"/>
      <c r="CG66" s="619"/>
      <c r="CH66" s="620"/>
      <c r="CI66" s="621"/>
      <c r="CJ66" s="621"/>
      <c r="CK66" s="621"/>
      <c r="CL66" s="622"/>
      <c r="CM66" s="620"/>
      <c r="CN66" s="621"/>
      <c r="CO66" s="621"/>
      <c r="CP66" s="621"/>
      <c r="CQ66" s="622"/>
      <c r="CR66" s="620"/>
      <c r="CS66" s="621"/>
      <c r="CT66" s="621"/>
      <c r="CU66" s="621"/>
      <c r="CV66" s="622"/>
      <c r="CW66" s="620"/>
      <c r="CX66" s="621"/>
      <c r="CY66" s="621"/>
      <c r="CZ66" s="621"/>
      <c r="DA66" s="622"/>
      <c r="DB66" s="620"/>
      <c r="DC66" s="621"/>
      <c r="DD66" s="621"/>
      <c r="DE66" s="621"/>
      <c r="DF66" s="622"/>
      <c r="DG66" s="620"/>
      <c r="DH66" s="621"/>
      <c r="DI66" s="621"/>
      <c r="DJ66" s="621"/>
      <c r="DK66" s="622"/>
      <c r="DL66" s="620"/>
      <c r="DM66" s="621"/>
      <c r="DN66" s="621"/>
      <c r="DO66" s="621"/>
      <c r="DP66" s="622"/>
      <c r="DQ66" s="620"/>
      <c r="DR66" s="621"/>
      <c r="DS66" s="621"/>
      <c r="DT66" s="621"/>
      <c r="DU66" s="622"/>
      <c r="DV66" s="617"/>
      <c r="DW66" s="618"/>
      <c r="DX66" s="618"/>
      <c r="DY66" s="618"/>
      <c r="DZ66" s="623"/>
      <c r="EA66" s="468"/>
    </row>
    <row r="67" spans="1:131" ht="26.25" customHeight="1" thickBot="1">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4"/>
      <c r="AG67" s="577"/>
      <c r="AH67" s="577"/>
      <c r="AI67" s="577"/>
      <c r="AJ67" s="625"/>
      <c r="AK67" s="626"/>
      <c r="AL67" s="492"/>
      <c r="AM67" s="492"/>
      <c r="AN67" s="492"/>
      <c r="AO67" s="493"/>
      <c r="AP67" s="494"/>
      <c r="AQ67" s="495"/>
      <c r="AR67" s="495"/>
      <c r="AS67" s="495"/>
      <c r="AT67" s="496"/>
      <c r="AU67" s="494"/>
      <c r="AV67" s="495"/>
      <c r="AW67" s="495"/>
      <c r="AX67" s="495"/>
      <c r="AY67" s="496"/>
      <c r="AZ67" s="494"/>
      <c r="BA67" s="495"/>
      <c r="BB67" s="495"/>
      <c r="BC67" s="495"/>
      <c r="BD67" s="498"/>
      <c r="BE67" s="572"/>
      <c r="BF67" s="572"/>
      <c r="BG67" s="572"/>
      <c r="BH67" s="572"/>
      <c r="BI67" s="572"/>
      <c r="BJ67" s="572"/>
      <c r="BK67" s="572"/>
      <c r="BL67" s="572"/>
      <c r="BM67" s="572"/>
      <c r="BN67" s="572"/>
      <c r="BO67" s="572"/>
      <c r="BP67" s="572"/>
      <c r="BQ67" s="524">
        <v>61</v>
      </c>
      <c r="BR67" s="616"/>
      <c r="BS67" s="617"/>
      <c r="BT67" s="618"/>
      <c r="BU67" s="618"/>
      <c r="BV67" s="618"/>
      <c r="BW67" s="618"/>
      <c r="BX67" s="618"/>
      <c r="BY67" s="618"/>
      <c r="BZ67" s="618"/>
      <c r="CA67" s="618"/>
      <c r="CB67" s="618"/>
      <c r="CC67" s="618"/>
      <c r="CD67" s="618"/>
      <c r="CE67" s="618"/>
      <c r="CF67" s="618"/>
      <c r="CG67" s="619"/>
      <c r="CH67" s="620"/>
      <c r="CI67" s="621"/>
      <c r="CJ67" s="621"/>
      <c r="CK67" s="621"/>
      <c r="CL67" s="622"/>
      <c r="CM67" s="620"/>
      <c r="CN67" s="621"/>
      <c r="CO67" s="621"/>
      <c r="CP67" s="621"/>
      <c r="CQ67" s="622"/>
      <c r="CR67" s="620"/>
      <c r="CS67" s="621"/>
      <c r="CT67" s="621"/>
      <c r="CU67" s="621"/>
      <c r="CV67" s="622"/>
      <c r="CW67" s="620"/>
      <c r="CX67" s="621"/>
      <c r="CY67" s="621"/>
      <c r="CZ67" s="621"/>
      <c r="DA67" s="622"/>
      <c r="DB67" s="620"/>
      <c r="DC67" s="621"/>
      <c r="DD67" s="621"/>
      <c r="DE67" s="621"/>
      <c r="DF67" s="622"/>
      <c r="DG67" s="620"/>
      <c r="DH67" s="621"/>
      <c r="DI67" s="621"/>
      <c r="DJ67" s="621"/>
      <c r="DK67" s="622"/>
      <c r="DL67" s="620"/>
      <c r="DM67" s="621"/>
      <c r="DN67" s="621"/>
      <c r="DO67" s="621"/>
      <c r="DP67" s="622"/>
      <c r="DQ67" s="620"/>
      <c r="DR67" s="621"/>
      <c r="DS67" s="621"/>
      <c r="DT67" s="621"/>
      <c r="DU67" s="622"/>
      <c r="DV67" s="617"/>
      <c r="DW67" s="618"/>
      <c r="DX67" s="618"/>
      <c r="DY67" s="618"/>
      <c r="DZ67" s="623"/>
      <c r="EA67" s="468"/>
    </row>
    <row r="68" spans="1:131" ht="26.25" customHeight="1" thickTop="1">
      <c r="A68" s="502">
        <v>1</v>
      </c>
      <c r="B68" s="627" t="s">
        <v>387</v>
      </c>
      <c r="C68" s="628"/>
      <c r="D68" s="628"/>
      <c r="E68" s="628"/>
      <c r="F68" s="628"/>
      <c r="G68" s="628"/>
      <c r="H68" s="628"/>
      <c r="I68" s="628"/>
      <c r="J68" s="628"/>
      <c r="K68" s="628"/>
      <c r="L68" s="628"/>
      <c r="M68" s="628"/>
      <c r="N68" s="628"/>
      <c r="O68" s="628"/>
      <c r="P68" s="629"/>
      <c r="Q68" s="630">
        <v>1399</v>
      </c>
      <c r="R68" s="631"/>
      <c r="S68" s="631"/>
      <c r="T68" s="631"/>
      <c r="U68" s="631"/>
      <c r="V68" s="631">
        <v>1367</v>
      </c>
      <c r="W68" s="631"/>
      <c r="X68" s="631"/>
      <c r="Y68" s="631"/>
      <c r="Z68" s="631"/>
      <c r="AA68" s="631">
        <v>32</v>
      </c>
      <c r="AB68" s="631"/>
      <c r="AC68" s="631"/>
      <c r="AD68" s="631"/>
      <c r="AE68" s="631"/>
      <c r="AF68" s="631">
        <v>32</v>
      </c>
      <c r="AG68" s="631"/>
      <c r="AH68" s="631"/>
      <c r="AI68" s="631"/>
      <c r="AJ68" s="631"/>
      <c r="AK68" s="631">
        <v>0</v>
      </c>
      <c r="AL68" s="631"/>
      <c r="AM68" s="631"/>
      <c r="AN68" s="631"/>
      <c r="AO68" s="631"/>
      <c r="AP68" s="631">
        <v>459</v>
      </c>
      <c r="AQ68" s="631"/>
      <c r="AR68" s="631"/>
      <c r="AS68" s="631"/>
      <c r="AT68" s="631"/>
      <c r="AU68" s="631">
        <v>459</v>
      </c>
      <c r="AV68" s="631"/>
      <c r="AW68" s="631"/>
      <c r="AX68" s="631"/>
      <c r="AY68" s="631"/>
      <c r="AZ68" s="632"/>
      <c r="BA68" s="632"/>
      <c r="BB68" s="632"/>
      <c r="BC68" s="632"/>
      <c r="BD68" s="633"/>
      <c r="BE68" s="572"/>
      <c r="BF68" s="572"/>
      <c r="BG68" s="572"/>
      <c r="BH68" s="572"/>
      <c r="BI68" s="572"/>
      <c r="BJ68" s="572"/>
      <c r="BK68" s="572"/>
      <c r="BL68" s="572"/>
      <c r="BM68" s="572"/>
      <c r="BN68" s="572"/>
      <c r="BO68" s="572"/>
      <c r="BP68" s="572"/>
      <c r="BQ68" s="524">
        <v>62</v>
      </c>
      <c r="BR68" s="616"/>
      <c r="BS68" s="617"/>
      <c r="BT68" s="618"/>
      <c r="BU68" s="618"/>
      <c r="BV68" s="618"/>
      <c r="BW68" s="618"/>
      <c r="BX68" s="618"/>
      <c r="BY68" s="618"/>
      <c r="BZ68" s="618"/>
      <c r="CA68" s="618"/>
      <c r="CB68" s="618"/>
      <c r="CC68" s="618"/>
      <c r="CD68" s="618"/>
      <c r="CE68" s="618"/>
      <c r="CF68" s="618"/>
      <c r="CG68" s="619"/>
      <c r="CH68" s="620"/>
      <c r="CI68" s="621"/>
      <c r="CJ68" s="621"/>
      <c r="CK68" s="621"/>
      <c r="CL68" s="622"/>
      <c r="CM68" s="620"/>
      <c r="CN68" s="621"/>
      <c r="CO68" s="621"/>
      <c r="CP68" s="621"/>
      <c r="CQ68" s="622"/>
      <c r="CR68" s="620"/>
      <c r="CS68" s="621"/>
      <c r="CT68" s="621"/>
      <c r="CU68" s="621"/>
      <c r="CV68" s="622"/>
      <c r="CW68" s="620"/>
      <c r="CX68" s="621"/>
      <c r="CY68" s="621"/>
      <c r="CZ68" s="621"/>
      <c r="DA68" s="622"/>
      <c r="DB68" s="620"/>
      <c r="DC68" s="621"/>
      <c r="DD68" s="621"/>
      <c r="DE68" s="621"/>
      <c r="DF68" s="622"/>
      <c r="DG68" s="620"/>
      <c r="DH68" s="621"/>
      <c r="DI68" s="621"/>
      <c r="DJ68" s="621"/>
      <c r="DK68" s="622"/>
      <c r="DL68" s="620"/>
      <c r="DM68" s="621"/>
      <c r="DN68" s="621"/>
      <c r="DO68" s="621"/>
      <c r="DP68" s="622"/>
      <c r="DQ68" s="620"/>
      <c r="DR68" s="621"/>
      <c r="DS68" s="621"/>
      <c r="DT68" s="621"/>
      <c r="DU68" s="622"/>
      <c r="DV68" s="617"/>
      <c r="DW68" s="618"/>
      <c r="DX68" s="618"/>
      <c r="DY68" s="618"/>
      <c r="DZ68" s="623"/>
      <c r="EA68" s="468"/>
    </row>
    <row r="69" spans="1:131" ht="26.25" customHeight="1">
      <c r="A69" s="524">
        <v>2</v>
      </c>
      <c r="B69" s="634" t="s">
        <v>388</v>
      </c>
      <c r="C69" s="635"/>
      <c r="D69" s="635"/>
      <c r="E69" s="635"/>
      <c r="F69" s="635"/>
      <c r="G69" s="635"/>
      <c r="H69" s="635"/>
      <c r="I69" s="635"/>
      <c r="J69" s="635"/>
      <c r="K69" s="635"/>
      <c r="L69" s="635"/>
      <c r="M69" s="635"/>
      <c r="N69" s="635"/>
      <c r="O69" s="635"/>
      <c r="P69" s="636"/>
      <c r="Q69" s="637">
        <v>4641</v>
      </c>
      <c r="R69" s="591"/>
      <c r="S69" s="591"/>
      <c r="T69" s="591"/>
      <c r="U69" s="591"/>
      <c r="V69" s="591">
        <v>3399</v>
      </c>
      <c r="W69" s="591"/>
      <c r="X69" s="591"/>
      <c r="Y69" s="591"/>
      <c r="Z69" s="591"/>
      <c r="AA69" s="591">
        <v>1242</v>
      </c>
      <c r="AB69" s="591"/>
      <c r="AC69" s="591"/>
      <c r="AD69" s="591"/>
      <c r="AE69" s="591"/>
      <c r="AF69" s="591">
        <v>1242</v>
      </c>
      <c r="AG69" s="591"/>
      <c r="AH69" s="591"/>
      <c r="AI69" s="591"/>
      <c r="AJ69" s="591"/>
      <c r="AK69" s="591">
        <v>0</v>
      </c>
      <c r="AL69" s="591"/>
      <c r="AM69" s="591"/>
      <c r="AN69" s="591"/>
      <c r="AO69" s="591"/>
      <c r="AP69" s="591" t="s">
        <v>365</v>
      </c>
      <c r="AQ69" s="591"/>
      <c r="AR69" s="591"/>
      <c r="AS69" s="591"/>
      <c r="AT69" s="591"/>
      <c r="AU69" s="591" t="s">
        <v>365</v>
      </c>
      <c r="AV69" s="591"/>
      <c r="AW69" s="591"/>
      <c r="AX69" s="591"/>
      <c r="AY69" s="591"/>
      <c r="AZ69" s="593"/>
      <c r="BA69" s="593"/>
      <c r="BB69" s="593"/>
      <c r="BC69" s="593"/>
      <c r="BD69" s="594"/>
      <c r="BE69" s="572"/>
      <c r="BF69" s="572"/>
      <c r="BG69" s="572"/>
      <c r="BH69" s="572"/>
      <c r="BI69" s="572"/>
      <c r="BJ69" s="572"/>
      <c r="BK69" s="572"/>
      <c r="BL69" s="572"/>
      <c r="BM69" s="572"/>
      <c r="BN69" s="572"/>
      <c r="BO69" s="572"/>
      <c r="BP69" s="572"/>
      <c r="BQ69" s="524">
        <v>63</v>
      </c>
      <c r="BR69" s="616"/>
      <c r="BS69" s="617"/>
      <c r="BT69" s="618"/>
      <c r="BU69" s="618"/>
      <c r="BV69" s="618"/>
      <c r="BW69" s="618"/>
      <c r="BX69" s="618"/>
      <c r="BY69" s="618"/>
      <c r="BZ69" s="618"/>
      <c r="CA69" s="618"/>
      <c r="CB69" s="618"/>
      <c r="CC69" s="618"/>
      <c r="CD69" s="618"/>
      <c r="CE69" s="618"/>
      <c r="CF69" s="618"/>
      <c r="CG69" s="619"/>
      <c r="CH69" s="620"/>
      <c r="CI69" s="621"/>
      <c r="CJ69" s="621"/>
      <c r="CK69" s="621"/>
      <c r="CL69" s="622"/>
      <c r="CM69" s="620"/>
      <c r="CN69" s="621"/>
      <c r="CO69" s="621"/>
      <c r="CP69" s="621"/>
      <c r="CQ69" s="622"/>
      <c r="CR69" s="620"/>
      <c r="CS69" s="621"/>
      <c r="CT69" s="621"/>
      <c r="CU69" s="621"/>
      <c r="CV69" s="622"/>
      <c r="CW69" s="620"/>
      <c r="CX69" s="621"/>
      <c r="CY69" s="621"/>
      <c r="CZ69" s="621"/>
      <c r="DA69" s="622"/>
      <c r="DB69" s="620"/>
      <c r="DC69" s="621"/>
      <c r="DD69" s="621"/>
      <c r="DE69" s="621"/>
      <c r="DF69" s="622"/>
      <c r="DG69" s="620"/>
      <c r="DH69" s="621"/>
      <c r="DI69" s="621"/>
      <c r="DJ69" s="621"/>
      <c r="DK69" s="622"/>
      <c r="DL69" s="620"/>
      <c r="DM69" s="621"/>
      <c r="DN69" s="621"/>
      <c r="DO69" s="621"/>
      <c r="DP69" s="622"/>
      <c r="DQ69" s="620"/>
      <c r="DR69" s="621"/>
      <c r="DS69" s="621"/>
      <c r="DT69" s="621"/>
      <c r="DU69" s="622"/>
      <c r="DV69" s="617"/>
      <c r="DW69" s="618"/>
      <c r="DX69" s="618"/>
      <c r="DY69" s="618"/>
      <c r="DZ69" s="623"/>
      <c r="EA69" s="468"/>
    </row>
    <row r="70" spans="1:131" ht="26.25" customHeight="1">
      <c r="A70" s="524">
        <v>3</v>
      </c>
      <c r="B70" s="634" t="s">
        <v>389</v>
      </c>
      <c r="C70" s="635"/>
      <c r="D70" s="635"/>
      <c r="E70" s="635"/>
      <c r="F70" s="635"/>
      <c r="G70" s="635"/>
      <c r="H70" s="635"/>
      <c r="I70" s="635"/>
      <c r="J70" s="635"/>
      <c r="K70" s="635"/>
      <c r="L70" s="635"/>
      <c r="M70" s="635"/>
      <c r="N70" s="635"/>
      <c r="O70" s="635"/>
      <c r="P70" s="636"/>
      <c r="Q70" s="637">
        <v>92</v>
      </c>
      <c r="R70" s="591"/>
      <c r="S70" s="591"/>
      <c r="T70" s="591"/>
      <c r="U70" s="591"/>
      <c r="V70" s="591">
        <v>90</v>
      </c>
      <c r="W70" s="591"/>
      <c r="X70" s="591"/>
      <c r="Y70" s="591"/>
      <c r="Z70" s="591"/>
      <c r="AA70" s="591">
        <v>2</v>
      </c>
      <c r="AB70" s="591"/>
      <c r="AC70" s="591"/>
      <c r="AD70" s="591"/>
      <c r="AE70" s="591"/>
      <c r="AF70" s="591">
        <v>2</v>
      </c>
      <c r="AG70" s="591"/>
      <c r="AH70" s="591"/>
      <c r="AI70" s="591"/>
      <c r="AJ70" s="591"/>
      <c r="AK70" s="591">
        <v>20</v>
      </c>
      <c r="AL70" s="591"/>
      <c r="AM70" s="591"/>
      <c r="AN70" s="591"/>
      <c r="AO70" s="591"/>
      <c r="AP70" s="591" t="s">
        <v>365</v>
      </c>
      <c r="AQ70" s="591"/>
      <c r="AR70" s="591"/>
      <c r="AS70" s="591"/>
      <c r="AT70" s="591"/>
      <c r="AU70" s="591" t="s">
        <v>369</v>
      </c>
      <c r="AV70" s="591"/>
      <c r="AW70" s="591"/>
      <c r="AX70" s="591"/>
      <c r="AY70" s="591"/>
      <c r="AZ70" s="593"/>
      <c r="BA70" s="593"/>
      <c r="BB70" s="593"/>
      <c r="BC70" s="593"/>
      <c r="BD70" s="594"/>
      <c r="BE70" s="572"/>
      <c r="BF70" s="572"/>
      <c r="BG70" s="572"/>
      <c r="BH70" s="572"/>
      <c r="BI70" s="572"/>
      <c r="BJ70" s="572"/>
      <c r="BK70" s="572"/>
      <c r="BL70" s="572"/>
      <c r="BM70" s="572"/>
      <c r="BN70" s="572"/>
      <c r="BO70" s="572"/>
      <c r="BP70" s="572"/>
      <c r="BQ70" s="524">
        <v>64</v>
      </c>
      <c r="BR70" s="616"/>
      <c r="BS70" s="617"/>
      <c r="BT70" s="618"/>
      <c r="BU70" s="618"/>
      <c r="BV70" s="618"/>
      <c r="BW70" s="618"/>
      <c r="BX70" s="618"/>
      <c r="BY70" s="618"/>
      <c r="BZ70" s="618"/>
      <c r="CA70" s="618"/>
      <c r="CB70" s="618"/>
      <c r="CC70" s="618"/>
      <c r="CD70" s="618"/>
      <c r="CE70" s="618"/>
      <c r="CF70" s="618"/>
      <c r="CG70" s="619"/>
      <c r="CH70" s="620"/>
      <c r="CI70" s="621"/>
      <c r="CJ70" s="621"/>
      <c r="CK70" s="621"/>
      <c r="CL70" s="622"/>
      <c r="CM70" s="620"/>
      <c r="CN70" s="621"/>
      <c r="CO70" s="621"/>
      <c r="CP70" s="621"/>
      <c r="CQ70" s="622"/>
      <c r="CR70" s="620"/>
      <c r="CS70" s="621"/>
      <c r="CT70" s="621"/>
      <c r="CU70" s="621"/>
      <c r="CV70" s="622"/>
      <c r="CW70" s="620"/>
      <c r="CX70" s="621"/>
      <c r="CY70" s="621"/>
      <c r="CZ70" s="621"/>
      <c r="DA70" s="622"/>
      <c r="DB70" s="620"/>
      <c r="DC70" s="621"/>
      <c r="DD70" s="621"/>
      <c r="DE70" s="621"/>
      <c r="DF70" s="622"/>
      <c r="DG70" s="620"/>
      <c r="DH70" s="621"/>
      <c r="DI70" s="621"/>
      <c r="DJ70" s="621"/>
      <c r="DK70" s="622"/>
      <c r="DL70" s="620"/>
      <c r="DM70" s="621"/>
      <c r="DN70" s="621"/>
      <c r="DO70" s="621"/>
      <c r="DP70" s="622"/>
      <c r="DQ70" s="620"/>
      <c r="DR70" s="621"/>
      <c r="DS70" s="621"/>
      <c r="DT70" s="621"/>
      <c r="DU70" s="622"/>
      <c r="DV70" s="617"/>
      <c r="DW70" s="618"/>
      <c r="DX70" s="618"/>
      <c r="DY70" s="618"/>
      <c r="DZ70" s="623"/>
      <c r="EA70" s="468"/>
    </row>
    <row r="71" spans="1:131" ht="26.25" customHeight="1">
      <c r="A71" s="524">
        <v>4</v>
      </c>
      <c r="B71" s="634" t="s">
        <v>390</v>
      </c>
      <c r="C71" s="635"/>
      <c r="D71" s="635"/>
      <c r="E71" s="635"/>
      <c r="F71" s="635"/>
      <c r="G71" s="635"/>
      <c r="H71" s="635"/>
      <c r="I71" s="635"/>
      <c r="J71" s="635"/>
      <c r="K71" s="635"/>
      <c r="L71" s="635"/>
      <c r="M71" s="635"/>
      <c r="N71" s="635"/>
      <c r="O71" s="635"/>
      <c r="P71" s="636"/>
      <c r="Q71" s="637">
        <v>510</v>
      </c>
      <c r="R71" s="591"/>
      <c r="S71" s="591"/>
      <c r="T71" s="591"/>
      <c r="U71" s="591"/>
      <c r="V71" s="591">
        <v>463</v>
      </c>
      <c r="W71" s="591"/>
      <c r="X71" s="591"/>
      <c r="Y71" s="591"/>
      <c r="Z71" s="591"/>
      <c r="AA71" s="591">
        <v>47</v>
      </c>
      <c r="AB71" s="591"/>
      <c r="AC71" s="591"/>
      <c r="AD71" s="591"/>
      <c r="AE71" s="591"/>
      <c r="AF71" s="591">
        <v>47</v>
      </c>
      <c r="AG71" s="591"/>
      <c r="AH71" s="591"/>
      <c r="AI71" s="591"/>
      <c r="AJ71" s="591"/>
      <c r="AK71" s="591">
        <v>0</v>
      </c>
      <c r="AL71" s="591"/>
      <c r="AM71" s="591"/>
      <c r="AN71" s="591"/>
      <c r="AO71" s="591"/>
      <c r="AP71" s="591" t="s">
        <v>365</v>
      </c>
      <c r="AQ71" s="591"/>
      <c r="AR71" s="591"/>
      <c r="AS71" s="591"/>
      <c r="AT71" s="591"/>
      <c r="AU71" s="591" t="s">
        <v>365</v>
      </c>
      <c r="AV71" s="591"/>
      <c r="AW71" s="591"/>
      <c r="AX71" s="591"/>
      <c r="AY71" s="591"/>
      <c r="AZ71" s="593"/>
      <c r="BA71" s="593"/>
      <c r="BB71" s="593"/>
      <c r="BC71" s="593"/>
      <c r="BD71" s="594"/>
      <c r="BE71" s="572"/>
      <c r="BF71" s="572"/>
      <c r="BG71" s="572"/>
      <c r="BH71" s="572"/>
      <c r="BI71" s="572"/>
      <c r="BJ71" s="572"/>
      <c r="BK71" s="572"/>
      <c r="BL71" s="572"/>
      <c r="BM71" s="572"/>
      <c r="BN71" s="572"/>
      <c r="BO71" s="572"/>
      <c r="BP71" s="572"/>
      <c r="BQ71" s="524">
        <v>65</v>
      </c>
      <c r="BR71" s="616"/>
      <c r="BS71" s="617"/>
      <c r="BT71" s="618"/>
      <c r="BU71" s="618"/>
      <c r="BV71" s="618"/>
      <c r="BW71" s="618"/>
      <c r="BX71" s="618"/>
      <c r="BY71" s="618"/>
      <c r="BZ71" s="618"/>
      <c r="CA71" s="618"/>
      <c r="CB71" s="618"/>
      <c r="CC71" s="618"/>
      <c r="CD71" s="618"/>
      <c r="CE71" s="618"/>
      <c r="CF71" s="618"/>
      <c r="CG71" s="619"/>
      <c r="CH71" s="620"/>
      <c r="CI71" s="621"/>
      <c r="CJ71" s="621"/>
      <c r="CK71" s="621"/>
      <c r="CL71" s="622"/>
      <c r="CM71" s="620"/>
      <c r="CN71" s="621"/>
      <c r="CO71" s="621"/>
      <c r="CP71" s="621"/>
      <c r="CQ71" s="622"/>
      <c r="CR71" s="620"/>
      <c r="CS71" s="621"/>
      <c r="CT71" s="621"/>
      <c r="CU71" s="621"/>
      <c r="CV71" s="622"/>
      <c r="CW71" s="620"/>
      <c r="CX71" s="621"/>
      <c r="CY71" s="621"/>
      <c r="CZ71" s="621"/>
      <c r="DA71" s="622"/>
      <c r="DB71" s="620"/>
      <c r="DC71" s="621"/>
      <c r="DD71" s="621"/>
      <c r="DE71" s="621"/>
      <c r="DF71" s="622"/>
      <c r="DG71" s="620"/>
      <c r="DH71" s="621"/>
      <c r="DI71" s="621"/>
      <c r="DJ71" s="621"/>
      <c r="DK71" s="622"/>
      <c r="DL71" s="620"/>
      <c r="DM71" s="621"/>
      <c r="DN71" s="621"/>
      <c r="DO71" s="621"/>
      <c r="DP71" s="622"/>
      <c r="DQ71" s="620"/>
      <c r="DR71" s="621"/>
      <c r="DS71" s="621"/>
      <c r="DT71" s="621"/>
      <c r="DU71" s="622"/>
      <c r="DV71" s="617"/>
      <c r="DW71" s="618"/>
      <c r="DX71" s="618"/>
      <c r="DY71" s="618"/>
      <c r="DZ71" s="623"/>
      <c r="EA71" s="468"/>
    </row>
    <row r="72" spans="1:131" ht="26.25" customHeight="1">
      <c r="A72" s="524">
        <v>5</v>
      </c>
      <c r="B72" s="634" t="s">
        <v>391</v>
      </c>
      <c r="C72" s="635"/>
      <c r="D72" s="635"/>
      <c r="E72" s="635"/>
      <c r="F72" s="635"/>
      <c r="G72" s="635"/>
      <c r="H72" s="635"/>
      <c r="I72" s="635"/>
      <c r="J72" s="635"/>
      <c r="K72" s="635"/>
      <c r="L72" s="635"/>
      <c r="M72" s="635"/>
      <c r="N72" s="635"/>
      <c r="O72" s="635"/>
      <c r="P72" s="636"/>
      <c r="Q72" s="637">
        <v>109501</v>
      </c>
      <c r="R72" s="591"/>
      <c r="S72" s="591"/>
      <c r="T72" s="591"/>
      <c r="U72" s="591"/>
      <c r="V72" s="591">
        <v>107372</v>
      </c>
      <c r="W72" s="591"/>
      <c r="X72" s="591"/>
      <c r="Y72" s="591"/>
      <c r="Z72" s="591"/>
      <c r="AA72" s="591">
        <v>2129</v>
      </c>
      <c r="AB72" s="591"/>
      <c r="AC72" s="591"/>
      <c r="AD72" s="591"/>
      <c r="AE72" s="591"/>
      <c r="AF72" s="591">
        <v>2129</v>
      </c>
      <c r="AG72" s="591"/>
      <c r="AH72" s="591"/>
      <c r="AI72" s="591"/>
      <c r="AJ72" s="591"/>
      <c r="AK72" s="591">
        <v>311</v>
      </c>
      <c r="AL72" s="591"/>
      <c r="AM72" s="591"/>
      <c r="AN72" s="591"/>
      <c r="AO72" s="591"/>
      <c r="AP72" s="591" t="s">
        <v>365</v>
      </c>
      <c r="AQ72" s="591"/>
      <c r="AR72" s="591"/>
      <c r="AS72" s="591"/>
      <c r="AT72" s="591"/>
      <c r="AU72" s="591" t="s">
        <v>365</v>
      </c>
      <c r="AV72" s="591"/>
      <c r="AW72" s="591"/>
      <c r="AX72" s="591"/>
      <c r="AY72" s="591"/>
      <c r="AZ72" s="593"/>
      <c r="BA72" s="593"/>
      <c r="BB72" s="593"/>
      <c r="BC72" s="593"/>
      <c r="BD72" s="594"/>
      <c r="BE72" s="572"/>
      <c r="BF72" s="572"/>
      <c r="BG72" s="572"/>
      <c r="BH72" s="572"/>
      <c r="BI72" s="572"/>
      <c r="BJ72" s="572"/>
      <c r="BK72" s="572"/>
      <c r="BL72" s="572"/>
      <c r="BM72" s="572"/>
      <c r="BN72" s="572"/>
      <c r="BO72" s="572"/>
      <c r="BP72" s="572"/>
      <c r="BQ72" s="524">
        <v>66</v>
      </c>
      <c r="BR72" s="616"/>
      <c r="BS72" s="617"/>
      <c r="BT72" s="618"/>
      <c r="BU72" s="618"/>
      <c r="BV72" s="618"/>
      <c r="BW72" s="618"/>
      <c r="BX72" s="618"/>
      <c r="BY72" s="618"/>
      <c r="BZ72" s="618"/>
      <c r="CA72" s="618"/>
      <c r="CB72" s="618"/>
      <c r="CC72" s="618"/>
      <c r="CD72" s="618"/>
      <c r="CE72" s="618"/>
      <c r="CF72" s="618"/>
      <c r="CG72" s="619"/>
      <c r="CH72" s="620"/>
      <c r="CI72" s="621"/>
      <c r="CJ72" s="621"/>
      <c r="CK72" s="621"/>
      <c r="CL72" s="622"/>
      <c r="CM72" s="620"/>
      <c r="CN72" s="621"/>
      <c r="CO72" s="621"/>
      <c r="CP72" s="621"/>
      <c r="CQ72" s="622"/>
      <c r="CR72" s="620"/>
      <c r="CS72" s="621"/>
      <c r="CT72" s="621"/>
      <c r="CU72" s="621"/>
      <c r="CV72" s="622"/>
      <c r="CW72" s="620"/>
      <c r="CX72" s="621"/>
      <c r="CY72" s="621"/>
      <c r="CZ72" s="621"/>
      <c r="DA72" s="622"/>
      <c r="DB72" s="620"/>
      <c r="DC72" s="621"/>
      <c r="DD72" s="621"/>
      <c r="DE72" s="621"/>
      <c r="DF72" s="622"/>
      <c r="DG72" s="620"/>
      <c r="DH72" s="621"/>
      <c r="DI72" s="621"/>
      <c r="DJ72" s="621"/>
      <c r="DK72" s="622"/>
      <c r="DL72" s="620"/>
      <c r="DM72" s="621"/>
      <c r="DN72" s="621"/>
      <c r="DO72" s="621"/>
      <c r="DP72" s="622"/>
      <c r="DQ72" s="620"/>
      <c r="DR72" s="621"/>
      <c r="DS72" s="621"/>
      <c r="DT72" s="621"/>
      <c r="DU72" s="622"/>
      <c r="DV72" s="617"/>
      <c r="DW72" s="618"/>
      <c r="DX72" s="618"/>
      <c r="DY72" s="618"/>
      <c r="DZ72" s="623"/>
      <c r="EA72" s="468"/>
    </row>
    <row r="73" spans="1:131" ht="26.25" customHeight="1">
      <c r="A73" s="524">
        <v>6</v>
      </c>
      <c r="B73" s="634" t="s">
        <v>392</v>
      </c>
      <c r="C73" s="635"/>
      <c r="D73" s="635"/>
      <c r="E73" s="635"/>
      <c r="F73" s="635"/>
      <c r="G73" s="635"/>
      <c r="H73" s="635"/>
      <c r="I73" s="635"/>
      <c r="J73" s="635"/>
      <c r="K73" s="635"/>
      <c r="L73" s="635"/>
      <c r="M73" s="635"/>
      <c r="N73" s="635"/>
      <c r="O73" s="635"/>
      <c r="P73" s="636"/>
      <c r="Q73" s="637">
        <v>111</v>
      </c>
      <c r="R73" s="591"/>
      <c r="S73" s="591"/>
      <c r="T73" s="591"/>
      <c r="U73" s="591"/>
      <c r="V73" s="591">
        <v>108</v>
      </c>
      <c r="W73" s="591"/>
      <c r="X73" s="591"/>
      <c r="Y73" s="591"/>
      <c r="Z73" s="591"/>
      <c r="AA73" s="591">
        <v>3</v>
      </c>
      <c r="AB73" s="591"/>
      <c r="AC73" s="591"/>
      <c r="AD73" s="591"/>
      <c r="AE73" s="591"/>
      <c r="AF73" s="591">
        <v>3</v>
      </c>
      <c r="AG73" s="591"/>
      <c r="AH73" s="591"/>
      <c r="AI73" s="591"/>
      <c r="AJ73" s="591"/>
      <c r="AK73" s="591">
        <v>0</v>
      </c>
      <c r="AL73" s="591"/>
      <c r="AM73" s="591"/>
      <c r="AN73" s="591"/>
      <c r="AO73" s="591"/>
      <c r="AP73" s="591" t="s">
        <v>365</v>
      </c>
      <c r="AQ73" s="591"/>
      <c r="AR73" s="591"/>
      <c r="AS73" s="591"/>
      <c r="AT73" s="591"/>
      <c r="AU73" s="591" t="s">
        <v>369</v>
      </c>
      <c r="AV73" s="591"/>
      <c r="AW73" s="591"/>
      <c r="AX73" s="591"/>
      <c r="AY73" s="591"/>
      <c r="AZ73" s="593"/>
      <c r="BA73" s="593"/>
      <c r="BB73" s="593"/>
      <c r="BC73" s="593"/>
      <c r="BD73" s="594"/>
      <c r="BE73" s="572"/>
      <c r="BF73" s="572"/>
      <c r="BG73" s="572"/>
      <c r="BH73" s="572"/>
      <c r="BI73" s="572"/>
      <c r="BJ73" s="572"/>
      <c r="BK73" s="572"/>
      <c r="BL73" s="572"/>
      <c r="BM73" s="572"/>
      <c r="BN73" s="572"/>
      <c r="BO73" s="572"/>
      <c r="BP73" s="572"/>
      <c r="BQ73" s="524">
        <v>67</v>
      </c>
      <c r="BR73" s="616"/>
      <c r="BS73" s="617"/>
      <c r="BT73" s="618"/>
      <c r="BU73" s="618"/>
      <c r="BV73" s="618"/>
      <c r="BW73" s="618"/>
      <c r="BX73" s="618"/>
      <c r="BY73" s="618"/>
      <c r="BZ73" s="618"/>
      <c r="CA73" s="618"/>
      <c r="CB73" s="618"/>
      <c r="CC73" s="618"/>
      <c r="CD73" s="618"/>
      <c r="CE73" s="618"/>
      <c r="CF73" s="618"/>
      <c r="CG73" s="619"/>
      <c r="CH73" s="620"/>
      <c r="CI73" s="621"/>
      <c r="CJ73" s="621"/>
      <c r="CK73" s="621"/>
      <c r="CL73" s="622"/>
      <c r="CM73" s="620"/>
      <c r="CN73" s="621"/>
      <c r="CO73" s="621"/>
      <c r="CP73" s="621"/>
      <c r="CQ73" s="622"/>
      <c r="CR73" s="620"/>
      <c r="CS73" s="621"/>
      <c r="CT73" s="621"/>
      <c r="CU73" s="621"/>
      <c r="CV73" s="622"/>
      <c r="CW73" s="620"/>
      <c r="CX73" s="621"/>
      <c r="CY73" s="621"/>
      <c r="CZ73" s="621"/>
      <c r="DA73" s="622"/>
      <c r="DB73" s="620"/>
      <c r="DC73" s="621"/>
      <c r="DD73" s="621"/>
      <c r="DE73" s="621"/>
      <c r="DF73" s="622"/>
      <c r="DG73" s="620"/>
      <c r="DH73" s="621"/>
      <c r="DI73" s="621"/>
      <c r="DJ73" s="621"/>
      <c r="DK73" s="622"/>
      <c r="DL73" s="620"/>
      <c r="DM73" s="621"/>
      <c r="DN73" s="621"/>
      <c r="DO73" s="621"/>
      <c r="DP73" s="622"/>
      <c r="DQ73" s="620"/>
      <c r="DR73" s="621"/>
      <c r="DS73" s="621"/>
      <c r="DT73" s="621"/>
      <c r="DU73" s="622"/>
      <c r="DV73" s="617"/>
      <c r="DW73" s="618"/>
      <c r="DX73" s="618"/>
      <c r="DY73" s="618"/>
      <c r="DZ73" s="623"/>
      <c r="EA73" s="468"/>
    </row>
    <row r="74" spans="1:131" ht="26.25" customHeight="1">
      <c r="A74" s="524">
        <v>7</v>
      </c>
      <c r="B74" s="634" t="s">
        <v>393</v>
      </c>
      <c r="C74" s="635"/>
      <c r="D74" s="635"/>
      <c r="E74" s="635"/>
      <c r="F74" s="635"/>
      <c r="G74" s="635"/>
      <c r="H74" s="635"/>
      <c r="I74" s="635"/>
      <c r="J74" s="635"/>
      <c r="K74" s="635"/>
      <c r="L74" s="635"/>
      <c r="M74" s="635"/>
      <c r="N74" s="635"/>
      <c r="O74" s="635"/>
      <c r="P74" s="636"/>
      <c r="Q74" s="637">
        <v>1475</v>
      </c>
      <c r="R74" s="591"/>
      <c r="S74" s="591"/>
      <c r="T74" s="591"/>
      <c r="U74" s="591"/>
      <c r="V74" s="591">
        <v>1474</v>
      </c>
      <c r="W74" s="591"/>
      <c r="X74" s="591"/>
      <c r="Y74" s="591"/>
      <c r="Z74" s="591"/>
      <c r="AA74" s="591">
        <v>1</v>
      </c>
      <c r="AB74" s="591"/>
      <c r="AC74" s="591"/>
      <c r="AD74" s="591"/>
      <c r="AE74" s="591"/>
      <c r="AF74" s="591">
        <v>1</v>
      </c>
      <c r="AG74" s="591"/>
      <c r="AH74" s="591"/>
      <c r="AI74" s="591"/>
      <c r="AJ74" s="591"/>
      <c r="AK74" s="591">
        <v>655</v>
      </c>
      <c r="AL74" s="591"/>
      <c r="AM74" s="591"/>
      <c r="AN74" s="591"/>
      <c r="AO74" s="591"/>
      <c r="AP74" s="591" t="s">
        <v>362</v>
      </c>
      <c r="AQ74" s="591"/>
      <c r="AR74" s="591"/>
      <c r="AS74" s="591"/>
      <c r="AT74" s="591"/>
      <c r="AU74" s="591" t="s">
        <v>365</v>
      </c>
      <c r="AV74" s="591"/>
      <c r="AW74" s="591"/>
      <c r="AX74" s="591"/>
      <c r="AY74" s="591"/>
      <c r="AZ74" s="593"/>
      <c r="BA74" s="593"/>
      <c r="BB74" s="593"/>
      <c r="BC74" s="593"/>
      <c r="BD74" s="594"/>
      <c r="BE74" s="572"/>
      <c r="BF74" s="572"/>
      <c r="BG74" s="572"/>
      <c r="BH74" s="572"/>
      <c r="BI74" s="572"/>
      <c r="BJ74" s="572"/>
      <c r="BK74" s="572"/>
      <c r="BL74" s="572"/>
      <c r="BM74" s="572"/>
      <c r="BN74" s="572"/>
      <c r="BO74" s="572"/>
      <c r="BP74" s="572"/>
      <c r="BQ74" s="524">
        <v>68</v>
      </c>
      <c r="BR74" s="616"/>
      <c r="BS74" s="617"/>
      <c r="BT74" s="618"/>
      <c r="BU74" s="618"/>
      <c r="BV74" s="618"/>
      <c r="BW74" s="618"/>
      <c r="BX74" s="618"/>
      <c r="BY74" s="618"/>
      <c r="BZ74" s="618"/>
      <c r="CA74" s="618"/>
      <c r="CB74" s="618"/>
      <c r="CC74" s="618"/>
      <c r="CD74" s="618"/>
      <c r="CE74" s="618"/>
      <c r="CF74" s="618"/>
      <c r="CG74" s="619"/>
      <c r="CH74" s="620"/>
      <c r="CI74" s="621"/>
      <c r="CJ74" s="621"/>
      <c r="CK74" s="621"/>
      <c r="CL74" s="622"/>
      <c r="CM74" s="620"/>
      <c r="CN74" s="621"/>
      <c r="CO74" s="621"/>
      <c r="CP74" s="621"/>
      <c r="CQ74" s="622"/>
      <c r="CR74" s="620"/>
      <c r="CS74" s="621"/>
      <c r="CT74" s="621"/>
      <c r="CU74" s="621"/>
      <c r="CV74" s="622"/>
      <c r="CW74" s="620"/>
      <c r="CX74" s="621"/>
      <c r="CY74" s="621"/>
      <c r="CZ74" s="621"/>
      <c r="DA74" s="622"/>
      <c r="DB74" s="620"/>
      <c r="DC74" s="621"/>
      <c r="DD74" s="621"/>
      <c r="DE74" s="621"/>
      <c r="DF74" s="622"/>
      <c r="DG74" s="620"/>
      <c r="DH74" s="621"/>
      <c r="DI74" s="621"/>
      <c r="DJ74" s="621"/>
      <c r="DK74" s="622"/>
      <c r="DL74" s="620"/>
      <c r="DM74" s="621"/>
      <c r="DN74" s="621"/>
      <c r="DO74" s="621"/>
      <c r="DP74" s="622"/>
      <c r="DQ74" s="620"/>
      <c r="DR74" s="621"/>
      <c r="DS74" s="621"/>
      <c r="DT74" s="621"/>
      <c r="DU74" s="622"/>
      <c r="DV74" s="617"/>
      <c r="DW74" s="618"/>
      <c r="DX74" s="618"/>
      <c r="DY74" s="618"/>
      <c r="DZ74" s="623"/>
      <c r="EA74" s="468"/>
    </row>
    <row r="75" spans="1:131" ht="26.25" customHeight="1">
      <c r="A75" s="524">
        <v>8</v>
      </c>
      <c r="B75" s="634" t="s">
        <v>394</v>
      </c>
      <c r="C75" s="635"/>
      <c r="D75" s="635"/>
      <c r="E75" s="635"/>
      <c r="F75" s="635"/>
      <c r="G75" s="635"/>
      <c r="H75" s="635"/>
      <c r="I75" s="635"/>
      <c r="J75" s="635"/>
      <c r="K75" s="635"/>
      <c r="L75" s="635"/>
      <c r="M75" s="635"/>
      <c r="N75" s="635"/>
      <c r="O75" s="635"/>
      <c r="P75" s="636"/>
      <c r="Q75" s="638">
        <v>6962</v>
      </c>
      <c r="R75" s="639"/>
      <c r="S75" s="639"/>
      <c r="T75" s="639"/>
      <c r="U75" s="590"/>
      <c r="V75" s="640">
        <v>6705</v>
      </c>
      <c r="W75" s="639"/>
      <c r="X75" s="639"/>
      <c r="Y75" s="639"/>
      <c r="Z75" s="590"/>
      <c r="AA75" s="640">
        <v>257</v>
      </c>
      <c r="AB75" s="639"/>
      <c r="AC75" s="639"/>
      <c r="AD75" s="639"/>
      <c r="AE75" s="590"/>
      <c r="AF75" s="640">
        <v>247</v>
      </c>
      <c r="AG75" s="639"/>
      <c r="AH75" s="639"/>
      <c r="AI75" s="639"/>
      <c r="AJ75" s="590"/>
      <c r="AK75" s="640">
        <v>0</v>
      </c>
      <c r="AL75" s="639"/>
      <c r="AM75" s="639"/>
      <c r="AN75" s="639"/>
      <c r="AO75" s="590"/>
      <c r="AP75" s="640">
        <v>6418</v>
      </c>
      <c r="AQ75" s="639"/>
      <c r="AR75" s="639"/>
      <c r="AS75" s="639"/>
      <c r="AT75" s="590"/>
      <c r="AU75" s="640">
        <v>6418</v>
      </c>
      <c r="AV75" s="639"/>
      <c r="AW75" s="639"/>
      <c r="AX75" s="639"/>
      <c r="AY75" s="590"/>
      <c r="AZ75" s="593"/>
      <c r="BA75" s="593"/>
      <c r="BB75" s="593"/>
      <c r="BC75" s="593"/>
      <c r="BD75" s="594"/>
      <c r="BE75" s="572"/>
      <c r="BF75" s="572"/>
      <c r="BG75" s="572"/>
      <c r="BH75" s="572"/>
      <c r="BI75" s="572"/>
      <c r="BJ75" s="572"/>
      <c r="BK75" s="572"/>
      <c r="BL75" s="572"/>
      <c r="BM75" s="572"/>
      <c r="BN75" s="572"/>
      <c r="BO75" s="572"/>
      <c r="BP75" s="572"/>
      <c r="BQ75" s="524">
        <v>69</v>
      </c>
      <c r="BR75" s="616"/>
      <c r="BS75" s="617"/>
      <c r="BT75" s="618"/>
      <c r="BU75" s="618"/>
      <c r="BV75" s="618"/>
      <c r="BW75" s="618"/>
      <c r="BX75" s="618"/>
      <c r="BY75" s="618"/>
      <c r="BZ75" s="618"/>
      <c r="CA75" s="618"/>
      <c r="CB75" s="618"/>
      <c r="CC75" s="618"/>
      <c r="CD75" s="618"/>
      <c r="CE75" s="618"/>
      <c r="CF75" s="618"/>
      <c r="CG75" s="619"/>
      <c r="CH75" s="620"/>
      <c r="CI75" s="621"/>
      <c r="CJ75" s="621"/>
      <c r="CK75" s="621"/>
      <c r="CL75" s="622"/>
      <c r="CM75" s="620"/>
      <c r="CN75" s="621"/>
      <c r="CO75" s="621"/>
      <c r="CP75" s="621"/>
      <c r="CQ75" s="622"/>
      <c r="CR75" s="620"/>
      <c r="CS75" s="621"/>
      <c r="CT75" s="621"/>
      <c r="CU75" s="621"/>
      <c r="CV75" s="622"/>
      <c r="CW75" s="620"/>
      <c r="CX75" s="621"/>
      <c r="CY75" s="621"/>
      <c r="CZ75" s="621"/>
      <c r="DA75" s="622"/>
      <c r="DB75" s="620"/>
      <c r="DC75" s="621"/>
      <c r="DD75" s="621"/>
      <c r="DE75" s="621"/>
      <c r="DF75" s="622"/>
      <c r="DG75" s="620"/>
      <c r="DH75" s="621"/>
      <c r="DI75" s="621"/>
      <c r="DJ75" s="621"/>
      <c r="DK75" s="622"/>
      <c r="DL75" s="620"/>
      <c r="DM75" s="621"/>
      <c r="DN75" s="621"/>
      <c r="DO75" s="621"/>
      <c r="DP75" s="622"/>
      <c r="DQ75" s="620"/>
      <c r="DR75" s="621"/>
      <c r="DS75" s="621"/>
      <c r="DT75" s="621"/>
      <c r="DU75" s="622"/>
      <c r="DV75" s="617"/>
      <c r="DW75" s="618"/>
      <c r="DX75" s="618"/>
      <c r="DY75" s="618"/>
      <c r="DZ75" s="623"/>
      <c r="EA75" s="468"/>
    </row>
    <row r="76" spans="1:131" ht="26.25" customHeight="1">
      <c r="A76" s="524">
        <v>9</v>
      </c>
      <c r="B76" s="634"/>
      <c r="C76" s="635"/>
      <c r="D76" s="635"/>
      <c r="E76" s="635"/>
      <c r="F76" s="635"/>
      <c r="G76" s="635"/>
      <c r="H76" s="635"/>
      <c r="I76" s="635"/>
      <c r="J76" s="635"/>
      <c r="K76" s="635"/>
      <c r="L76" s="635"/>
      <c r="M76" s="635"/>
      <c r="N76" s="635"/>
      <c r="O76" s="635"/>
      <c r="P76" s="636"/>
      <c r="Q76" s="638" t="s">
        <v>395</v>
      </c>
      <c r="R76" s="639"/>
      <c r="S76" s="639"/>
      <c r="T76" s="639"/>
      <c r="U76" s="590"/>
      <c r="V76" s="640"/>
      <c r="W76" s="639"/>
      <c r="X76" s="639"/>
      <c r="Y76" s="639"/>
      <c r="Z76" s="590"/>
      <c r="AA76" s="640"/>
      <c r="AB76" s="639"/>
      <c r="AC76" s="639"/>
      <c r="AD76" s="639"/>
      <c r="AE76" s="590"/>
      <c r="AF76" s="640"/>
      <c r="AG76" s="639"/>
      <c r="AH76" s="639"/>
      <c r="AI76" s="639"/>
      <c r="AJ76" s="590"/>
      <c r="AK76" s="640"/>
      <c r="AL76" s="639"/>
      <c r="AM76" s="639"/>
      <c r="AN76" s="639"/>
      <c r="AO76" s="590"/>
      <c r="AP76" s="640"/>
      <c r="AQ76" s="639"/>
      <c r="AR76" s="639"/>
      <c r="AS76" s="639"/>
      <c r="AT76" s="590"/>
      <c r="AU76" s="640"/>
      <c r="AV76" s="639"/>
      <c r="AW76" s="639"/>
      <c r="AX76" s="639"/>
      <c r="AY76" s="590"/>
      <c r="AZ76" s="593"/>
      <c r="BA76" s="593"/>
      <c r="BB76" s="593"/>
      <c r="BC76" s="593"/>
      <c r="BD76" s="594"/>
      <c r="BE76" s="572"/>
      <c r="BF76" s="572"/>
      <c r="BG76" s="572"/>
      <c r="BH76" s="572"/>
      <c r="BI76" s="572"/>
      <c r="BJ76" s="572"/>
      <c r="BK76" s="572"/>
      <c r="BL76" s="572"/>
      <c r="BM76" s="572"/>
      <c r="BN76" s="572"/>
      <c r="BO76" s="572"/>
      <c r="BP76" s="572"/>
      <c r="BQ76" s="524">
        <v>70</v>
      </c>
      <c r="BR76" s="616"/>
      <c r="BS76" s="617"/>
      <c r="BT76" s="618"/>
      <c r="BU76" s="618"/>
      <c r="BV76" s="618"/>
      <c r="BW76" s="618"/>
      <c r="BX76" s="618"/>
      <c r="BY76" s="618"/>
      <c r="BZ76" s="618"/>
      <c r="CA76" s="618"/>
      <c r="CB76" s="618"/>
      <c r="CC76" s="618"/>
      <c r="CD76" s="618"/>
      <c r="CE76" s="618"/>
      <c r="CF76" s="618"/>
      <c r="CG76" s="619"/>
      <c r="CH76" s="620"/>
      <c r="CI76" s="621"/>
      <c r="CJ76" s="621"/>
      <c r="CK76" s="621"/>
      <c r="CL76" s="622"/>
      <c r="CM76" s="620"/>
      <c r="CN76" s="621"/>
      <c r="CO76" s="621"/>
      <c r="CP76" s="621"/>
      <c r="CQ76" s="622"/>
      <c r="CR76" s="620"/>
      <c r="CS76" s="621"/>
      <c r="CT76" s="621"/>
      <c r="CU76" s="621"/>
      <c r="CV76" s="622"/>
      <c r="CW76" s="620"/>
      <c r="CX76" s="621"/>
      <c r="CY76" s="621"/>
      <c r="CZ76" s="621"/>
      <c r="DA76" s="622"/>
      <c r="DB76" s="620"/>
      <c r="DC76" s="621"/>
      <c r="DD76" s="621"/>
      <c r="DE76" s="621"/>
      <c r="DF76" s="622"/>
      <c r="DG76" s="620"/>
      <c r="DH76" s="621"/>
      <c r="DI76" s="621"/>
      <c r="DJ76" s="621"/>
      <c r="DK76" s="622"/>
      <c r="DL76" s="620"/>
      <c r="DM76" s="621"/>
      <c r="DN76" s="621"/>
      <c r="DO76" s="621"/>
      <c r="DP76" s="622"/>
      <c r="DQ76" s="620"/>
      <c r="DR76" s="621"/>
      <c r="DS76" s="621"/>
      <c r="DT76" s="621"/>
      <c r="DU76" s="622"/>
      <c r="DV76" s="617"/>
      <c r="DW76" s="618"/>
      <c r="DX76" s="618"/>
      <c r="DY76" s="618"/>
      <c r="DZ76" s="623"/>
      <c r="EA76" s="468"/>
    </row>
    <row r="77" spans="1:131" ht="26.25" customHeight="1">
      <c r="A77" s="524">
        <v>10</v>
      </c>
      <c r="B77" s="634"/>
      <c r="C77" s="635"/>
      <c r="D77" s="635"/>
      <c r="E77" s="635"/>
      <c r="F77" s="635"/>
      <c r="G77" s="635"/>
      <c r="H77" s="635"/>
      <c r="I77" s="635"/>
      <c r="J77" s="635"/>
      <c r="K77" s="635"/>
      <c r="L77" s="635"/>
      <c r="M77" s="635"/>
      <c r="N77" s="635"/>
      <c r="O77" s="635"/>
      <c r="P77" s="636"/>
      <c r="Q77" s="638"/>
      <c r="R77" s="639"/>
      <c r="S77" s="639"/>
      <c r="T77" s="639"/>
      <c r="U77" s="590"/>
      <c r="V77" s="640"/>
      <c r="W77" s="639"/>
      <c r="X77" s="639"/>
      <c r="Y77" s="639"/>
      <c r="Z77" s="590"/>
      <c r="AA77" s="640"/>
      <c r="AB77" s="639"/>
      <c r="AC77" s="639"/>
      <c r="AD77" s="639"/>
      <c r="AE77" s="590"/>
      <c r="AF77" s="640"/>
      <c r="AG77" s="639"/>
      <c r="AH77" s="639"/>
      <c r="AI77" s="639"/>
      <c r="AJ77" s="590"/>
      <c r="AK77" s="640"/>
      <c r="AL77" s="639"/>
      <c r="AM77" s="639"/>
      <c r="AN77" s="639"/>
      <c r="AO77" s="590"/>
      <c r="AP77" s="640"/>
      <c r="AQ77" s="639"/>
      <c r="AR77" s="639"/>
      <c r="AS77" s="639"/>
      <c r="AT77" s="590"/>
      <c r="AU77" s="640"/>
      <c r="AV77" s="639"/>
      <c r="AW77" s="639"/>
      <c r="AX77" s="639"/>
      <c r="AY77" s="590"/>
      <c r="AZ77" s="593"/>
      <c r="BA77" s="593"/>
      <c r="BB77" s="593"/>
      <c r="BC77" s="593"/>
      <c r="BD77" s="594"/>
      <c r="BE77" s="572"/>
      <c r="BF77" s="572"/>
      <c r="BG77" s="572"/>
      <c r="BH77" s="572"/>
      <c r="BI77" s="572"/>
      <c r="BJ77" s="572"/>
      <c r="BK77" s="572"/>
      <c r="BL77" s="572"/>
      <c r="BM77" s="572"/>
      <c r="BN77" s="572"/>
      <c r="BO77" s="572"/>
      <c r="BP77" s="572"/>
      <c r="BQ77" s="524">
        <v>71</v>
      </c>
      <c r="BR77" s="616"/>
      <c r="BS77" s="617"/>
      <c r="BT77" s="618"/>
      <c r="BU77" s="618"/>
      <c r="BV77" s="618"/>
      <c r="BW77" s="618"/>
      <c r="BX77" s="618"/>
      <c r="BY77" s="618"/>
      <c r="BZ77" s="618"/>
      <c r="CA77" s="618"/>
      <c r="CB77" s="618"/>
      <c r="CC77" s="618"/>
      <c r="CD77" s="618"/>
      <c r="CE77" s="618"/>
      <c r="CF77" s="618"/>
      <c r="CG77" s="619"/>
      <c r="CH77" s="620"/>
      <c r="CI77" s="621"/>
      <c r="CJ77" s="621"/>
      <c r="CK77" s="621"/>
      <c r="CL77" s="622"/>
      <c r="CM77" s="620"/>
      <c r="CN77" s="621"/>
      <c r="CO77" s="621"/>
      <c r="CP77" s="621"/>
      <c r="CQ77" s="622"/>
      <c r="CR77" s="620"/>
      <c r="CS77" s="621"/>
      <c r="CT77" s="621"/>
      <c r="CU77" s="621"/>
      <c r="CV77" s="622"/>
      <c r="CW77" s="620"/>
      <c r="CX77" s="621"/>
      <c r="CY77" s="621"/>
      <c r="CZ77" s="621"/>
      <c r="DA77" s="622"/>
      <c r="DB77" s="620"/>
      <c r="DC77" s="621"/>
      <c r="DD77" s="621"/>
      <c r="DE77" s="621"/>
      <c r="DF77" s="622"/>
      <c r="DG77" s="620"/>
      <c r="DH77" s="621"/>
      <c r="DI77" s="621"/>
      <c r="DJ77" s="621"/>
      <c r="DK77" s="622"/>
      <c r="DL77" s="620"/>
      <c r="DM77" s="621"/>
      <c r="DN77" s="621"/>
      <c r="DO77" s="621"/>
      <c r="DP77" s="622"/>
      <c r="DQ77" s="620"/>
      <c r="DR77" s="621"/>
      <c r="DS77" s="621"/>
      <c r="DT77" s="621"/>
      <c r="DU77" s="622"/>
      <c r="DV77" s="617"/>
      <c r="DW77" s="618"/>
      <c r="DX77" s="618"/>
      <c r="DY77" s="618"/>
      <c r="DZ77" s="623"/>
      <c r="EA77" s="468"/>
    </row>
    <row r="78" spans="1:131" ht="26.25" customHeight="1">
      <c r="A78" s="524">
        <v>11</v>
      </c>
      <c r="B78" s="634"/>
      <c r="C78" s="635"/>
      <c r="D78" s="635"/>
      <c r="E78" s="635"/>
      <c r="F78" s="635"/>
      <c r="G78" s="635"/>
      <c r="H78" s="635"/>
      <c r="I78" s="635"/>
      <c r="J78" s="635"/>
      <c r="K78" s="635"/>
      <c r="L78" s="635"/>
      <c r="M78" s="635"/>
      <c r="N78" s="635"/>
      <c r="O78" s="635"/>
      <c r="P78" s="636"/>
      <c r="Q78" s="637"/>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3"/>
      <c r="BA78" s="593"/>
      <c r="BB78" s="593"/>
      <c r="BC78" s="593"/>
      <c r="BD78" s="594"/>
      <c r="BE78" s="572"/>
      <c r="BF78" s="572"/>
      <c r="BG78" s="572"/>
      <c r="BH78" s="572"/>
      <c r="BI78" s="572"/>
      <c r="BJ78" s="468"/>
      <c r="BK78" s="468"/>
      <c r="BL78" s="468"/>
      <c r="BM78" s="468"/>
      <c r="BN78" s="468"/>
      <c r="BO78" s="572"/>
      <c r="BP78" s="572"/>
      <c r="BQ78" s="524">
        <v>72</v>
      </c>
      <c r="BR78" s="616"/>
      <c r="BS78" s="617"/>
      <c r="BT78" s="618"/>
      <c r="BU78" s="618"/>
      <c r="BV78" s="618"/>
      <c r="BW78" s="618"/>
      <c r="BX78" s="618"/>
      <c r="BY78" s="618"/>
      <c r="BZ78" s="618"/>
      <c r="CA78" s="618"/>
      <c r="CB78" s="618"/>
      <c r="CC78" s="618"/>
      <c r="CD78" s="618"/>
      <c r="CE78" s="618"/>
      <c r="CF78" s="618"/>
      <c r="CG78" s="619"/>
      <c r="CH78" s="620"/>
      <c r="CI78" s="621"/>
      <c r="CJ78" s="621"/>
      <c r="CK78" s="621"/>
      <c r="CL78" s="622"/>
      <c r="CM78" s="620"/>
      <c r="CN78" s="621"/>
      <c r="CO78" s="621"/>
      <c r="CP78" s="621"/>
      <c r="CQ78" s="622"/>
      <c r="CR78" s="620"/>
      <c r="CS78" s="621"/>
      <c r="CT78" s="621"/>
      <c r="CU78" s="621"/>
      <c r="CV78" s="622"/>
      <c r="CW78" s="620"/>
      <c r="CX78" s="621"/>
      <c r="CY78" s="621"/>
      <c r="CZ78" s="621"/>
      <c r="DA78" s="622"/>
      <c r="DB78" s="620"/>
      <c r="DC78" s="621"/>
      <c r="DD78" s="621"/>
      <c r="DE78" s="621"/>
      <c r="DF78" s="622"/>
      <c r="DG78" s="620"/>
      <c r="DH78" s="621"/>
      <c r="DI78" s="621"/>
      <c r="DJ78" s="621"/>
      <c r="DK78" s="622"/>
      <c r="DL78" s="620"/>
      <c r="DM78" s="621"/>
      <c r="DN78" s="621"/>
      <c r="DO78" s="621"/>
      <c r="DP78" s="622"/>
      <c r="DQ78" s="620"/>
      <c r="DR78" s="621"/>
      <c r="DS78" s="621"/>
      <c r="DT78" s="621"/>
      <c r="DU78" s="622"/>
      <c r="DV78" s="617"/>
      <c r="DW78" s="618"/>
      <c r="DX78" s="618"/>
      <c r="DY78" s="618"/>
      <c r="DZ78" s="623"/>
      <c r="EA78" s="468"/>
    </row>
    <row r="79" spans="1:131" ht="26.25" customHeight="1">
      <c r="A79" s="524">
        <v>12</v>
      </c>
      <c r="B79" s="634"/>
      <c r="C79" s="635"/>
      <c r="D79" s="635"/>
      <c r="E79" s="635"/>
      <c r="F79" s="635"/>
      <c r="G79" s="635"/>
      <c r="H79" s="635"/>
      <c r="I79" s="635"/>
      <c r="J79" s="635"/>
      <c r="K79" s="635"/>
      <c r="L79" s="635"/>
      <c r="M79" s="635"/>
      <c r="N79" s="635"/>
      <c r="O79" s="635"/>
      <c r="P79" s="636"/>
      <c r="Q79" s="637"/>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3"/>
      <c r="BA79" s="593"/>
      <c r="BB79" s="593"/>
      <c r="BC79" s="593"/>
      <c r="BD79" s="594"/>
      <c r="BE79" s="572"/>
      <c r="BF79" s="572"/>
      <c r="BG79" s="572"/>
      <c r="BH79" s="572"/>
      <c r="BI79" s="572"/>
      <c r="BJ79" s="468"/>
      <c r="BK79" s="468"/>
      <c r="BL79" s="468"/>
      <c r="BM79" s="468"/>
      <c r="BN79" s="468"/>
      <c r="BO79" s="572"/>
      <c r="BP79" s="572"/>
      <c r="BQ79" s="524">
        <v>73</v>
      </c>
      <c r="BR79" s="616"/>
      <c r="BS79" s="617"/>
      <c r="BT79" s="618"/>
      <c r="BU79" s="618"/>
      <c r="BV79" s="618"/>
      <c r="BW79" s="618"/>
      <c r="BX79" s="618"/>
      <c r="BY79" s="618"/>
      <c r="BZ79" s="618"/>
      <c r="CA79" s="618"/>
      <c r="CB79" s="618"/>
      <c r="CC79" s="618"/>
      <c r="CD79" s="618"/>
      <c r="CE79" s="618"/>
      <c r="CF79" s="618"/>
      <c r="CG79" s="619"/>
      <c r="CH79" s="620"/>
      <c r="CI79" s="621"/>
      <c r="CJ79" s="621"/>
      <c r="CK79" s="621"/>
      <c r="CL79" s="622"/>
      <c r="CM79" s="620"/>
      <c r="CN79" s="621"/>
      <c r="CO79" s="621"/>
      <c r="CP79" s="621"/>
      <c r="CQ79" s="622"/>
      <c r="CR79" s="620"/>
      <c r="CS79" s="621"/>
      <c r="CT79" s="621"/>
      <c r="CU79" s="621"/>
      <c r="CV79" s="622"/>
      <c r="CW79" s="620"/>
      <c r="CX79" s="621"/>
      <c r="CY79" s="621"/>
      <c r="CZ79" s="621"/>
      <c r="DA79" s="622"/>
      <c r="DB79" s="620"/>
      <c r="DC79" s="621"/>
      <c r="DD79" s="621"/>
      <c r="DE79" s="621"/>
      <c r="DF79" s="622"/>
      <c r="DG79" s="620"/>
      <c r="DH79" s="621"/>
      <c r="DI79" s="621"/>
      <c r="DJ79" s="621"/>
      <c r="DK79" s="622"/>
      <c r="DL79" s="620"/>
      <c r="DM79" s="621"/>
      <c r="DN79" s="621"/>
      <c r="DO79" s="621"/>
      <c r="DP79" s="622"/>
      <c r="DQ79" s="620"/>
      <c r="DR79" s="621"/>
      <c r="DS79" s="621"/>
      <c r="DT79" s="621"/>
      <c r="DU79" s="622"/>
      <c r="DV79" s="617"/>
      <c r="DW79" s="618"/>
      <c r="DX79" s="618"/>
      <c r="DY79" s="618"/>
      <c r="DZ79" s="623"/>
      <c r="EA79" s="468"/>
    </row>
    <row r="80" spans="1:131" ht="26.25" customHeight="1">
      <c r="A80" s="524">
        <v>13</v>
      </c>
      <c r="B80" s="634"/>
      <c r="C80" s="635"/>
      <c r="D80" s="635"/>
      <c r="E80" s="635"/>
      <c r="F80" s="635"/>
      <c r="G80" s="635"/>
      <c r="H80" s="635"/>
      <c r="I80" s="635"/>
      <c r="J80" s="635"/>
      <c r="K80" s="635"/>
      <c r="L80" s="635"/>
      <c r="M80" s="635"/>
      <c r="N80" s="635"/>
      <c r="O80" s="635"/>
      <c r="P80" s="636"/>
      <c r="Q80" s="637"/>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3"/>
      <c r="BA80" s="593"/>
      <c r="BB80" s="593"/>
      <c r="BC80" s="593"/>
      <c r="BD80" s="594"/>
      <c r="BE80" s="572"/>
      <c r="BF80" s="572"/>
      <c r="BG80" s="572"/>
      <c r="BH80" s="572"/>
      <c r="BI80" s="572"/>
      <c r="BJ80" s="572"/>
      <c r="BK80" s="572"/>
      <c r="BL80" s="572"/>
      <c r="BM80" s="572"/>
      <c r="BN80" s="572"/>
      <c r="BO80" s="572"/>
      <c r="BP80" s="572"/>
      <c r="BQ80" s="524">
        <v>74</v>
      </c>
      <c r="BR80" s="616"/>
      <c r="BS80" s="617"/>
      <c r="BT80" s="618"/>
      <c r="BU80" s="618"/>
      <c r="BV80" s="618"/>
      <c r="BW80" s="618"/>
      <c r="BX80" s="618"/>
      <c r="BY80" s="618"/>
      <c r="BZ80" s="618"/>
      <c r="CA80" s="618"/>
      <c r="CB80" s="618"/>
      <c r="CC80" s="618"/>
      <c r="CD80" s="618"/>
      <c r="CE80" s="618"/>
      <c r="CF80" s="618"/>
      <c r="CG80" s="619"/>
      <c r="CH80" s="620"/>
      <c r="CI80" s="621"/>
      <c r="CJ80" s="621"/>
      <c r="CK80" s="621"/>
      <c r="CL80" s="622"/>
      <c r="CM80" s="620"/>
      <c r="CN80" s="621"/>
      <c r="CO80" s="621"/>
      <c r="CP80" s="621"/>
      <c r="CQ80" s="622"/>
      <c r="CR80" s="620"/>
      <c r="CS80" s="621"/>
      <c r="CT80" s="621"/>
      <c r="CU80" s="621"/>
      <c r="CV80" s="622"/>
      <c r="CW80" s="620"/>
      <c r="CX80" s="621"/>
      <c r="CY80" s="621"/>
      <c r="CZ80" s="621"/>
      <c r="DA80" s="622"/>
      <c r="DB80" s="620"/>
      <c r="DC80" s="621"/>
      <c r="DD80" s="621"/>
      <c r="DE80" s="621"/>
      <c r="DF80" s="622"/>
      <c r="DG80" s="620"/>
      <c r="DH80" s="621"/>
      <c r="DI80" s="621"/>
      <c r="DJ80" s="621"/>
      <c r="DK80" s="622"/>
      <c r="DL80" s="620"/>
      <c r="DM80" s="621"/>
      <c r="DN80" s="621"/>
      <c r="DO80" s="621"/>
      <c r="DP80" s="622"/>
      <c r="DQ80" s="620"/>
      <c r="DR80" s="621"/>
      <c r="DS80" s="621"/>
      <c r="DT80" s="621"/>
      <c r="DU80" s="622"/>
      <c r="DV80" s="617"/>
      <c r="DW80" s="618"/>
      <c r="DX80" s="618"/>
      <c r="DY80" s="618"/>
      <c r="DZ80" s="623"/>
      <c r="EA80" s="468"/>
    </row>
    <row r="81" spans="1:131" ht="26.25" customHeight="1">
      <c r="A81" s="524">
        <v>14</v>
      </c>
      <c r="B81" s="634"/>
      <c r="C81" s="635"/>
      <c r="D81" s="635"/>
      <c r="E81" s="635"/>
      <c r="F81" s="635"/>
      <c r="G81" s="635"/>
      <c r="H81" s="635"/>
      <c r="I81" s="635"/>
      <c r="J81" s="635"/>
      <c r="K81" s="635"/>
      <c r="L81" s="635"/>
      <c r="M81" s="635"/>
      <c r="N81" s="635"/>
      <c r="O81" s="635"/>
      <c r="P81" s="636"/>
      <c r="Q81" s="637"/>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3"/>
      <c r="BA81" s="593"/>
      <c r="BB81" s="593"/>
      <c r="BC81" s="593"/>
      <c r="BD81" s="594"/>
      <c r="BE81" s="572"/>
      <c r="BF81" s="572"/>
      <c r="BG81" s="572"/>
      <c r="BH81" s="572"/>
      <c r="BI81" s="572"/>
      <c r="BJ81" s="572"/>
      <c r="BK81" s="572"/>
      <c r="BL81" s="572"/>
      <c r="BM81" s="572"/>
      <c r="BN81" s="572"/>
      <c r="BO81" s="572"/>
      <c r="BP81" s="572"/>
      <c r="BQ81" s="524">
        <v>75</v>
      </c>
      <c r="BR81" s="616"/>
      <c r="BS81" s="617"/>
      <c r="BT81" s="618"/>
      <c r="BU81" s="618"/>
      <c r="BV81" s="618"/>
      <c r="BW81" s="618"/>
      <c r="BX81" s="618"/>
      <c r="BY81" s="618"/>
      <c r="BZ81" s="618"/>
      <c r="CA81" s="618"/>
      <c r="CB81" s="618"/>
      <c r="CC81" s="618"/>
      <c r="CD81" s="618"/>
      <c r="CE81" s="618"/>
      <c r="CF81" s="618"/>
      <c r="CG81" s="619"/>
      <c r="CH81" s="620"/>
      <c r="CI81" s="621"/>
      <c r="CJ81" s="621"/>
      <c r="CK81" s="621"/>
      <c r="CL81" s="622"/>
      <c r="CM81" s="620"/>
      <c r="CN81" s="621"/>
      <c r="CO81" s="621"/>
      <c r="CP81" s="621"/>
      <c r="CQ81" s="622"/>
      <c r="CR81" s="620"/>
      <c r="CS81" s="621"/>
      <c r="CT81" s="621"/>
      <c r="CU81" s="621"/>
      <c r="CV81" s="622"/>
      <c r="CW81" s="620"/>
      <c r="CX81" s="621"/>
      <c r="CY81" s="621"/>
      <c r="CZ81" s="621"/>
      <c r="DA81" s="622"/>
      <c r="DB81" s="620"/>
      <c r="DC81" s="621"/>
      <c r="DD81" s="621"/>
      <c r="DE81" s="621"/>
      <c r="DF81" s="622"/>
      <c r="DG81" s="620"/>
      <c r="DH81" s="621"/>
      <c r="DI81" s="621"/>
      <c r="DJ81" s="621"/>
      <c r="DK81" s="622"/>
      <c r="DL81" s="620"/>
      <c r="DM81" s="621"/>
      <c r="DN81" s="621"/>
      <c r="DO81" s="621"/>
      <c r="DP81" s="622"/>
      <c r="DQ81" s="620"/>
      <c r="DR81" s="621"/>
      <c r="DS81" s="621"/>
      <c r="DT81" s="621"/>
      <c r="DU81" s="622"/>
      <c r="DV81" s="617"/>
      <c r="DW81" s="618"/>
      <c r="DX81" s="618"/>
      <c r="DY81" s="618"/>
      <c r="DZ81" s="623"/>
      <c r="EA81" s="468"/>
    </row>
    <row r="82" spans="1:131" ht="26.25" customHeight="1">
      <c r="A82" s="524">
        <v>15</v>
      </c>
      <c r="B82" s="634"/>
      <c r="C82" s="635"/>
      <c r="D82" s="635"/>
      <c r="E82" s="635"/>
      <c r="F82" s="635"/>
      <c r="G82" s="635"/>
      <c r="H82" s="635"/>
      <c r="I82" s="635"/>
      <c r="J82" s="635"/>
      <c r="K82" s="635"/>
      <c r="L82" s="635"/>
      <c r="M82" s="635"/>
      <c r="N82" s="635"/>
      <c r="O82" s="635"/>
      <c r="P82" s="636"/>
      <c r="Q82" s="637"/>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3"/>
      <c r="BA82" s="593"/>
      <c r="BB82" s="593"/>
      <c r="BC82" s="593"/>
      <c r="BD82" s="594"/>
      <c r="BE82" s="572"/>
      <c r="BF82" s="572"/>
      <c r="BG82" s="572"/>
      <c r="BH82" s="572"/>
      <c r="BI82" s="572"/>
      <c r="BJ82" s="572"/>
      <c r="BK82" s="572"/>
      <c r="BL82" s="572"/>
      <c r="BM82" s="572"/>
      <c r="BN82" s="572"/>
      <c r="BO82" s="572"/>
      <c r="BP82" s="572"/>
      <c r="BQ82" s="524">
        <v>76</v>
      </c>
      <c r="BR82" s="616"/>
      <c r="BS82" s="617"/>
      <c r="BT82" s="618"/>
      <c r="BU82" s="618"/>
      <c r="BV82" s="618"/>
      <c r="BW82" s="618"/>
      <c r="BX82" s="618"/>
      <c r="BY82" s="618"/>
      <c r="BZ82" s="618"/>
      <c r="CA82" s="618"/>
      <c r="CB82" s="618"/>
      <c r="CC82" s="618"/>
      <c r="CD82" s="618"/>
      <c r="CE82" s="618"/>
      <c r="CF82" s="618"/>
      <c r="CG82" s="619"/>
      <c r="CH82" s="620"/>
      <c r="CI82" s="621"/>
      <c r="CJ82" s="621"/>
      <c r="CK82" s="621"/>
      <c r="CL82" s="622"/>
      <c r="CM82" s="620"/>
      <c r="CN82" s="621"/>
      <c r="CO82" s="621"/>
      <c r="CP82" s="621"/>
      <c r="CQ82" s="622"/>
      <c r="CR82" s="620"/>
      <c r="CS82" s="621"/>
      <c r="CT82" s="621"/>
      <c r="CU82" s="621"/>
      <c r="CV82" s="622"/>
      <c r="CW82" s="620"/>
      <c r="CX82" s="621"/>
      <c r="CY82" s="621"/>
      <c r="CZ82" s="621"/>
      <c r="DA82" s="622"/>
      <c r="DB82" s="620"/>
      <c r="DC82" s="621"/>
      <c r="DD82" s="621"/>
      <c r="DE82" s="621"/>
      <c r="DF82" s="622"/>
      <c r="DG82" s="620"/>
      <c r="DH82" s="621"/>
      <c r="DI82" s="621"/>
      <c r="DJ82" s="621"/>
      <c r="DK82" s="622"/>
      <c r="DL82" s="620"/>
      <c r="DM82" s="621"/>
      <c r="DN82" s="621"/>
      <c r="DO82" s="621"/>
      <c r="DP82" s="622"/>
      <c r="DQ82" s="620"/>
      <c r="DR82" s="621"/>
      <c r="DS82" s="621"/>
      <c r="DT82" s="621"/>
      <c r="DU82" s="622"/>
      <c r="DV82" s="617"/>
      <c r="DW82" s="618"/>
      <c r="DX82" s="618"/>
      <c r="DY82" s="618"/>
      <c r="DZ82" s="623"/>
      <c r="EA82" s="468"/>
    </row>
    <row r="83" spans="1:131" ht="26.25" customHeight="1">
      <c r="A83" s="524">
        <v>16</v>
      </c>
      <c r="B83" s="634"/>
      <c r="C83" s="635"/>
      <c r="D83" s="635"/>
      <c r="E83" s="635"/>
      <c r="F83" s="635"/>
      <c r="G83" s="635"/>
      <c r="H83" s="635"/>
      <c r="I83" s="635"/>
      <c r="J83" s="635"/>
      <c r="K83" s="635"/>
      <c r="L83" s="635"/>
      <c r="M83" s="635"/>
      <c r="N83" s="635"/>
      <c r="O83" s="635"/>
      <c r="P83" s="636"/>
      <c r="Q83" s="637"/>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3"/>
      <c r="BA83" s="593"/>
      <c r="BB83" s="593"/>
      <c r="BC83" s="593"/>
      <c r="BD83" s="594"/>
      <c r="BE83" s="572"/>
      <c r="BF83" s="572"/>
      <c r="BG83" s="572"/>
      <c r="BH83" s="572"/>
      <c r="BI83" s="572"/>
      <c r="BJ83" s="572"/>
      <c r="BK83" s="572"/>
      <c r="BL83" s="572"/>
      <c r="BM83" s="572"/>
      <c r="BN83" s="572"/>
      <c r="BO83" s="572"/>
      <c r="BP83" s="572"/>
      <c r="BQ83" s="524">
        <v>77</v>
      </c>
      <c r="BR83" s="616"/>
      <c r="BS83" s="617"/>
      <c r="BT83" s="618"/>
      <c r="BU83" s="618"/>
      <c r="BV83" s="618"/>
      <c r="BW83" s="618"/>
      <c r="BX83" s="618"/>
      <c r="BY83" s="618"/>
      <c r="BZ83" s="618"/>
      <c r="CA83" s="618"/>
      <c r="CB83" s="618"/>
      <c r="CC83" s="618"/>
      <c r="CD83" s="618"/>
      <c r="CE83" s="618"/>
      <c r="CF83" s="618"/>
      <c r="CG83" s="619"/>
      <c r="CH83" s="620"/>
      <c r="CI83" s="621"/>
      <c r="CJ83" s="621"/>
      <c r="CK83" s="621"/>
      <c r="CL83" s="622"/>
      <c r="CM83" s="620"/>
      <c r="CN83" s="621"/>
      <c r="CO83" s="621"/>
      <c r="CP83" s="621"/>
      <c r="CQ83" s="622"/>
      <c r="CR83" s="620"/>
      <c r="CS83" s="621"/>
      <c r="CT83" s="621"/>
      <c r="CU83" s="621"/>
      <c r="CV83" s="622"/>
      <c r="CW83" s="620"/>
      <c r="CX83" s="621"/>
      <c r="CY83" s="621"/>
      <c r="CZ83" s="621"/>
      <c r="DA83" s="622"/>
      <c r="DB83" s="620"/>
      <c r="DC83" s="621"/>
      <c r="DD83" s="621"/>
      <c r="DE83" s="621"/>
      <c r="DF83" s="622"/>
      <c r="DG83" s="620"/>
      <c r="DH83" s="621"/>
      <c r="DI83" s="621"/>
      <c r="DJ83" s="621"/>
      <c r="DK83" s="622"/>
      <c r="DL83" s="620"/>
      <c r="DM83" s="621"/>
      <c r="DN83" s="621"/>
      <c r="DO83" s="621"/>
      <c r="DP83" s="622"/>
      <c r="DQ83" s="620"/>
      <c r="DR83" s="621"/>
      <c r="DS83" s="621"/>
      <c r="DT83" s="621"/>
      <c r="DU83" s="622"/>
      <c r="DV83" s="617"/>
      <c r="DW83" s="618"/>
      <c r="DX83" s="618"/>
      <c r="DY83" s="618"/>
      <c r="DZ83" s="623"/>
      <c r="EA83" s="468"/>
    </row>
    <row r="84" spans="1:131" ht="26.25" customHeight="1">
      <c r="A84" s="524">
        <v>17</v>
      </c>
      <c r="B84" s="634"/>
      <c r="C84" s="635"/>
      <c r="D84" s="635"/>
      <c r="E84" s="635"/>
      <c r="F84" s="635"/>
      <c r="G84" s="635"/>
      <c r="H84" s="635"/>
      <c r="I84" s="635"/>
      <c r="J84" s="635"/>
      <c r="K84" s="635"/>
      <c r="L84" s="635"/>
      <c r="M84" s="635"/>
      <c r="N84" s="635"/>
      <c r="O84" s="635"/>
      <c r="P84" s="636"/>
      <c r="Q84" s="637"/>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3"/>
      <c r="BA84" s="593"/>
      <c r="BB84" s="593"/>
      <c r="BC84" s="593"/>
      <c r="BD84" s="594"/>
      <c r="BE84" s="572"/>
      <c r="BF84" s="572"/>
      <c r="BG84" s="572"/>
      <c r="BH84" s="572"/>
      <c r="BI84" s="572"/>
      <c r="BJ84" s="572"/>
      <c r="BK84" s="572"/>
      <c r="BL84" s="572"/>
      <c r="BM84" s="572"/>
      <c r="BN84" s="572"/>
      <c r="BO84" s="572"/>
      <c r="BP84" s="572"/>
      <c r="BQ84" s="524">
        <v>78</v>
      </c>
      <c r="BR84" s="616"/>
      <c r="BS84" s="617"/>
      <c r="BT84" s="618"/>
      <c r="BU84" s="618"/>
      <c r="BV84" s="618"/>
      <c r="BW84" s="618"/>
      <c r="BX84" s="618"/>
      <c r="BY84" s="618"/>
      <c r="BZ84" s="618"/>
      <c r="CA84" s="618"/>
      <c r="CB84" s="618"/>
      <c r="CC84" s="618"/>
      <c r="CD84" s="618"/>
      <c r="CE84" s="618"/>
      <c r="CF84" s="618"/>
      <c r="CG84" s="619"/>
      <c r="CH84" s="620"/>
      <c r="CI84" s="621"/>
      <c r="CJ84" s="621"/>
      <c r="CK84" s="621"/>
      <c r="CL84" s="622"/>
      <c r="CM84" s="620"/>
      <c r="CN84" s="621"/>
      <c r="CO84" s="621"/>
      <c r="CP84" s="621"/>
      <c r="CQ84" s="622"/>
      <c r="CR84" s="620"/>
      <c r="CS84" s="621"/>
      <c r="CT84" s="621"/>
      <c r="CU84" s="621"/>
      <c r="CV84" s="622"/>
      <c r="CW84" s="620"/>
      <c r="CX84" s="621"/>
      <c r="CY84" s="621"/>
      <c r="CZ84" s="621"/>
      <c r="DA84" s="622"/>
      <c r="DB84" s="620"/>
      <c r="DC84" s="621"/>
      <c r="DD84" s="621"/>
      <c r="DE84" s="621"/>
      <c r="DF84" s="622"/>
      <c r="DG84" s="620"/>
      <c r="DH84" s="621"/>
      <c r="DI84" s="621"/>
      <c r="DJ84" s="621"/>
      <c r="DK84" s="622"/>
      <c r="DL84" s="620"/>
      <c r="DM84" s="621"/>
      <c r="DN84" s="621"/>
      <c r="DO84" s="621"/>
      <c r="DP84" s="622"/>
      <c r="DQ84" s="620"/>
      <c r="DR84" s="621"/>
      <c r="DS84" s="621"/>
      <c r="DT84" s="621"/>
      <c r="DU84" s="622"/>
      <c r="DV84" s="617"/>
      <c r="DW84" s="618"/>
      <c r="DX84" s="618"/>
      <c r="DY84" s="618"/>
      <c r="DZ84" s="623"/>
      <c r="EA84" s="468"/>
    </row>
    <row r="85" spans="1:131" ht="26.25" customHeight="1">
      <c r="A85" s="524">
        <v>18</v>
      </c>
      <c r="B85" s="634"/>
      <c r="C85" s="635"/>
      <c r="D85" s="635"/>
      <c r="E85" s="635"/>
      <c r="F85" s="635"/>
      <c r="G85" s="635"/>
      <c r="H85" s="635"/>
      <c r="I85" s="635"/>
      <c r="J85" s="635"/>
      <c r="K85" s="635"/>
      <c r="L85" s="635"/>
      <c r="M85" s="635"/>
      <c r="N85" s="635"/>
      <c r="O85" s="635"/>
      <c r="P85" s="636"/>
      <c r="Q85" s="637"/>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3"/>
      <c r="BA85" s="593"/>
      <c r="BB85" s="593"/>
      <c r="BC85" s="593"/>
      <c r="BD85" s="594"/>
      <c r="BE85" s="572"/>
      <c r="BF85" s="572"/>
      <c r="BG85" s="572"/>
      <c r="BH85" s="572"/>
      <c r="BI85" s="572"/>
      <c r="BJ85" s="572"/>
      <c r="BK85" s="572"/>
      <c r="BL85" s="572"/>
      <c r="BM85" s="572"/>
      <c r="BN85" s="572"/>
      <c r="BO85" s="572"/>
      <c r="BP85" s="572"/>
      <c r="BQ85" s="524">
        <v>79</v>
      </c>
      <c r="BR85" s="616"/>
      <c r="BS85" s="617"/>
      <c r="BT85" s="618"/>
      <c r="BU85" s="618"/>
      <c r="BV85" s="618"/>
      <c r="BW85" s="618"/>
      <c r="BX85" s="618"/>
      <c r="BY85" s="618"/>
      <c r="BZ85" s="618"/>
      <c r="CA85" s="618"/>
      <c r="CB85" s="618"/>
      <c r="CC85" s="618"/>
      <c r="CD85" s="618"/>
      <c r="CE85" s="618"/>
      <c r="CF85" s="618"/>
      <c r="CG85" s="619"/>
      <c r="CH85" s="620"/>
      <c r="CI85" s="621"/>
      <c r="CJ85" s="621"/>
      <c r="CK85" s="621"/>
      <c r="CL85" s="622"/>
      <c r="CM85" s="620"/>
      <c r="CN85" s="621"/>
      <c r="CO85" s="621"/>
      <c r="CP85" s="621"/>
      <c r="CQ85" s="622"/>
      <c r="CR85" s="620"/>
      <c r="CS85" s="621"/>
      <c r="CT85" s="621"/>
      <c r="CU85" s="621"/>
      <c r="CV85" s="622"/>
      <c r="CW85" s="620"/>
      <c r="CX85" s="621"/>
      <c r="CY85" s="621"/>
      <c r="CZ85" s="621"/>
      <c r="DA85" s="622"/>
      <c r="DB85" s="620"/>
      <c r="DC85" s="621"/>
      <c r="DD85" s="621"/>
      <c r="DE85" s="621"/>
      <c r="DF85" s="622"/>
      <c r="DG85" s="620"/>
      <c r="DH85" s="621"/>
      <c r="DI85" s="621"/>
      <c r="DJ85" s="621"/>
      <c r="DK85" s="622"/>
      <c r="DL85" s="620"/>
      <c r="DM85" s="621"/>
      <c r="DN85" s="621"/>
      <c r="DO85" s="621"/>
      <c r="DP85" s="622"/>
      <c r="DQ85" s="620"/>
      <c r="DR85" s="621"/>
      <c r="DS85" s="621"/>
      <c r="DT85" s="621"/>
      <c r="DU85" s="622"/>
      <c r="DV85" s="617"/>
      <c r="DW85" s="618"/>
      <c r="DX85" s="618"/>
      <c r="DY85" s="618"/>
      <c r="DZ85" s="623"/>
      <c r="EA85" s="468"/>
    </row>
    <row r="86" spans="1:131" ht="26.25" customHeight="1">
      <c r="A86" s="524">
        <v>19</v>
      </c>
      <c r="B86" s="634"/>
      <c r="C86" s="635"/>
      <c r="D86" s="635"/>
      <c r="E86" s="635"/>
      <c r="F86" s="635"/>
      <c r="G86" s="635"/>
      <c r="H86" s="635"/>
      <c r="I86" s="635"/>
      <c r="J86" s="635"/>
      <c r="K86" s="635"/>
      <c r="L86" s="635"/>
      <c r="M86" s="635"/>
      <c r="N86" s="635"/>
      <c r="O86" s="635"/>
      <c r="P86" s="636"/>
      <c r="Q86" s="637"/>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3"/>
      <c r="BA86" s="593"/>
      <c r="BB86" s="593"/>
      <c r="BC86" s="593"/>
      <c r="BD86" s="594"/>
      <c r="BE86" s="572"/>
      <c r="BF86" s="572"/>
      <c r="BG86" s="572"/>
      <c r="BH86" s="572"/>
      <c r="BI86" s="572"/>
      <c r="BJ86" s="572"/>
      <c r="BK86" s="572"/>
      <c r="BL86" s="572"/>
      <c r="BM86" s="572"/>
      <c r="BN86" s="572"/>
      <c r="BO86" s="572"/>
      <c r="BP86" s="572"/>
      <c r="BQ86" s="524">
        <v>80</v>
      </c>
      <c r="BR86" s="616"/>
      <c r="BS86" s="617"/>
      <c r="BT86" s="618"/>
      <c r="BU86" s="618"/>
      <c r="BV86" s="618"/>
      <c r="BW86" s="618"/>
      <c r="BX86" s="618"/>
      <c r="BY86" s="618"/>
      <c r="BZ86" s="618"/>
      <c r="CA86" s="618"/>
      <c r="CB86" s="618"/>
      <c r="CC86" s="618"/>
      <c r="CD86" s="618"/>
      <c r="CE86" s="618"/>
      <c r="CF86" s="618"/>
      <c r="CG86" s="619"/>
      <c r="CH86" s="620"/>
      <c r="CI86" s="621"/>
      <c r="CJ86" s="621"/>
      <c r="CK86" s="621"/>
      <c r="CL86" s="622"/>
      <c r="CM86" s="620"/>
      <c r="CN86" s="621"/>
      <c r="CO86" s="621"/>
      <c r="CP86" s="621"/>
      <c r="CQ86" s="622"/>
      <c r="CR86" s="620"/>
      <c r="CS86" s="621"/>
      <c r="CT86" s="621"/>
      <c r="CU86" s="621"/>
      <c r="CV86" s="622"/>
      <c r="CW86" s="620"/>
      <c r="CX86" s="621"/>
      <c r="CY86" s="621"/>
      <c r="CZ86" s="621"/>
      <c r="DA86" s="622"/>
      <c r="DB86" s="620"/>
      <c r="DC86" s="621"/>
      <c r="DD86" s="621"/>
      <c r="DE86" s="621"/>
      <c r="DF86" s="622"/>
      <c r="DG86" s="620"/>
      <c r="DH86" s="621"/>
      <c r="DI86" s="621"/>
      <c r="DJ86" s="621"/>
      <c r="DK86" s="622"/>
      <c r="DL86" s="620"/>
      <c r="DM86" s="621"/>
      <c r="DN86" s="621"/>
      <c r="DO86" s="621"/>
      <c r="DP86" s="622"/>
      <c r="DQ86" s="620"/>
      <c r="DR86" s="621"/>
      <c r="DS86" s="621"/>
      <c r="DT86" s="621"/>
      <c r="DU86" s="622"/>
      <c r="DV86" s="617"/>
      <c r="DW86" s="618"/>
      <c r="DX86" s="618"/>
      <c r="DY86" s="618"/>
      <c r="DZ86" s="623"/>
      <c r="EA86" s="468"/>
    </row>
    <row r="87" spans="1:131" ht="26.25" customHeight="1">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2"/>
      <c r="BF87" s="572"/>
      <c r="BG87" s="572"/>
      <c r="BH87" s="572"/>
      <c r="BI87" s="572"/>
      <c r="BJ87" s="572"/>
      <c r="BK87" s="572"/>
      <c r="BL87" s="572"/>
      <c r="BM87" s="572"/>
      <c r="BN87" s="572"/>
      <c r="BO87" s="572"/>
      <c r="BP87" s="572"/>
      <c r="BQ87" s="524">
        <v>81</v>
      </c>
      <c r="BR87" s="616"/>
      <c r="BS87" s="617"/>
      <c r="BT87" s="618"/>
      <c r="BU87" s="618"/>
      <c r="BV87" s="618"/>
      <c r="BW87" s="618"/>
      <c r="BX87" s="618"/>
      <c r="BY87" s="618"/>
      <c r="BZ87" s="618"/>
      <c r="CA87" s="618"/>
      <c r="CB87" s="618"/>
      <c r="CC87" s="618"/>
      <c r="CD87" s="618"/>
      <c r="CE87" s="618"/>
      <c r="CF87" s="618"/>
      <c r="CG87" s="619"/>
      <c r="CH87" s="620"/>
      <c r="CI87" s="621"/>
      <c r="CJ87" s="621"/>
      <c r="CK87" s="621"/>
      <c r="CL87" s="622"/>
      <c r="CM87" s="620"/>
      <c r="CN87" s="621"/>
      <c r="CO87" s="621"/>
      <c r="CP87" s="621"/>
      <c r="CQ87" s="622"/>
      <c r="CR87" s="620"/>
      <c r="CS87" s="621"/>
      <c r="CT87" s="621"/>
      <c r="CU87" s="621"/>
      <c r="CV87" s="622"/>
      <c r="CW87" s="620"/>
      <c r="CX87" s="621"/>
      <c r="CY87" s="621"/>
      <c r="CZ87" s="621"/>
      <c r="DA87" s="622"/>
      <c r="DB87" s="620"/>
      <c r="DC87" s="621"/>
      <c r="DD87" s="621"/>
      <c r="DE87" s="621"/>
      <c r="DF87" s="622"/>
      <c r="DG87" s="620"/>
      <c r="DH87" s="621"/>
      <c r="DI87" s="621"/>
      <c r="DJ87" s="621"/>
      <c r="DK87" s="622"/>
      <c r="DL87" s="620"/>
      <c r="DM87" s="621"/>
      <c r="DN87" s="621"/>
      <c r="DO87" s="621"/>
      <c r="DP87" s="622"/>
      <c r="DQ87" s="620"/>
      <c r="DR87" s="621"/>
      <c r="DS87" s="621"/>
      <c r="DT87" s="621"/>
      <c r="DU87" s="622"/>
      <c r="DV87" s="617"/>
      <c r="DW87" s="618"/>
      <c r="DX87" s="618"/>
      <c r="DY87" s="618"/>
      <c r="DZ87" s="623"/>
      <c r="EA87" s="468"/>
    </row>
    <row r="88" spans="1:131" ht="26.25" customHeight="1" thickBot="1">
      <c r="A88" s="555" t="s">
        <v>346</v>
      </c>
      <c r="B88" s="556" t="s">
        <v>396</v>
      </c>
      <c r="C88" s="557"/>
      <c r="D88" s="557"/>
      <c r="E88" s="557"/>
      <c r="F88" s="557"/>
      <c r="G88" s="557"/>
      <c r="H88" s="557"/>
      <c r="I88" s="557"/>
      <c r="J88" s="557"/>
      <c r="K88" s="557"/>
      <c r="L88" s="557"/>
      <c r="M88" s="557"/>
      <c r="N88" s="557"/>
      <c r="O88" s="557"/>
      <c r="P88" s="558"/>
      <c r="Q88" s="601"/>
      <c r="R88" s="602"/>
      <c r="S88" s="602"/>
      <c r="T88" s="602"/>
      <c r="U88" s="602"/>
      <c r="V88" s="602"/>
      <c r="W88" s="602"/>
      <c r="X88" s="602"/>
      <c r="Y88" s="602"/>
      <c r="Z88" s="602"/>
      <c r="AA88" s="602"/>
      <c r="AB88" s="602"/>
      <c r="AC88" s="602"/>
      <c r="AD88" s="602"/>
      <c r="AE88" s="602"/>
      <c r="AF88" s="605">
        <v>3703</v>
      </c>
      <c r="AG88" s="605"/>
      <c r="AH88" s="605"/>
      <c r="AI88" s="605"/>
      <c r="AJ88" s="605"/>
      <c r="AK88" s="602"/>
      <c r="AL88" s="602"/>
      <c r="AM88" s="602"/>
      <c r="AN88" s="602"/>
      <c r="AO88" s="602"/>
      <c r="AP88" s="605">
        <v>6877</v>
      </c>
      <c r="AQ88" s="605"/>
      <c r="AR88" s="605"/>
      <c r="AS88" s="605"/>
      <c r="AT88" s="605"/>
      <c r="AU88" s="605">
        <v>6877</v>
      </c>
      <c r="AV88" s="605"/>
      <c r="AW88" s="605"/>
      <c r="AX88" s="605"/>
      <c r="AY88" s="605"/>
      <c r="AZ88" s="609"/>
      <c r="BA88" s="609"/>
      <c r="BB88" s="609"/>
      <c r="BC88" s="609"/>
      <c r="BD88" s="610"/>
      <c r="BE88" s="572"/>
      <c r="BF88" s="572"/>
      <c r="BG88" s="572"/>
      <c r="BH88" s="572"/>
      <c r="BI88" s="572"/>
      <c r="BJ88" s="572"/>
      <c r="BK88" s="572"/>
      <c r="BL88" s="572"/>
      <c r="BM88" s="572"/>
      <c r="BN88" s="572"/>
      <c r="BO88" s="572"/>
      <c r="BP88" s="572"/>
      <c r="BQ88" s="524">
        <v>82</v>
      </c>
      <c r="BR88" s="616"/>
      <c r="BS88" s="617"/>
      <c r="BT88" s="618"/>
      <c r="BU88" s="618"/>
      <c r="BV88" s="618"/>
      <c r="BW88" s="618"/>
      <c r="BX88" s="618"/>
      <c r="BY88" s="618"/>
      <c r="BZ88" s="618"/>
      <c r="CA88" s="618"/>
      <c r="CB88" s="618"/>
      <c r="CC88" s="618"/>
      <c r="CD88" s="618"/>
      <c r="CE88" s="618"/>
      <c r="CF88" s="618"/>
      <c r="CG88" s="619"/>
      <c r="CH88" s="620"/>
      <c r="CI88" s="621"/>
      <c r="CJ88" s="621"/>
      <c r="CK88" s="621"/>
      <c r="CL88" s="622"/>
      <c r="CM88" s="620"/>
      <c r="CN88" s="621"/>
      <c r="CO88" s="621"/>
      <c r="CP88" s="621"/>
      <c r="CQ88" s="622"/>
      <c r="CR88" s="620"/>
      <c r="CS88" s="621"/>
      <c r="CT88" s="621"/>
      <c r="CU88" s="621"/>
      <c r="CV88" s="622"/>
      <c r="CW88" s="620"/>
      <c r="CX88" s="621"/>
      <c r="CY88" s="621"/>
      <c r="CZ88" s="621"/>
      <c r="DA88" s="622"/>
      <c r="DB88" s="620"/>
      <c r="DC88" s="621"/>
      <c r="DD88" s="621"/>
      <c r="DE88" s="621"/>
      <c r="DF88" s="622"/>
      <c r="DG88" s="620"/>
      <c r="DH88" s="621"/>
      <c r="DI88" s="621"/>
      <c r="DJ88" s="621"/>
      <c r="DK88" s="622"/>
      <c r="DL88" s="620"/>
      <c r="DM88" s="621"/>
      <c r="DN88" s="621"/>
      <c r="DO88" s="621"/>
      <c r="DP88" s="622"/>
      <c r="DQ88" s="620"/>
      <c r="DR88" s="621"/>
      <c r="DS88" s="621"/>
      <c r="DT88" s="621"/>
      <c r="DU88" s="622"/>
      <c r="DV88" s="617"/>
      <c r="DW88" s="618"/>
      <c r="DX88" s="618"/>
      <c r="DY88" s="618"/>
      <c r="DZ88" s="623"/>
      <c r="EA88" s="468"/>
    </row>
    <row r="89" spans="1:131" ht="26.25" hidden="1" customHeight="1">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2"/>
      <c r="BF89" s="572"/>
      <c r="BG89" s="572"/>
      <c r="BH89" s="572"/>
      <c r="BI89" s="572"/>
      <c r="BJ89" s="572"/>
      <c r="BK89" s="572"/>
      <c r="BL89" s="572"/>
      <c r="BM89" s="572"/>
      <c r="BN89" s="572"/>
      <c r="BO89" s="572"/>
      <c r="BP89" s="572"/>
      <c r="BQ89" s="524">
        <v>83</v>
      </c>
      <c r="BR89" s="616"/>
      <c r="BS89" s="617"/>
      <c r="BT89" s="618"/>
      <c r="BU89" s="618"/>
      <c r="BV89" s="618"/>
      <c r="BW89" s="618"/>
      <c r="BX89" s="618"/>
      <c r="BY89" s="618"/>
      <c r="BZ89" s="618"/>
      <c r="CA89" s="618"/>
      <c r="CB89" s="618"/>
      <c r="CC89" s="618"/>
      <c r="CD89" s="618"/>
      <c r="CE89" s="618"/>
      <c r="CF89" s="618"/>
      <c r="CG89" s="619"/>
      <c r="CH89" s="620"/>
      <c r="CI89" s="621"/>
      <c r="CJ89" s="621"/>
      <c r="CK89" s="621"/>
      <c r="CL89" s="622"/>
      <c r="CM89" s="620"/>
      <c r="CN89" s="621"/>
      <c r="CO89" s="621"/>
      <c r="CP89" s="621"/>
      <c r="CQ89" s="622"/>
      <c r="CR89" s="620"/>
      <c r="CS89" s="621"/>
      <c r="CT89" s="621"/>
      <c r="CU89" s="621"/>
      <c r="CV89" s="622"/>
      <c r="CW89" s="620"/>
      <c r="CX89" s="621"/>
      <c r="CY89" s="621"/>
      <c r="CZ89" s="621"/>
      <c r="DA89" s="622"/>
      <c r="DB89" s="620"/>
      <c r="DC89" s="621"/>
      <c r="DD89" s="621"/>
      <c r="DE89" s="621"/>
      <c r="DF89" s="622"/>
      <c r="DG89" s="620"/>
      <c r="DH89" s="621"/>
      <c r="DI89" s="621"/>
      <c r="DJ89" s="621"/>
      <c r="DK89" s="622"/>
      <c r="DL89" s="620"/>
      <c r="DM89" s="621"/>
      <c r="DN89" s="621"/>
      <c r="DO89" s="621"/>
      <c r="DP89" s="622"/>
      <c r="DQ89" s="620"/>
      <c r="DR89" s="621"/>
      <c r="DS89" s="621"/>
      <c r="DT89" s="621"/>
      <c r="DU89" s="622"/>
      <c r="DV89" s="617"/>
      <c r="DW89" s="618"/>
      <c r="DX89" s="618"/>
      <c r="DY89" s="618"/>
      <c r="DZ89" s="623"/>
      <c r="EA89" s="468"/>
    </row>
    <row r="90" spans="1:131" ht="26.25" hidden="1" customHeight="1">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2"/>
      <c r="BF90" s="572"/>
      <c r="BG90" s="572"/>
      <c r="BH90" s="572"/>
      <c r="BI90" s="572"/>
      <c r="BJ90" s="572"/>
      <c r="BK90" s="572"/>
      <c r="BL90" s="572"/>
      <c r="BM90" s="572"/>
      <c r="BN90" s="572"/>
      <c r="BO90" s="572"/>
      <c r="BP90" s="572"/>
      <c r="BQ90" s="524">
        <v>84</v>
      </c>
      <c r="BR90" s="616"/>
      <c r="BS90" s="617"/>
      <c r="BT90" s="618"/>
      <c r="BU90" s="618"/>
      <c r="BV90" s="618"/>
      <c r="BW90" s="618"/>
      <c r="BX90" s="618"/>
      <c r="BY90" s="618"/>
      <c r="BZ90" s="618"/>
      <c r="CA90" s="618"/>
      <c r="CB90" s="618"/>
      <c r="CC90" s="618"/>
      <c r="CD90" s="618"/>
      <c r="CE90" s="618"/>
      <c r="CF90" s="618"/>
      <c r="CG90" s="619"/>
      <c r="CH90" s="620"/>
      <c r="CI90" s="621"/>
      <c r="CJ90" s="621"/>
      <c r="CK90" s="621"/>
      <c r="CL90" s="622"/>
      <c r="CM90" s="620"/>
      <c r="CN90" s="621"/>
      <c r="CO90" s="621"/>
      <c r="CP90" s="621"/>
      <c r="CQ90" s="622"/>
      <c r="CR90" s="620"/>
      <c r="CS90" s="621"/>
      <c r="CT90" s="621"/>
      <c r="CU90" s="621"/>
      <c r="CV90" s="622"/>
      <c r="CW90" s="620"/>
      <c r="CX90" s="621"/>
      <c r="CY90" s="621"/>
      <c r="CZ90" s="621"/>
      <c r="DA90" s="622"/>
      <c r="DB90" s="620"/>
      <c r="DC90" s="621"/>
      <c r="DD90" s="621"/>
      <c r="DE90" s="621"/>
      <c r="DF90" s="622"/>
      <c r="DG90" s="620"/>
      <c r="DH90" s="621"/>
      <c r="DI90" s="621"/>
      <c r="DJ90" s="621"/>
      <c r="DK90" s="622"/>
      <c r="DL90" s="620"/>
      <c r="DM90" s="621"/>
      <c r="DN90" s="621"/>
      <c r="DO90" s="621"/>
      <c r="DP90" s="622"/>
      <c r="DQ90" s="620"/>
      <c r="DR90" s="621"/>
      <c r="DS90" s="621"/>
      <c r="DT90" s="621"/>
      <c r="DU90" s="622"/>
      <c r="DV90" s="617"/>
      <c r="DW90" s="618"/>
      <c r="DX90" s="618"/>
      <c r="DY90" s="618"/>
      <c r="DZ90" s="623"/>
      <c r="EA90" s="468"/>
    </row>
    <row r="91" spans="1:131" ht="26.25" hidden="1" customHeight="1">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2"/>
      <c r="BF91" s="572"/>
      <c r="BG91" s="572"/>
      <c r="BH91" s="572"/>
      <c r="BI91" s="572"/>
      <c r="BJ91" s="572"/>
      <c r="BK91" s="572"/>
      <c r="BL91" s="572"/>
      <c r="BM91" s="572"/>
      <c r="BN91" s="572"/>
      <c r="BO91" s="572"/>
      <c r="BP91" s="572"/>
      <c r="BQ91" s="524">
        <v>85</v>
      </c>
      <c r="BR91" s="616"/>
      <c r="BS91" s="617"/>
      <c r="BT91" s="618"/>
      <c r="BU91" s="618"/>
      <c r="BV91" s="618"/>
      <c r="BW91" s="618"/>
      <c r="BX91" s="618"/>
      <c r="BY91" s="618"/>
      <c r="BZ91" s="618"/>
      <c r="CA91" s="618"/>
      <c r="CB91" s="618"/>
      <c r="CC91" s="618"/>
      <c r="CD91" s="618"/>
      <c r="CE91" s="618"/>
      <c r="CF91" s="618"/>
      <c r="CG91" s="619"/>
      <c r="CH91" s="620"/>
      <c r="CI91" s="621"/>
      <c r="CJ91" s="621"/>
      <c r="CK91" s="621"/>
      <c r="CL91" s="622"/>
      <c r="CM91" s="620"/>
      <c r="CN91" s="621"/>
      <c r="CO91" s="621"/>
      <c r="CP91" s="621"/>
      <c r="CQ91" s="622"/>
      <c r="CR91" s="620"/>
      <c r="CS91" s="621"/>
      <c r="CT91" s="621"/>
      <c r="CU91" s="621"/>
      <c r="CV91" s="622"/>
      <c r="CW91" s="620"/>
      <c r="CX91" s="621"/>
      <c r="CY91" s="621"/>
      <c r="CZ91" s="621"/>
      <c r="DA91" s="622"/>
      <c r="DB91" s="620"/>
      <c r="DC91" s="621"/>
      <c r="DD91" s="621"/>
      <c r="DE91" s="621"/>
      <c r="DF91" s="622"/>
      <c r="DG91" s="620"/>
      <c r="DH91" s="621"/>
      <c r="DI91" s="621"/>
      <c r="DJ91" s="621"/>
      <c r="DK91" s="622"/>
      <c r="DL91" s="620"/>
      <c r="DM91" s="621"/>
      <c r="DN91" s="621"/>
      <c r="DO91" s="621"/>
      <c r="DP91" s="622"/>
      <c r="DQ91" s="620"/>
      <c r="DR91" s="621"/>
      <c r="DS91" s="621"/>
      <c r="DT91" s="621"/>
      <c r="DU91" s="622"/>
      <c r="DV91" s="617"/>
      <c r="DW91" s="618"/>
      <c r="DX91" s="618"/>
      <c r="DY91" s="618"/>
      <c r="DZ91" s="623"/>
      <c r="EA91" s="468"/>
    </row>
    <row r="92" spans="1:131" ht="26.25" hidden="1" customHeight="1">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2"/>
      <c r="BF92" s="572"/>
      <c r="BG92" s="572"/>
      <c r="BH92" s="572"/>
      <c r="BI92" s="572"/>
      <c r="BJ92" s="572"/>
      <c r="BK92" s="572"/>
      <c r="BL92" s="572"/>
      <c r="BM92" s="572"/>
      <c r="BN92" s="572"/>
      <c r="BO92" s="572"/>
      <c r="BP92" s="572"/>
      <c r="BQ92" s="524">
        <v>86</v>
      </c>
      <c r="BR92" s="616"/>
      <c r="BS92" s="617"/>
      <c r="BT92" s="618"/>
      <c r="BU92" s="618"/>
      <c r="BV92" s="618"/>
      <c r="BW92" s="618"/>
      <c r="BX92" s="618"/>
      <c r="BY92" s="618"/>
      <c r="BZ92" s="618"/>
      <c r="CA92" s="618"/>
      <c r="CB92" s="618"/>
      <c r="CC92" s="618"/>
      <c r="CD92" s="618"/>
      <c r="CE92" s="618"/>
      <c r="CF92" s="618"/>
      <c r="CG92" s="619"/>
      <c r="CH92" s="620"/>
      <c r="CI92" s="621"/>
      <c r="CJ92" s="621"/>
      <c r="CK92" s="621"/>
      <c r="CL92" s="622"/>
      <c r="CM92" s="620"/>
      <c r="CN92" s="621"/>
      <c r="CO92" s="621"/>
      <c r="CP92" s="621"/>
      <c r="CQ92" s="622"/>
      <c r="CR92" s="620"/>
      <c r="CS92" s="621"/>
      <c r="CT92" s="621"/>
      <c r="CU92" s="621"/>
      <c r="CV92" s="622"/>
      <c r="CW92" s="620"/>
      <c r="CX92" s="621"/>
      <c r="CY92" s="621"/>
      <c r="CZ92" s="621"/>
      <c r="DA92" s="622"/>
      <c r="DB92" s="620"/>
      <c r="DC92" s="621"/>
      <c r="DD92" s="621"/>
      <c r="DE92" s="621"/>
      <c r="DF92" s="622"/>
      <c r="DG92" s="620"/>
      <c r="DH92" s="621"/>
      <c r="DI92" s="621"/>
      <c r="DJ92" s="621"/>
      <c r="DK92" s="622"/>
      <c r="DL92" s="620"/>
      <c r="DM92" s="621"/>
      <c r="DN92" s="621"/>
      <c r="DO92" s="621"/>
      <c r="DP92" s="622"/>
      <c r="DQ92" s="620"/>
      <c r="DR92" s="621"/>
      <c r="DS92" s="621"/>
      <c r="DT92" s="621"/>
      <c r="DU92" s="622"/>
      <c r="DV92" s="617"/>
      <c r="DW92" s="618"/>
      <c r="DX92" s="618"/>
      <c r="DY92" s="618"/>
      <c r="DZ92" s="623"/>
      <c r="EA92" s="468"/>
    </row>
    <row r="93" spans="1:131" ht="26.25" hidden="1" customHeight="1">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2"/>
      <c r="BF93" s="572"/>
      <c r="BG93" s="572"/>
      <c r="BH93" s="572"/>
      <c r="BI93" s="572"/>
      <c r="BJ93" s="572"/>
      <c r="BK93" s="572"/>
      <c r="BL93" s="572"/>
      <c r="BM93" s="572"/>
      <c r="BN93" s="572"/>
      <c r="BO93" s="572"/>
      <c r="BP93" s="572"/>
      <c r="BQ93" s="524">
        <v>87</v>
      </c>
      <c r="BR93" s="616"/>
      <c r="BS93" s="617"/>
      <c r="BT93" s="618"/>
      <c r="BU93" s="618"/>
      <c r="BV93" s="618"/>
      <c r="BW93" s="618"/>
      <c r="BX93" s="618"/>
      <c r="BY93" s="618"/>
      <c r="BZ93" s="618"/>
      <c r="CA93" s="618"/>
      <c r="CB93" s="618"/>
      <c r="CC93" s="618"/>
      <c r="CD93" s="618"/>
      <c r="CE93" s="618"/>
      <c r="CF93" s="618"/>
      <c r="CG93" s="619"/>
      <c r="CH93" s="620"/>
      <c r="CI93" s="621"/>
      <c r="CJ93" s="621"/>
      <c r="CK93" s="621"/>
      <c r="CL93" s="622"/>
      <c r="CM93" s="620"/>
      <c r="CN93" s="621"/>
      <c r="CO93" s="621"/>
      <c r="CP93" s="621"/>
      <c r="CQ93" s="622"/>
      <c r="CR93" s="620"/>
      <c r="CS93" s="621"/>
      <c r="CT93" s="621"/>
      <c r="CU93" s="621"/>
      <c r="CV93" s="622"/>
      <c r="CW93" s="620"/>
      <c r="CX93" s="621"/>
      <c r="CY93" s="621"/>
      <c r="CZ93" s="621"/>
      <c r="DA93" s="622"/>
      <c r="DB93" s="620"/>
      <c r="DC93" s="621"/>
      <c r="DD93" s="621"/>
      <c r="DE93" s="621"/>
      <c r="DF93" s="622"/>
      <c r="DG93" s="620"/>
      <c r="DH93" s="621"/>
      <c r="DI93" s="621"/>
      <c r="DJ93" s="621"/>
      <c r="DK93" s="622"/>
      <c r="DL93" s="620"/>
      <c r="DM93" s="621"/>
      <c r="DN93" s="621"/>
      <c r="DO93" s="621"/>
      <c r="DP93" s="622"/>
      <c r="DQ93" s="620"/>
      <c r="DR93" s="621"/>
      <c r="DS93" s="621"/>
      <c r="DT93" s="621"/>
      <c r="DU93" s="622"/>
      <c r="DV93" s="617"/>
      <c r="DW93" s="618"/>
      <c r="DX93" s="618"/>
      <c r="DY93" s="618"/>
      <c r="DZ93" s="623"/>
      <c r="EA93" s="468"/>
    </row>
    <row r="94" spans="1:131" ht="26.25" hidden="1" customHeight="1">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2"/>
      <c r="BF94" s="572"/>
      <c r="BG94" s="572"/>
      <c r="BH94" s="572"/>
      <c r="BI94" s="572"/>
      <c r="BJ94" s="572"/>
      <c r="BK94" s="572"/>
      <c r="BL94" s="572"/>
      <c r="BM94" s="572"/>
      <c r="BN94" s="572"/>
      <c r="BO94" s="572"/>
      <c r="BP94" s="572"/>
      <c r="BQ94" s="524">
        <v>88</v>
      </c>
      <c r="BR94" s="616"/>
      <c r="BS94" s="617"/>
      <c r="BT94" s="618"/>
      <c r="BU94" s="618"/>
      <c r="BV94" s="618"/>
      <c r="BW94" s="618"/>
      <c r="BX94" s="618"/>
      <c r="BY94" s="618"/>
      <c r="BZ94" s="618"/>
      <c r="CA94" s="618"/>
      <c r="CB94" s="618"/>
      <c r="CC94" s="618"/>
      <c r="CD94" s="618"/>
      <c r="CE94" s="618"/>
      <c r="CF94" s="618"/>
      <c r="CG94" s="619"/>
      <c r="CH94" s="620"/>
      <c r="CI94" s="621"/>
      <c r="CJ94" s="621"/>
      <c r="CK94" s="621"/>
      <c r="CL94" s="622"/>
      <c r="CM94" s="620"/>
      <c r="CN94" s="621"/>
      <c r="CO94" s="621"/>
      <c r="CP94" s="621"/>
      <c r="CQ94" s="622"/>
      <c r="CR94" s="620"/>
      <c r="CS94" s="621"/>
      <c r="CT94" s="621"/>
      <c r="CU94" s="621"/>
      <c r="CV94" s="622"/>
      <c r="CW94" s="620"/>
      <c r="CX94" s="621"/>
      <c r="CY94" s="621"/>
      <c r="CZ94" s="621"/>
      <c r="DA94" s="622"/>
      <c r="DB94" s="620"/>
      <c r="DC94" s="621"/>
      <c r="DD94" s="621"/>
      <c r="DE94" s="621"/>
      <c r="DF94" s="622"/>
      <c r="DG94" s="620"/>
      <c r="DH94" s="621"/>
      <c r="DI94" s="621"/>
      <c r="DJ94" s="621"/>
      <c r="DK94" s="622"/>
      <c r="DL94" s="620"/>
      <c r="DM94" s="621"/>
      <c r="DN94" s="621"/>
      <c r="DO94" s="621"/>
      <c r="DP94" s="622"/>
      <c r="DQ94" s="620"/>
      <c r="DR94" s="621"/>
      <c r="DS94" s="621"/>
      <c r="DT94" s="621"/>
      <c r="DU94" s="622"/>
      <c r="DV94" s="617"/>
      <c r="DW94" s="618"/>
      <c r="DX94" s="618"/>
      <c r="DY94" s="618"/>
      <c r="DZ94" s="623"/>
      <c r="EA94" s="468"/>
    </row>
    <row r="95" spans="1:131" ht="26.25" hidden="1" customHeight="1">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2"/>
      <c r="BF95" s="572"/>
      <c r="BG95" s="572"/>
      <c r="BH95" s="572"/>
      <c r="BI95" s="572"/>
      <c r="BJ95" s="572"/>
      <c r="BK95" s="572"/>
      <c r="BL95" s="572"/>
      <c r="BM95" s="572"/>
      <c r="BN95" s="572"/>
      <c r="BO95" s="572"/>
      <c r="BP95" s="572"/>
      <c r="BQ95" s="524">
        <v>89</v>
      </c>
      <c r="BR95" s="616"/>
      <c r="BS95" s="617"/>
      <c r="BT95" s="618"/>
      <c r="BU95" s="618"/>
      <c r="BV95" s="618"/>
      <c r="BW95" s="618"/>
      <c r="BX95" s="618"/>
      <c r="BY95" s="618"/>
      <c r="BZ95" s="618"/>
      <c r="CA95" s="618"/>
      <c r="CB95" s="618"/>
      <c r="CC95" s="618"/>
      <c r="CD95" s="618"/>
      <c r="CE95" s="618"/>
      <c r="CF95" s="618"/>
      <c r="CG95" s="619"/>
      <c r="CH95" s="620"/>
      <c r="CI95" s="621"/>
      <c r="CJ95" s="621"/>
      <c r="CK95" s="621"/>
      <c r="CL95" s="622"/>
      <c r="CM95" s="620"/>
      <c r="CN95" s="621"/>
      <c r="CO95" s="621"/>
      <c r="CP95" s="621"/>
      <c r="CQ95" s="622"/>
      <c r="CR95" s="620"/>
      <c r="CS95" s="621"/>
      <c r="CT95" s="621"/>
      <c r="CU95" s="621"/>
      <c r="CV95" s="622"/>
      <c r="CW95" s="620"/>
      <c r="CX95" s="621"/>
      <c r="CY95" s="621"/>
      <c r="CZ95" s="621"/>
      <c r="DA95" s="622"/>
      <c r="DB95" s="620"/>
      <c r="DC95" s="621"/>
      <c r="DD95" s="621"/>
      <c r="DE95" s="621"/>
      <c r="DF95" s="622"/>
      <c r="DG95" s="620"/>
      <c r="DH95" s="621"/>
      <c r="DI95" s="621"/>
      <c r="DJ95" s="621"/>
      <c r="DK95" s="622"/>
      <c r="DL95" s="620"/>
      <c r="DM95" s="621"/>
      <c r="DN95" s="621"/>
      <c r="DO95" s="621"/>
      <c r="DP95" s="622"/>
      <c r="DQ95" s="620"/>
      <c r="DR95" s="621"/>
      <c r="DS95" s="621"/>
      <c r="DT95" s="621"/>
      <c r="DU95" s="622"/>
      <c r="DV95" s="617"/>
      <c r="DW95" s="618"/>
      <c r="DX95" s="618"/>
      <c r="DY95" s="618"/>
      <c r="DZ95" s="623"/>
      <c r="EA95" s="468"/>
    </row>
    <row r="96" spans="1:131" ht="26.25" hidden="1" customHeight="1">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2"/>
      <c r="BF96" s="572"/>
      <c r="BG96" s="572"/>
      <c r="BH96" s="572"/>
      <c r="BI96" s="572"/>
      <c r="BJ96" s="572"/>
      <c r="BK96" s="572"/>
      <c r="BL96" s="572"/>
      <c r="BM96" s="572"/>
      <c r="BN96" s="572"/>
      <c r="BO96" s="572"/>
      <c r="BP96" s="572"/>
      <c r="BQ96" s="524">
        <v>90</v>
      </c>
      <c r="BR96" s="616"/>
      <c r="BS96" s="617"/>
      <c r="BT96" s="618"/>
      <c r="BU96" s="618"/>
      <c r="BV96" s="618"/>
      <c r="BW96" s="618"/>
      <c r="BX96" s="618"/>
      <c r="BY96" s="618"/>
      <c r="BZ96" s="618"/>
      <c r="CA96" s="618"/>
      <c r="CB96" s="618"/>
      <c r="CC96" s="618"/>
      <c r="CD96" s="618"/>
      <c r="CE96" s="618"/>
      <c r="CF96" s="618"/>
      <c r="CG96" s="619"/>
      <c r="CH96" s="620"/>
      <c r="CI96" s="621"/>
      <c r="CJ96" s="621"/>
      <c r="CK96" s="621"/>
      <c r="CL96" s="622"/>
      <c r="CM96" s="620"/>
      <c r="CN96" s="621"/>
      <c r="CO96" s="621"/>
      <c r="CP96" s="621"/>
      <c r="CQ96" s="622"/>
      <c r="CR96" s="620"/>
      <c r="CS96" s="621"/>
      <c r="CT96" s="621"/>
      <c r="CU96" s="621"/>
      <c r="CV96" s="622"/>
      <c r="CW96" s="620"/>
      <c r="CX96" s="621"/>
      <c r="CY96" s="621"/>
      <c r="CZ96" s="621"/>
      <c r="DA96" s="622"/>
      <c r="DB96" s="620"/>
      <c r="DC96" s="621"/>
      <c r="DD96" s="621"/>
      <c r="DE96" s="621"/>
      <c r="DF96" s="622"/>
      <c r="DG96" s="620"/>
      <c r="DH96" s="621"/>
      <c r="DI96" s="621"/>
      <c r="DJ96" s="621"/>
      <c r="DK96" s="622"/>
      <c r="DL96" s="620"/>
      <c r="DM96" s="621"/>
      <c r="DN96" s="621"/>
      <c r="DO96" s="621"/>
      <c r="DP96" s="622"/>
      <c r="DQ96" s="620"/>
      <c r="DR96" s="621"/>
      <c r="DS96" s="621"/>
      <c r="DT96" s="621"/>
      <c r="DU96" s="622"/>
      <c r="DV96" s="617"/>
      <c r="DW96" s="618"/>
      <c r="DX96" s="618"/>
      <c r="DY96" s="618"/>
      <c r="DZ96" s="623"/>
      <c r="EA96" s="468"/>
    </row>
    <row r="97" spans="1:131" ht="26.25" hidden="1" customHeight="1">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2"/>
      <c r="BF97" s="572"/>
      <c r="BG97" s="572"/>
      <c r="BH97" s="572"/>
      <c r="BI97" s="572"/>
      <c r="BJ97" s="572"/>
      <c r="BK97" s="572"/>
      <c r="BL97" s="572"/>
      <c r="BM97" s="572"/>
      <c r="BN97" s="572"/>
      <c r="BO97" s="572"/>
      <c r="BP97" s="572"/>
      <c r="BQ97" s="524">
        <v>91</v>
      </c>
      <c r="BR97" s="616"/>
      <c r="BS97" s="617"/>
      <c r="BT97" s="618"/>
      <c r="BU97" s="618"/>
      <c r="BV97" s="618"/>
      <c r="BW97" s="618"/>
      <c r="BX97" s="618"/>
      <c r="BY97" s="618"/>
      <c r="BZ97" s="618"/>
      <c r="CA97" s="618"/>
      <c r="CB97" s="618"/>
      <c r="CC97" s="618"/>
      <c r="CD97" s="618"/>
      <c r="CE97" s="618"/>
      <c r="CF97" s="618"/>
      <c r="CG97" s="619"/>
      <c r="CH97" s="620"/>
      <c r="CI97" s="621"/>
      <c r="CJ97" s="621"/>
      <c r="CK97" s="621"/>
      <c r="CL97" s="622"/>
      <c r="CM97" s="620"/>
      <c r="CN97" s="621"/>
      <c r="CO97" s="621"/>
      <c r="CP97" s="621"/>
      <c r="CQ97" s="622"/>
      <c r="CR97" s="620"/>
      <c r="CS97" s="621"/>
      <c r="CT97" s="621"/>
      <c r="CU97" s="621"/>
      <c r="CV97" s="622"/>
      <c r="CW97" s="620"/>
      <c r="CX97" s="621"/>
      <c r="CY97" s="621"/>
      <c r="CZ97" s="621"/>
      <c r="DA97" s="622"/>
      <c r="DB97" s="620"/>
      <c r="DC97" s="621"/>
      <c r="DD97" s="621"/>
      <c r="DE97" s="621"/>
      <c r="DF97" s="622"/>
      <c r="DG97" s="620"/>
      <c r="DH97" s="621"/>
      <c r="DI97" s="621"/>
      <c r="DJ97" s="621"/>
      <c r="DK97" s="622"/>
      <c r="DL97" s="620"/>
      <c r="DM97" s="621"/>
      <c r="DN97" s="621"/>
      <c r="DO97" s="621"/>
      <c r="DP97" s="622"/>
      <c r="DQ97" s="620"/>
      <c r="DR97" s="621"/>
      <c r="DS97" s="621"/>
      <c r="DT97" s="621"/>
      <c r="DU97" s="622"/>
      <c r="DV97" s="617"/>
      <c r="DW97" s="618"/>
      <c r="DX97" s="618"/>
      <c r="DY97" s="618"/>
      <c r="DZ97" s="623"/>
      <c r="EA97" s="468"/>
    </row>
    <row r="98" spans="1:131" ht="26.25" hidden="1" customHeight="1">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2"/>
      <c r="BF98" s="572"/>
      <c r="BG98" s="572"/>
      <c r="BH98" s="572"/>
      <c r="BI98" s="572"/>
      <c r="BJ98" s="572"/>
      <c r="BK98" s="572"/>
      <c r="BL98" s="572"/>
      <c r="BM98" s="572"/>
      <c r="BN98" s="572"/>
      <c r="BO98" s="572"/>
      <c r="BP98" s="572"/>
      <c r="BQ98" s="524">
        <v>92</v>
      </c>
      <c r="BR98" s="616"/>
      <c r="BS98" s="617"/>
      <c r="BT98" s="618"/>
      <c r="BU98" s="618"/>
      <c r="BV98" s="618"/>
      <c r="BW98" s="618"/>
      <c r="BX98" s="618"/>
      <c r="BY98" s="618"/>
      <c r="BZ98" s="618"/>
      <c r="CA98" s="618"/>
      <c r="CB98" s="618"/>
      <c r="CC98" s="618"/>
      <c r="CD98" s="618"/>
      <c r="CE98" s="618"/>
      <c r="CF98" s="618"/>
      <c r="CG98" s="619"/>
      <c r="CH98" s="620"/>
      <c r="CI98" s="621"/>
      <c r="CJ98" s="621"/>
      <c r="CK98" s="621"/>
      <c r="CL98" s="622"/>
      <c r="CM98" s="620"/>
      <c r="CN98" s="621"/>
      <c r="CO98" s="621"/>
      <c r="CP98" s="621"/>
      <c r="CQ98" s="622"/>
      <c r="CR98" s="620"/>
      <c r="CS98" s="621"/>
      <c r="CT98" s="621"/>
      <c r="CU98" s="621"/>
      <c r="CV98" s="622"/>
      <c r="CW98" s="620"/>
      <c r="CX98" s="621"/>
      <c r="CY98" s="621"/>
      <c r="CZ98" s="621"/>
      <c r="DA98" s="622"/>
      <c r="DB98" s="620"/>
      <c r="DC98" s="621"/>
      <c r="DD98" s="621"/>
      <c r="DE98" s="621"/>
      <c r="DF98" s="622"/>
      <c r="DG98" s="620"/>
      <c r="DH98" s="621"/>
      <c r="DI98" s="621"/>
      <c r="DJ98" s="621"/>
      <c r="DK98" s="622"/>
      <c r="DL98" s="620"/>
      <c r="DM98" s="621"/>
      <c r="DN98" s="621"/>
      <c r="DO98" s="621"/>
      <c r="DP98" s="622"/>
      <c r="DQ98" s="620"/>
      <c r="DR98" s="621"/>
      <c r="DS98" s="621"/>
      <c r="DT98" s="621"/>
      <c r="DU98" s="622"/>
      <c r="DV98" s="617"/>
      <c r="DW98" s="618"/>
      <c r="DX98" s="618"/>
      <c r="DY98" s="618"/>
      <c r="DZ98" s="623"/>
      <c r="EA98" s="468"/>
    </row>
    <row r="99" spans="1:131" ht="26.25" hidden="1" customHeight="1">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2"/>
      <c r="BF99" s="572"/>
      <c r="BG99" s="572"/>
      <c r="BH99" s="572"/>
      <c r="BI99" s="572"/>
      <c r="BJ99" s="572"/>
      <c r="BK99" s="572"/>
      <c r="BL99" s="572"/>
      <c r="BM99" s="572"/>
      <c r="BN99" s="572"/>
      <c r="BO99" s="572"/>
      <c r="BP99" s="572"/>
      <c r="BQ99" s="524">
        <v>93</v>
      </c>
      <c r="BR99" s="616"/>
      <c r="BS99" s="617"/>
      <c r="BT99" s="618"/>
      <c r="BU99" s="618"/>
      <c r="BV99" s="618"/>
      <c r="BW99" s="618"/>
      <c r="BX99" s="618"/>
      <c r="BY99" s="618"/>
      <c r="BZ99" s="618"/>
      <c r="CA99" s="618"/>
      <c r="CB99" s="618"/>
      <c r="CC99" s="618"/>
      <c r="CD99" s="618"/>
      <c r="CE99" s="618"/>
      <c r="CF99" s="618"/>
      <c r="CG99" s="619"/>
      <c r="CH99" s="620"/>
      <c r="CI99" s="621"/>
      <c r="CJ99" s="621"/>
      <c r="CK99" s="621"/>
      <c r="CL99" s="622"/>
      <c r="CM99" s="620"/>
      <c r="CN99" s="621"/>
      <c r="CO99" s="621"/>
      <c r="CP99" s="621"/>
      <c r="CQ99" s="622"/>
      <c r="CR99" s="620"/>
      <c r="CS99" s="621"/>
      <c r="CT99" s="621"/>
      <c r="CU99" s="621"/>
      <c r="CV99" s="622"/>
      <c r="CW99" s="620"/>
      <c r="CX99" s="621"/>
      <c r="CY99" s="621"/>
      <c r="CZ99" s="621"/>
      <c r="DA99" s="622"/>
      <c r="DB99" s="620"/>
      <c r="DC99" s="621"/>
      <c r="DD99" s="621"/>
      <c r="DE99" s="621"/>
      <c r="DF99" s="622"/>
      <c r="DG99" s="620"/>
      <c r="DH99" s="621"/>
      <c r="DI99" s="621"/>
      <c r="DJ99" s="621"/>
      <c r="DK99" s="622"/>
      <c r="DL99" s="620"/>
      <c r="DM99" s="621"/>
      <c r="DN99" s="621"/>
      <c r="DO99" s="621"/>
      <c r="DP99" s="622"/>
      <c r="DQ99" s="620"/>
      <c r="DR99" s="621"/>
      <c r="DS99" s="621"/>
      <c r="DT99" s="621"/>
      <c r="DU99" s="622"/>
      <c r="DV99" s="617"/>
      <c r="DW99" s="618"/>
      <c r="DX99" s="618"/>
      <c r="DY99" s="618"/>
      <c r="DZ99" s="623"/>
      <c r="EA99" s="468"/>
    </row>
    <row r="100" spans="1:131" ht="26.25" hidden="1" customHeight="1">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2"/>
      <c r="BF100" s="572"/>
      <c r="BG100" s="572"/>
      <c r="BH100" s="572"/>
      <c r="BI100" s="572"/>
      <c r="BJ100" s="572"/>
      <c r="BK100" s="572"/>
      <c r="BL100" s="572"/>
      <c r="BM100" s="572"/>
      <c r="BN100" s="572"/>
      <c r="BO100" s="572"/>
      <c r="BP100" s="572"/>
      <c r="BQ100" s="524">
        <v>94</v>
      </c>
      <c r="BR100" s="616"/>
      <c r="BS100" s="617"/>
      <c r="BT100" s="618"/>
      <c r="BU100" s="618"/>
      <c r="BV100" s="618"/>
      <c r="BW100" s="618"/>
      <c r="BX100" s="618"/>
      <c r="BY100" s="618"/>
      <c r="BZ100" s="618"/>
      <c r="CA100" s="618"/>
      <c r="CB100" s="618"/>
      <c r="CC100" s="618"/>
      <c r="CD100" s="618"/>
      <c r="CE100" s="618"/>
      <c r="CF100" s="618"/>
      <c r="CG100" s="619"/>
      <c r="CH100" s="620"/>
      <c r="CI100" s="621"/>
      <c r="CJ100" s="621"/>
      <c r="CK100" s="621"/>
      <c r="CL100" s="622"/>
      <c r="CM100" s="620"/>
      <c r="CN100" s="621"/>
      <c r="CO100" s="621"/>
      <c r="CP100" s="621"/>
      <c r="CQ100" s="622"/>
      <c r="CR100" s="620"/>
      <c r="CS100" s="621"/>
      <c r="CT100" s="621"/>
      <c r="CU100" s="621"/>
      <c r="CV100" s="622"/>
      <c r="CW100" s="620"/>
      <c r="CX100" s="621"/>
      <c r="CY100" s="621"/>
      <c r="CZ100" s="621"/>
      <c r="DA100" s="622"/>
      <c r="DB100" s="620"/>
      <c r="DC100" s="621"/>
      <c r="DD100" s="621"/>
      <c r="DE100" s="621"/>
      <c r="DF100" s="622"/>
      <c r="DG100" s="620"/>
      <c r="DH100" s="621"/>
      <c r="DI100" s="621"/>
      <c r="DJ100" s="621"/>
      <c r="DK100" s="622"/>
      <c r="DL100" s="620"/>
      <c r="DM100" s="621"/>
      <c r="DN100" s="621"/>
      <c r="DO100" s="621"/>
      <c r="DP100" s="622"/>
      <c r="DQ100" s="620"/>
      <c r="DR100" s="621"/>
      <c r="DS100" s="621"/>
      <c r="DT100" s="621"/>
      <c r="DU100" s="622"/>
      <c r="DV100" s="617"/>
      <c r="DW100" s="618"/>
      <c r="DX100" s="618"/>
      <c r="DY100" s="618"/>
      <c r="DZ100" s="623"/>
      <c r="EA100" s="468"/>
    </row>
    <row r="101" spans="1:131" ht="26.25" hidden="1" customHeight="1">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2"/>
      <c r="BF101" s="572"/>
      <c r="BG101" s="572"/>
      <c r="BH101" s="572"/>
      <c r="BI101" s="572"/>
      <c r="BJ101" s="572"/>
      <c r="BK101" s="572"/>
      <c r="BL101" s="572"/>
      <c r="BM101" s="572"/>
      <c r="BN101" s="572"/>
      <c r="BO101" s="572"/>
      <c r="BP101" s="572"/>
      <c r="BQ101" s="524">
        <v>95</v>
      </c>
      <c r="BR101" s="616"/>
      <c r="BS101" s="617"/>
      <c r="BT101" s="618"/>
      <c r="BU101" s="618"/>
      <c r="BV101" s="618"/>
      <c r="BW101" s="618"/>
      <c r="BX101" s="618"/>
      <c r="BY101" s="618"/>
      <c r="BZ101" s="618"/>
      <c r="CA101" s="618"/>
      <c r="CB101" s="618"/>
      <c r="CC101" s="618"/>
      <c r="CD101" s="618"/>
      <c r="CE101" s="618"/>
      <c r="CF101" s="618"/>
      <c r="CG101" s="619"/>
      <c r="CH101" s="620"/>
      <c r="CI101" s="621"/>
      <c r="CJ101" s="621"/>
      <c r="CK101" s="621"/>
      <c r="CL101" s="622"/>
      <c r="CM101" s="620"/>
      <c r="CN101" s="621"/>
      <c r="CO101" s="621"/>
      <c r="CP101" s="621"/>
      <c r="CQ101" s="622"/>
      <c r="CR101" s="620"/>
      <c r="CS101" s="621"/>
      <c r="CT101" s="621"/>
      <c r="CU101" s="621"/>
      <c r="CV101" s="622"/>
      <c r="CW101" s="620"/>
      <c r="CX101" s="621"/>
      <c r="CY101" s="621"/>
      <c r="CZ101" s="621"/>
      <c r="DA101" s="622"/>
      <c r="DB101" s="620"/>
      <c r="DC101" s="621"/>
      <c r="DD101" s="621"/>
      <c r="DE101" s="621"/>
      <c r="DF101" s="622"/>
      <c r="DG101" s="620"/>
      <c r="DH101" s="621"/>
      <c r="DI101" s="621"/>
      <c r="DJ101" s="621"/>
      <c r="DK101" s="622"/>
      <c r="DL101" s="620"/>
      <c r="DM101" s="621"/>
      <c r="DN101" s="621"/>
      <c r="DO101" s="621"/>
      <c r="DP101" s="622"/>
      <c r="DQ101" s="620"/>
      <c r="DR101" s="621"/>
      <c r="DS101" s="621"/>
      <c r="DT101" s="621"/>
      <c r="DU101" s="622"/>
      <c r="DV101" s="617"/>
      <c r="DW101" s="618"/>
      <c r="DX101" s="618"/>
      <c r="DY101" s="618"/>
      <c r="DZ101" s="623"/>
      <c r="EA101" s="468"/>
    </row>
    <row r="102" spans="1:131" ht="26.25" customHeight="1" thickBot="1">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2"/>
      <c r="BF102" s="572"/>
      <c r="BG102" s="572"/>
      <c r="BH102" s="572"/>
      <c r="BI102" s="572"/>
      <c r="BJ102" s="572"/>
      <c r="BK102" s="572"/>
      <c r="BL102" s="572"/>
      <c r="BM102" s="572"/>
      <c r="BN102" s="572"/>
      <c r="BO102" s="572"/>
      <c r="BP102" s="572"/>
      <c r="BQ102" s="555" t="s">
        <v>346</v>
      </c>
      <c r="BR102" s="556" t="s">
        <v>397</v>
      </c>
      <c r="BS102" s="557"/>
      <c r="BT102" s="557"/>
      <c r="BU102" s="557"/>
      <c r="BV102" s="557"/>
      <c r="BW102" s="557"/>
      <c r="BX102" s="557"/>
      <c r="BY102" s="557"/>
      <c r="BZ102" s="557"/>
      <c r="CA102" s="557"/>
      <c r="CB102" s="557"/>
      <c r="CC102" s="557"/>
      <c r="CD102" s="557"/>
      <c r="CE102" s="557"/>
      <c r="CF102" s="557"/>
      <c r="CG102" s="558"/>
      <c r="CH102" s="653"/>
      <c r="CI102" s="654"/>
      <c r="CJ102" s="654"/>
      <c r="CK102" s="654"/>
      <c r="CL102" s="655"/>
      <c r="CM102" s="653"/>
      <c r="CN102" s="654"/>
      <c r="CO102" s="654"/>
      <c r="CP102" s="654"/>
      <c r="CQ102" s="655"/>
      <c r="CR102" s="656">
        <v>57</v>
      </c>
      <c r="CS102" s="612"/>
      <c r="CT102" s="612"/>
      <c r="CU102" s="612"/>
      <c r="CV102" s="657"/>
      <c r="CW102" s="656">
        <v>3</v>
      </c>
      <c r="CX102" s="612"/>
      <c r="CY102" s="612"/>
      <c r="CZ102" s="612"/>
      <c r="DA102" s="657"/>
      <c r="DB102" s="656">
        <v>187</v>
      </c>
      <c r="DC102" s="612"/>
      <c r="DD102" s="612"/>
      <c r="DE102" s="612"/>
      <c r="DF102" s="657"/>
      <c r="DG102" s="656"/>
      <c r="DH102" s="612"/>
      <c r="DI102" s="612"/>
      <c r="DJ102" s="612"/>
      <c r="DK102" s="657"/>
      <c r="DL102" s="656"/>
      <c r="DM102" s="612"/>
      <c r="DN102" s="612"/>
      <c r="DO102" s="612"/>
      <c r="DP102" s="657"/>
      <c r="DQ102" s="656"/>
      <c r="DR102" s="612"/>
      <c r="DS102" s="612"/>
      <c r="DT102" s="612"/>
      <c r="DU102" s="657"/>
      <c r="DV102" s="556"/>
      <c r="DW102" s="557"/>
      <c r="DX102" s="557"/>
      <c r="DY102" s="557"/>
      <c r="DZ102" s="658"/>
      <c r="EA102" s="468"/>
    </row>
    <row r="103" spans="1:131" ht="26.25" customHeight="1">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2"/>
      <c r="BF103" s="572"/>
      <c r="BG103" s="572"/>
      <c r="BH103" s="572"/>
      <c r="BI103" s="572"/>
      <c r="BJ103" s="572"/>
      <c r="BK103" s="572"/>
      <c r="BL103" s="572"/>
      <c r="BM103" s="572"/>
      <c r="BN103" s="572"/>
      <c r="BO103" s="572"/>
      <c r="BP103" s="572"/>
      <c r="BQ103" s="659" t="s">
        <v>398</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8"/>
    </row>
    <row r="104" spans="1:131" ht="26.25" customHeight="1">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2"/>
      <c r="BF104" s="572"/>
      <c r="BG104" s="572"/>
      <c r="BH104" s="572"/>
      <c r="BI104" s="572"/>
      <c r="BJ104" s="572"/>
      <c r="BK104" s="572"/>
      <c r="BL104" s="572"/>
      <c r="BM104" s="572"/>
      <c r="BN104" s="572"/>
      <c r="BO104" s="572"/>
      <c r="BP104" s="572"/>
      <c r="BQ104" s="660" t="s">
        <v>399</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8"/>
    </row>
    <row r="105" spans="1:131" ht="11.25" customHeight="1">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c r="A107" s="661" t="s">
        <v>400</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401</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8" customFormat="1" ht="26.25" customHeight="1">
      <c r="A108" s="663" t="s">
        <v>402</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403</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8" customFormat="1" ht="26.25" customHeight="1">
      <c r="A109" s="666" t="s">
        <v>404</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405</v>
      </c>
      <c r="AB109" s="667"/>
      <c r="AC109" s="667"/>
      <c r="AD109" s="667"/>
      <c r="AE109" s="668"/>
      <c r="AF109" s="669" t="s">
        <v>406</v>
      </c>
      <c r="AG109" s="667"/>
      <c r="AH109" s="667"/>
      <c r="AI109" s="667"/>
      <c r="AJ109" s="668"/>
      <c r="AK109" s="669" t="s">
        <v>257</v>
      </c>
      <c r="AL109" s="667"/>
      <c r="AM109" s="667"/>
      <c r="AN109" s="667"/>
      <c r="AO109" s="668"/>
      <c r="AP109" s="669" t="s">
        <v>407</v>
      </c>
      <c r="AQ109" s="667"/>
      <c r="AR109" s="667"/>
      <c r="AS109" s="667"/>
      <c r="AT109" s="670"/>
      <c r="AU109" s="666" t="s">
        <v>404</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405</v>
      </c>
      <c r="BR109" s="667"/>
      <c r="BS109" s="667"/>
      <c r="BT109" s="667"/>
      <c r="BU109" s="668"/>
      <c r="BV109" s="669" t="s">
        <v>406</v>
      </c>
      <c r="BW109" s="667"/>
      <c r="BX109" s="667"/>
      <c r="BY109" s="667"/>
      <c r="BZ109" s="668"/>
      <c r="CA109" s="669" t="s">
        <v>257</v>
      </c>
      <c r="CB109" s="667"/>
      <c r="CC109" s="667"/>
      <c r="CD109" s="667"/>
      <c r="CE109" s="668"/>
      <c r="CF109" s="671" t="s">
        <v>407</v>
      </c>
      <c r="CG109" s="671"/>
      <c r="CH109" s="671"/>
      <c r="CI109" s="671"/>
      <c r="CJ109" s="671"/>
      <c r="CK109" s="669" t="s">
        <v>408</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405</v>
      </c>
      <c r="DH109" s="667"/>
      <c r="DI109" s="667"/>
      <c r="DJ109" s="667"/>
      <c r="DK109" s="668"/>
      <c r="DL109" s="669" t="s">
        <v>406</v>
      </c>
      <c r="DM109" s="667"/>
      <c r="DN109" s="667"/>
      <c r="DO109" s="667"/>
      <c r="DP109" s="668"/>
      <c r="DQ109" s="669" t="s">
        <v>257</v>
      </c>
      <c r="DR109" s="667"/>
      <c r="DS109" s="667"/>
      <c r="DT109" s="667"/>
      <c r="DU109" s="668"/>
      <c r="DV109" s="669" t="s">
        <v>407</v>
      </c>
      <c r="DW109" s="667"/>
      <c r="DX109" s="667"/>
      <c r="DY109" s="667"/>
      <c r="DZ109" s="670"/>
    </row>
    <row r="110" spans="1:131" s="468" customFormat="1" ht="26.25" customHeight="1">
      <c r="A110" s="672" t="s">
        <v>409</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271649</v>
      </c>
      <c r="AB110" s="676"/>
      <c r="AC110" s="676"/>
      <c r="AD110" s="676"/>
      <c r="AE110" s="677"/>
      <c r="AF110" s="678">
        <v>303132</v>
      </c>
      <c r="AG110" s="676"/>
      <c r="AH110" s="676"/>
      <c r="AI110" s="676"/>
      <c r="AJ110" s="677"/>
      <c r="AK110" s="678">
        <v>320406</v>
      </c>
      <c r="AL110" s="676"/>
      <c r="AM110" s="676"/>
      <c r="AN110" s="676"/>
      <c r="AO110" s="677"/>
      <c r="AP110" s="679">
        <v>5.0999999999999996</v>
      </c>
      <c r="AQ110" s="680"/>
      <c r="AR110" s="680"/>
      <c r="AS110" s="680"/>
      <c r="AT110" s="681"/>
      <c r="AU110" s="682" t="s">
        <v>410</v>
      </c>
      <c r="AV110" s="683"/>
      <c r="AW110" s="683"/>
      <c r="AX110" s="683"/>
      <c r="AY110" s="683"/>
      <c r="AZ110" s="684" t="s">
        <v>411</v>
      </c>
      <c r="BA110" s="673"/>
      <c r="BB110" s="673"/>
      <c r="BC110" s="673"/>
      <c r="BD110" s="673"/>
      <c r="BE110" s="673"/>
      <c r="BF110" s="673"/>
      <c r="BG110" s="673"/>
      <c r="BH110" s="673"/>
      <c r="BI110" s="673"/>
      <c r="BJ110" s="673"/>
      <c r="BK110" s="673"/>
      <c r="BL110" s="673"/>
      <c r="BM110" s="673"/>
      <c r="BN110" s="673"/>
      <c r="BO110" s="673"/>
      <c r="BP110" s="674"/>
      <c r="BQ110" s="685">
        <v>3961539</v>
      </c>
      <c r="BR110" s="686"/>
      <c r="BS110" s="686"/>
      <c r="BT110" s="686"/>
      <c r="BU110" s="686"/>
      <c r="BV110" s="686">
        <v>3955874</v>
      </c>
      <c r="BW110" s="686"/>
      <c r="BX110" s="686"/>
      <c r="BY110" s="686"/>
      <c r="BZ110" s="686"/>
      <c r="CA110" s="686">
        <v>3751250</v>
      </c>
      <c r="CB110" s="686"/>
      <c r="CC110" s="686"/>
      <c r="CD110" s="686"/>
      <c r="CE110" s="686"/>
      <c r="CF110" s="687">
        <v>60.3</v>
      </c>
      <c r="CG110" s="688"/>
      <c r="CH110" s="688"/>
      <c r="CI110" s="688"/>
      <c r="CJ110" s="688"/>
      <c r="CK110" s="689" t="s">
        <v>412</v>
      </c>
      <c r="CL110" s="690"/>
      <c r="CM110" s="684" t="s">
        <v>413</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t="s">
        <v>68</v>
      </c>
      <c r="DH110" s="686"/>
      <c r="DI110" s="686"/>
      <c r="DJ110" s="686"/>
      <c r="DK110" s="686"/>
      <c r="DL110" s="686" t="s">
        <v>68</v>
      </c>
      <c r="DM110" s="686"/>
      <c r="DN110" s="686"/>
      <c r="DO110" s="686"/>
      <c r="DP110" s="686"/>
      <c r="DQ110" s="686" t="s">
        <v>68</v>
      </c>
      <c r="DR110" s="686"/>
      <c r="DS110" s="686"/>
      <c r="DT110" s="686"/>
      <c r="DU110" s="686"/>
      <c r="DV110" s="691" t="s">
        <v>68</v>
      </c>
      <c r="DW110" s="691"/>
      <c r="DX110" s="691"/>
      <c r="DY110" s="691"/>
      <c r="DZ110" s="692"/>
    </row>
    <row r="111" spans="1:131" s="468" customFormat="1" ht="26.25" customHeight="1">
      <c r="A111" s="693" t="s">
        <v>414</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68</v>
      </c>
      <c r="AB111" s="697"/>
      <c r="AC111" s="697"/>
      <c r="AD111" s="697"/>
      <c r="AE111" s="698"/>
      <c r="AF111" s="699" t="s">
        <v>415</v>
      </c>
      <c r="AG111" s="697"/>
      <c r="AH111" s="697"/>
      <c r="AI111" s="697"/>
      <c r="AJ111" s="698"/>
      <c r="AK111" s="699" t="s">
        <v>68</v>
      </c>
      <c r="AL111" s="697"/>
      <c r="AM111" s="697"/>
      <c r="AN111" s="697"/>
      <c r="AO111" s="698"/>
      <c r="AP111" s="700" t="s">
        <v>68</v>
      </c>
      <c r="AQ111" s="701"/>
      <c r="AR111" s="701"/>
      <c r="AS111" s="701"/>
      <c r="AT111" s="702"/>
      <c r="AU111" s="703"/>
      <c r="AV111" s="704"/>
      <c r="AW111" s="704"/>
      <c r="AX111" s="704"/>
      <c r="AY111" s="704"/>
      <c r="AZ111" s="705" t="s">
        <v>416</v>
      </c>
      <c r="BA111" s="706"/>
      <c r="BB111" s="706"/>
      <c r="BC111" s="706"/>
      <c r="BD111" s="706"/>
      <c r="BE111" s="706"/>
      <c r="BF111" s="706"/>
      <c r="BG111" s="706"/>
      <c r="BH111" s="706"/>
      <c r="BI111" s="706"/>
      <c r="BJ111" s="706"/>
      <c r="BK111" s="706"/>
      <c r="BL111" s="706"/>
      <c r="BM111" s="706"/>
      <c r="BN111" s="706"/>
      <c r="BO111" s="706"/>
      <c r="BP111" s="707"/>
      <c r="BQ111" s="708" t="s">
        <v>68</v>
      </c>
      <c r="BR111" s="709"/>
      <c r="BS111" s="709"/>
      <c r="BT111" s="709"/>
      <c r="BU111" s="709"/>
      <c r="BV111" s="709" t="s">
        <v>68</v>
      </c>
      <c r="BW111" s="709"/>
      <c r="BX111" s="709"/>
      <c r="BY111" s="709"/>
      <c r="BZ111" s="709"/>
      <c r="CA111" s="709" t="s">
        <v>68</v>
      </c>
      <c r="CB111" s="709"/>
      <c r="CC111" s="709"/>
      <c r="CD111" s="709"/>
      <c r="CE111" s="709"/>
      <c r="CF111" s="710" t="s">
        <v>68</v>
      </c>
      <c r="CG111" s="711"/>
      <c r="CH111" s="711"/>
      <c r="CI111" s="711"/>
      <c r="CJ111" s="711"/>
      <c r="CK111" s="712"/>
      <c r="CL111" s="713"/>
      <c r="CM111" s="705" t="s">
        <v>417</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t="s">
        <v>68</v>
      </c>
      <c r="DH111" s="709"/>
      <c r="DI111" s="709"/>
      <c r="DJ111" s="709"/>
      <c r="DK111" s="709"/>
      <c r="DL111" s="709" t="s">
        <v>68</v>
      </c>
      <c r="DM111" s="709"/>
      <c r="DN111" s="709"/>
      <c r="DO111" s="709"/>
      <c r="DP111" s="709"/>
      <c r="DQ111" s="709" t="s">
        <v>68</v>
      </c>
      <c r="DR111" s="709"/>
      <c r="DS111" s="709"/>
      <c r="DT111" s="709"/>
      <c r="DU111" s="709"/>
      <c r="DV111" s="714" t="s">
        <v>68</v>
      </c>
      <c r="DW111" s="714"/>
      <c r="DX111" s="714"/>
      <c r="DY111" s="714"/>
      <c r="DZ111" s="715"/>
    </row>
    <row r="112" spans="1:131" s="468" customFormat="1" ht="26.25" customHeight="1">
      <c r="A112" s="716" t="s">
        <v>418</v>
      </c>
      <c r="B112" s="717"/>
      <c r="C112" s="706" t="s">
        <v>419</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t="s">
        <v>415</v>
      </c>
      <c r="AB112" s="719"/>
      <c r="AC112" s="719"/>
      <c r="AD112" s="719"/>
      <c r="AE112" s="720"/>
      <c r="AF112" s="721" t="s">
        <v>415</v>
      </c>
      <c r="AG112" s="719"/>
      <c r="AH112" s="719"/>
      <c r="AI112" s="719"/>
      <c r="AJ112" s="720"/>
      <c r="AK112" s="721" t="s">
        <v>68</v>
      </c>
      <c r="AL112" s="719"/>
      <c r="AM112" s="719"/>
      <c r="AN112" s="719"/>
      <c r="AO112" s="720"/>
      <c r="AP112" s="722" t="s">
        <v>68</v>
      </c>
      <c r="AQ112" s="723"/>
      <c r="AR112" s="723"/>
      <c r="AS112" s="723"/>
      <c r="AT112" s="724"/>
      <c r="AU112" s="703"/>
      <c r="AV112" s="704"/>
      <c r="AW112" s="704"/>
      <c r="AX112" s="704"/>
      <c r="AY112" s="704"/>
      <c r="AZ112" s="705" t="s">
        <v>420</v>
      </c>
      <c r="BA112" s="706"/>
      <c r="BB112" s="706"/>
      <c r="BC112" s="706"/>
      <c r="BD112" s="706"/>
      <c r="BE112" s="706"/>
      <c r="BF112" s="706"/>
      <c r="BG112" s="706"/>
      <c r="BH112" s="706"/>
      <c r="BI112" s="706"/>
      <c r="BJ112" s="706"/>
      <c r="BK112" s="706"/>
      <c r="BL112" s="706"/>
      <c r="BM112" s="706"/>
      <c r="BN112" s="706"/>
      <c r="BO112" s="706"/>
      <c r="BP112" s="707"/>
      <c r="BQ112" s="708">
        <v>4713284</v>
      </c>
      <c r="BR112" s="709"/>
      <c r="BS112" s="709"/>
      <c r="BT112" s="709"/>
      <c r="BU112" s="709"/>
      <c r="BV112" s="709">
        <v>4248263</v>
      </c>
      <c r="BW112" s="709"/>
      <c r="BX112" s="709"/>
      <c r="BY112" s="709"/>
      <c r="BZ112" s="709"/>
      <c r="CA112" s="709">
        <v>3786262</v>
      </c>
      <c r="CB112" s="709"/>
      <c r="CC112" s="709"/>
      <c r="CD112" s="709"/>
      <c r="CE112" s="709"/>
      <c r="CF112" s="710">
        <v>60.9</v>
      </c>
      <c r="CG112" s="711"/>
      <c r="CH112" s="711"/>
      <c r="CI112" s="711"/>
      <c r="CJ112" s="711"/>
      <c r="CK112" s="712"/>
      <c r="CL112" s="713"/>
      <c r="CM112" s="705" t="s">
        <v>421</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68</v>
      </c>
      <c r="DH112" s="709"/>
      <c r="DI112" s="709"/>
      <c r="DJ112" s="709"/>
      <c r="DK112" s="709"/>
      <c r="DL112" s="709" t="s">
        <v>68</v>
      </c>
      <c r="DM112" s="709"/>
      <c r="DN112" s="709"/>
      <c r="DO112" s="709"/>
      <c r="DP112" s="709"/>
      <c r="DQ112" s="709" t="s">
        <v>68</v>
      </c>
      <c r="DR112" s="709"/>
      <c r="DS112" s="709"/>
      <c r="DT112" s="709"/>
      <c r="DU112" s="709"/>
      <c r="DV112" s="714" t="s">
        <v>415</v>
      </c>
      <c r="DW112" s="714"/>
      <c r="DX112" s="714"/>
      <c r="DY112" s="714"/>
      <c r="DZ112" s="715"/>
    </row>
    <row r="113" spans="1:130" s="468" customFormat="1" ht="26.25" customHeight="1">
      <c r="A113" s="725"/>
      <c r="B113" s="726"/>
      <c r="C113" s="706" t="s">
        <v>422</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558938</v>
      </c>
      <c r="AB113" s="697"/>
      <c r="AC113" s="697"/>
      <c r="AD113" s="697"/>
      <c r="AE113" s="698"/>
      <c r="AF113" s="699">
        <v>561571</v>
      </c>
      <c r="AG113" s="697"/>
      <c r="AH113" s="697"/>
      <c r="AI113" s="697"/>
      <c r="AJ113" s="698"/>
      <c r="AK113" s="699">
        <v>557712</v>
      </c>
      <c r="AL113" s="697"/>
      <c r="AM113" s="697"/>
      <c r="AN113" s="697"/>
      <c r="AO113" s="698"/>
      <c r="AP113" s="700">
        <v>9</v>
      </c>
      <c r="AQ113" s="701"/>
      <c r="AR113" s="701"/>
      <c r="AS113" s="701"/>
      <c r="AT113" s="702"/>
      <c r="AU113" s="703"/>
      <c r="AV113" s="704"/>
      <c r="AW113" s="704"/>
      <c r="AX113" s="704"/>
      <c r="AY113" s="704"/>
      <c r="AZ113" s="705" t="s">
        <v>423</v>
      </c>
      <c r="BA113" s="706"/>
      <c r="BB113" s="706"/>
      <c r="BC113" s="706"/>
      <c r="BD113" s="706"/>
      <c r="BE113" s="706"/>
      <c r="BF113" s="706"/>
      <c r="BG113" s="706"/>
      <c r="BH113" s="706"/>
      <c r="BI113" s="706"/>
      <c r="BJ113" s="706"/>
      <c r="BK113" s="706"/>
      <c r="BL113" s="706"/>
      <c r="BM113" s="706"/>
      <c r="BN113" s="706"/>
      <c r="BO113" s="706"/>
      <c r="BP113" s="707"/>
      <c r="BQ113" s="708">
        <v>210327</v>
      </c>
      <c r="BR113" s="709"/>
      <c r="BS113" s="709"/>
      <c r="BT113" s="709"/>
      <c r="BU113" s="709"/>
      <c r="BV113" s="709">
        <v>512915</v>
      </c>
      <c r="BW113" s="709"/>
      <c r="BX113" s="709"/>
      <c r="BY113" s="709"/>
      <c r="BZ113" s="709"/>
      <c r="CA113" s="709">
        <v>1283870</v>
      </c>
      <c r="CB113" s="709"/>
      <c r="CC113" s="709"/>
      <c r="CD113" s="709"/>
      <c r="CE113" s="709"/>
      <c r="CF113" s="710">
        <v>20.6</v>
      </c>
      <c r="CG113" s="711"/>
      <c r="CH113" s="711"/>
      <c r="CI113" s="711"/>
      <c r="CJ113" s="711"/>
      <c r="CK113" s="712"/>
      <c r="CL113" s="713"/>
      <c r="CM113" s="705" t="s">
        <v>424</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68</v>
      </c>
      <c r="DH113" s="719"/>
      <c r="DI113" s="719"/>
      <c r="DJ113" s="719"/>
      <c r="DK113" s="720"/>
      <c r="DL113" s="721" t="s">
        <v>68</v>
      </c>
      <c r="DM113" s="719"/>
      <c r="DN113" s="719"/>
      <c r="DO113" s="719"/>
      <c r="DP113" s="720"/>
      <c r="DQ113" s="721" t="s">
        <v>68</v>
      </c>
      <c r="DR113" s="719"/>
      <c r="DS113" s="719"/>
      <c r="DT113" s="719"/>
      <c r="DU113" s="720"/>
      <c r="DV113" s="722" t="s">
        <v>68</v>
      </c>
      <c r="DW113" s="723"/>
      <c r="DX113" s="723"/>
      <c r="DY113" s="723"/>
      <c r="DZ113" s="724"/>
    </row>
    <row r="114" spans="1:130" s="468" customFormat="1" ht="26.25" customHeight="1">
      <c r="A114" s="725"/>
      <c r="B114" s="726"/>
      <c r="C114" s="706" t="s">
        <v>425</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v>24516</v>
      </c>
      <c r="AB114" s="719"/>
      <c r="AC114" s="719"/>
      <c r="AD114" s="719"/>
      <c r="AE114" s="720"/>
      <c r="AF114" s="721">
        <v>30091</v>
      </c>
      <c r="AG114" s="719"/>
      <c r="AH114" s="719"/>
      <c r="AI114" s="719"/>
      <c r="AJ114" s="720"/>
      <c r="AK114" s="721">
        <v>28246</v>
      </c>
      <c r="AL114" s="719"/>
      <c r="AM114" s="719"/>
      <c r="AN114" s="719"/>
      <c r="AO114" s="720"/>
      <c r="AP114" s="722">
        <v>0.5</v>
      </c>
      <c r="AQ114" s="723"/>
      <c r="AR114" s="723"/>
      <c r="AS114" s="723"/>
      <c r="AT114" s="724"/>
      <c r="AU114" s="703"/>
      <c r="AV114" s="704"/>
      <c r="AW114" s="704"/>
      <c r="AX114" s="704"/>
      <c r="AY114" s="704"/>
      <c r="AZ114" s="705" t="s">
        <v>426</v>
      </c>
      <c r="BA114" s="706"/>
      <c r="BB114" s="706"/>
      <c r="BC114" s="706"/>
      <c r="BD114" s="706"/>
      <c r="BE114" s="706"/>
      <c r="BF114" s="706"/>
      <c r="BG114" s="706"/>
      <c r="BH114" s="706"/>
      <c r="BI114" s="706"/>
      <c r="BJ114" s="706"/>
      <c r="BK114" s="706"/>
      <c r="BL114" s="706"/>
      <c r="BM114" s="706"/>
      <c r="BN114" s="706"/>
      <c r="BO114" s="706"/>
      <c r="BP114" s="707"/>
      <c r="BQ114" s="708">
        <v>143679</v>
      </c>
      <c r="BR114" s="709"/>
      <c r="BS114" s="709"/>
      <c r="BT114" s="709"/>
      <c r="BU114" s="709"/>
      <c r="BV114" s="709">
        <v>148263</v>
      </c>
      <c r="BW114" s="709"/>
      <c r="BX114" s="709"/>
      <c r="BY114" s="709"/>
      <c r="BZ114" s="709"/>
      <c r="CA114" s="709">
        <v>166765</v>
      </c>
      <c r="CB114" s="709"/>
      <c r="CC114" s="709"/>
      <c r="CD114" s="709"/>
      <c r="CE114" s="709"/>
      <c r="CF114" s="710">
        <v>2.7</v>
      </c>
      <c r="CG114" s="711"/>
      <c r="CH114" s="711"/>
      <c r="CI114" s="711"/>
      <c r="CJ114" s="711"/>
      <c r="CK114" s="712"/>
      <c r="CL114" s="713"/>
      <c r="CM114" s="705" t="s">
        <v>427</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68</v>
      </c>
      <c r="DH114" s="719"/>
      <c r="DI114" s="719"/>
      <c r="DJ114" s="719"/>
      <c r="DK114" s="720"/>
      <c r="DL114" s="721" t="s">
        <v>68</v>
      </c>
      <c r="DM114" s="719"/>
      <c r="DN114" s="719"/>
      <c r="DO114" s="719"/>
      <c r="DP114" s="720"/>
      <c r="DQ114" s="721" t="s">
        <v>68</v>
      </c>
      <c r="DR114" s="719"/>
      <c r="DS114" s="719"/>
      <c r="DT114" s="719"/>
      <c r="DU114" s="720"/>
      <c r="DV114" s="722" t="s">
        <v>415</v>
      </c>
      <c r="DW114" s="723"/>
      <c r="DX114" s="723"/>
      <c r="DY114" s="723"/>
      <c r="DZ114" s="724"/>
    </row>
    <row r="115" spans="1:130" s="468" customFormat="1" ht="26.25" customHeight="1">
      <c r="A115" s="725"/>
      <c r="B115" s="726"/>
      <c r="C115" s="706" t="s">
        <v>428</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t="s">
        <v>68</v>
      </c>
      <c r="AB115" s="697"/>
      <c r="AC115" s="697"/>
      <c r="AD115" s="697"/>
      <c r="AE115" s="698"/>
      <c r="AF115" s="699" t="s">
        <v>68</v>
      </c>
      <c r="AG115" s="697"/>
      <c r="AH115" s="697"/>
      <c r="AI115" s="697"/>
      <c r="AJ115" s="698"/>
      <c r="AK115" s="699" t="s">
        <v>415</v>
      </c>
      <c r="AL115" s="697"/>
      <c r="AM115" s="697"/>
      <c r="AN115" s="697"/>
      <c r="AO115" s="698"/>
      <c r="AP115" s="700" t="s">
        <v>68</v>
      </c>
      <c r="AQ115" s="701"/>
      <c r="AR115" s="701"/>
      <c r="AS115" s="701"/>
      <c r="AT115" s="702"/>
      <c r="AU115" s="703"/>
      <c r="AV115" s="704"/>
      <c r="AW115" s="704"/>
      <c r="AX115" s="704"/>
      <c r="AY115" s="704"/>
      <c r="AZ115" s="705" t="s">
        <v>429</v>
      </c>
      <c r="BA115" s="706"/>
      <c r="BB115" s="706"/>
      <c r="BC115" s="706"/>
      <c r="BD115" s="706"/>
      <c r="BE115" s="706"/>
      <c r="BF115" s="706"/>
      <c r="BG115" s="706"/>
      <c r="BH115" s="706"/>
      <c r="BI115" s="706"/>
      <c r="BJ115" s="706"/>
      <c r="BK115" s="706"/>
      <c r="BL115" s="706"/>
      <c r="BM115" s="706"/>
      <c r="BN115" s="706"/>
      <c r="BO115" s="706"/>
      <c r="BP115" s="707"/>
      <c r="BQ115" s="708">
        <v>34000</v>
      </c>
      <c r="BR115" s="709"/>
      <c r="BS115" s="709"/>
      <c r="BT115" s="709"/>
      <c r="BU115" s="709"/>
      <c r="BV115" s="709">
        <v>34000</v>
      </c>
      <c r="BW115" s="709"/>
      <c r="BX115" s="709"/>
      <c r="BY115" s="709"/>
      <c r="BZ115" s="709"/>
      <c r="CA115" s="709">
        <v>33000</v>
      </c>
      <c r="CB115" s="709"/>
      <c r="CC115" s="709"/>
      <c r="CD115" s="709"/>
      <c r="CE115" s="709"/>
      <c r="CF115" s="710">
        <v>0.5</v>
      </c>
      <c r="CG115" s="711"/>
      <c r="CH115" s="711"/>
      <c r="CI115" s="711"/>
      <c r="CJ115" s="711"/>
      <c r="CK115" s="712"/>
      <c r="CL115" s="713"/>
      <c r="CM115" s="705" t="s">
        <v>430</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t="s">
        <v>68</v>
      </c>
      <c r="DH115" s="719"/>
      <c r="DI115" s="719"/>
      <c r="DJ115" s="719"/>
      <c r="DK115" s="720"/>
      <c r="DL115" s="721" t="s">
        <v>68</v>
      </c>
      <c r="DM115" s="719"/>
      <c r="DN115" s="719"/>
      <c r="DO115" s="719"/>
      <c r="DP115" s="720"/>
      <c r="DQ115" s="721" t="s">
        <v>68</v>
      </c>
      <c r="DR115" s="719"/>
      <c r="DS115" s="719"/>
      <c r="DT115" s="719"/>
      <c r="DU115" s="720"/>
      <c r="DV115" s="722" t="s">
        <v>68</v>
      </c>
      <c r="DW115" s="723"/>
      <c r="DX115" s="723"/>
      <c r="DY115" s="723"/>
      <c r="DZ115" s="724"/>
    </row>
    <row r="116" spans="1:130" s="468" customFormat="1" ht="26.25" customHeight="1">
      <c r="A116" s="727"/>
      <c r="B116" s="728"/>
      <c r="C116" s="729" t="s">
        <v>431</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t="s">
        <v>68</v>
      </c>
      <c r="AB116" s="719"/>
      <c r="AC116" s="719"/>
      <c r="AD116" s="719"/>
      <c r="AE116" s="720"/>
      <c r="AF116" s="721" t="s">
        <v>68</v>
      </c>
      <c r="AG116" s="719"/>
      <c r="AH116" s="719"/>
      <c r="AI116" s="719"/>
      <c r="AJ116" s="720"/>
      <c r="AK116" s="721" t="s">
        <v>68</v>
      </c>
      <c r="AL116" s="719"/>
      <c r="AM116" s="719"/>
      <c r="AN116" s="719"/>
      <c r="AO116" s="720"/>
      <c r="AP116" s="722" t="s">
        <v>68</v>
      </c>
      <c r="AQ116" s="723"/>
      <c r="AR116" s="723"/>
      <c r="AS116" s="723"/>
      <c r="AT116" s="724"/>
      <c r="AU116" s="703"/>
      <c r="AV116" s="704"/>
      <c r="AW116" s="704"/>
      <c r="AX116" s="704"/>
      <c r="AY116" s="704"/>
      <c r="AZ116" s="731" t="s">
        <v>432</v>
      </c>
      <c r="BA116" s="732"/>
      <c r="BB116" s="732"/>
      <c r="BC116" s="732"/>
      <c r="BD116" s="732"/>
      <c r="BE116" s="732"/>
      <c r="BF116" s="732"/>
      <c r="BG116" s="732"/>
      <c r="BH116" s="732"/>
      <c r="BI116" s="732"/>
      <c r="BJ116" s="732"/>
      <c r="BK116" s="732"/>
      <c r="BL116" s="732"/>
      <c r="BM116" s="732"/>
      <c r="BN116" s="732"/>
      <c r="BO116" s="732"/>
      <c r="BP116" s="733"/>
      <c r="BQ116" s="708" t="s">
        <v>415</v>
      </c>
      <c r="BR116" s="709"/>
      <c r="BS116" s="709"/>
      <c r="BT116" s="709"/>
      <c r="BU116" s="709"/>
      <c r="BV116" s="709" t="s">
        <v>68</v>
      </c>
      <c r="BW116" s="709"/>
      <c r="BX116" s="709"/>
      <c r="BY116" s="709"/>
      <c r="BZ116" s="709"/>
      <c r="CA116" s="709" t="s">
        <v>68</v>
      </c>
      <c r="CB116" s="709"/>
      <c r="CC116" s="709"/>
      <c r="CD116" s="709"/>
      <c r="CE116" s="709"/>
      <c r="CF116" s="710" t="s">
        <v>68</v>
      </c>
      <c r="CG116" s="711"/>
      <c r="CH116" s="711"/>
      <c r="CI116" s="711"/>
      <c r="CJ116" s="711"/>
      <c r="CK116" s="712"/>
      <c r="CL116" s="713"/>
      <c r="CM116" s="705" t="s">
        <v>433</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t="s">
        <v>68</v>
      </c>
      <c r="DH116" s="719"/>
      <c r="DI116" s="719"/>
      <c r="DJ116" s="719"/>
      <c r="DK116" s="720"/>
      <c r="DL116" s="721" t="s">
        <v>68</v>
      </c>
      <c r="DM116" s="719"/>
      <c r="DN116" s="719"/>
      <c r="DO116" s="719"/>
      <c r="DP116" s="720"/>
      <c r="DQ116" s="721" t="s">
        <v>68</v>
      </c>
      <c r="DR116" s="719"/>
      <c r="DS116" s="719"/>
      <c r="DT116" s="719"/>
      <c r="DU116" s="720"/>
      <c r="DV116" s="722" t="s">
        <v>68</v>
      </c>
      <c r="DW116" s="723"/>
      <c r="DX116" s="723"/>
      <c r="DY116" s="723"/>
      <c r="DZ116" s="724"/>
    </row>
    <row r="117" spans="1:130" s="468" customFormat="1" ht="26.25" customHeight="1">
      <c r="A117" s="666" t="s">
        <v>133</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434</v>
      </c>
      <c r="Z117" s="668"/>
      <c r="AA117" s="735">
        <v>855103</v>
      </c>
      <c r="AB117" s="736"/>
      <c r="AC117" s="736"/>
      <c r="AD117" s="736"/>
      <c r="AE117" s="737"/>
      <c r="AF117" s="738">
        <v>894794</v>
      </c>
      <c r="AG117" s="736"/>
      <c r="AH117" s="736"/>
      <c r="AI117" s="736"/>
      <c r="AJ117" s="737"/>
      <c r="AK117" s="738">
        <v>906364</v>
      </c>
      <c r="AL117" s="736"/>
      <c r="AM117" s="736"/>
      <c r="AN117" s="736"/>
      <c r="AO117" s="737"/>
      <c r="AP117" s="739"/>
      <c r="AQ117" s="740"/>
      <c r="AR117" s="740"/>
      <c r="AS117" s="740"/>
      <c r="AT117" s="741"/>
      <c r="AU117" s="703"/>
      <c r="AV117" s="704"/>
      <c r="AW117" s="704"/>
      <c r="AX117" s="704"/>
      <c r="AY117" s="704"/>
      <c r="AZ117" s="742" t="s">
        <v>435</v>
      </c>
      <c r="BA117" s="743"/>
      <c r="BB117" s="743"/>
      <c r="BC117" s="743"/>
      <c r="BD117" s="743"/>
      <c r="BE117" s="743"/>
      <c r="BF117" s="743"/>
      <c r="BG117" s="743"/>
      <c r="BH117" s="743"/>
      <c r="BI117" s="743"/>
      <c r="BJ117" s="743"/>
      <c r="BK117" s="743"/>
      <c r="BL117" s="743"/>
      <c r="BM117" s="743"/>
      <c r="BN117" s="743"/>
      <c r="BO117" s="743"/>
      <c r="BP117" s="744"/>
      <c r="BQ117" s="708" t="s">
        <v>68</v>
      </c>
      <c r="BR117" s="709"/>
      <c r="BS117" s="709"/>
      <c r="BT117" s="709"/>
      <c r="BU117" s="709"/>
      <c r="BV117" s="709" t="s">
        <v>68</v>
      </c>
      <c r="BW117" s="709"/>
      <c r="BX117" s="709"/>
      <c r="BY117" s="709"/>
      <c r="BZ117" s="709"/>
      <c r="CA117" s="709" t="s">
        <v>68</v>
      </c>
      <c r="CB117" s="709"/>
      <c r="CC117" s="709"/>
      <c r="CD117" s="709"/>
      <c r="CE117" s="709"/>
      <c r="CF117" s="710" t="s">
        <v>68</v>
      </c>
      <c r="CG117" s="711"/>
      <c r="CH117" s="711"/>
      <c r="CI117" s="711"/>
      <c r="CJ117" s="711"/>
      <c r="CK117" s="712"/>
      <c r="CL117" s="713"/>
      <c r="CM117" s="705" t="s">
        <v>436</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68</v>
      </c>
      <c r="DH117" s="719"/>
      <c r="DI117" s="719"/>
      <c r="DJ117" s="719"/>
      <c r="DK117" s="720"/>
      <c r="DL117" s="721" t="s">
        <v>68</v>
      </c>
      <c r="DM117" s="719"/>
      <c r="DN117" s="719"/>
      <c r="DO117" s="719"/>
      <c r="DP117" s="720"/>
      <c r="DQ117" s="721" t="s">
        <v>68</v>
      </c>
      <c r="DR117" s="719"/>
      <c r="DS117" s="719"/>
      <c r="DT117" s="719"/>
      <c r="DU117" s="720"/>
      <c r="DV117" s="722" t="s">
        <v>68</v>
      </c>
      <c r="DW117" s="723"/>
      <c r="DX117" s="723"/>
      <c r="DY117" s="723"/>
      <c r="DZ117" s="724"/>
    </row>
    <row r="118" spans="1:130" s="468" customFormat="1" ht="26.25" customHeight="1">
      <c r="A118" s="666" t="s">
        <v>408</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405</v>
      </c>
      <c r="AB118" s="667"/>
      <c r="AC118" s="667"/>
      <c r="AD118" s="667"/>
      <c r="AE118" s="668"/>
      <c r="AF118" s="669" t="s">
        <v>406</v>
      </c>
      <c r="AG118" s="667"/>
      <c r="AH118" s="667"/>
      <c r="AI118" s="667"/>
      <c r="AJ118" s="668"/>
      <c r="AK118" s="669" t="s">
        <v>257</v>
      </c>
      <c r="AL118" s="667"/>
      <c r="AM118" s="667"/>
      <c r="AN118" s="667"/>
      <c r="AO118" s="668"/>
      <c r="AP118" s="745" t="s">
        <v>407</v>
      </c>
      <c r="AQ118" s="746"/>
      <c r="AR118" s="746"/>
      <c r="AS118" s="746"/>
      <c r="AT118" s="747"/>
      <c r="AU118" s="703"/>
      <c r="AV118" s="704"/>
      <c r="AW118" s="704"/>
      <c r="AX118" s="704"/>
      <c r="AY118" s="704"/>
      <c r="AZ118" s="748" t="s">
        <v>437</v>
      </c>
      <c r="BA118" s="729"/>
      <c r="BB118" s="729"/>
      <c r="BC118" s="729"/>
      <c r="BD118" s="729"/>
      <c r="BE118" s="729"/>
      <c r="BF118" s="729"/>
      <c r="BG118" s="729"/>
      <c r="BH118" s="729"/>
      <c r="BI118" s="729"/>
      <c r="BJ118" s="729"/>
      <c r="BK118" s="729"/>
      <c r="BL118" s="729"/>
      <c r="BM118" s="729"/>
      <c r="BN118" s="729"/>
      <c r="BO118" s="729"/>
      <c r="BP118" s="730"/>
      <c r="BQ118" s="749" t="s">
        <v>68</v>
      </c>
      <c r="BR118" s="750"/>
      <c r="BS118" s="750"/>
      <c r="BT118" s="750"/>
      <c r="BU118" s="750"/>
      <c r="BV118" s="750" t="s">
        <v>68</v>
      </c>
      <c r="BW118" s="750"/>
      <c r="BX118" s="750"/>
      <c r="BY118" s="750"/>
      <c r="BZ118" s="750"/>
      <c r="CA118" s="750" t="s">
        <v>68</v>
      </c>
      <c r="CB118" s="750"/>
      <c r="CC118" s="750"/>
      <c r="CD118" s="750"/>
      <c r="CE118" s="750"/>
      <c r="CF118" s="710" t="s">
        <v>68</v>
      </c>
      <c r="CG118" s="711"/>
      <c r="CH118" s="711"/>
      <c r="CI118" s="711"/>
      <c r="CJ118" s="711"/>
      <c r="CK118" s="712"/>
      <c r="CL118" s="713"/>
      <c r="CM118" s="705" t="s">
        <v>438</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68</v>
      </c>
      <c r="DH118" s="719"/>
      <c r="DI118" s="719"/>
      <c r="DJ118" s="719"/>
      <c r="DK118" s="720"/>
      <c r="DL118" s="721" t="s">
        <v>68</v>
      </c>
      <c r="DM118" s="719"/>
      <c r="DN118" s="719"/>
      <c r="DO118" s="719"/>
      <c r="DP118" s="720"/>
      <c r="DQ118" s="721" t="s">
        <v>68</v>
      </c>
      <c r="DR118" s="719"/>
      <c r="DS118" s="719"/>
      <c r="DT118" s="719"/>
      <c r="DU118" s="720"/>
      <c r="DV118" s="722" t="s">
        <v>68</v>
      </c>
      <c r="DW118" s="723"/>
      <c r="DX118" s="723"/>
      <c r="DY118" s="723"/>
      <c r="DZ118" s="724"/>
    </row>
    <row r="119" spans="1:130" s="468" customFormat="1" ht="26.25" customHeight="1">
      <c r="A119" s="751" t="s">
        <v>412</v>
      </c>
      <c r="B119" s="690"/>
      <c r="C119" s="684" t="s">
        <v>413</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68</v>
      </c>
      <c r="AB119" s="676"/>
      <c r="AC119" s="676"/>
      <c r="AD119" s="676"/>
      <c r="AE119" s="677"/>
      <c r="AF119" s="678" t="s">
        <v>68</v>
      </c>
      <c r="AG119" s="676"/>
      <c r="AH119" s="676"/>
      <c r="AI119" s="676"/>
      <c r="AJ119" s="677"/>
      <c r="AK119" s="678" t="s">
        <v>68</v>
      </c>
      <c r="AL119" s="676"/>
      <c r="AM119" s="676"/>
      <c r="AN119" s="676"/>
      <c r="AO119" s="677"/>
      <c r="AP119" s="679" t="s">
        <v>68</v>
      </c>
      <c r="AQ119" s="680"/>
      <c r="AR119" s="680"/>
      <c r="AS119" s="680"/>
      <c r="AT119" s="681"/>
      <c r="AU119" s="752"/>
      <c r="AV119" s="753"/>
      <c r="AW119" s="753"/>
      <c r="AX119" s="753"/>
      <c r="AY119" s="753"/>
      <c r="AZ119" s="754" t="s">
        <v>133</v>
      </c>
      <c r="BA119" s="754"/>
      <c r="BB119" s="754"/>
      <c r="BC119" s="754"/>
      <c r="BD119" s="754"/>
      <c r="BE119" s="754"/>
      <c r="BF119" s="754"/>
      <c r="BG119" s="754"/>
      <c r="BH119" s="754"/>
      <c r="BI119" s="754"/>
      <c r="BJ119" s="754"/>
      <c r="BK119" s="754"/>
      <c r="BL119" s="754"/>
      <c r="BM119" s="754"/>
      <c r="BN119" s="754"/>
      <c r="BO119" s="734" t="s">
        <v>439</v>
      </c>
      <c r="BP119" s="755"/>
      <c r="BQ119" s="749">
        <v>9062829</v>
      </c>
      <c r="BR119" s="750"/>
      <c r="BS119" s="750"/>
      <c r="BT119" s="750"/>
      <c r="BU119" s="750"/>
      <c r="BV119" s="750">
        <v>8899315</v>
      </c>
      <c r="BW119" s="750"/>
      <c r="BX119" s="750"/>
      <c r="BY119" s="750"/>
      <c r="BZ119" s="750"/>
      <c r="CA119" s="750">
        <v>9021147</v>
      </c>
      <c r="CB119" s="750"/>
      <c r="CC119" s="750"/>
      <c r="CD119" s="750"/>
      <c r="CE119" s="750"/>
      <c r="CF119" s="756"/>
      <c r="CG119" s="757"/>
      <c r="CH119" s="757"/>
      <c r="CI119" s="757"/>
      <c r="CJ119" s="758"/>
      <c r="CK119" s="759"/>
      <c r="CL119" s="760"/>
      <c r="CM119" s="748" t="s">
        <v>440</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t="s">
        <v>68</v>
      </c>
      <c r="DH119" s="762"/>
      <c r="DI119" s="762"/>
      <c r="DJ119" s="762"/>
      <c r="DK119" s="763"/>
      <c r="DL119" s="764" t="s">
        <v>68</v>
      </c>
      <c r="DM119" s="762"/>
      <c r="DN119" s="762"/>
      <c r="DO119" s="762"/>
      <c r="DP119" s="763"/>
      <c r="DQ119" s="764" t="s">
        <v>68</v>
      </c>
      <c r="DR119" s="762"/>
      <c r="DS119" s="762"/>
      <c r="DT119" s="762"/>
      <c r="DU119" s="763"/>
      <c r="DV119" s="765" t="s">
        <v>68</v>
      </c>
      <c r="DW119" s="766"/>
      <c r="DX119" s="766"/>
      <c r="DY119" s="766"/>
      <c r="DZ119" s="767"/>
    </row>
    <row r="120" spans="1:130" s="468" customFormat="1" ht="26.25" customHeight="1">
      <c r="A120" s="768"/>
      <c r="B120" s="713"/>
      <c r="C120" s="705" t="s">
        <v>417</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t="s">
        <v>68</v>
      </c>
      <c r="AB120" s="719"/>
      <c r="AC120" s="719"/>
      <c r="AD120" s="719"/>
      <c r="AE120" s="720"/>
      <c r="AF120" s="721" t="s">
        <v>68</v>
      </c>
      <c r="AG120" s="719"/>
      <c r="AH120" s="719"/>
      <c r="AI120" s="719"/>
      <c r="AJ120" s="720"/>
      <c r="AK120" s="721" t="s">
        <v>68</v>
      </c>
      <c r="AL120" s="719"/>
      <c r="AM120" s="719"/>
      <c r="AN120" s="719"/>
      <c r="AO120" s="720"/>
      <c r="AP120" s="722" t="s">
        <v>68</v>
      </c>
      <c r="AQ120" s="723"/>
      <c r="AR120" s="723"/>
      <c r="AS120" s="723"/>
      <c r="AT120" s="724"/>
      <c r="AU120" s="769" t="s">
        <v>441</v>
      </c>
      <c r="AV120" s="770"/>
      <c r="AW120" s="770"/>
      <c r="AX120" s="770"/>
      <c r="AY120" s="771"/>
      <c r="AZ120" s="684" t="s">
        <v>442</v>
      </c>
      <c r="BA120" s="673"/>
      <c r="BB120" s="673"/>
      <c r="BC120" s="673"/>
      <c r="BD120" s="673"/>
      <c r="BE120" s="673"/>
      <c r="BF120" s="673"/>
      <c r="BG120" s="673"/>
      <c r="BH120" s="673"/>
      <c r="BI120" s="673"/>
      <c r="BJ120" s="673"/>
      <c r="BK120" s="673"/>
      <c r="BL120" s="673"/>
      <c r="BM120" s="673"/>
      <c r="BN120" s="673"/>
      <c r="BO120" s="673"/>
      <c r="BP120" s="674"/>
      <c r="BQ120" s="685">
        <v>3902458</v>
      </c>
      <c r="BR120" s="686"/>
      <c r="BS120" s="686"/>
      <c r="BT120" s="686"/>
      <c r="BU120" s="686"/>
      <c r="BV120" s="686">
        <v>4018399</v>
      </c>
      <c r="BW120" s="686"/>
      <c r="BX120" s="686"/>
      <c r="BY120" s="686"/>
      <c r="BZ120" s="686"/>
      <c r="CA120" s="686">
        <v>5543067</v>
      </c>
      <c r="CB120" s="686"/>
      <c r="CC120" s="686"/>
      <c r="CD120" s="686"/>
      <c r="CE120" s="686"/>
      <c r="CF120" s="687">
        <v>89.1</v>
      </c>
      <c r="CG120" s="688"/>
      <c r="CH120" s="688"/>
      <c r="CI120" s="688"/>
      <c r="CJ120" s="688"/>
      <c r="CK120" s="772" t="s">
        <v>443</v>
      </c>
      <c r="CL120" s="773"/>
      <c r="CM120" s="773"/>
      <c r="CN120" s="773"/>
      <c r="CO120" s="774"/>
      <c r="CP120" s="775" t="s">
        <v>376</v>
      </c>
      <c r="CQ120" s="776"/>
      <c r="CR120" s="776"/>
      <c r="CS120" s="776"/>
      <c r="CT120" s="776"/>
      <c r="CU120" s="776"/>
      <c r="CV120" s="776"/>
      <c r="CW120" s="776"/>
      <c r="CX120" s="776"/>
      <c r="CY120" s="776"/>
      <c r="CZ120" s="776"/>
      <c r="DA120" s="776"/>
      <c r="DB120" s="776"/>
      <c r="DC120" s="776"/>
      <c r="DD120" s="776"/>
      <c r="DE120" s="776"/>
      <c r="DF120" s="777"/>
      <c r="DG120" s="685">
        <v>3747170</v>
      </c>
      <c r="DH120" s="686"/>
      <c r="DI120" s="686"/>
      <c r="DJ120" s="686"/>
      <c r="DK120" s="686"/>
      <c r="DL120" s="686">
        <v>3264380</v>
      </c>
      <c r="DM120" s="686"/>
      <c r="DN120" s="686"/>
      <c r="DO120" s="686"/>
      <c r="DP120" s="686"/>
      <c r="DQ120" s="686">
        <v>2917334</v>
      </c>
      <c r="DR120" s="686"/>
      <c r="DS120" s="686"/>
      <c r="DT120" s="686"/>
      <c r="DU120" s="686"/>
      <c r="DV120" s="691">
        <v>46.9</v>
      </c>
      <c r="DW120" s="691"/>
      <c r="DX120" s="691"/>
      <c r="DY120" s="691"/>
      <c r="DZ120" s="692"/>
    </row>
    <row r="121" spans="1:130" s="468" customFormat="1" ht="26.25" customHeight="1">
      <c r="A121" s="768"/>
      <c r="B121" s="713"/>
      <c r="C121" s="742" t="s">
        <v>444</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68</v>
      </c>
      <c r="AB121" s="719"/>
      <c r="AC121" s="719"/>
      <c r="AD121" s="719"/>
      <c r="AE121" s="720"/>
      <c r="AF121" s="721" t="s">
        <v>68</v>
      </c>
      <c r="AG121" s="719"/>
      <c r="AH121" s="719"/>
      <c r="AI121" s="719"/>
      <c r="AJ121" s="720"/>
      <c r="AK121" s="721" t="s">
        <v>68</v>
      </c>
      <c r="AL121" s="719"/>
      <c r="AM121" s="719"/>
      <c r="AN121" s="719"/>
      <c r="AO121" s="720"/>
      <c r="AP121" s="722" t="s">
        <v>68</v>
      </c>
      <c r="AQ121" s="723"/>
      <c r="AR121" s="723"/>
      <c r="AS121" s="723"/>
      <c r="AT121" s="724"/>
      <c r="AU121" s="778"/>
      <c r="AV121" s="779"/>
      <c r="AW121" s="779"/>
      <c r="AX121" s="779"/>
      <c r="AY121" s="780"/>
      <c r="AZ121" s="705" t="s">
        <v>445</v>
      </c>
      <c r="BA121" s="706"/>
      <c r="BB121" s="706"/>
      <c r="BC121" s="706"/>
      <c r="BD121" s="706"/>
      <c r="BE121" s="706"/>
      <c r="BF121" s="706"/>
      <c r="BG121" s="706"/>
      <c r="BH121" s="706"/>
      <c r="BI121" s="706"/>
      <c r="BJ121" s="706"/>
      <c r="BK121" s="706"/>
      <c r="BL121" s="706"/>
      <c r="BM121" s="706"/>
      <c r="BN121" s="706"/>
      <c r="BO121" s="706"/>
      <c r="BP121" s="707"/>
      <c r="BQ121" s="708" t="s">
        <v>68</v>
      </c>
      <c r="BR121" s="709"/>
      <c r="BS121" s="709"/>
      <c r="BT121" s="709"/>
      <c r="BU121" s="709"/>
      <c r="BV121" s="709" t="s">
        <v>68</v>
      </c>
      <c r="BW121" s="709"/>
      <c r="BX121" s="709"/>
      <c r="BY121" s="709"/>
      <c r="BZ121" s="709"/>
      <c r="CA121" s="709" t="s">
        <v>68</v>
      </c>
      <c r="CB121" s="709"/>
      <c r="CC121" s="709"/>
      <c r="CD121" s="709"/>
      <c r="CE121" s="709"/>
      <c r="CF121" s="710" t="s">
        <v>68</v>
      </c>
      <c r="CG121" s="711"/>
      <c r="CH121" s="711"/>
      <c r="CI121" s="711"/>
      <c r="CJ121" s="711"/>
      <c r="CK121" s="781"/>
      <c r="CL121" s="782"/>
      <c r="CM121" s="782"/>
      <c r="CN121" s="782"/>
      <c r="CO121" s="783"/>
      <c r="CP121" s="784" t="s">
        <v>379</v>
      </c>
      <c r="CQ121" s="785"/>
      <c r="CR121" s="785"/>
      <c r="CS121" s="785"/>
      <c r="CT121" s="785"/>
      <c r="CU121" s="785"/>
      <c r="CV121" s="785"/>
      <c r="CW121" s="785"/>
      <c r="CX121" s="785"/>
      <c r="CY121" s="785"/>
      <c r="CZ121" s="785"/>
      <c r="DA121" s="785"/>
      <c r="DB121" s="785"/>
      <c r="DC121" s="785"/>
      <c r="DD121" s="785"/>
      <c r="DE121" s="785"/>
      <c r="DF121" s="786"/>
      <c r="DG121" s="708">
        <v>837238</v>
      </c>
      <c r="DH121" s="709"/>
      <c r="DI121" s="709"/>
      <c r="DJ121" s="709"/>
      <c r="DK121" s="709"/>
      <c r="DL121" s="709">
        <v>865945</v>
      </c>
      <c r="DM121" s="709"/>
      <c r="DN121" s="709"/>
      <c r="DO121" s="709"/>
      <c r="DP121" s="709"/>
      <c r="DQ121" s="709">
        <v>763199</v>
      </c>
      <c r="DR121" s="709"/>
      <c r="DS121" s="709"/>
      <c r="DT121" s="709"/>
      <c r="DU121" s="709"/>
      <c r="DV121" s="714">
        <v>12.3</v>
      </c>
      <c r="DW121" s="714"/>
      <c r="DX121" s="714"/>
      <c r="DY121" s="714"/>
      <c r="DZ121" s="715"/>
    </row>
    <row r="122" spans="1:130" s="468" customFormat="1" ht="26.25" customHeight="1">
      <c r="A122" s="768"/>
      <c r="B122" s="713"/>
      <c r="C122" s="705" t="s">
        <v>427</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68</v>
      </c>
      <c r="AB122" s="719"/>
      <c r="AC122" s="719"/>
      <c r="AD122" s="719"/>
      <c r="AE122" s="720"/>
      <c r="AF122" s="721" t="s">
        <v>68</v>
      </c>
      <c r="AG122" s="719"/>
      <c r="AH122" s="719"/>
      <c r="AI122" s="719"/>
      <c r="AJ122" s="720"/>
      <c r="AK122" s="721" t="s">
        <v>68</v>
      </c>
      <c r="AL122" s="719"/>
      <c r="AM122" s="719"/>
      <c r="AN122" s="719"/>
      <c r="AO122" s="720"/>
      <c r="AP122" s="722" t="s">
        <v>68</v>
      </c>
      <c r="AQ122" s="723"/>
      <c r="AR122" s="723"/>
      <c r="AS122" s="723"/>
      <c r="AT122" s="724"/>
      <c r="AU122" s="778"/>
      <c r="AV122" s="779"/>
      <c r="AW122" s="779"/>
      <c r="AX122" s="779"/>
      <c r="AY122" s="780"/>
      <c r="AZ122" s="748" t="s">
        <v>446</v>
      </c>
      <c r="BA122" s="729"/>
      <c r="BB122" s="729"/>
      <c r="BC122" s="729"/>
      <c r="BD122" s="729"/>
      <c r="BE122" s="729"/>
      <c r="BF122" s="729"/>
      <c r="BG122" s="729"/>
      <c r="BH122" s="729"/>
      <c r="BI122" s="729"/>
      <c r="BJ122" s="729"/>
      <c r="BK122" s="729"/>
      <c r="BL122" s="729"/>
      <c r="BM122" s="729"/>
      <c r="BN122" s="729"/>
      <c r="BO122" s="729"/>
      <c r="BP122" s="730"/>
      <c r="BQ122" s="749">
        <v>5180686</v>
      </c>
      <c r="BR122" s="750"/>
      <c r="BS122" s="750"/>
      <c r="BT122" s="750"/>
      <c r="BU122" s="750"/>
      <c r="BV122" s="750">
        <v>4976741</v>
      </c>
      <c r="BW122" s="750"/>
      <c r="BX122" s="750"/>
      <c r="BY122" s="750"/>
      <c r="BZ122" s="750"/>
      <c r="CA122" s="750">
        <v>4696286</v>
      </c>
      <c r="CB122" s="750"/>
      <c r="CC122" s="750"/>
      <c r="CD122" s="750"/>
      <c r="CE122" s="750"/>
      <c r="CF122" s="787">
        <v>75.5</v>
      </c>
      <c r="CG122" s="788"/>
      <c r="CH122" s="788"/>
      <c r="CI122" s="788"/>
      <c r="CJ122" s="788"/>
      <c r="CK122" s="781"/>
      <c r="CL122" s="782"/>
      <c r="CM122" s="782"/>
      <c r="CN122" s="782"/>
      <c r="CO122" s="783"/>
      <c r="CP122" s="784" t="s">
        <v>371</v>
      </c>
      <c r="CQ122" s="785"/>
      <c r="CR122" s="785"/>
      <c r="CS122" s="785"/>
      <c r="CT122" s="785"/>
      <c r="CU122" s="785"/>
      <c r="CV122" s="785"/>
      <c r="CW122" s="785"/>
      <c r="CX122" s="785"/>
      <c r="CY122" s="785"/>
      <c r="CZ122" s="785"/>
      <c r="DA122" s="785"/>
      <c r="DB122" s="785"/>
      <c r="DC122" s="785"/>
      <c r="DD122" s="785"/>
      <c r="DE122" s="785"/>
      <c r="DF122" s="786"/>
      <c r="DG122" s="708">
        <v>128876</v>
      </c>
      <c r="DH122" s="709"/>
      <c r="DI122" s="709"/>
      <c r="DJ122" s="709"/>
      <c r="DK122" s="709"/>
      <c r="DL122" s="709">
        <v>117938</v>
      </c>
      <c r="DM122" s="709"/>
      <c r="DN122" s="709"/>
      <c r="DO122" s="709"/>
      <c r="DP122" s="709"/>
      <c r="DQ122" s="709">
        <v>105729</v>
      </c>
      <c r="DR122" s="709"/>
      <c r="DS122" s="709"/>
      <c r="DT122" s="709"/>
      <c r="DU122" s="709"/>
      <c r="DV122" s="714">
        <v>1.7</v>
      </c>
      <c r="DW122" s="714"/>
      <c r="DX122" s="714"/>
      <c r="DY122" s="714"/>
      <c r="DZ122" s="715"/>
    </row>
    <row r="123" spans="1:130" s="468" customFormat="1" ht="26.25" customHeight="1">
      <c r="A123" s="768"/>
      <c r="B123" s="713"/>
      <c r="C123" s="705" t="s">
        <v>433</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t="s">
        <v>68</v>
      </c>
      <c r="AB123" s="719"/>
      <c r="AC123" s="719"/>
      <c r="AD123" s="719"/>
      <c r="AE123" s="720"/>
      <c r="AF123" s="721" t="s">
        <v>68</v>
      </c>
      <c r="AG123" s="719"/>
      <c r="AH123" s="719"/>
      <c r="AI123" s="719"/>
      <c r="AJ123" s="720"/>
      <c r="AK123" s="721" t="s">
        <v>68</v>
      </c>
      <c r="AL123" s="719"/>
      <c r="AM123" s="719"/>
      <c r="AN123" s="719"/>
      <c r="AO123" s="720"/>
      <c r="AP123" s="722" t="s">
        <v>68</v>
      </c>
      <c r="AQ123" s="723"/>
      <c r="AR123" s="723"/>
      <c r="AS123" s="723"/>
      <c r="AT123" s="724"/>
      <c r="AU123" s="789"/>
      <c r="AV123" s="790"/>
      <c r="AW123" s="790"/>
      <c r="AX123" s="790"/>
      <c r="AY123" s="790"/>
      <c r="AZ123" s="754" t="s">
        <v>133</v>
      </c>
      <c r="BA123" s="754"/>
      <c r="BB123" s="754"/>
      <c r="BC123" s="754"/>
      <c r="BD123" s="754"/>
      <c r="BE123" s="754"/>
      <c r="BF123" s="754"/>
      <c r="BG123" s="754"/>
      <c r="BH123" s="754"/>
      <c r="BI123" s="754"/>
      <c r="BJ123" s="754"/>
      <c r="BK123" s="754"/>
      <c r="BL123" s="754"/>
      <c r="BM123" s="754"/>
      <c r="BN123" s="754"/>
      <c r="BO123" s="734" t="s">
        <v>447</v>
      </c>
      <c r="BP123" s="755"/>
      <c r="BQ123" s="791">
        <v>9083144</v>
      </c>
      <c r="BR123" s="792"/>
      <c r="BS123" s="792"/>
      <c r="BT123" s="792"/>
      <c r="BU123" s="792"/>
      <c r="BV123" s="792">
        <v>8995140</v>
      </c>
      <c r="BW123" s="792"/>
      <c r="BX123" s="792"/>
      <c r="BY123" s="792"/>
      <c r="BZ123" s="792"/>
      <c r="CA123" s="792">
        <v>10239353</v>
      </c>
      <c r="CB123" s="792"/>
      <c r="CC123" s="792"/>
      <c r="CD123" s="792"/>
      <c r="CE123" s="792"/>
      <c r="CF123" s="756"/>
      <c r="CG123" s="757"/>
      <c r="CH123" s="757"/>
      <c r="CI123" s="757"/>
      <c r="CJ123" s="758"/>
      <c r="CK123" s="781"/>
      <c r="CL123" s="782"/>
      <c r="CM123" s="782"/>
      <c r="CN123" s="782"/>
      <c r="CO123" s="783"/>
      <c r="CP123" s="784" t="s">
        <v>448</v>
      </c>
      <c r="CQ123" s="785"/>
      <c r="CR123" s="785"/>
      <c r="CS123" s="785"/>
      <c r="CT123" s="785"/>
      <c r="CU123" s="785"/>
      <c r="CV123" s="785"/>
      <c r="CW123" s="785"/>
      <c r="CX123" s="785"/>
      <c r="CY123" s="785"/>
      <c r="CZ123" s="785"/>
      <c r="DA123" s="785"/>
      <c r="DB123" s="785"/>
      <c r="DC123" s="785"/>
      <c r="DD123" s="785"/>
      <c r="DE123" s="785"/>
      <c r="DF123" s="786"/>
      <c r="DG123" s="718" t="s">
        <v>68</v>
      </c>
      <c r="DH123" s="719"/>
      <c r="DI123" s="719"/>
      <c r="DJ123" s="719"/>
      <c r="DK123" s="720"/>
      <c r="DL123" s="721" t="s">
        <v>68</v>
      </c>
      <c r="DM123" s="719"/>
      <c r="DN123" s="719"/>
      <c r="DO123" s="719"/>
      <c r="DP123" s="720"/>
      <c r="DQ123" s="721" t="s">
        <v>68</v>
      </c>
      <c r="DR123" s="719"/>
      <c r="DS123" s="719"/>
      <c r="DT123" s="719"/>
      <c r="DU123" s="720"/>
      <c r="DV123" s="722" t="s">
        <v>68</v>
      </c>
      <c r="DW123" s="723"/>
      <c r="DX123" s="723"/>
      <c r="DY123" s="723"/>
      <c r="DZ123" s="724"/>
    </row>
    <row r="124" spans="1:130" s="468" customFormat="1" ht="26.25" customHeight="1" thickBot="1">
      <c r="A124" s="768"/>
      <c r="B124" s="713"/>
      <c r="C124" s="705" t="s">
        <v>436</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68</v>
      </c>
      <c r="AB124" s="719"/>
      <c r="AC124" s="719"/>
      <c r="AD124" s="719"/>
      <c r="AE124" s="720"/>
      <c r="AF124" s="721" t="s">
        <v>449</v>
      </c>
      <c r="AG124" s="719"/>
      <c r="AH124" s="719"/>
      <c r="AI124" s="719"/>
      <c r="AJ124" s="720"/>
      <c r="AK124" s="721" t="s">
        <v>68</v>
      </c>
      <c r="AL124" s="719"/>
      <c r="AM124" s="719"/>
      <c r="AN124" s="719"/>
      <c r="AO124" s="720"/>
      <c r="AP124" s="722" t="s">
        <v>68</v>
      </c>
      <c r="AQ124" s="723"/>
      <c r="AR124" s="723"/>
      <c r="AS124" s="723"/>
      <c r="AT124" s="724"/>
      <c r="AU124" s="793" t="s">
        <v>450</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t="s">
        <v>449</v>
      </c>
      <c r="BR124" s="797"/>
      <c r="BS124" s="797"/>
      <c r="BT124" s="797"/>
      <c r="BU124" s="797"/>
      <c r="BV124" s="797" t="s">
        <v>364</v>
      </c>
      <c r="BW124" s="797"/>
      <c r="BX124" s="797"/>
      <c r="BY124" s="797"/>
      <c r="BZ124" s="797"/>
      <c r="CA124" s="797" t="s">
        <v>449</v>
      </c>
      <c r="CB124" s="797"/>
      <c r="CC124" s="797"/>
      <c r="CD124" s="797"/>
      <c r="CE124" s="797"/>
      <c r="CF124" s="798"/>
      <c r="CG124" s="799"/>
      <c r="CH124" s="799"/>
      <c r="CI124" s="799"/>
      <c r="CJ124" s="800"/>
      <c r="CK124" s="801"/>
      <c r="CL124" s="801"/>
      <c r="CM124" s="801"/>
      <c r="CN124" s="801"/>
      <c r="CO124" s="802"/>
      <c r="CP124" s="784" t="s">
        <v>451</v>
      </c>
      <c r="CQ124" s="785"/>
      <c r="CR124" s="785"/>
      <c r="CS124" s="785"/>
      <c r="CT124" s="785"/>
      <c r="CU124" s="785"/>
      <c r="CV124" s="785"/>
      <c r="CW124" s="785"/>
      <c r="CX124" s="785"/>
      <c r="CY124" s="785"/>
      <c r="CZ124" s="785"/>
      <c r="DA124" s="785"/>
      <c r="DB124" s="785"/>
      <c r="DC124" s="785"/>
      <c r="DD124" s="785"/>
      <c r="DE124" s="785"/>
      <c r="DF124" s="786"/>
      <c r="DG124" s="761" t="s">
        <v>68</v>
      </c>
      <c r="DH124" s="762"/>
      <c r="DI124" s="762"/>
      <c r="DJ124" s="762"/>
      <c r="DK124" s="763"/>
      <c r="DL124" s="764" t="s">
        <v>68</v>
      </c>
      <c r="DM124" s="762"/>
      <c r="DN124" s="762"/>
      <c r="DO124" s="762"/>
      <c r="DP124" s="763"/>
      <c r="DQ124" s="764" t="s">
        <v>452</v>
      </c>
      <c r="DR124" s="762"/>
      <c r="DS124" s="762"/>
      <c r="DT124" s="762"/>
      <c r="DU124" s="763"/>
      <c r="DV124" s="765" t="s">
        <v>119</v>
      </c>
      <c r="DW124" s="766"/>
      <c r="DX124" s="766"/>
      <c r="DY124" s="766"/>
      <c r="DZ124" s="767"/>
    </row>
    <row r="125" spans="1:130" s="468" customFormat="1" ht="26.25" customHeight="1">
      <c r="A125" s="768"/>
      <c r="B125" s="713"/>
      <c r="C125" s="705" t="s">
        <v>438</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119</v>
      </c>
      <c r="AB125" s="719"/>
      <c r="AC125" s="719"/>
      <c r="AD125" s="719"/>
      <c r="AE125" s="720"/>
      <c r="AF125" s="721" t="s">
        <v>453</v>
      </c>
      <c r="AG125" s="719"/>
      <c r="AH125" s="719"/>
      <c r="AI125" s="719"/>
      <c r="AJ125" s="720"/>
      <c r="AK125" s="721" t="s">
        <v>120</v>
      </c>
      <c r="AL125" s="719"/>
      <c r="AM125" s="719"/>
      <c r="AN125" s="719"/>
      <c r="AO125" s="720"/>
      <c r="AP125" s="722" t="s">
        <v>68</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5"/>
      <c r="BR125" s="475"/>
      <c r="BS125" s="475"/>
      <c r="BT125" s="475"/>
      <c r="BU125" s="475"/>
      <c r="BV125" s="475"/>
      <c r="BW125" s="475"/>
      <c r="BX125" s="475"/>
      <c r="BY125" s="475"/>
      <c r="BZ125" s="475"/>
      <c r="CA125" s="475"/>
      <c r="CB125" s="475"/>
      <c r="CC125" s="475"/>
      <c r="CD125" s="475"/>
      <c r="CE125" s="475"/>
      <c r="CF125" s="475"/>
      <c r="CG125" s="475"/>
      <c r="CH125" s="475"/>
      <c r="CI125" s="475"/>
      <c r="CJ125" s="805"/>
      <c r="CK125" s="806" t="s">
        <v>454</v>
      </c>
      <c r="CL125" s="773"/>
      <c r="CM125" s="773"/>
      <c r="CN125" s="773"/>
      <c r="CO125" s="774"/>
      <c r="CP125" s="684" t="s">
        <v>455</v>
      </c>
      <c r="CQ125" s="673"/>
      <c r="CR125" s="673"/>
      <c r="CS125" s="673"/>
      <c r="CT125" s="673"/>
      <c r="CU125" s="673"/>
      <c r="CV125" s="673"/>
      <c r="CW125" s="673"/>
      <c r="CX125" s="673"/>
      <c r="CY125" s="673"/>
      <c r="CZ125" s="673"/>
      <c r="DA125" s="673"/>
      <c r="DB125" s="673"/>
      <c r="DC125" s="673"/>
      <c r="DD125" s="673"/>
      <c r="DE125" s="673"/>
      <c r="DF125" s="674"/>
      <c r="DG125" s="685" t="s">
        <v>456</v>
      </c>
      <c r="DH125" s="686"/>
      <c r="DI125" s="686"/>
      <c r="DJ125" s="686"/>
      <c r="DK125" s="686"/>
      <c r="DL125" s="686" t="s">
        <v>452</v>
      </c>
      <c r="DM125" s="686"/>
      <c r="DN125" s="686"/>
      <c r="DO125" s="686"/>
      <c r="DP125" s="686"/>
      <c r="DQ125" s="686" t="s">
        <v>68</v>
      </c>
      <c r="DR125" s="686"/>
      <c r="DS125" s="686"/>
      <c r="DT125" s="686"/>
      <c r="DU125" s="686"/>
      <c r="DV125" s="691" t="s">
        <v>68</v>
      </c>
      <c r="DW125" s="691"/>
      <c r="DX125" s="691"/>
      <c r="DY125" s="691"/>
      <c r="DZ125" s="692"/>
    </row>
    <row r="126" spans="1:130" s="468" customFormat="1" ht="26.25" customHeight="1" thickBot="1">
      <c r="A126" s="768"/>
      <c r="B126" s="713"/>
      <c r="C126" s="705" t="s">
        <v>440</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t="s">
        <v>68</v>
      </c>
      <c r="AB126" s="719"/>
      <c r="AC126" s="719"/>
      <c r="AD126" s="719"/>
      <c r="AE126" s="720"/>
      <c r="AF126" s="721" t="s">
        <v>120</v>
      </c>
      <c r="AG126" s="719"/>
      <c r="AH126" s="719"/>
      <c r="AI126" s="719"/>
      <c r="AJ126" s="720"/>
      <c r="AK126" s="721" t="s">
        <v>68</v>
      </c>
      <c r="AL126" s="719"/>
      <c r="AM126" s="719"/>
      <c r="AN126" s="719"/>
      <c r="AO126" s="720"/>
      <c r="AP126" s="722" t="s">
        <v>68</v>
      </c>
      <c r="AQ126" s="723"/>
      <c r="AR126" s="723"/>
      <c r="AS126" s="723"/>
      <c r="AT126" s="724"/>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7"/>
      <c r="CE126" s="807"/>
      <c r="CF126" s="807"/>
      <c r="CG126" s="475"/>
      <c r="CH126" s="475"/>
      <c r="CI126" s="475"/>
      <c r="CJ126" s="805"/>
      <c r="CK126" s="808"/>
      <c r="CL126" s="782"/>
      <c r="CM126" s="782"/>
      <c r="CN126" s="782"/>
      <c r="CO126" s="783"/>
      <c r="CP126" s="705" t="s">
        <v>457</v>
      </c>
      <c r="CQ126" s="706"/>
      <c r="CR126" s="706"/>
      <c r="CS126" s="706"/>
      <c r="CT126" s="706"/>
      <c r="CU126" s="706"/>
      <c r="CV126" s="706"/>
      <c r="CW126" s="706"/>
      <c r="CX126" s="706"/>
      <c r="CY126" s="706"/>
      <c r="CZ126" s="706"/>
      <c r="DA126" s="706"/>
      <c r="DB126" s="706"/>
      <c r="DC126" s="706"/>
      <c r="DD126" s="706"/>
      <c r="DE126" s="706"/>
      <c r="DF126" s="707"/>
      <c r="DG126" s="708" t="s">
        <v>68</v>
      </c>
      <c r="DH126" s="709"/>
      <c r="DI126" s="709"/>
      <c r="DJ126" s="709"/>
      <c r="DK126" s="709"/>
      <c r="DL126" s="709" t="s">
        <v>68</v>
      </c>
      <c r="DM126" s="709"/>
      <c r="DN126" s="709"/>
      <c r="DO126" s="709"/>
      <c r="DP126" s="709"/>
      <c r="DQ126" s="709" t="s">
        <v>458</v>
      </c>
      <c r="DR126" s="709"/>
      <c r="DS126" s="709"/>
      <c r="DT126" s="709"/>
      <c r="DU126" s="709"/>
      <c r="DV126" s="714" t="s">
        <v>68</v>
      </c>
      <c r="DW126" s="714"/>
      <c r="DX126" s="714"/>
      <c r="DY126" s="714"/>
      <c r="DZ126" s="715"/>
    </row>
    <row r="127" spans="1:130" s="468" customFormat="1" ht="26.25" customHeight="1">
      <c r="A127" s="809"/>
      <c r="B127" s="760"/>
      <c r="C127" s="748" t="s">
        <v>459</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t="s">
        <v>68</v>
      </c>
      <c r="AB127" s="719"/>
      <c r="AC127" s="719"/>
      <c r="AD127" s="719"/>
      <c r="AE127" s="720"/>
      <c r="AF127" s="721" t="s">
        <v>119</v>
      </c>
      <c r="AG127" s="719"/>
      <c r="AH127" s="719"/>
      <c r="AI127" s="719"/>
      <c r="AJ127" s="720"/>
      <c r="AK127" s="721" t="s">
        <v>119</v>
      </c>
      <c r="AL127" s="719"/>
      <c r="AM127" s="719"/>
      <c r="AN127" s="719"/>
      <c r="AO127" s="720"/>
      <c r="AP127" s="722" t="s">
        <v>119</v>
      </c>
      <c r="AQ127" s="723"/>
      <c r="AR127" s="723"/>
      <c r="AS127" s="723"/>
      <c r="AT127" s="724"/>
      <c r="AU127" s="475"/>
      <c r="AV127" s="475"/>
      <c r="AW127" s="475"/>
      <c r="AX127" s="810" t="s">
        <v>460</v>
      </c>
      <c r="AY127" s="811"/>
      <c r="AZ127" s="811"/>
      <c r="BA127" s="811"/>
      <c r="BB127" s="811"/>
      <c r="BC127" s="811"/>
      <c r="BD127" s="811"/>
      <c r="BE127" s="812"/>
      <c r="BF127" s="813" t="s">
        <v>461</v>
      </c>
      <c r="BG127" s="811"/>
      <c r="BH127" s="811"/>
      <c r="BI127" s="811"/>
      <c r="BJ127" s="811"/>
      <c r="BK127" s="811"/>
      <c r="BL127" s="812"/>
      <c r="BM127" s="813" t="s">
        <v>462</v>
      </c>
      <c r="BN127" s="811"/>
      <c r="BO127" s="811"/>
      <c r="BP127" s="811"/>
      <c r="BQ127" s="811"/>
      <c r="BR127" s="811"/>
      <c r="BS127" s="812"/>
      <c r="BT127" s="813" t="s">
        <v>463</v>
      </c>
      <c r="BU127" s="811"/>
      <c r="BV127" s="811"/>
      <c r="BW127" s="811"/>
      <c r="BX127" s="811"/>
      <c r="BY127" s="811"/>
      <c r="BZ127" s="814"/>
      <c r="CA127" s="475"/>
      <c r="CB127" s="475"/>
      <c r="CC127" s="475"/>
      <c r="CD127" s="807"/>
      <c r="CE127" s="807"/>
      <c r="CF127" s="807"/>
      <c r="CG127" s="475"/>
      <c r="CH127" s="475"/>
      <c r="CI127" s="475"/>
      <c r="CJ127" s="805"/>
      <c r="CK127" s="808"/>
      <c r="CL127" s="782"/>
      <c r="CM127" s="782"/>
      <c r="CN127" s="782"/>
      <c r="CO127" s="783"/>
      <c r="CP127" s="705" t="s">
        <v>464</v>
      </c>
      <c r="CQ127" s="706"/>
      <c r="CR127" s="706"/>
      <c r="CS127" s="706"/>
      <c r="CT127" s="706"/>
      <c r="CU127" s="706"/>
      <c r="CV127" s="706"/>
      <c r="CW127" s="706"/>
      <c r="CX127" s="706"/>
      <c r="CY127" s="706"/>
      <c r="CZ127" s="706"/>
      <c r="DA127" s="706"/>
      <c r="DB127" s="706"/>
      <c r="DC127" s="706"/>
      <c r="DD127" s="706"/>
      <c r="DE127" s="706"/>
      <c r="DF127" s="707"/>
      <c r="DG127" s="708" t="s">
        <v>68</v>
      </c>
      <c r="DH127" s="709"/>
      <c r="DI127" s="709"/>
      <c r="DJ127" s="709"/>
      <c r="DK127" s="709"/>
      <c r="DL127" s="709" t="s">
        <v>120</v>
      </c>
      <c r="DM127" s="709"/>
      <c r="DN127" s="709"/>
      <c r="DO127" s="709"/>
      <c r="DP127" s="709"/>
      <c r="DQ127" s="709" t="s">
        <v>68</v>
      </c>
      <c r="DR127" s="709"/>
      <c r="DS127" s="709"/>
      <c r="DT127" s="709"/>
      <c r="DU127" s="709"/>
      <c r="DV127" s="714" t="s">
        <v>68</v>
      </c>
      <c r="DW127" s="714"/>
      <c r="DX127" s="714"/>
      <c r="DY127" s="714"/>
      <c r="DZ127" s="715"/>
    </row>
    <row r="128" spans="1:130" s="468" customFormat="1" ht="26.25" customHeight="1" thickBot="1">
      <c r="A128" s="815" t="s">
        <v>465</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466</v>
      </c>
      <c r="X128" s="817"/>
      <c r="Y128" s="817"/>
      <c r="Z128" s="818"/>
      <c r="AA128" s="819" t="s">
        <v>68</v>
      </c>
      <c r="AB128" s="820"/>
      <c r="AC128" s="820"/>
      <c r="AD128" s="820"/>
      <c r="AE128" s="821"/>
      <c r="AF128" s="822" t="s">
        <v>68</v>
      </c>
      <c r="AG128" s="820"/>
      <c r="AH128" s="820"/>
      <c r="AI128" s="820"/>
      <c r="AJ128" s="821"/>
      <c r="AK128" s="822">
        <v>12852</v>
      </c>
      <c r="AL128" s="820"/>
      <c r="AM128" s="820"/>
      <c r="AN128" s="820"/>
      <c r="AO128" s="821"/>
      <c r="AP128" s="823"/>
      <c r="AQ128" s="824"/>
      <c r="AR128" s="824"/>
      <c r="AS128" s="824"/>
      <c r="AT128" s="825"/>
      <c r="AU128" s="475"/>
      <c r="AV128" s="475"/>
      <c r="AW128" s="475"/>
      <c r="AX128" s="672" t="s">
        <v>467</v>
      </c>
      <c r="AY128" s="673"/>
      <c r="AZ128" s="673"/>
      <c r="BA128" s="673"/>
      <c r="BB128" s="673"/>
      <c r="BC128" s="673"/>
      <c r="BD128" s="673"/>
      <c r="BE128" s="674"/>
      <c r="BF128" s="826" t="s">
        <v>452</v>
      </c>
      <c r="BG128" s="827"/>
      <c r="BH128" s="827"/>
      <c r="BI128" s="827"/>
      <c r="BJ128" s="827"/>
      <c r="BK128" s="827"/>
      <c r="BL128" s="828"/>
      <c r="BM128" s="826">
        <v>14.13</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5"/>
      <c r="CH128" s="475"/>
      <c r="CI128" s="475"/>
      <c r="CJ128" s="805"/>
      <c r="CK128" s="830"/>
      <c r="CL128" s="831"/>
      <c r="CM128" s="831"/>
      <c r="CN128" s="831"/>
      <c r="CO128" s="832"/>
      <c r="CP128" s="833" t="s">
        <v>468</v>
      </c>
      <c r="CQ128" s="477"/>
      <c r="CR128" s="477"/>
      <c r="CS128" s="477"/>
      <c r="CT128" s="477"/>
      <c r="CU128" s="477"/>
      <c r="CV128" s="477"/>
      <c r="CW128" s="477"/>
      <c r="CX128" s="477"/>
      <c r="CY128" s="477"/>
      <c r="CZ128" s="477"/>
      <c r="DA128" s="477"/>
      <c r="DB128" s="477"/>
      <c r="DC128" s="477"/>
      <c r="DD128" s="477"/>
      <c r="DE128" s="477"/>
      <c r="DF128" s="834"/>
      <c r="DG128" s="835">
        <v>34000</v>
      </c>
      <c r="DH128" s="836"/>
      <c r="DI128" s="836"/>
      <c r="DJ128" s="836"/>
      <c r="DK128" s="836"/>
      <c r="DL128" s="836">
        <v>34000</v>
      </c>
      <c r="DM128" s="836"/>
      <c r="DN128" s="836"/>
      <c r="DO128" s="836"/>
      <c r="DP128" s="836"/>
      <c r="DQ128" s="836">
        <v>33000</v>
      </c>
      <c r="DR128" s="836"/>
      <c r="DS128" s="836"/>
      <c r="DT128" s="836"/>
      <c r="DU128" s="836"/>
      <c r="DV128" s="837">
        <v>0.5</v>
      </c>
      <c r="DW128" s="837"/>
      <c r="DX128" s="837"/>
      <c r="DY128" s="837"/>
      <c r="DZ128" s="838"/>
    </row>
    <row r="129" spans="1:131" s="468" customFormat="1" ht="26.25" customHeight="1">
      <c r="A129" s="693" t="s">
        <v>47</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469</v>
      </c>
      <c r="X129" s="840"/>
      <c r="Y129" s="840"/>
      <c r="Z129" s="841"/>
      <c r="AA129" s="718">
        <v>4239651</v>
      </c>
      <c r="AB129" s="719"/>
      <c r="AC129" s="719"/>
      <c r="AD129" s="719"/>
      <c r="AE129" s="720"/>
      <c r="AF129" s="721">
        <v>4956190</v>
      </c>
      <c r="AG129" s="719"/>
      <c r="AH129" s="719"/>
      <c r="AI129" s="719"/>
      <c r="AJ129" s="720"/>
      <c r="AK129" s="721">
        <v>6770595</v>
      </c>
      <c r="AL129" s="719"/>
      <c r="AM129" s="719"/>
      <c r="AN129" s="719"/>
      <c r="AO129" s="720"/>
      <c r="AP129" s="842"/>
      <c r="AQ129" s="843"/>
      <c r="AR129" s="843"/>
      <c r="AS129" s="843"/>
      <c r="AT129" s="844"/>
      <c r="AU129" s="476"/>
      <c r="AV129" s="476"/>
      <c r="AW129" s="476"/>
      <c r="AX129" s="845" t="s">
        <v>470</v>
      </c>
      <c r="AY129" s="706"/>
      <c r="AZ129" s="706"/>
      <c r="BA129" s="706"/>
      <c r="BB129" s="706"/>
      <c r="BC129" s="706"/>
      <c r="BD129" s="706"/>
      <c r="BE129" s="707"/>
      <c r="BF129" s="846" t="s">
        <v>68</v>
      </c>
      <c r="BG129" s="847"/>
      <c r="BH129" s="847"/>
      <c r="BI129" s="847"/>
      <c r="BJ129" s="847"/>
      <c r="BK129" s="847"/>
      <c r="BL129" s="848"/>
      <c r="BM129" s="846">
        <v>19.13</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6"/>
      <c r="DQ129" s="476"/>
      <c r="DR129" s="476"/>
      <c r="DS129" s="476"/>
      <c r="DT129" s="476"/>
      <c r="DU129" s="476"/>
      <c r="DV129" s="476"/>
      <c r="DW129" s="476"/>
      <c r="DX129" s="476"/>
      <c r="DY129" s="476"/>
      <c r="DZ129" s="476"/>
    </row>
    <row r="130" spans="1:131" s="468" customFormat="1" ht="26.25" customHeight="1">
      <c r="A130" s="693" t="s">
        <v>471</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472</v>
      </c>
      <c r="X130" s="840"/>
      <c r="Y130" s="840"/>
      <c r="Z130" s="841"/>
      <c r="AA130" s="718">
        <v>546700</v>
      </c>
      <c r="AB130" s="719"/>
      <c r="AC130" s="719"/>
      <c r="AD130" s="719"/>
      <c r="AE130" s="720"/>
      <c r="AF130" s="721">
        <v>547021</v>
      </c>
      <c r="AG130" s="719"/>
      <c r="AH130" s="719"/>
      <c r="AI130" s="719"/>
      <c r="AJ130" s="720"/>
      <c r="AK130" s="721">
        <v>548438</v>
      </c>
      <c r="AL130" s="719"/>
      <c r="AM130" s="719"/>
      <c r="AN130" s="719"/>
      <c r="AO130" s="720"/>
      <c r="AP130" s="842"/>
      <c r="AQ130" s="843"/>
      <c r="AR130" s="843"/>
      <c r="AS130" s="843"/>
      <c r="AT130" s="844"/>
      <c r="AU130" s="476"/>
      <c r="AV130" s="476"/>
      <c r="AW130" s="476"/>
      <c r="AX130" s="845" t="s">
        <v>473</v>
      </c>
      <c r="AY130" s="706"/>
      <c r="AZ130" s="706"/>
      <c r="BA130" s="706"/>
      <c r="BB130" s="706"/>
      <c r="BC130" s="706"/>
      <c r="BD130" s="706"/>
      <c r="BE130" s="707"/>
      <c r="BF130" s="851">
        <v>7.2</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6"/>
      <c r="DQ130" s="476"/>
      <c r="DR130" s="476"/>
      <c r="DS130" s="476"/>
      <c r="DT130" s="476"/>
      <c r="DU130" s="476"/>
      <c r="DV130" s="476"/>
      <c r="DW130" s="476"/>
      <c r="DX130" s="476"/>
      <c r="DY130" s="476"/>
      <c r="DZ130" s="476"/>
    </row>
    <row r="131" spans="1:131" s="468" customFormat="1" ht="26.25" customHeight="1" thickBot="1">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474</v>
      </c>
      <c r="X131" s="858"/>
      <c r="Y131" s="858"/>
      <c r="Z131" s="859"/>
      <c r="AA131" s="761">
        <v>3692951</v>
      </c>
      <c r="AB131" s="762"/>
      <c r="AC131" s="762"/>
      <c r="AD131" s="762"/>
      <c r="AE131" s="763"/>
      <c r="AF131" s="764">
        <v>4409169</v>
      </c>
      <c r="AG131" s="762"/>
      <c r="AH131" s="762"/>
      <c r="AI131" s="762"/>
      <c r="AJ131" s="763"/>
      <c r="AK131" s="764">
        <v>6222157</v>
      </c>
      <c r="AL131" s="762"/>
      <c r="AM131" s="762"/>
      <c r="AN131" s="762"/>
      <c r="AO131" s="763"/>
      <c r="AP131" s="860"/>
      <c r="AQ131" s="861"/>
      <c r="AR131" s="861"/>
      <c r="AS131" s="861"/>
      <c r="AT131" s="862"/>
      <c r="AU131" s="476"/>
      <c r="AV131" s="476"/>
      <c r="AW131" s="476"/>
      <c r="AX131" s="863" t="s">
        <v>475</v>
      </c>
      <c r="AY131" s="477"/>
      <c r="AZ131" s="477"/>
      <c r="BA131" s="477"/>
      <c r="BB131" s="477"/>
      <c r="BC131" s="477"/>
      <c r="BD131" s="477"/>
      <c r="BE131" s="834"/>
      <c r="BF131" s="864" t="s">
        <v>458</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6"/>
      <c r="DQ131" s="476"/>
      <c r="DR131" s="476"/>
      <c r="DS131" s="476"/>
      <c r="DT131" s="476"/>
      <c r="DU131" s="476"/>
      <c r="DV131" s="476"/>
      <c r="DW131" s="476"/>
      <c r="DX131" s="476"/>
      <c r="DY131" s="476"/>
      <c r="DZ131" s="476"/>
    </row>
    <row r="132" spans="1:131" s="468" customFormat="1" ht="26.25" customHeight="1">
      <c r="A132" s="870" t="s">
        <v>476</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477</v>
      </c>
      <c r="W132" s="872"/>
      <c r="X132" s="872"/>
      <c r="Y132" s="872"/>
      <c r="Z132" s="873"/>
      <c r="AA132" s="874">
        <v>8.3511262399999993</v>
      </c>
      <c r="AB132" s="875"/>
      <c r="AC132" s="875"/>
      <c r="AD132" s="875"/>
      <c r="AE132" s="876"/>
      <c r="AF132" s="877">
        <v>7.8874953530000003</v>
      </c>
      <c r="AG132" s="875"/>
      <c r="AH132" s="875"/>
      <c r="AI132" s="875"/>
      <c r="AJ132" s="876"/>
      <c r="AK132" s="877">
        <v>5.5458902759999997</v>
      </c>
      <c r="AL132" s="875"/>
      <c r="AM132" s="875"/>
      <c r="AN132" s="875"/>
      <c r="AO132" s="876"/>
      <c r="AP132" s="756"/>
      <c r="AQ132" s="757"/>
      <c r="AR132" s="757"/>
      <c r="AS132" s="757"/>
      <c r="AT132" s="878"/>
      <c r="AU132" s="879"/>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6"/>
      <c r="DQ132" s="476"/>
      <c r="DR132" s="476"/>
      <c r="DS132" s="476"/>
      <c r="DT132" s="476"/>
      <c r="DU132" s="476"/>
      <c r="DV132" s="476"/>
      <c r="DW132" s="476"/>
      <c r="DX132" s="476"/>
      <c r="DY132" s="476"/>
      <c r="DZ132" s="476"/>
    </row>
    <row r="133" spans="1:131" s="468" customFormat="1" ht="26.25" customHeight="1" thickBot="1">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478</v>
      </c>
      <c r="W133" s="882"/>
      <c r="X133" s="882"/>
      <c r="Y133" s="882"/>
      <c r="Z133" s="883"/>
      <c r="AA133" s="884">
        <v>8.1</v>
      </c>
      <c r="AB133" s="885"/>
      <c r="AC133" s="885"/>
      <c r="AD133" s="885"/>
      <c r="AE133" s="886"/>
      <c r="AF133" s="884">
        <v>8.1999999999999993</v>
      </c>
      <c r="AG133" s="885"/>
      <c r="AH133" s="885"/>
      <c r="AI133" s="885"/>
      <c r="AJ133" s="886"/>
      <c r="AK133" s="884">
        <v>7.2</v>
      </c>
      <c r="AL133" s="885"/>
      <c r="AM133" s="885"/>
      <c r="AN133" s="885"/>
      <c r="AO133" s="886"/>
      <c r="AP133" s="798"/>
      <c r="AQ133" s="799"/>
      <c r="AR133" s="799"/>
      <c r="AS133" s="799"/>
      <c r="AT133" s="887"/>
      <c r="AU133" s="476"/>
      <c r="AV133" s="476"/>
      <c r="AW133" s="476"/>
      <c r="AX133" s="476"/>
      <c r="AY133" s="476"/>
      <c r="AZ133" s="476"/>
      <c r="BA133" s="476"/>
      <c r="BB133" s="476"/>
      <c r="BC133" s="476"/>
      <c r="BD133" s="476"/>
      <c r="BE133" s="476"/>
      <c r="BF133" s="476"/>
      <c r="BG133" s="476"/>
      <c r="BH133" s="476"/>
      <c r="BI133" s="476"/>
      <c r="BJ133" s="476"/>
      <c r="BK133" s="476"/>
      <c r="BL133" s="476"/>
      <c r="BM133" s="476"/>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6"/>
      <c r="DQ133" s="476"/>
      <c r="DR133" s="476"/>
      <c r="DS133" s="476"/>
      <c r="DT133" s="476"/>
      <c r="DU133" s="476"/>
      <c r="DV133" s="476"/>
      <c r="DW133" s="476"/>
      <c r="DX133" s="476"/>
      <c r="DY133" s="476"/>
      <c r="DZ133" s="476"/>
    </row>
    <row r="134" spans="1:131" ht="11.25" customHeight="1">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6"/>
      <c r="AV134" s="476"/>
      <c r="AW134" s="476"/>
      <c r="AX134" s="476"/>
      <c r="AY134" s="476"/>
      <c r="AZ134" s="476"/>
      <c r="BA134" s="476"/>
      <c r="BB134" s="476"/>
      <c r="BC134" s="476"/>
      <c r="BD134" s="476"/>
      <c r="BE134" s="476"/>
      <c r="BF134" s="476"/>
      <c r="BG134" s="476"/>
      <c r="BH134" s="476"/>
      <c r="BI134" s="476"/>
      <c r="BJ134" s="476"/>
      <c r="BK134" s="476"/>
      <c r="BL134" s="476"/>
      <c r="BM134" s="476"/>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6"/>
      <c r="DQ134" s="476"/>
      <c r="DR134" s="476"/>
      <c r="DS134" s="476"/>
      <c r="DT134" s="476"/>
      <c r="DU134" s="476"/>
      <c r="DV134" s="476"/>
      <c r="DW134" s="476"/>
      <c r="DX134" s="476"/>
      <c r="DY134" s="476"/>
      <c r="DZ134" s="476"/>
      <c r="EA134" s="468"/>
    </row>
    <row r="135" spans="1:131" ht="14.4" hidden="1">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OTv54GoaW6mKi7A6KWDBy75zTZ+BHdfx+ndSamWSKG319VrvvX2KV8zIXbt7RKS3JrflcTj6oa5/6RbisdoTGg==" saltValue="hQKOQdCb86UWphsbEJu8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38" customWidth="1"/>
    <col min="121" max="121" width="0" style="5" hidden="1" customWidth="1"/>
    <col min="122" max="16384" width="9" style="5" hidden="1"/>
  </cols>
  <sheetData>
    <row r="1" spans="1:120" ht="13.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5"/>
    </row>
    <row r="17" spans="119:120" ht="13.2">
      <c r="DP17" s="5"/>
    </row>
    <row r="18" spans="119:120" ht="13.2"/>
    <row r="19" spans="119:120" ht="13.2"/>
    <row r="20" spans="119:120" ht="13.2">
      <c r="DO20" s="5"/>
      <c r="DP20" s="5"/>
    </row>
    <row r="21" spans="119:120" ht="13.2">
      <c r="DP21" s="5"/>
    </row>
    <row r="22" spans="119:120" ht="13.2"/>
    <row r="23" spans="119:120" ht="13.2">
      <c r="DO23" s="5"/>
      <c r="DP23" s="5"/>
    </row>
    <row r="24" spans="119:120" ht="13.2">
      <c r="DP24" s="5"/>
    </row>
    <row r="25" spans="119:120" ht="13.2">
      <c r="DP25" s="5"/>
    </row>
    <row r="26" spans="119:120" ht="13.2">
      <c r="DO26" s="5"/>
      <c r="DP26" s="5"/>
    </row>
    <row r="27" spans="119:120" ht="13.2"/>
    <row r="28" spans="119:120" ht="13.2">
      <c r="DO28" s="5"/>
      <c r="DP28" s="5"/>
    </row>
    <row r="29" spans="119:120" ht="13.2">
      <c r="DP29" s="5"/>
    </row>
    <row r="30" spans="119:120" ht="13.2"/>
    <row r="31" spans="119:120" ht="13.2">
      <c r="DO31" s="5"/>
      <c r="DP31" s="5"/>
    </row>
    <row r="32" spans="119:120" ht="13.2"/>
    <row r="33" spans="98:120" ht="13.2">
      <c r="DO33" s="5"/>
      <c r="DP33" s="5"/>
    </row>
    <row r="34" spans="98:120" ht="13.2">
      <c r="DM34" s="5"/>
    </row>
    <row r="35" spans="98:120" ht="13.2">
      <c r="CT35" s="5"/>
      <c r="CU35" s="5"/>
      <c r="CV35" s="5"/>
      <c r="CY35" s="5"/>
      <c r="CZ35" s="5"/>
      <c r="DA35" s="5"/>
      <c r="DD35" s="5"/>
      <c r="DE35" s="5"/>
      <c r="DF35" s="5"/>
      <c r="DI35" s="5"/>
      <c r="DJ35" s="5"/>
      <c r="DK35" s="5"/>
      <c r="DM35" s="5"/>
      <c r="DN35" s="5"/>
      <c r="DO35" s="5"/>
      <c r="DP35" s="5"/>
    </row>
    <row r="36" spans="98:120" ht="13.2"/>
    <row r="37" spans="98:120" ht="13.2">
      <c r="CW37" s="5"/>
      <c r="DB37" s="5"/>
      <c r="DG37" s="5"/>
      <c r="DL37" s="5"/>
      <c r="DP37" s="5"/>
    </row>
    <row r="38" spans="98:120" ht="13.2">
      <c r="CT38" s="5"/>
      <c r="CU38" s="5"/>
      <c r="CV38" s="5"/>
      <c r="CW38" s="5"/>
      <c r="CY38" s="5"/>
      <c r="CZ38" s="5"/>
      <c r="DA38" s="5"/>
      <c r="DB38" s="5"/>
      <c r="DD38" s="5"/>
      <c r="DE38" s="5"/>
      <c r="DF38" s="5"/>
      <c r="DG38" s="5"/>
      <c r="DI38" s="5"/>
      <c r="DJ38" s="5"/>
      <c r="DK38" s="5"/>
      <c r="DL38" s="5"/>
      <c r="DN38" s="5"/>
      <c r="DO38" s="5"/>
      <c r="DP38" s="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5"/>
      <c r="DO49" s="5"/>
      <c r="DP49" s="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5"/>
      <c r="CS63" s="5"/>
      <c r="CX63" s="5"/>
      <c r="DC63" s="5"/>
      <c r="DH63" s="5"/>
    </row>
    <row r="64" spans="22:120" ht="13.2">
      <c r="V64" s="5"/>
    </row>
    <row r="65" spans="15:120" ht="13.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c r="Q66" s="5"/>
      <c r="S66" s="5"/>
      <c r="U66" s="5"/>
      <c r="DM66" s="5"/>
    </row>
    <row r="67" spans="15:120" ht="13.2">
      <c r="O67" s="5"/>
      <c r="P67" s="5"/>
      <c r="R67" s="5"/>
      <c r="T67" s="5"/>
      <c r="Y67" s="5"/>
      <c r="CT67" s="5"/>
      <c r="CV67" s="5"/>
      <c r="CW67" s="5"/>
      <c r="CY67" s="5"/>
      <c r="DA67" s="5"/>
      <c r="DB67" s="5"/>
      <c r="DD67" s="5"/>
      <c r="DF67" s="5"/>
      <c r="DG67" s="5"/>
      <c r="DI67" s="5"/>
      <c r="DK67" s="5"/>
      <c r="DL67" s="5"/>
      <c r="DN67" s="5"/>
      <c r="DO67" s="5"/>
      <c r="DP67" s="5"/>
    </row>
    <row r="68" spans="15:120" ht="13.2"/>
    <row r="69" spans="15:120" ht="13.2"/>
    <row r="70" spans="15:120" ht="13.2"/>
    <row r="71" spans="15:120" ht="13.2"/>
    <row r="72" spans="15:120" ht="13.2">
      <c r="DP72" s="5"/>
    </row>
    <row r="73" spans="15:120" ht="13.2">
      <c r="DP73" s="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5"/>
      <c r="CX96" s="5"/>
      <c r="DC96" s="5"/>
      <c r="DH96" s="5"/>
    </row>
    <row r="97" spans="24:120" ht="13.2">
      <c r="CS97" s="5"/>
      <c r="CX97" s="5"/>
      <c r="DC97" s="5"/>
      <c r="DH97" s="5"/>
      <c r="DP97" s="38" t="s">
        <v>479</v>
      </c>
    </row>
    <row r="98" spans="24:120" ht="13.2" hidden="1">
      <c r="CS98" s="5"/>
      <c r="CX98" s="5"/>
      <c r="DC98" s="5"/>
      <c r="DH98" s="5"/>
    </row>
    <row r="99" spans="24:120" ht="13.2"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t="13.2" hidden="1">
      <c r="CT103" s="5"/>
      <c r="CV103" s="5"/>
      <c r="CW103" s="5"/>
      <c r="CY103" s="5"/>
      <c r="DA103" s="5"/>
      <c r="DB103" s="5"/>
      <c r="DD103" s="5"/>
      <c r="DF103" s="5"/>
      <c r="DG103" s="5"/>
      <c r="DI103" s="5"/>
      <c r="DK103" s="5"/>
      <c r="DL103" s="5"/>
      <c r="DM103" s="5"/>
      <c r="DN103" s="5"/>
      <c r="DO103" s="5"/>
      <c r="DP103" s="5"/>
    </row>
    <row r="104" spans="24:120" ht="13.2" hidden="1">
      <c r="CV104" s="5"/>
      <c r="CW104" s="5"/>
      <c r="DA104" s="5"/>
      <c r="DB104" s="5"/>
      <c r="DF104" s="5"/>
      <c r="DG104" s="5"/>
      <c r="DK104" s="5"/>
      <c r="DL104" s="5"/>
      <c r="DN104" s="5"/>
      <c r="DO104" s="5"/>
      <c r="DP104" s="5"/>
    </row>
    <row r="105" spans="24:120" ht="12.75" hidden="1" customHeight="1"/>
  </sheetData>
  <sheetProtection algorithmName="SHA-512" hashValue="7UCkKpERiRwx+8A3qK3EN5sy2QGaodda0DI1dYsCc84OhJxR+Xyv1hnX+oPBjJoYLbc5r1cMJdXfofR+gNsvHQ==" saltValue="mpVhOUygmBINRrA4x16y9g==" spinCount="100000" sheet="1" objects="1" scenarios="1"/>
  <dataConsolidate/>
  <phoneticPr fontId="2"/>
  <printOptions horizontalCentered="1" verticalCentered="1"/>
  <pageMargins left="0" right="0" top="0" bottom="0" header="0" footer="0"/>
  <pageSetup paperSize="9" scale="30"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38" customWidth="1"/>
    <col min="117" max="16384" width="9" style="5" hidden="1"/>
  </cols>
  <sheetData>
    <row r="1" spans="2:116" ht="13.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row r="3" spans="2:116" ht="13.2"/>
    <row r="4" spans="2:116" ht="13.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row r="20" spans="9:116" ht="13.2"/>
    <row r="21" spans="9:116" ht="13.2">
      <c r="DL21" s="5"/>
    </row>
    <row r="22" spans="9:116" ht="13.2">
      <c r="DI22" s="5"/>
      <c r="DJ22" s="5"/>
      <c r="DK22" s="5"/>
      <c r="DL22" s="5"/>
    </row>
    <row r="23" spans="9:116" ht="13.2">
      <c r="CY23" s="5"/>
      <c r="CZ23" s="5"/>
      <c r="DA23" s="5"/>
      <c r="DB23" s="5"/>
      <c r="DC23" s="5"/>
      <c r="DD23" s="5"/>
      <c r="DE23" s="5"/>
      <c r="DF23" s="5"/>
      <c r="DG23" s="5"/>
      <c r="DH23" s="5"/>
      <c r="DI23" s="5"/>
      <c r="DJ23" s="5"/>
      <c r="DK23" s="5"/>
      <c r="DL23" s="5"/>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5"/>
      <c r="DA35" s="5"/>
      <c r="DB35" s="5"/>
      <c r="DC35" s="5"/>
      <c r="DD35" s="5"/>
      <c r="DE35" s="5"/>
      <c r="DF35" s="5"/>
      <c r="DG35" s="5"/>
      <c r="DH35" s="5"/>
      <c r="DI35" s="5"/>
      <c r="DJ35" s="5"/>
      <c r="DK35" s="5"/>
      <c r="DL35" s="5"/>
    </row>
    <row r="36" spans="15:116" ht="13.2"/>
    <row r="37" spans="15:116" ht="13.2">
      <c r="DL37" s="5"/>
    </row>
    <row r="38" spans="15:116" ht="13.2">
      <c r="DI38" s="5"/>
      <c r="DJ38" s="5"/>
      <c r="DK38" s="5"/>
      <c r="DL38" s="5"/>
    </row>
    <row r="39" spans="15:116" ht="13.2"/>
    <row r="40" spans="15:116" ht="13.2"/>
    <row r="41" spans="15:116" ht="13.2"/>
    <row r="42" spans="15:116" ht="13.2"/>
    <row r="43" spans="15:116" ht="13.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c r="DL44" s="5"/>
    </row>
    <row r="45" spans="15:116" ht="13.2"/>
    <row r="46" spans="15:116" ht="13.2">
      <c r="DA46" s="5"/>
      <c r="DB46" s="5"/>
      <c r="DC46" s="5"/>
      <c r="DD46" s="5"/>
      <c r="DE46" s="5"/>
      <c r="DF46" s="5"/>
      <c r="DG46" s="5"/>
      <c r="DH46" s="5"/>
      <c r="DI46" s="5"/>
      <c r="DJ46" s="5"/>
      <c r="DK46" s="5"/>
      <c r="DL46" s="5"/>
    </row>
    <row r="47" spans="15:116" ht="13.2"/>
    <row r="48" spans="15:116" ht="13.2"/>
    <row r="49" spans="104:116" ht="13.2"/>
    <row r="50" spans="104:116" ht="13.2">
      <c r="CZ50" s="5"/>
      <c r="DA50" s="5"/>
      <c r="DB50" s="5"/>
      <c r="DC50" s="5"/>
      <c r="DD50" s="5"/>
      <c r="DE50" s="5"/>
      <c r="DF50" s="5"/>
      <c r="DG50" s="5"/>
      <c r="DH50" s="5"/>
      <c r="DI50" s="5"/>
      <c r="DJ50" s="5"/>
      <c r="DK50" s="5"/>
      <c r="DL50" s="5"/>
    </row>
    <row r="51" spans="104:116" ht="13.2"/>
    <row r="52" spans="104:116" ht="13.2"/>
    <row r="53" spans="104:116" ht="13.2">
      <c r="DL53" s="5"/>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5"/>
      <c r="DD67" s="5"/>
      <c r="DE67" s="5"/>
      <c r="DF67" s="5"/>
      <c r="DG67" s="5"/>
      <c r="DH67" s="5"/>
      <c r="DI67" s="5"/>
      <c r="DJ67" s="5"/>
      <c r="DK67" s="5"/>
      <c r="DL67" s="5"/>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6oLXLkqrzOEgsGgxMOyc9i3ppdEOGYNDfpUPkWMxPRLeUc9FabXDHqumPP3On+Ow+JI6SVVNwYL4F5a8Nsk7vA==" saltValue="zVI6zHO8qZapSMXIqaT+/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4140625" style="889" customWidth="1"/>
    <col min="37" max="44" width="17" style="889" customWidth="1"/>
    <col min="45" max="45" width="6.109375" style="896" customWidth="1"/>
    <col min="46" max="46" width="3" style="894" customWidth="1"/>
    <col min="47" max="47" width="19.109375" style="889" hidden="1" customWidth="1"/>
    <col min="48" max="52" width="12.6640625" style="889" hidden="1" customWidth="1"/>
    <col min="53" max="16384" width="8.6640625" style="889" hidden="1"/>
  </cols>
  <sheetData>
    <row r="1" spans="1:46" ht="13.2">
      <c r="AS1" s="890"/>
      <c r="AT1" s="890"/>
    </row>
    <row r="2" spans="1:46" ht="13.2">
      <c r="AS2" s="890"/>
      <c r="AT2" s="890"/>
    </row>
    <row r="3" spans="1:46" ht="13.2">
      <c r="AS3" s="890"/>
      <c r="AT3" s="890"/>
    </row>
    <row r="4" spans="1:46" ht="13.2">
      <c r="AS4" s="890"/>
      <c r="AT4" s="890"/>
    </row>
    <row r="5" spans="1:46" ht="16.2">
      <c r="A5" s="891" t="s">
        <v>480</v>
      </c>
      <c r="B5" s="892"/>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3"/>
    </row>
    <row r="6" spans="1:46" ht="13.2">
      <c r="A6" s="894"/>
      <c r="B6" s="890"/>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5" t="s">
        <v>481</v>
      </c>
      <c r="AL6" s="895"/>
      <c r="AM6" s="895"/>
      <c r="AN6" s="895"/>
      <c r="AO6" s="890"/>
      <c r="AP6" s="890"/>
      <c r="AQ6" s="890"/>
      <c r="AR6" s="890"/>
    </row>
    <row r="7" spans="1:46" ht="13.5" customHeight="1">
      <c r="A7" s="894"/>
      <c r="B7" s="890"/>
      <c r="C7" s="890"/>
      <c r="D7" s="89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7"/>
      <c r="AL7" s="898"/>
      <c r="AM7" s="898"/>
      <c r="AN7" s="899"/>
      <c r="AO7" s="900" t="s">
        <v>482</v>
      </c>
      <c r="AP7" s="901"/>
      <c r="AQ7" s="902" t="s">
        <v>483</v>
      </c>
      <c r="AR7" s="903"/>
    </row>
    <row r="8" spans="1:46" ht="13.2">
      <c r="A8" s="894"/>
      <c r="B8" s="890"/>
      <c r="C8" s="890"/>
      <c r="D8" s="890"/>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904"/>
      <c r="AL8" s="905"/>
      <c r="AM8" s="905"/>
      <c r="AN8" s="906"/>
      <c r="AO8" s="907"/>
      <c r="AP8" s="908" t="s">
        <v>484</v>
      </c>
      <c r="AQ8" s="909" t="s">
        <v>485</v>
      </c>
      <c r="AR8" s="910" t="s">
        <v>486</v>
      </c>
    </row>
    <row r="9" spans="1:46" ht="13.2">
      <c r="A9" s="894"/>
      <c r="B9" s="890"/>
      <c r="C9" s="890"/>
      <c r="D9" s="890"/>
      <c r="E9" s="890"/>
      <c r="F9" s="890"/>
      <c r="G9" s="890"/>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911" t="s">
        <v>487</v>
      </c>
      <c r="AL9" s="912"/>
      <c r="AM9" s="912"/>
      <c r="AN9" s="913"/>
      <c r="AO9" s="914">
        <v>1526734</v>
      </c>
      <c r="AP9" s="914">
        <v>155030</v>
      </c>
      <c r="AQ9" s="915">
        <v>108757</v>
      </c>
      <c r="AR9" s="916">
        <v>42.5</v>
      </c>
    </row>
    <row r="10" spans="1:46" ht="13.5" customHeight="1">
      <c r="A10" s="894"/>
      <c r="B10" s="890"/>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911" t="s">
        <v>488</v>
      </c>
      <c r="AL10" s="912"/>
      <c r="AM10" s="912"/>
      <c r="AN10" s="913"/>
      <c r="AO10" s="917">
        <v>208277</v>
      </c>
      <c r="AP10" s="917">
        <v>21149</v>
      </c>
      <c r="AQ10" s="918">
        <v>15108</v>
      </c>
      <c r="AR10" s="919">
        <v>40</v>
      </c>
    </row>
    <row r="11" spans="1:46" ht="13.5" customHeight="1">
      <c r="A11" s="894"/>
      <c r="B11" s="890"/>
      <c r="C11" s="890"/>
      <c r="D11" s="890"/>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911" t="s">
        <v>489</v>
      </c>
      <c r="AL11" s="912"/>
      <c r="AM11" s="912"/>
      <c r="AN11" s="913"/>
      <c r="AO11" s="917" t="s">
        <v>490</v>
      </c>
      <c r="AP11" s="917" t="s">
        <v>490</v>
      </c>
      <c r="AQ11" s="918">
        <v>1414</v>
      </c>
      <c r="AR11" s="919" t="s">
        <v>490</v>
      </c>
    </row>
    <row r="12" spans="1:46" ht="13.5" customHeight="1">
      <c r="A12" s="894"/>
      <c r="B12" s="890"/>
      <c r="C12" s="890"/>
      <c r="D12" s="890"/>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911" t="s">
        <v>491</v>
      </c>
      <c r="AL12" s="912"/>
      <c r="AM12" s="912"/>
      <c r="AN12" s="913"/>
      <c r="AO12" s="917" t="s">
        <v>490</v>
      </c>
      <c r="AP12" s="917" t="s">
        <v>490</v>
      </c>
      <c r="AQ12" s="918">
        <v>40</v>
      </c>
      <c r="AR12" s="919" t="s">
        <v>490</v>
      </c>
    </row>
    <row r="13" spans="1:46" ht="13.5" customHeight="1">
      <c r="A13" s="894"/>
      <c r="B13" s="890"/>
      <c r="C13" s="890"/>
      <c r="D13" s="890"/>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911" t="s">
        <v>492</v>
      </c>
      <c r="AL13" s="912"/>
      <c r="AM13" s="912"/>
      <c r="AN13" s="913"/>
      <c r="AO13" s="917">
        <v>117040</v>
      </c>
      <c r="AP13" s="917">
        <v>11885</v>
      </c>
      <c r="AQ13" s="918">
        <v>4611</v>
      </c>
      <c r="AR13" s="919">
        <v>157.80000000000001</v>
      </c>
    </row>
    <row r="14" spans="1:46" ht="13.5" customHeight="1">
      <c r="A14" s="894"/>
      <c r="B14" s="890"/>
      <c r="C14" s="890"/>
      <c r="D14" s="89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911" t="s">
        <v>493</v>
      </c>
      <c r="AL14" s="912"/>
      <c r="AM14" s="912"/>
      <c r="AN14" s="913"/>
      <c r="AO14" s="917">
        <v>79069</v>
      </c>
      <c r="AP14" s="917">
        <v>8029</v>
      </c>
      <c r="AQ14" s="918">
        <v>2427</v>
      </c>
      <c r="AR14" s="919">
        <v>230.8</v>
      </c>
    </row>
    <row r="15" spans="1:46" ht="13.5" customHeight="1">
      <c r="A15" s="894"/>
      <c r="B15" s="890"/>
      <c r="C15" s="890"/>
      <c r="D15" s="890"/>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920" t="s">
        <v>494</v>
      </c>
      <c r="AL15" s="921"/>
      <c r="AM15" s="921"/>
      <c r="AN15" s="922"/>
      <c r="AO15" s="917">
        <v>-122021</v>
      </c>
      <c r="AP15" s="917">
        <v>-12390</v>
      </c>
      <c r="AQ15" s="918">
        <v>-7785</v>
      </c>
      <c r="AR15" s="919">
        <v>59.2</v>
      </c>
    </row>
    <row r="16" spans="1:46" ht="13.2">
      <c r="A16" s="894"/>
      <c r="B16" s="890"/>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920" t="s">
        <v>133</v>
      </c>
      <c r="AL16" s="921"/>
      <c r="AM16" s="921"/>
      <c r="AN16" s="922"/>
      <c r="AO16" s="917">
        <v>1809099</v>
      </c>
      <c r="AP16" s="917">
        <v>183702</v>
      </c>
      <c r="AQ16" s="918">
        <v>124572</v>
      </c>
      <c r="AR16" s="919">
        <v>47.5</v>
      </c>
    </row>
    <row r="17" spans="1:46" ht="13.2">
      <c r="A17" s="894"/>
      <c r="B17" s="890"/>
      <c r="C17" s="890"/>
      <c r="D17" s="890"/>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0"/>
      <c r="AP17" s="890"/>
      <c r="AQ17" s="890"/>
      <c r="AR17" s="923"/>
    </row>
    <row r="18" spans="1:46" ht="13.2">
      <c r="A18" s="894"/>
      <c r="B18" s="890"/>
      <c r="C18" s="890"/>
      <c r="D18" s="890"/>
      <c r="E18" s="890"/>
      <c r="F18" s="890"/>
      <c r="G18" s="890"/>
      <c r="H18" s="890"/>
      <c r="I18" s="890"/>
      <c r="J18" s="890"/>
      <c r="K18" s="890"/>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c r="AJ18" s="890"/>
      <c r="AK18" s="890"/>
      <c r="AL18" s="890"/>
      <c r="AM18" s="890"/>
      <c r="AN18" s="890"/>
      <c r="AO18" s="890"/>
      <c r="AP18" s="890"/>
      <c r="AQ18" s="924"/>
      <c r="AR18" s="924"/>
    </row>
    <row r="19" spans="1:46" ht="13.2">
      <c r="A19" s="894"/>
      <c r="B19" s="890"/>
      <c r="C19" s="890"/>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t="s">
        <v>495</v>
      </c>
      <c r="AL19" s="890"/>
      <c r="AM19" s="890"/>
      <c r="AN19" s="890"/>
      <c r="AO19" s="890"/>
      <c r="AP19" s="890"/>
      <c r="AQ19" s="890"/>
      <c r="AR19" s="890"/>
    </row>
    <row r="20" spans="1:46" ht="13.2">
      <c r="A20" s="894"/>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925"/>
      <c r="AL20" s="926"/>
      <c r="AM20" s="926"/>
      <c r="AN20" s="927"/>
      <c r="AO20" s="928" t="s">
        <v>496</v>
      </c>
      <c r="AP20" s="929" t="s">
        <v>497</v>
      </c>
      <c r="AQ20" s="930" t="s">
        <v>498</v>
      </c>
      <c r="AR20" s="931"/>
    </row>
    <row r="21" spans="1:46" s="940" customFormat="1" ht="13.2">
      <c r="A21" s="932"/>
      <c r="B21" s="895"/>
      <c r="C21" s="895"/>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933" t="s">
        <v>499</v>
      </c>
      <c r="AL21" s="934"/>
      <c r="AM21" s="934"/>
      <c r="AN21" s="935"/>
      <c r="AO21" s="936">
        <v>17.57</v>
      </c>
      <c r="AP21" s="937">
        <v>10.78</v>
      </c>
      <c r="AQ21" s="938">
        <v>6.79</v>
      </c>
      <c r="AR21" s="895"/>
      <c r="AS21" s="939"/>
      <c r="AT21" s="932"/>
    </row>
    <row r="22" spans="1:46" s="940" customFormat="1" ht="13.2">
      <c r="A22" s="932"/>
      <c r="B22" s="895"/>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933" t="s">
        <v>500</v>
      </c>
      <c r="AL22" s="934"/>
      <c r="AM22" s="934"/>
      <c r="AN22" s="935"/>
      <c r="AO22" s="941">
        <v>92.4</v>
      </c>
      <c r="AP22" s="942">
        <v>96.3</v>
      </c>
      <c r="AQ22" s="943">
        <v>-3.9</v>
      </c>
      <c r="AR22" s="924"/>
      <c r="AS22" s="939"/>
      <c r="AT22" s="932"/>
    </row>
    <row r="23" spans="1:46" s="940" customFormat="1" ht="13.2">
      <c r="A23" s="932"/>
      <c r="B23" s="895"/>
      <c r="C23" s="895"/>
      <c r="D23" s="895"/>
      <c r="E23" s="895"/>
      <c r="F23" s="895"/>
      <c r="G23" s="895"/>
      <c r="H23" s="895"/>
      <c r="I23" s="895"/>
      <c r="J23" s="895"/>
      <c r="K23" s="895"/>
      <c r="L23" s="895"/>
      <c r="M23" s="895"/>
      <c r="N23" s="895"/>
      <c r="O23" s="895"/>
      <c r="P23" s="895"/>
      <c r="Q23" s="895"/>
      <c r="R23" s="895"/>
      <c r="S23" s="895"/>
      <c r="T23" s="895"/>
      <c r="U23" s="895"/>
      <c r="V23" s="895"/>
      <c r="W23" s="895"/>
      <c r="X23" s="895"/>
      <c r="Y23" s="895"/>
      <c r="Z23" s="895"/>
      <c r="AA23" s="895"/>
      <c r="AB23" s="895"/>
      <c r="AC23" s="895"/>
      <c r="AD23" s="895"/>
      <c r="AE23" s="895"/>
      <c r="AF23" s="895"/>
      <c r="AG23" s="895"/>
      <c r="AH23" s="895"/>
      <c r="AI23" s="895"/>
      <c r="AJ23" s="895"/>
      <c r="AK23" s="895"/>
      <c r="AL23" s="895"/>
      <c r="AM23" s="895"/>
      <c r="AN23" s="895"/>
      <c r="AO23" s="895"/>
      <c r="AP23" s="924"/>
      <c r="AQ23" s="924"/>
      <c r="AR23" s="924"/>
      <c r="AS23" s="939"/>
      <c r="AT23" s="932"/>
    </row>
    <row r="24" spans="1:46" s="940" customFormat="1" ht="13.2">
      <c r="A24" s="932"/>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924"/>
      <c r="AQ24" s="924"/>
      <c r="AR24" s="924"/>
      <c r="AS24" s="939"/>
      <c r="AT24" s="932"/>
    </row>
    <row r="25" spans="1:46" s="940" customFormat="1" ht="13.2">
      <c r="A25" s="944"/>
      <c r="B25" s="945"/>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6"/>
      <c r="AQ25" s="946"/>
      <c r="AR25" s="946"/>
      <c r="AS25" s="947"/>
      <c r="AT25" s="932"/>
    </row>
    <row r="26" spans="1:46" s="940" customFormat="1" ht="13.2">
      <c r="A26" s="948" t="s">
        <v>501</v>
      </c>
      <c r="B26" s="948"/>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948"/>
      <c r="AS26" s="948"/>
      <c r="AT26" s="895"/>
    </row>
    <row r="27" spans="1:46" ht="13.2">
      <c r="A27" s="949"/>
      <c r="AO27" s="890"/>
      <c r="AP27" s="890"/>
      <c r="AQ27" s="890"/>
      <c r="AR27" s="890"/>
      <c r="AS27" s="890"/>
      <c r="AT27" s="890"/>
    </row>
    <row r="28" spans="1:46" ht="16.2">
      <c r="A28" s="891" t="s">
        <v>502</v>
      </c>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950"/>
    </row>
    <row r="29" spans="1:46" ht="13.2">
      <c r="A29" s="894"/>
      <c r="B29" s="890"/>
      <c r="C29" s="890"/>
      <c r="D29" s="890"/>
      <c r="E29" s="890"/>
      <c r="F29" s="890"/>
      <c r="G29" s="890"/>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5" t="s">
        <v>503</v>
      </c>
      <c r="AL29" s="895"/>
      <c r="AM29" s="895"/>
      <c r="AN29" s="895"/>
      <c r="AO29" s="890"/>
      <c r="AP29" s="890"/>
      <c r="AQ29" s="890"/>
      <c r="AR29" s="890"/>
      <c r="AS29" s="951"/>
    </row>
    <row r="30" spans="1:46" ht="13.5" customHeight="1">
      <c r="A30" s="894"/>
      <c r="B30" s="890"/>
      <c r="C30" s="890"/>
      <c r="D30" s="890"/>
      <c r="E30" s="890"/>
      <c r="F30" s="890"/>
      <c r="G30" s="890"/>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0"/>
      <c r="AI30" s="890"/>
      <c r="AJ30" s="890"/>
      <c r="AK30" s="897"/>
      <c r="AL30" s="898"/>
      <c r="AM30" s="898"/>
      <c r="AN30" s="899"/>
      <c r="AO30" s="900" t="s">
        <v>482</v>
      </c>
      <c r="AP30" s="901"/>
      <c r="AQ30" s="902" t="s">
        <v>483</v>
      </c>
      <c r="AR30" s="903"/>
    </row>
    <row r="31" spans="1:46" ht="13.2">
      <c r="A31" s="894"/>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904"/>
      <c r="AL31" s="905"/>
      <c r="AM31" s="905"/>
      <c r="AN31" s="906"/>
      <c r="AO31" s="907"/>
      <c r="AP31" s="908" t="s">
        <v>484</v>
      </c>
      <c r="AQ31" s="909" t="s">
        <v>485</v>
      </c>
      <c r="AR31" s="910" t="s">
        <v>486</v>
      </c>
    </row>
    <row r="32" spans="1:46" ht="27" customHeight="1">
      <c r="A32" s="894"/>
      <c r="B32" s="890"/>
      <c r="C32" s="890"/>
      <c r="D32" s="890"/>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c r="AJ32" s="890"/>
      <c r="AK32" s="952" t="s">
        <v>504</v>
      </c>
      <c r="AL32" s="953"/>
      <c r="AM32" s="953"/>
      <c r="AN32" s="954"/>
      <c r="AO32" s="955">
        <v>320406</v>
      </c>
      <c r="AP32" s="955">
        <v>32535</v>
      </c>
      <c r="AQ32" s="956">
        <v>62543</v>
      </c>
      <c r="AR32" s="957">
        <v>-48</v>
      </c>
    </row>
    <row r="33" spans="1:46" ht="13.5" customHeight="1">
      <c r="A33" s="894"/>
      <c r="B33" s="890"/>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952" t="s">
        <v>505</v>
      </c>
      <c r="AL33" s="953"/>
      <c r="AM33" s="953"/>
      <c r="AN33" s="954"/>
      <c r="AO33" s="955" t="s">
        <v>490</v>
      </c>
      <c r="AP33" s="955" t="s">
        <v>490</v>
      </c>
      <c r="AQ33" s="956" t="s">
        <v>490</v>
      </c>
      <c r="AR33" s="957" t="s">
        <v>490</v>
      </c>
    </row>
    <row r="34" spans="1:46" ht="27" customHeight="1">
      <c r="A34" s="894"/>
      <c r="B34" s="890"/>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952" t="s">
        <v>506</v>
      </c>
      <c r="AL34" s="953"/>
      <c r="AM34" s="953"/>
      <c r="AN34" s="954"/>
      <c r="AO34" s="955" t="s">
        <v>490</v>
      </c>
      <c r="AP34" s="955" t="s">
        <v>490</v>
      </c>
      <c r="AQ34" s="956" t="s">
        <v>490</v>
      </c>
      <c r="AR34" s="957" t="s">
        <v>490</v>
      </c>
    </row>
    <row r="35" spans="1:46" ht="27" customHeight="1">
      <c r="A35" s="894"/>
      <c r="B35" s="890"/>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952" t="s">
        <v>507</v>
      </c>
      <c r="AL35" s="953"/>
      <c r="AM35" s="953"/>
      <c r="AN35" s="954"/>
      <c r="AO35" s="955">
        <v>557712</v>
      </c>
      <c r="AP35" s="955">
        <v>56632</v>
      </c>
      <c r="AQ35" s="956">
        <v>16620</v>
      </c>
      <c r="AR35" s="957">
        <v>240.7</v>
      </c>
    </row>
    <row r="36" spans="1:46" ht="27" customHeight="1">
      <c r="A36" s="894"/>
      <c r="B36" s="890"/>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952" t="s">
        <v>508</v>
      </c>
      <c r="AL36" s="953"/>
      <c r="AM36" s="953"/>
      <c r="AN36" s="954"/>
      <c r="AO36" s="955">
        <v>28246</v>
      </c>
      <c r="AP36" s="955">
        <v>2868</v>
      </c>
      <c r="AQ36" s="956">
        <v>3562</v>
      </c>
      <c r="AR36" s="957">
        <v>-19.5</v>
      </c>
    </row>
    <row r="37" spans="1:46" ht="13.5" customHeight="1">
      <c r="A37" s="894"/>
      <c r="B37" s="890"/>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952" t="s">
        <v>509</v>
      </c>
      <c r="AL37" s="953"/>
      <c r="AM37" s="953"/>
      <c r="AN37" s="954"/>
      <c r="AO37" s="955" t="s">
        <v>490</v>
      </c>
      <c r="AP37" s="955" t="s">
        <v>490</v>
      </c>
      <c r="AQ37" s="956">
        <v>625</v>
      </c>
      <c r="AR37" s="957" t="s">
        <v>490</v>
      </c>
    </row>
    <row r="38" spans="1:46" ht="27" customHeight="1">
      <c r="A38" s="894"/>
      <c r="B38" s="890"/>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958" t="s">
        <v>510</v>
      </c>
      <c r="AL38" s="959"/>
      <c r="AM38" s="959"/>
      <c r="AN38" s="960"/>
      <c r="AO38" s="961" t="s">
        <v>490</v>
      </c>
      <c r="AP38" s="961" t="s">
        <v>490</v>
      </c>
      <c r="AQ38" s="962">
        <v>3</v>
      </c>
      <c r="AR38" s="943" t="s">
        <v>490</v>
      </c>
      <c r="AS38" s="951"/>
    </row>
    <row r="39" spans="1:46" ht="13.2">
      <c r="A39" s="894"/>
      <c r="B39" s="890"/>
      <c r="C39" s="890"/>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958" t="s">
        <v>511</v>
      </c>
      <c r="AL39" s="959"/>
      <c r="AM39" s="959"/>
      <c r="AN39" s="960"/>
      <c r="AO39" s="955">
        <v>-12852</v>
      </c>
      <c r="AP39" s="955">
        <v>-1305</v>
      </c>
      <c r="AQ39" s="956">
        <v>-2822</v>
      </c>
      <c r="AR39" s="957">
        <v>-53.8</v>
      </c>
      <c r="AS39" s="951"/>
    </row>
    <row r="40" spans="1:46" ht="27" customHeight="1">
      <c r="A40" s="894"/>
      <c r="B40" s="890"/>
      <c r="C40" s="890"/>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952" t="s">
        <v>512</v>
      </c>
      <c r="AL40" s="953"/>
      <c r="AM40" s="953"/>
      <c r="AN40" s="954"/>
      <c r="AO40" s="955">
        <v>-548438</v>
      </c>
      <c r="AP40" s="955">
        <v>-55690</v>
      </c>
      <c r="AQ40" s="956">
        <v>-53912</v>
      </c>
      <c r="AR40" s="957">
        <v>3.3</v>
      </c>
      <c r="AS40" s="951"/>
    </row>
    <row r="41" spans="1:46" ht="13.2">
      <c r="A41" s="894"/>
      <c r="B41" s="890"/>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963" t="s">
        <v>249</v>
      </c>
      <c r="AL41" s="964"/>
      <c r="AM41" s="964"/>
      <c r="AN41" s="965"/>
      <c r="AO41" s="955">
        <v>345074</v>
      </c>
      <c r="AP41" s="955">
        <v>35040</v>
      </c>
      <c r="AQ41" s="956">
        <v>26618</v>
      </c>
      <c r="AR41" s="957">
        <v>31.6</v>
      </c>
      <c r="AS41" s="951"/>
    </row>
    <row r="42" spans="1:46" ht="13.2">
      <c r="A42" s="894"/>
      <c r="B42" s="890"/>
      <c r="C42" s="890"/>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966" t="s">
        <v>513</v>
      </c>
      <c r="AL42" s="890"/>
      <c r="AM42" s="890"/>
      <c r="AN42" s="890"/>
      <c r="AO42" s="890"/>
      <c r="AP42" s="890"/>
      <c r="AQ42" s="924"/>
      <c r="AR42" s="924"/>
      <c r="AS42" s="951"/>
    </row>
    <row r="43" spans="1:46" ht="13.2">
      <c r="A43" s="894"/>
      <c r="B43" s="890"/>
      <c r="C43" s="890"/>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967"/>
      <c r="AQ43" s="924"/>
      <c r="AR43" s="890"/>
      <c r="AS43" s="951"/>
    </row>
    <row r="44" spans="1:46" ht="13.2">
      <c r="A44" s="894"/>
      <c r="B44" s="890"/>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0"/>
      <c r="AK44" s="890"/>
      <c r="AL44" s="890"/>
      <c r="AM44" s="890"/>
      <c r="AN44" s="890"/>
      <c r="AO44" s="890"/>
      <c r="AP44" s="890"/>
      <c r="AQ44" s="924"/>
      <c r="AR44" s="890"/>
    </row>
    <row r="45" spans="1:46" ht="13.2">
      <c r="A45" s="892"/>
      <c r="B45" s="892"/>
      <c r="C45" s="892"/>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892"/>
      <c r="AG45" s="892"/>
      <c r="AH45" s="892"/>
      <c r="AI45" s="892"/>
      <c r="AJ45" s="892"/>
      <c r="AK45" s="892"/>
      <c r="AL45" s="892"/>
      <c r="AM45" s="892"/>
      <c r="AN45" s="892"/>
      <c r="AO45" s="892"/>
      <c r="AP45" s="892"/>
      <c r="AQ45" s="968"/>
      <c r="AR45" s="892"/>
      <c r="AS45" s="892"/>
      <c r="AT45" s="890"/>
    </row>
    <row r="46" spans="1:46" ht="13.2">
      <c r="A46" s="969"/>
      <c r="B46" s="969"/>
      <c r="C46" s="969"/>
      <c r="D46" s="969"/>
      <c r="E46" s="969"/>
      <c r="F46" s="969"/>
      <c r="G46" s="969"/>
      <c r="H46" s="969"/>
      <c r="I46" s="969"/>
      <c r="J46" s="969"/>
      <c r="K46" s="969"/>
      <c r="L46" s="969"/>
      <c r="M46" s="969"/>
      <c r="N46" s="969"/>
      <c r="O46" s="969"/>
      <c r="P46" s="969"/>
      <c r="Q46" s="969"/>
      <c r="R46" s="969"/>
      <c r="S46" s="969"/>
      <c r="T46" s="969"/>
      <c r="U46" s="969"/>
      <c r="V46" s="969"/>
      <c r="W46" s="969"/>
      <c r="X46" s="969"/>
      <c r="Y46" s="969"/>
      <c r="Z46" s="969"/>
      <c r="AA46" s="969"/>
      <c r="AB46" s="969"/>
      <c r="AC46" s="969"/>
      <c r="AD46" s="969"/>
      <c r="AE46" s="969"/>
      <c r="AF46" s="969"/>
      <c r="AG46" s="969"/>
      <c r="AH46" s="969"/>
      <c r="AI46" s="969"/>
      <c r="AJ46" s="969"/>
      <c r="AK46" s="969"/>
      <c r="AL46" s="969"/>
      <c r="AM46" s="969"/>
      <c r="AN46" s="969"/>
      <c r="AO46" s="969"/>
      <c r="AP46" s="969"/>
      <c r="AQ46" s="969"/>
      <c r="AR46" s="969"/>
      <c r="AS46" s="969"/>
      <c r="AT46" s="890"/>
    </row>
    <row r="47" spans="1:46" ht="17.25" customHeight="1">
      <c r="A47" s="970" t="s">
        <v>514</v>
      </c>
      <c r="B47" s="890"/>
      <c r="C47" s="890"/>
      <c r="D47" s="890"/>
      <c r="E47" s="890"/>
      <c r="F47" s="890"/>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0"/>
      <c r="AL47" s="890"/>
      <c r="AM47" s="890"/>
      <c r="AN47" s="890"/>
      <c r="AO47" s="890"/>
      <c r="AP47" s="890"/>
      <c r="AQ47" s="890"/>
      <c r="AR47" s="890"/>
    </row>
    <row r="48" spans="1:46" ht="13.2">
      <c r="A48" s="894"/>
      <c r="B48" s="890"/>
      <c r="C48" s="890"/>
      <c r="D48" s="890"/>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c r="AJ48" s="890"/>
      <c r="AK48" s="971" t="s">
        <v>515</v>
      </c>
      <c r="AL48" s="971"/>
      <c r="AM48" s="971"/>
      <c r="AN48" s="971"/>
      <c r="AO48" s="971"/>
      <c r="AP48" s="971"/>
      <c r="AQ48" s="972"/>
      <c r="AR48" s="971"/>
    </row>
    <row r="49" spans="1:44" ht="13.5" customHeight="1">
      <c r="A49" s="894"/>
      <c r="B49" s="890"/>
      <c r="C49" s="890"/>
      <c r="D49" s="890"/>
      <c r="E49" s="890"/>
      <c r="F49" s="890"/>
      <c r="G49" s="890"/>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973"/>
      <c r="AL49" s="974"/>
      <c r="AM49" s="975" t="s">
        <v>482</v>
      </c>
      <c r="AN49" s="976" t="s">
        <v>516</v>
      </c>
      <c r="AO49" s="977"/>
      <c r="AP49" s="977"/>
      <c r="AQ49" s="977"/>
      <c r="AR49" s="978"/>
    </row>
    <row r="50" spans="1:44" ht="13.2">
      <c r="A50" s="894"/>
      <c r="B50" s="890"/>
      <c r="C50" s="890"/>
      <c r="D50" s="890"/>
      <c r="E50" s="890"/>
      <c r="F50" s="890"/>
      <c r="G50" s="890"/>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979"/>
      <c r="AL50" s="980"/>
      <c r="AM50" s="981"/>
      <c r="AN50" s="982" t="s">
        <v>517</v>
      </c>
      <c r="AO50" s="983" t="s">
        <v>518</v>
      </c>
      <c r="AP50" s="984" t="s">
        <v>519</v>
      </c>
      <c r="AQ50" s="985" t="s">
        <v>520</v>
      </c>
      <c r="AR50" s="986" t="s">
        <v>521</v>
      </c>
    </row>
    <row r="51" spans="1:44" ht="13.2">
      <c r="A51" s="894"/>
      <c r="B51" s="890"/>
      <c r="C51" s="890"/>
      <c r="D51" s="890"/>
      <c r="E51" s="890"/>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890"/>
      <c r="AI51" s="890"/>
      <c r="AJ51" s="890"/>
      <c r="AK51" s="973" t="s">
        <v>522</v>
      </c>
      <c r="AL51" s="974"/>
      <c r="AM51" s="987">
        <v>2758081</v>
      </c>
      <c r="AN51" s="988">
        <v>263025</v>
      </c>
      <c r="AO51" s="989">
        <v>-34.5</v>
      </c>
      <c r="AP51" s="990">
        <v>88328</v>
      </c>
      <c r="AQ51" s="991">
        <v>-1.9</v>
      </c>
      <c r="AR51" s="992">
        <v>-32.6</v>
      </c>
    </row>
    <row r="52" spans="1:44" ht="13.2">
      <c r="A52" s="894"/>
      <c r="B52" s="890"/>
      <c r="C52" s="890"/>
      <c r="D52" s="890"/>
      <c r="E52" s="890"/>
      <c r="F52" s="890"/>
      <c r="G52" s="890"/>
      <c r="H52" s="890"/>
      <c r="I52" s="890"/>
      <c r="J52" s="890"/>
      <c r="K52" s="890"/>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890"/>
      <c r="AI52" s="890"/>
      <c r="AJ52" s="890"/>
      <c r="AK52" s="993"/>
      <c r="AL52" s="994" t="s">
        <v>523</v>
      </c>
      <c r="AM52" s="995">
        <v>2270313</v>
      </c>
      <c r="AN52" s="996">
        <v>216509</v>
      </c>
      <c r="AO52" s="997">
        <v>-4.5999999999999996</v>
      </c>
      <c r="AP52" s="998">
        <v>49013</v>
      </c>
      <c r="AQ52" s="999">
        <v>6.4</v>
      </c>
      <c r="AR52" s="1000">
        <v>-11</v>
      </c>
    </row>
    <row r="53" spans="1:44" ht="13.2">
      <c r="A53" s="894"/>
      <c r="B53" s="890"/>
      <c r="C53" s="890"/>
      <c r="D53" s="890"/>
      <c r="E53" s="890"/>
      <c r="F53" s="890"/>
      <c r="G53" s="890"/>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890"/>
      <c r="AI53" s="890"/>
      <c r="AJ53" s="890"/>
      <c r="AK53" s="973" t="s">
        <v>524</v>
      </c>
      <c r="AL53" s="974"/>
      <c r="AM53" s="987">
        <v>3096910</v>
      </c>
      <c r="AN53" s="988">
        <v>298152</v>
      </c>
      <c r="AO53" s="989">
        <v>13.4</v>
      </c>
      <c r="AP53" s="990">
        <v>103390</v>
      </c>
      <c r="AQ53" s="991">
        <v>17.100000000000001</v>
      </c>
      <c r="AR53" s="992">
        <v>-3.7</v>
      </c>
    </row>
    <row r="54" spans="1:44" ht="13.2">
      <c r="A54" s="894"/>
      <c r="B54" s="890"/>
      <c r="C54" s="890"/>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993"/>
      <c r="AL54" s="994" t="s">
        <v>523</v>
      </c>
      <c r="AM54" s="995">
        <v>2272725</v>
      </c>
      <c r="AN54" s="996">
        <v>218805</v>
      </c>
      <c r="AO54" s="997">
        <v>1.1000000000000001</v>
      </c>
      <c r="AP54" s="998">
        <v>51269</v>
      </c>
      <c r="AQ54" s="999">
        <v>4.5999999999999996</v>
      </c>
      <c r="AR54" s="1000">
        <v>-3.5</v>
      </c>
    </row>
    <row r="55" spans="1:44" ht="13.2">
      <c r="A55" s="894"/>
      <c r="B55" s="890"/>
      <c r="C55" s="890"/>
      <c r="D55" s="890"/>
      <c r="E55" s="890"/>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973" t="s">
        <v>525</v>
      </c>
      <c r="AL55" s="974"/>
      <c r="AM55" s="987">
        <v>3268477</v>
      </c>
      <c r="AN55" s="988">
        <v>319406</v>
      </c>
      <c r="AO55" s="989">
        <v>7.1</v>
      </c>
      <c r="AP55" s="990">
        <v>117234</v>
      </c>
      <c r="AQ55" s="991">
        <v>13.4</v>
      </c>
      <c r="AR55" s="992">
        <v>-6.3</v>
      </c>
    </row>
    <row r="56" spans="1:44" ht="13.2">
      <c r="A56" s="894"/>
      <c r="B56" s="890"/>
      <c r="C56" s="890"/>
      <c r="D56" s="890"/>
      <c r="E56" s="890"/>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993"/>
      <c r="AL56" s="994" t="s">
        <v>523</v>
      </c>
      <c r="AM56" s="995">
        <v>1810853</v>
      </c>
      <c r="AN56" s="996">
        <v>176962</v>
      </c>
      <c r="AO56" s="997">
        <v>-19.100000000000001</v>
      </c>
      <c r="AP56" s="998">
        <v>59796</v>
      </c>
      <c r="AQ56" s="999">
        <v>16.600000000000001</v>
      </c>
      <c r="AR56" s="1000">
        <v>-35.700000000000003</v>
      </c>
    </row>
    <row r="57" spans="1:44" ht="13.2">
      <c r="A57" s="894"/>
      <c r="B57" s="890"/>
      <c r="C57" s="890"/>
      <c r="D57" s="890"/>
      <c r="E57" s="890"/>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973" t="s">
        <v>526</v>
      </c>
      <c r="AL57" s="974"/>
      <c r="AM57" s="987">
        <v>4097888</v>
      </c>
      <c r="AN57" s="988">
        <v>407791</v>
      </c>
      <c r="AO57" s="989">
        <v>27.7</v>
      </c>
      <c r="AP57" s="990">
        <v>97758</v>
      </c>
      <c r="AQ57" s="991">
        <v>-16.600000000000001</v>
      </c>
      <c r="AR57" s="992">
        <v>44.3</v>
      </c>
    </row>
    <row r="58" spans="1:44" ht="13.2">
      <c r="A58" s="894"/>
      <c r="B58" s="890"/>
      <c r="C58" s="890"/>
      <c r="D58" s="890"/>
      <c r="E58" s="890"/>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993"/>
      <c r="AL58" s="994" t="s">
        <v>523</v>
      </c>
      <c r="AM58" s="995">
        <v>2914025</v>
      </c>
      <c r="AN58" s="996">
        <v>289982</v>
      </c>
      <c r="AO58" s="997">
        <v>63.9</v>
      </c>
      <c r="AP58" s="998">
        <v>45946</v>
      </c>
      <c r="AQ58" s="999">
        <v>-23.2</v>
      </c>
      <c r="AR58" s="1000">
        <v>87.1</v>
      </c>
    </row>
    <row r="59" spans="1:44" ht="13.2">
      <c r="A59" s="894"/>
      <c r="B59" s="890"/>
      <c r="C59" s="890"/>
      <c r="D59" s="890"/>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973" t="s">
        <v>527</v>
      </c>
      <c r="AL59" s="974"/>
      <c r="AM59" s="987">
        <v>2908510</v>
      </c>
      <c r="AN59" s="988">
        <v>295340</v>
      </c>
      <c r="AO59" s="989">
        <v>-27.6</v>
      </c>
      <c r="AP59" s="990">
        <v>91338</v>
      </c>
      <c r="AQ59" s="991">
        <v>-6.6</v>
      </c>
      <c r="AR59" s="992">
        <v>-21</v>
      </c>
    </row>
    <row r="60" spans="1:44" ht="13.2">
      <c r="A60" s="894"/>
      <c r="B60" s="890"/>
      <c r="C60" s="890"/>
      <c r="D60" s="890"/>
      <c r="E60" s="890"/>
      <c r="F60" s="890"/>
      <c r="G60" s="890"/>
      <c r="H60" s="890"/>
      <c r="I60" s="890"/>
      <c r="J60" s="890"/>
      <c r="K60" s="890"/>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0"/>
      <c r="AI60" s="890"/>
      <c r="AJ60" s="890"/>
      <c r="AK60" s="993"/>
      <c r="AL60" s="994" t="s">
        <v>523</v>
      </c>
      <c r="AM60" s="995">
        <v>1943391</v>
      </c>
      <c r="AN60" s="996">
        <v>197339</v>
      </c>
      <c r="AO60" s="997">
        <v>-31.9</v>
      </c>
      <c r="AP60" s="998">
        <v>43989</v>
      </c>
      <c r="AQ60" s="999">
        <v>-4.3</v>
      </c>
      <c r="AR60" s="1000">
        <v>-27.6</v>
      </c>
    </row>
    <row r="61" spans="1:44" ht="13.2">
      <c r="A61" s="894"/>
      <c r="B61" s="890"/>
      <c r="C61" s="890"/>
      <c r="D61" s="890"/>
      <c r="E61" s="890"/>
      <c r="F61" s="890"/>
      <c r="G61" s="890"/>
      <c r="H61" s="890"/>
      <c r="I61" s="890"/>
      <c r="J61" s="890"/>
      <c r="K61" s="890"/>
      <c r="L61" s="890"/>
      <c r="M61" s="890"/>
      <c r="N61" s="890"/>
      <c r="O61" s="890"/>
      <c r="P61" s="890"/>
      <c r="Q61" s="890"/>
      <c r="R61" s="890"/>
      <c r="S61" s="890"/>
      <c r="T61" s="890"/>
      <c r="U61" s="890"/>
      <c r="V61" s="890"/>
      <c r="W61" s="890"/>
      <c r="X61" s="890"/>
      <c r="Y61" s="890"/>
      <c r="Z61" s="890"/>
      <c r="AA61" s="890"/>
      <c r="AB61" s="890"/>
      <c r="AC61" s="890"/>
      <c r="AD61" s="890"/>
      <c r="AE61" s="890"/>
      <c r="AF61" s="890"/>
      <c r="AG61" s="890"/>
      <c r="AH61" s="890"/>
      <c r="AI61" s="890"/>
      <c r="AJ61" s="890"/>
      <c r="AK61" s="973" t="s">
        <v>528</v>
      </c>
      <c r="AL61" s="1001"/>
      <c r="AM61" s="1002">
        <v>3225973</v>
      </c>
      <c r="AN61" s="1003">
        <v>316743</v>
      </c>
      <c r="AO61" s="1004">
        <v>-2.8</v>
      </c>
      <c r="AP61" s="1005">
        <v>99610</v>
      </c>
      <c r="AQ61" s="1006">
        <v>1.1000000000000001</v>
      </c>
      <c r="AR61" s="992">
        <v>-3.9</v>
      </c>
    </row>
    <row r="62" spans="1:44" ht="13.2">
      <c r="A62" s="894"/>
      <c r="B62" s="890"/>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993"/>
      <c r="AL62" s="994" t="s">
        <v>523</v>
      </c>
      <c r="AM62" s="995">
        <v>2242261</v>
      </c>
      <c r="AN62" s="996">
        <v>219919</v>
      </c>
      <c r="AO62" s="997">
        <v>1.9</v>
      </c>
      <c r="AP62" s="998">
        <v>50003</v>
      </c>
      <c r="AQ62" s="999">
        <v>0</v>
      </c>
      <c r="AR62" s="1000">
        <v>1.9</v>
      </c>
    </row>
    <row r="63" spans="1:44" ht="13.2">
      <c r="A63" s="894"/>
      <c r="B63" s="890"/>
      <c r="C63" s="890"/>
      <c r="D63" s="890"/>
      <c r="E63" s="890"/>
      <c r="F63" s="890"/>
      <c r="G63" s="890"/>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row>
    <row r="64" spans="1:44" ht="13.2">
      <c r="A64" s="894"/>
      <c r="B64" s="890"/>
      <c r="C64" s="890"/>
      <c r="D64" s="890"/>
      <c r="E64" s="890"/>
      <c r="F64" s="890"/>
      <c r="G64" s="890"/>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row>
    <row r="65" spans="1:46" ht="13.2">
      <c r="A65" s="894"/>
      <c r="B65" s="890"/>
      <c r="C65" s="890"/>
      <c r="D65" s="890"/>
      <c r="E65" s="890"/>
      <c r="F65" s="890"/>
      <c r="G65" s="890"/>
      <c r="H65" s="890"/>
      <c r="I65" s="890"/>
      <c r="J65" s="890"/>
      <c r="K65" s="890"/>
      <c r="L65" s="890"/>
      <c r="M65" s="890"/>
      <c r="N65" s="890"/>
      <c r="O65" s="890"/>
      <c r="P65" s="890"/>
      <c r="Q65" s="890"/>
      <c r="R65" s="890"/>
      <c r="S65" s="890"/>
      <c r="T65" s="890"/>
      <c r="U65" s="890"/>
      <c r="V65" s="890"/>
      <c r="W65" s="890"/>
      <c r="X65" s="890"/>
      <c r="Y65" s="890"/>
      <c r="Z65" s="890"/>
      <c r="AA65" s="890"/>
      <c r="AB65" s="890"/>
      <c r="AC65" s="890"/>
      <c r="AD65" s="890"/>
      <c r="AE65" s="890"/>
      <c r="AF65" s="890"/>
      <c r="AG65" s="890"/>
      <c r="AH65" s="890"/>
      <c r="AI65" s="890"/>
      <c r="AJ65" s="890"/>
      <c r="AK65" s="890"/>
      <c r="AL65" s="890"/>
      <c r="AM65" s="890"/>
      <c r="AN65" s="890"/>
      <c r="AO65" s="890"/>
      <c r="AP65" s="890"/>
      <c r="AQ65" s="890"/>
      <c r="AR65" s="890"/>
    </row>
    <row r="66" spans="1:46" ht="13.2">
      <c r="A66" s="1007"/>
      <c r="B66" s="969"/>
      <c r="C66" s="969"/>
      <c r="D66" s="969"/>
      <c r="E66" s="969"/>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c r="AL66" s="969"/>
      <c r="AM66" s="969"/>
      <c r="AN66" s="969"/>
      <c r="AO66" s="969"/>
      <c r="AP66" s="969"/>
      <c r="AQ66" s="969"/>
      <c r="AR66" s="969"/>
      <c r="AS66" s="1008"/>
    </row>
    <row r="67" spans="1:46" ht="13.5" hidden="1" customHeight="1">
      <c r="AK67" s="890"/>
      <c r="AL67" s="890"/>
      <c r="AM67" s="890"/>
      <c r="AN67" s="890"/>
      <c r="AO67" s="890"/>
      <c r="AP67" s="890"/>
      <c r="AQ67" s="890"/>
      <c r="AR67" s="890"/>
      <c r="AS67" s="890"/>
      <c r="AT67" s="890"/>
    </row>
    <row r="68" spans="1:46" ht="13.5" hidden="1" customHeight="1">
      <c r="AK68" s="890"/>
      <c r="AL68" s="890"/>
      <c r="AM68" s="890"/>
      <c r="AN68" s="890"/>
      <c r="AO68" s="890"/>
      <c r="AP68" s="890"/>
      <c r="AQ68" s="890"/>
      <c r="AR68" s="890"/>
    </row>
    <row r="69" spans="1:46" ht="13.5" hidden="1" customHeight="1">
      <c r="AK69" s="890"/>
      <c r="AL69" s="890"/>
      <c r="AM69" s="890"/>
      <c r="AN69" s="890"/>
      <c r="AO69" s="890"/>
      <c r="AP69" s="890"/>
      <c r="AQ69" s="890"/>
      <c r="AR69" s="890"/>
    </row>
    <row r="70" spans="1:46" ht="13.2" hidden="1">
      <c r="AK70" s="890"/>
      <c r="AL70" s="890"/>
      <c r="AM70" s="890"/>
      <c r="AN70" s="890"/>
      <c r="AO70" s="890"/>
      <c r="AP70" s="890"/>
      <c r="AQ70" s="890"/>
      <c r="AR70" s="890"/>
    </row>
    <row r="71" spans="1:46" ht="13.2" hidden="1">
      <c r="AK71" s="890"/>
      <c r="AL71" s="890"/>
      <c r="AM71" s="890"/>
      <c r="AN71" s="890"/>
      <c r="AO71" s="890"/>
      <c r="AP71" s="890"/>
      <c r="AQ71" s="890"/>
      <c r="AR71" s="890"/>
    </row>
    <row r="72" spans="1:46" ht="13.2" hidden="1">
      <c r="AK72" s="890"/>
      <c r="AL72" s="890"/>
      <c r="AM72" s="890"/>
      <c r="AN72" s="890"/>
      <c r="AO72" s="890"/>
      <c r="AP72" s="890"/>
      <c r="AQ72" s="890"/>
      <c r="AR72" s="890"/>
    </row>
    <row r="73" spans="1:46" ht="13.2" hidden="1">
      <c r="AK73" s="890"/>
      <c r="AL73" s="890"/>
      <c r="AM73" s="890"/>
      <c r="AN73" s="890"/>
      <c r="AO73" s="890"/>
      <c r="AP73" s="890"/>
      <c r="AQ73" s="890"/>
      <c r="AR73" s="890"/>
    </row>
  </sheetData>
  <sheetProtection algorithmName="SHA-512" hashValue="qTrD2c6HgDQoZKVwYlM2UgdFrEVViZd7MvVDNsBUOYu7dCsfiSgf/9ngLB/ACn28NMeOZ1mOseULtVIToCx5EQ==" saltValue="ZCvW58NNSdDJHPTLOuigP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441406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c r="B2" s="5"/>
      <c r="DG2" s="5"/>
    </row>
    <row r="3" spans="2:125" ht="13.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row r="5" spans="2:125" ht="13.2"/>
    <row r="6" spans="2:125" ht="13.2"/>
    <row r="7" spans="2:125" ht="13.2"/>
    <row r="8" spans="2:125" ht="13.2"/>
    <row r="9" spans="2:125" ht="13.2">
      <c r="DU9" s="5"/>
    </row>
    <row r="10" spans="2:125" ht="13.2"/>
    <row r="11" spans="2:125" ht="13.2"/>
    <row r="12" spans="2:125" ht="13.2"/>
    <row r="13" spans="2:125" ht="13.2"/>
    <row r="14" spans="2:125" ht="13.2"/>
    <row r="15" spans="2:125" ht="13.2"/>
    <row r="16" spans="2:125" ht="13.2"/>
    <row r="17" spans="125:125" ht="13.2">
      <c r="DU17" s="5"/>
    </row>
    <row r="18" spans="125:125" ht="13.2"/>
    <row r="19" spans="125:125" ht="13.2"/>
    <row r="20" spans="125:125" ht="13.2">
      <c r="DU20" s="5"/>
    </row>
    <row r="21" spans="125:125" ht="13.2">
      <c r="DU21" s="5"/>
    </row>
    <row r="22" spans="125:125" ht="13.2"/>
    <row r="23" spans="125:125" ht="13.2"/>
    <row r="24" spans="125:125" ht="13.2"/>
    <row r="25" spans="125:125" ht="13.2"/>
    <row r="26" spans="125:125" ht="13.2"/>
    <row r="27" spans="125:125" ht="13.2"/>
    <row r="28" spans="125:125" ht="13.2">
      <c r="DU28" s="5"/>
    </row>
    <row r="29" spans="125:125" ht="13.2"/>
    <row r="30" spans="125:125" ht="13.2"/>
    <row r="31" spans="125:125" ht="13.2"/>
    <row r="32" spans="125:125" ht="13.2"/>
    <row r="33" spans="2:125" ht="13.2">
      <c r="B33" s="5"/>
      <c r="G33" s="5"/>
      <c r="I33" s="5"/>
    </row>
    <row r="34" spans="2:125" ht="13.2">
      <c r="C34" s="5"/>
      <c r="P34" s="5"/>
      <c r="DE34" s="5"/>
      <c r="DH34" s="5"/>
    </row>
    <row r="35" spans="2:125" ht="13.2">
      <c r="D35" s="5"/>
      <c r="E35" s="5"/>
      <c r="DG35" s="5"/>
      <c r="DJ35" s="5"/>
      <c r="DP35" s="5"/>
      <c r="DQ35" s="5"/>
      <c r="DR35" s="5"/>
      <c r="DS35" s="5"/>
      <c r="DT35" s="5"/>
      <c r="DU35" s="5"/>
    </row>
    <row r="36" spans="2:125" ht="13.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c r="DU37" s="5"/>
    </row>
    <row r="38" spans="2:125" ht="13.2">
      <c r="DT38" s="5"/>
      <c r="DU38" s="5"/>
    </row>
    <row r="39" spans="2:125" ht="13.2"/>
    <row r="40" spans="2:125" ht="13.2">
      <c r="DH40" s="5"/>
    </row>
    <row r="41" spans="2:125" ht="13.2">
      <c r="DE41" s="5"/>
    </row>
    <row r="42" spans="2:125" ht="13.2">
      <c r="DG42" s="5"/>
      <c r="DJ42" s="5"/>
    </row>
    <row r="43" spans="2:125" ht="13.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c r="DU44" s="5"/>
    </row>
    <row r="45" spans="2:125" ht="13.2"/>
    <row r="46" spans="2:125" ht="13.2"/>
    <row r="47" spans="2:125" ht="13.2"/>
    <row r="48" spans="2:125" ht="13.2">
      <c r="DT48" s="5"/>
      <c r="DU48" s="5"/>
    </row>
    <row r="49" spans="120:125" ht="13.2">
      <c r="DU49" s="5"/>
    </row>
    <row r="50" spans="120:125" ht="13.2">
      <c r="DU50" s="5"/>
    </row>
    <row r="51" spans="120:125" ht="13.2">
      <c r="DP51" s="5"/>
      <c r="DQ51" s="5"/>
      <c r="DR51" s="5"/>
      <c r="DS51" s="5"/>
      <c r="DT51" s="5"/>
      <c r="DU51" s="5"/>
    </row>
    <row r="52" spans="120:125" ht="13.2"/>
    <row r="53" spans="120:125" ht="13.2"/>
    <row r="54" spans="120:125" ht="13.2">
      <c r="DU54" s="5"/>
    </row>
    <row r="55" spans="120:125" ht="13.2"/>
    <row r="56" spans="120:125" ht="13.2"/>
    <row r="57" spans="120:125" ht="13.2"/>
    <row r="58" spans="120:125" ht="13.2">
      <c r="DU58" s="5"/>
    </row>
    <row r="59" spans="120:125" ht="13.2"/>
    <row r="60" spans="120:125" ht="13.2"/>
    <row r="61" spans="120:125" ht="13.2"/>
    <row r="62" spans="120:125" ht="13.2"/>
    <row r="63" spans="120:125" ht="13.2">
      <c r="DU63" s="5"/>
    </row>
    <row r="64" spans="120:125" ht="13.2">
      <c r="DT64" s="5"/>
      <c r="DU64" s="5"/>
    </row>
    <row r="65" spans="123:125" ht="13.2"/>
    <row r="66" spans="123:125" ht="13.2"/>
    <row r="67" spans="123:125" ht="13.2"/>
    <row r="68" spans="123:125" ht="13.2"/>
    <row r="69" spans="123:125" ht="13.2">
      <c r="DS69" s="5"/>
      <c r="DT69" s="5"/>
      <c r="DU69" s="5"/>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5"/>
    </row>
    <row r="83" spans="116:125" ht="13.2">
      <c r="DM83" s="5"/>
      <c r="DN83" s="5"/>
      <c r="DO83" s="5"/>
      <c r="DP83" s="5"/>
      <c r="DQ83" s="5"/>
      <c r="DR83" s="5"/>
      <c r="DS83" s="5"/>
      <c r="DT83" s="5"/>
      <c r="DU83" s="5"/>
    </row>
    <row r="84" spans="116:125" ht="13.2"/>
    <row r="85" spans="116:125" ht="13.2"/>
    <row r="86" spans="116:125" ht="13.2"/>
    <row r="87" spans="116:125" ht="13.2"/>
    <row r="88" spans="116:125" ht="13.2">
      <c r="DU88" s="5"/>
    </row>
    <row r="89" spans="116:125" ht="13.2"/>
    <row r="90" spans="116:125" ht="13.2"/>
    <row r="91" spans="116:125" ht="13.2"/>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529</v>
      </c>
    </row>
    <row r="120" spans="125:125" ht="13.5" hidden="1" customHeight="1"/>
    <row r="121" spans="125:125" ht="13.5" hidden="1" customHeight="1">
      <c r="DU121" s="5"/>
    </row>
  </sheetData>
  <sheetProtection algorithmName="SHA-512" hashValue="saDTFRqpCFj2Hj3/rFvJjTpA30zoPhEN564MSMyfFOZt3bSJ4ohIRLR6K8Ns2TeVrbgI4CMoKVwQoSJ+E3OVeQ==" saltValue="YubyTO63npzAZ3wD03mD6A=="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441406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c r="B2" s="5"/>
      <c r="T2" s="5"/>
    </row>
    <row r="3" spans="1:125" ht="13.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5"/>
      <c r="G33" s="5"/>
      <c r="I33" s="5"/>
    </row>
    <row r="34" spans="2:125" ht="13.2">
      <c r="C34" s="5"/>
      <c r="P34" s="5"/>
      <c r="R34" s="5"/>
      <c r="U34" s="5"/>
    </row>
    <row r="35" spans="2:125" ht="13.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c r="F36" s="5"/>
      <c r="H36" s="5"/>
      <c r="J36" s="5"/>
      <c r="K36" s="5"/>
      <c r="L36" s="5"/>
      <c r="M36" s="5"/>
      <c r="N36" s="5"/>
      <c r="O36" s="5"/>
      <c r="Q36" s="5"/>
      <c r="S36" s="5"/>
      <c r="V36" s="5"/>
    </row>
    <row r="37" spans="2:125" ht="13.2"/>
    <row r="38" spans="2:125" ht="13.2"/>
    <row r="39" spans="2:125" ht="13.2"/>
    <row r="40" spans="2:125" ht="13.2">
      <c r="U40" s="5"/>
    </row>
    <row r="41" spans="2:125" ht="13.2">
      <c r="R41" s="5"/>
    </row>
    <row r="42" spans="2:125" ht="13.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c r="Q43" s="5"/>
      <c r="S43" s="5"/>
      <c r="V43" s="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529</v>
      </c>
    </row>
  </sheetData>
  <sheetProtection algorithmName="SHA-512" hashValue="uISdM25GEjtEc9hICmCg3X61XO4fn5M6yQJoK2zZVSrlEvFsMNJEYctp4lco9I1AcJT8XfA8pl+thdMVjAKzmQ==" saltValue="NmvLegpc9mDRmnsh9rDCk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cols>
    <col min="1" max="1" width="8.21875" style="1009" customWidth="1"/>
    <col min="2" max="16" width="14.6640625" style="1009" customWidth="1"/>
    <col min="17" max="16384" width="0" style="100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010"/>
      <c r="C45" s="1010"/>
      <c r="D45" s="1010"/>
      <c r="E45" s="1010"/>
      <c r="F45" s="1010"/>
      <c r="G45" s="1010"/>
      <c r="H45" s="1010"/>
      <c r="I45" s="1010"/>
      <c r="J45" s="1011" t="s">
        <v>530</v>
      </c>
    </row>
    <row r="46" spans="2:10" ht="29.25" customHeight="1" thickBot="1">
      <c r="B46" s="1012" t="s">
        <v>24</v>
      </c>
      <c r="C46" s="1013"/>
      <c r="D46" s="1013"/>
      <c r="E46" s="1014" t="s">
        <v>531</v>
      </c>
      <c r="F46" s="1015" t="s">
        <v>3</v>
      </c>
      <c r="G46" s="1016" t="s">
        <v>4</v>
      </c>
      <c r="H46" s="1016" t="s">
        <v>5</v>
      </c>
      <c r="I46" s="1016" t="s">
        <v>6</v>
      </c>
      <c r="J46" s="1017" t="s">
        <v>7</v>
      </c>
    </row>
    <row r="47" spans="2:10" ht="57.75" customHeight="1">
      <c r="B47" s="1018"/>
      <c r="C47" s="1019" t="s">
        <v>532</v>
      </c>
      <c r="D47" s="1019"/>
      <c r="E47" s="1020"/>
      <c r="F47" s="1021">
        <v>56.47</v>
      </c>
      <c r="G47" s="1022">
        <v>63.27</v>
      </c>
      <c r="H47" s="1022">
        <v>58.28</v>
      </c>
      <c r="I47" s="1022">
        <v>54.34</v>
      </c>
      <c r="J47" s="1023">
        <v>51.99</v>
      </c>
    </row>
    <row r="48" spans="2:10" ht="57.75" customHeight="1">
      <c r="B48" s="1024"/>
      <c r="C48" s="1025" t="s">
        <v>533</v>
      </c>
      <c r="D48" s="1025"/>
      <c r="E48" s="1026"/>
      <c r="F48" s="1027">
        <v>13.49</v>
      </c>
      <c r="G48" s="1028">
        <v>10.77</v>
      </c>
      <c r="H48" s="1028">
        <v>7.37</v>
      </c>
      <c r="I48" s="1028">
        <v>7.89</v>
      </c>
      <c r="J48" s="1029">
        <v>9.8000000000000007</v>
      </c>
    </row>
    <row r="49" spans="2:10" ht="57.75" customHeight="1" thickBot="1">
      <c r="B49" s="1030"/>
      <c r="C49" s="1031" t="s">
        <v>534</v>
      </c>
      <c r="D49" s="1031"/>
      <c r="E49" s="1032"/>
      <c r="F49" s="1033">
        <v>11.46</v>
      </c>
      <c r="G49" s="1034">
        <v>4.24</v>
      </c>
      <c r="H49" s="1034" t="s">
        <v>535</v>
      </c>
      <c r="I49" s="1034">
        <v>6.07</v>
      </c>
      <c r="J49" s="1035">
        <v>16.23</v>
      </c>
    </row>
    <row r="50" spans="2:10" ht="13.2"/>
  </sheetData>
  <sheetProtection algorithmName="SHA-512" hashValue="+X1nb+H5FryeSqJnwQAgLUSfAh0lVfDytt3Nj4q6zeh/dZvSWW+IMRAjI/AWDEsIxf3MX1Q5jVazQcEeTYuDxQ==" saltValue="XcPn7+7cGb5kI/mH9NVq0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cols>
    <col min="1" max="1" width="6.6640625" style="1037" customWidth="1"/>
    <col min="2" max="2" width="11" style="1037" customWidth="1"/>
    <col min="3" max="3" width="17" style="1037" customWidth="1"/>
    <col min="4" max="5" width="16.6640625" style="1037" customWidth="1"/>
    <col min="6" max="15" width="15" style="1037" customWidth="1"/>
    <col min="16" max="16" width="24" style="1037" customWidth="1"/>
    <col min="17" max="16384" width="0" style="1037" hidden="1"/>
  </cols>
  <sheetData>
    <row r="1" spans="1:16" ht="16.5" customHeight="1">
      <c r="A1" s="1036"/>
      <c r="B1" s="1036"/>
      <c r="C1" s="1036"/>
      <c r="D1" s="1036"/>
      <c r="E1" s="1036"/>
      <c r="F1" s="1036"/>
      <c r="G1" s="1036"/>
      <c r="H1" s="1036"/>
      <c r="I1" s="1036"/>
      <c r="J1" s="1036"/>
      <c r="K1" s="1036"/>
      <c r="L1" s="1036"/>
      <c r="M1" s="1036"/>
      <c r="N1" s="1036"/>
      <c r="O1" s="1036"/>
      <c r="P1" s="1036"/>
    </row>
    <row r="2" spans="1:16" ht="16.5" customHeight="1">
      <c r="A2" s="1036"/>
      <c r="B2" s="1036"/>
      <c r="C2" s="1036"/>
      <c r="D2" s="1036"/>
      <c r="E2" s="1036"/>
      <c r="F2" s="1036"/>
      <c r="G2" s="1036"/>
      <c r="H2" s="1036"/>
      <c r="I2" s="1036"/>
      <c r="J2" s="1036"/>
      <c r="K2" s="1036"/>
      <c r="L2" s="1036"/>
      <c r="M2" s="1036"/>
      <c r="N2" s="1036"/>
      <c r="O2" s="1036"/>
      <c r="P2" s="1036"/>
    </row>
    <row r="3" spans="1:16" ht="16.5" customHeight="1">
      <c r="A3" s="1036"/>
      <c r="B3" s="1036"/>
      <c r="C3" s="1036"/>
      <c r="D3" s="1036"/>
      <c r="E3" s="1036"/>
      <c r="F3" s="1036"/>
      <c r="G3" s="1036"/>
      <c r="H3" s="1036"/>
      <c r="I3" s="1036"/>
      <c r="J3" s="1036"/>
      <c r="K3" s="1036"/>
      <c r="L3" s="1036"/>
      <c r="M3" s="1036"/>
      <c r="N3" s="1036"/>
      <c r="O3" s="1036"/>
      <c r="P3" s="1036"/>
    </row>
    <row r="4" spans="1:16" ht="16.5" customHeight="1">
      <c r="A4" s="1036"/>
      <c r="B4" s="1036"/>
      <c r="C4" s="1036"/>
      <c r="D4" s="1036"/>
      <c r="E4" s="1036"/>
      <c r="F4" s="1036"/>
      <c r="G4" s="1036"/>
      <c r="H4" s="1036"/>
      <c r="I4" s="1036"/>
      <c r="J4" s="1036"/>
      <c r="K4" s="1036"/>
      <c r="L4" s="1036"/>
      <c r="M4" s="1036"/>
      <c r="N4" s="1036"/>
      <c r="O4" s="1036"/>
      <c r="P4" s="1036"/>
    </row>
    <row r="5" spans="1:16" ht="16.5" customHeight="1">
      <c r="A5" s="1036"/>
      <c r="B5" s="1036"/>
      <c r="C5" s="1036"/>
      <c r="D5" s="1036"/>
      <c r="E5" s="1036"/>
      <c r="F5" s="1036"/>
      <c r="G5" s="1036"/>
      <c r="H5" s="1036"/>
      <c r="I5" s="1036"/>
      <c r="J5" s="1036"/>
      <c r="K5" s="1036"/>
      <c r="L5" s="1036"/>
      <c r="M5" s="1036"/>
      <c r="N5" s="1036"/>
      <c r="O5" s="1036"/>
      <c r="P5" s="1036"/>
    </row>
    <row r="6" spans="1:16" ht="16.5" customHeight="1">
      <c r="A6" s="1036"/>
      <c r="B6" s="1036"/>
      <c r="C6" s="1036"/>
      <c r="D6" s="1036"/>
      <c r="E6" s="1036"/>
      <c r="F6" s="1036"/>
      <c r="G6" s="1036"/>
      <c r="H6" s="1036"/>
      <c r="I6" s="1036"/>
      <c r="J6" s="1036"/>
      <c r="K6" s="1036"/>
      <c r="L6" s="1036"/>
      <c r="M6" s="1036"/>
      <c r="N6" s="1036"/>
      <c r="O6" s="1036"/>
      <c r="P6" s="1036"/>
    </row>
    <row r="7" spans="1:16" ht="16.5" customHeight="1">
      <c r="A7" s="1036"/>
      <c r="B7" s="1036"/>
      <c r="C7" s="1036"/>
      <c r="D7" s="1036"/>
      <c r="E7" s="1036"/>
      <c r="F7" s="1036"/>
      <c r="G7" s="1036"/>
      <c r="H7" s="1036"/>
      <c r="I7" s="1036"/>
      <c r="J7" s="1036"/>
      <c r="K7" s="1036"/>
      <c r="L7" s="1036"/>
      <c r="M7" s="1036"/>
      <c r="N7" s="1036"/>
      <c r="O7" s="1036"/>
      <c r="P7" s="1036"/>
    </row>
    <row r="8" spans="1:16" ht="16.5" customHeight="1">
      <c r="A8" s="1036"/>
      <c r="B8" s="1036"/>
      <c r="C8" s="1036"/>
      <c r="D8" s="1036"/>
      <c r="E8" s="1036"/>
      <c r="F8" s="1036"/>
      <c r="G8" s="1036"/>
      <c r="H8" s="1036"/>
      <c r="I8" s="1036"/>
      <c r="J8" s="1036"/>
      <c r="K8" s="1036"/>
      <c r="L8" s="1036"/>
      <c r="M8" s="1036"/>
      <c r="N8" s="1036"/>
      <c r="O8" s="1036"/>
      <c r="P8" s="1036"/>
    </row>
    <row r="9" spans="1:16" ht="16.5" customHeight="1">
      <c r="A9" s="1036"/>
      <c r="B9" s="1036"/>
      <c r="C9" s="1036"/>
      <c r="D9" s="1036"/>
      <c r="E9" s="1036"/>
      <c r="F9" s="1036"/>
      <c r="G9" s="1036"/>
      <c r="H9" s="1036"/>
      <c r="I9" s="1036"/>
      <c r="J9" s="1036"/>
      <c r="K9" s="1036"/>
      <c r="L9" s="1036"/>
      <c r="M9" s="1036"/>
      <c r="N9" s="1036"/>
      <c r="O9" s="1036"/>
      <c r="P9" s="1036"/>
    </row>
    <row r="10" spans="1:16" ht="16.5" customHeight="1">
      <c r="A10" s="1036"/>
      <c r="B10" s="1036"/>
      <c r="C10" s="1036"/>
      <c r="D10" s="1036"/>
      <c r="E10" s="1036"/>
      <c r="F10" s="1036"/>
      <c r="G10" s="1036"/>
      <c r="H10" s="1036"/>
      <c r="I10" s="1036"/>
      <c r="J10" s="1036"/>
      <c r="K10" s="1036"/>
      <c r="L10" s="1036"/>
      <c r="M10" s="1036"/>
      <c r="N10" s="1036"/>
      <c r="O10" s="1036"/>
      <c r="P10" s="1036"/>
    </row>
    <row r="11" spans="1:16" ht="16.5" customHeight="1">
      <c r="A11" s="1036"/>
      <c r="B11" s="1036"/>
      <c r="C11" s="1036"/>
      <c r="D11" s="1036"/>
      <c r="E11" s="1036"/>
      <c r="F11" s="1036"/>
      <c r="G11" s="1036"/>
      <c r="H11" s="1036"/>
      <c r="I11" s="1036"/>
      <c r="J11" s="1036"/>
      <c r="K11" s="1036"/>
      <c r="L11" s="1036"/>
      <c r="M11" s="1036"/>
      <c r="N11" s="1036"/>
      <c r="O11" s="1036"/>
      <c r="P11" s="1036"/>
    </row>
    <row r="12" spans="1:16" ht="16.5" customHeight="1">
      <c r="A12" s="1036"/>
      <c r="B12" s="1036"/>
      <c r="C12" s="1036"/>
      <c r="D12" s="1036"/>
      <c r="E12" s="1036"/>
      <c r="F12" s="1036"/>
      <c r="G12" s="1036"/>
      <c r="H12" s="1036"/>
      <c r="I12" s="1036"/>
      <c r="J12" s="1036"/>
      <c r="K12" s="1036"/>
      <c r="L12" s="1036"/>
      <c r="M12" s="1036"/>
      <c r="N12" s="1036"/>
      <c r="O12" s="1036"/>
      <c r="P12" s="1036"/>
    </row>
    <row r="13" spans="1:16" ht="16.5" customHeight="1">
      <c r="A13" s="1036"/>
      <c r="B13" s="1036"/>
      <c r="C13" s="1036"/>
      <c r="D13" s="1036"/>
      <c r="E13" s="1036"/>
      <c r="F13" s="1036"/>
      <c r="G13" s="1036"/>
      <c r="H13" s="1036"/>
      <c r="I13" s="1036"/>
      <c r="J13" s="1036"/>
      <c r="K13" s="1036"/>
      <c r="L13" s="1036"/>
      <c r="M13" s="1036"/>
      <c r="N13" s="1036"/>
      <c r="O13" s="1036"/>
      <c r="P13" s="1036"/>
    </row>
    <row r="14" spans="1:16" ht="16.5" customHeight="1">
      <c r="A14" s="1036"/>
      <c r="B14" s="1036"/>
      <c r="C14" s="1036"/>
      <c r="D14" s="1036"/>
      <c r="E14" s="1036"/>
      <c r="F14" s="1036"/>
      <c r="G14" s="1036"/>
      <c r="H14" s="1036"/>
      <c r="I14" s="1036"/>
      <c r="J14" s="1036"/>
      <c r="K14" s="1036"/>
      <c r="L14" s="1036"/>
      <c r="M14" s="1036"/>
      <c r="N14" s="1036"/>
      <c r="O14" s="1036"/>
      <c r="P14" s="1036"/>
    </row>
    <row r="15" spans="1:16" ht="16.5" customHeight="1">
      <c r="A15" s="1036"/>
      <c r="B15" s="1036"/>
      <c r="C15" s="1036"/>
      <c r="D15" s="1036"/>
      <c r="E15" s="1036"/>
      <c r="F15" s="1036"/>
      <c r="G15" s="1036"/>
      <c r="H15" s="1036"/>
      <c r="I15" s="1036"/>
      <c r="J15" s="1036"/>
      <c r="K15" s="1036"/>
      <c r="L15" s="1036"/>
      <c r="M15" s="1036"/>
      <c r="N15" s="1036"/>
      <c r="O15" s="1036"/>
      <c r="P15" s="1036"/>
    </row>
    <row r="16" spans="1:16" ht="16.5" customHeight="1">
      <c r="A16" s="1036"/>
      <c r="B16" s="1036"/>
      <c r="C16" s="1036"/>
      <c r="D16" s="1036"/>
      <c r="E16" s="1036"/>
      <c r="F16" s="1036"/>
      <c r="G16" s="1036"/>
      <c r="H16" s="1036"/>
      <c r="I16" s="1036"/>
      <c r="J16" s="1036"/>
      <c r="K16" s="1036"/>
      <c r="L16" s="1036"/>
      <c r="M16" s="1036"/>
      <c r="N16" s="1036"/>
      <c r="O16" s="1036"/>
      <c r="P16" s="1036"/>
    </row>
    <row r="17" spans="1:16" ht="16.5" customHeight="1">
      <c r="A17" s="1036"/>
      <c r="B17" s="1036"/>
      <c r="C17" s="1036"/>
      <c r="D17" s="1036"/>
      <c r="E17" s="1036"/>
      <c r="F17" s="1036"/>
      <c r="G17" s="1036"/>
      <c r="H17" s="1036"/>
      <c r="I17" s="1036"/>
      <c r="J17" s="1036"/>
      <c r="K17" s="1036"/>
      <c r="L17" s="1036"/>
      <c r="M17" s="1036"/>
      <c r="N17" s="1036"/>
      <c r="O17" s="1036"/>
      <c r="P17" s="1036"/>
    </row>
    <row r="18" spans="1:16" ht="16.5" customHeight="1">
      <c r="A18" s="1036"/>
      <c r="B18" s="1036"/>
      <c r="C18" s="1036"/>
      <c r="D18" s="1036"/>
      <c r="E18" s="1036"/>
      <c r="F18" s="1036"/>
      <c r="G18" s="1036"/>
      <c r="H18" s="1036"/>
      <c r="I18" s="1036"/>
      <c r="J18" s="1036"/>
      <c r="K18" s="1036"/>
      <c r="L18" s="1036"/>
      <c r="M18" s="1036"/>
      <c r="N18" s="1036"/>
      <c r="O18" s="1036"/>
      <c r="P18" s="1036"/>
    </row>
    <row r="19" spans="1:16" ht="16.5" customHeight="1">
      <c r="A19" s="1036"/>
      <c r="B19" s="1036"/>
      <c r="C19" s="1036"/>
      <c r="D19" s="1036"/>
      <c r="E19" s="1036"/>
      <c r="F19" s="1036"/>
      <c r="G19" s="1036"/>
      <c r="H19" s="1036"/>
      <c r="I19" s="1036"/>
      <c r="J19" s="1036"/>
      <c r="K19" s="1036"/>
      <c r="L19" s="1036"/>
      <c r="M19" s="1036"/>
      <c r="N19" s="1036"/>
      <c r="O19" s="1036"/>
      <c r="P19" s="1036"/>
    </row>
    <row r="20" spans="1:16" ht="16.5" customHeight="1">
      <c r="A20" s="1036"/>
      <c r="B20" s="1036"/>
      <c r="C20" s="1036"/>
      <c r="D20" s="1036"/>
      <c r="E20" s="1036"/>
      <c r="F20" s="1036"/>
      <c r="G20" s="1036"/>
      <c r="H20" s="1036"/>
      <c r="I20" s="1036"/>
      <c r="J20" s="1036"/>
      <c r="K20" s="1036"/>
      <c r="L20" s="1036"/>
      <c r="M20" s="1036"/>
      <c r="N20" s="1036"/>
      <c r="O20" s="1036"/>
      <c r="P20" s="1036"/>
    </row>
    <row r="21" spans="1:16" ht="16.5" customHeight="1">
      <c r="A21" s="1036"/>
      <c r="B21" s="1036"/>
      <c r="C21" s="1036"/>
      <c r="D21" s="1036"/>
      <c r="E21" s="1036"/>
      <c r="F21" s="1036"/>
      <c r="G21" s="1036"/>
      <c r="H21" s="1036"/>
      <c r="I21" s="1036"/>
      <c r="J21" s="1036"/>
      <c r="K21" s="1036"/>
      <c r="L21" s="1036"/>
      <c r="M21" s="1036"/>
      <c r="N21" s="1036"/>
      <c r="O21" s="1036"/>
      <c r="P21" s="1036"/>
    </row>
    <row r="22" spans="1:16" ht="16.5" customHeight="1">
      <c r="A22" s="1036"/>
      <c r="B22" s="1036"/>
      <c r="C22" s="1036"/>
      <c r="D22" s="1036"/>
      <c r="E22" s="1036"/>
      <c r="F22" s="1036"/>
      <c r="G22" s="1036"/>
      <c r="H22" s="1036"/>
      <c r="I22" s="1036"/>
      <c r="J22" s="1036"/>
      <c r="K22" s="1036"/>
      <c r="L22" s="1036"/>
      <c r="M22" s="1036"/>
      <c r="N22" s="1036"/>
      <c r="O22" s="1036"/>
      <c r="P22" s="1036"/>
    </row>
    <row r="23" spans="1:16" ht="16.5" customHeight="1">
      <c r="A23" s="1036"/>
      <c r="B23" s="1036"/>
      <c r="C23" s="1036"/>
      <c r="D23" s="1036"/>
      <c r="E23" s="1036"/>
      <c r="F23" s="1036"/>
      <c r="G23" s="1036"/>
      <c r="H23" s="1036"/>
      <c r="I23" s="1036"/>
      <c r="J23" s="1036"/>
      <c r="K23" s="1036"/>
      <c r="L23" s="1036"/>
      <c r="M23" s="1036"/>
      <c r="N23" s="1036"/>
      <c r="O23" s="1036"/>
      <c r="P23" s="1036"/>
    </row>
    <row r="24" spans="1:16" ht="16.5" customHeight="1">
      <c r="A24" s="1036"/>
      <c r="B24" s="1036"/>
      <c r="C24" s="1036"/>
      <c r="D24" s="1036"/>
      <c r="E24" s="1036"/>
      <c r="F24" s="1036"/>
      <c r="G24" s="1036"/>
      <c r="H24" s="1036"/>
      <c r="I24" s="1036"/>
      <c r="J24" s="1036"/>
      <c r="K24" s="1036"/>
      <c r="L24" s="1036"/>
      <c r="M24" s="1036"/>
      <c r="N24" s="1036"/>
      <c r="O24" s="1036"/>
      <c r="P24" s="1036"/>
    </row>
    <row r="25" spans="1:16" ht="16.5" customHeight="1">
      <c r="A25" s="1036"/>
      <c r="B25" s="1036"/>
      <c r="C25" s="1036"/>
      <c r="D25" s="1036"/>
      <c r="E25" s="1036"/>
      <c r="F25" s="1036"/>
      <c r="G25" s="1036"/>
      <c r="H25" s="1036"/>
      <c r="I25" s="1036"/>
      <c r="J25" s="1036"/>
      <c r="K25" s="1036"/>
      <c r="L25" s="1036"/>
      <c r="M25" s="1036"/>
      <c r="N25" s="1036"/>
      <c r="O25" s="1036"/>
      <c r="P25" s="1036"/>
    </row>
    <row r="26" spans="1:16" ht="16.5" customHeight="1">
      <c r="A26" s="1036"/>
      <c r="B26" s="1036"/>
      <c r="C26" s="1036"/>
      <c r="D26" s="1036"/>
      <c r="E26" s="1036"/>
      <c r="F26" s="1036"/>
      <c r="G26" s="1036"/>
      <c r="H26" s="1036"/>
      <c r="I26" s="1036"/>
      <c r="J26" s="1036"/>
      <c r="K26" s="1036"/>
      <c r="L26" s="1036"/>
      <c r="M26" s="1036"/>
      <c r="N26" s="1036"/>
      <c r="O26" s="1036"/>
      <c r="P26" s="1036"/>
    </row>
    <row r="27" spans="1:16" ht="16.5" customHeight="1">
      <c r="A27" s="1036"/>
      <c r="B27" s="1036"/>
      <c r="C27" s="1036"/>
      <c r="D27" s="1036"/>
      <c r="E27" s="1036"/>
      <c r="F27" s="1036"/>
      <c r="G27" s="1036"/>
      <c r="H27" s="1036"/>
      <c r="I27" s="1036"/>
      <c r="J27" s="1036"/>
      <c r="K27" s="1036"/>
      <c r="L27" s="1036"/>
      <c r="M27" s="1036"/>
      <c r="N27" s="1036"/>
      <c r="O27" s="1036"/>
      <c r="P27" s="1036"/>
    </row>
    <row r="28" spans="1:16" ht="16.5" customHeight="1">
      <c r="A28" s="1036"/>
      <c r="B28" s="1036"/>
      <c r="C28" s="1036"/>
      <c r="D28" s="1036"/>
      <c r="E28" s="1036"/>
      <c r="F28" s="1036"/>
      <c r="G28" s="1036"/>
      <c r="H28" s="1036"/>
      <c r="I28" s="1036"/>
      <c r="J28" s="1036"/>
      <c r="K28" s="1036"/>
      <c r="L28" s="1036"/>
      <c r="M28" s="1036"/>
      <c r="N28" s="1036"/>
      <c r="O28" s="1036"/>
      <c r="P28" s="1036"/>
    </row>
    <row r="29" spans="1:16" ht="16.5" customHeight="1">
      <c r="A29" s="1036"/>
      <c r="B29" s="1036"/>
      <c r="C29" s="1036"/>
      <c r="D29" s="1036"/>
      <c r="E29" s="1036"/>
      <c r="F29" s="1036"/>
      <c r="G29" s="1036"/>
      <c r="H29" s="1036"/>
      <c r="I29" s="1036"/>
      <c r="J29" s="1036"/>
      <c r="K29" s="1036"/>
      <c r="L29" s="1036"/>
      <c r="M29" s="1036"/>
      <c r="N29" s="1036"/>
      <c r="O29" s="1036"/>
      <c r="P29" s="1036"/>
    </row>
    <row r="30" spans="1:16" ht="16.5" customHeight="1">
      <c r="A30" s="1036"/>
      <c r="B30" s="1036"/>
      <c r="C30" s="1036"/>
      <c r="D30" s="1036"/>
      <c r="E30" s="1036"/>
      <c r="F30" s="1036"/>
      <c r="G30" s="1036"/>
      <c r="H30" s="1036"/>
      <c r="I30" s="1036"/>
      <c r="J30" s="1036"/>
      <c r="K30" s="1036"/>
      <c r="L30" s="1036"/>
      <c r="M30" s="1036"/>
      <c r="N30" s="1036"/>
      <c r="O30" s="1036"/>
      <c r="P30" s="1036"/>
    </row>
    <row r="31" spans="1:16" ht="16.5" customHeight="1">
      <c r="A31" s="1036"/>
      <c r="B31" s="1036"/>
      <c r="C31" s="1036"/>
      <c r="D31" s="1036"/>
      <c r="E31" s="1036"/>
      <c r="F31" s="1036"/>
      <c r="G31" s="1036"/>
      <c r="H31" s="1036"/>
      <c r="I31" s="1036"/>
      <c r="J31" s="1036"/>
      <c r="K31" s="1036"/>
      <c r="L31" s="1036"/>
      <c r="M31" s="1036"/>
      <c r="N31" s="1036"/>
      <c r="O31" s="1036"/>
      <c r="P31" s="1036"/>
    </row>
    <row r="32" spans="1:16" ht="31.5" customHeight="1" thickBot="1">
      <c r="A32" s="1036"/>
      <c r="B32" s="1036"/>
      <c r="C32" s="1036"/>
      <c r="D32" s="1036"/>
      <c r="E32" s="1036"/>
      <c r="F32" s="1036"/>
      <c r="G32" s="1036"/>
      <c r="H32" s="1036"/>
      <c r="I32" s="1036"/>
      <c r="J32" s="1038" t="s">
        <v>536</v>
      </c>
      <c r="K32" s="1036"/>
      <c r="L32" s="1036"/>
      <c r="M32" s="1036"/>
      <c r="N32" s="1036"/>
      <c r="O32" s="1036"/>
      <c r="P32" s="1036"/>
    </row>
    <row r="33" spans="1:16" ht="39" customHeight="1" thickBot="1">
      <c r="A33" s="1036"/>
      <c r="B33" s="1039" t="s">
        <v>537</v>
      </c>
      <c r="C33" s="1040"/>
      <c r="D33" s="1040"/>
      <c r="E33" s="1041" t="s">
        <v>531</v>
      </c>
      <c r="F33" s="1042" t="s">
        <v>3</v>
      </c>
      <c r="G33" s="1043" t="s">
        <v>4</v>
      </c>
      <c r="H33" s="1043" t="s">
        <v>5</v>
      </c>
      <c r="I33" s="1043" t="s">
        <v>6</v>
      </c>
      <c r="J33" s="1044" t="s">
        <v>7</v>
      </c>
      <c r="K33" s="1036"/>
      <c r="L33" s="1036"/>
      <c r="M33" s="1036"/>
      <c r="N33" s="1036"/>
      <c r="O33" s="1036"/>
      <c r="P33" s="1036"/>
    </row>
    <row r="34" spans="1:16" ht="39" customHeight="1">
      <c r="A34" s="1036"/>
      <c r="B34" s="1045"/>
      <c r="C34" s="1046" t="s">
        <v>538</v>
      </c>
      <c r="D34" s="1046"/>
      <c r="E34" s="1047"/>
      <c r="F34" s="1048">
        <v>18.11</v>
      </c>
      <c r="G34" s="1049">
        <v>17.96</v>
      </c>
      <c r="H34" s="1049">
        <v>17.87</v>
      </c>
      <c r="I34" s="1049">
        <v>16.190000000000001</v>
      </c>
      <c r="J34" s="1050">
        <v>12.08</v>
      </c>
      <c r="K34" s="1036"/>
      <c r="L34" s="1036"/>
      <c r="M34" s="1036"/>
      <c r="N34" s="1036"/>
      <c r="O34" s="1036"/>
      <c r="P34" s="1036"/>
    </row>
    <row r="35" spans="1:16" ht="39" customHeight="1">
      <c r="A35" s="1036"/>
      <c r="B35" s="1051"/>
      <c r="C35" s="1052" t="s">
        <v>539</v>
      </c>
      <c r="D35" s="1053"/>
      <c r="E35" s="1054"/>
      <c r="F35" s="1055">
        <v>13.49</v>
      </c>
      <c r="G35" s="1056">
        <v>10.76</v>
      </c>
      <c r="H35" s="1056">
        <v>7.36</v>
      </c>
      <c r="I35" s="1056">
        <v>7.82</v>
      </c>
      <c r="J35" s="1057">
        <v>9.7899999999999991</v>
      </c>
      <c r="K35" s="1036"/>
      <c r="L35" s="1036"/>
      <c r="M35" s="1036"/>
      <c r="N35" s="1036"/>
      <c r="O35" s="1036"/>
      <c r="P35" s="1036"/>
    </row>
    <row r="36" spans="1:16" ht="39" customHeight="1">
      <c r="A36" s="1036"/>
      <c r="B36" s="1051"/>
      <c r="C36" s="1052" t="s">
        <v>540</v>
      </c>
      <c r="D36" s="1053"/>
      <c r="E36" s="1054"/>
      <c r="F36" s="1055">
        <v>1.03</v>
      </c>
      <c r="G36" s="1056">
        <v>0.52</v>
      </c>
      <c r="H36" s="1056">
        <v>0.37</v>
      </c>
      <c r="I36" s="1056">
        <v>0.65</v>
      </c>
      <c r="J36" s="1057">
        <v>0.56000000000000005</v>
      </c>
      <c r="K36" s="1036"/>
      <c r="L36" s="1036"/>
      <c r="M36" s="1036"/>
      <c r="N36" s="1036"/>
      <c r="O36" s="1036"/>
      <c r="P36" s="1036"/>
    </row>
    <row r="37" spans="1:16" ht="39" customHeight="1">
      <c r="A37" s="1036"/>
      <c r="B37" s="1051"/>
      <c r="C37" s="1052" t="s">
        <v>541</v>
      </c>
      <c r="D37" s="1053"/>
      <c r="E37" s="1054"/>
      <c r="F37" s="1055">
        <v>1.01</v>
      </c>
      <c r="G37" s="1056">
        <v>0.25</v>
      </c>
      <c r="H37" s="1056">
        <v>0.49</v>
      </c>
      <c r="I37" s="1056">
        <v>0.28000000000000003</v>
      </c>
      <c r="J37" s="1057">
        <v>0.28999999999999998</v>
      </c>
      <c r="K37" s="1036"/>
      <c r="L37" s="1036"/>
      <c r="M37" s="1036"/>
      <c r="N37" s="1036"/>
      <c r="O37" s="1036"/>
      <c r="P37" s="1036"/>
    </row>
    <row r="38" spans="1:16" ht="39" customHeight="1">
      <c r="A38" s="1036"/>
      <c r="B38" s="1051"/>
      <c r="C38" s="1052" t="s">
        <v>542</v>
      </c>
      <c r="D38" s="1053"/>
      <c r="E38" s="1054"/>
      <c r="F38" s="1055">
        <v>0</v>
      </c>
      <c r="G38" s="1056">
        <v>0</v>
      </c>
      <c r="H38" s="1056">
        <v>0</v>
      </c>
      <c r="I38" s="1056">
        <v>0</v>
      </c>
      <c r="J38" s="1057">
        <v>0</v>
      </c>
      <c r="K38" s="1036"/>
      <c r="L38" s="1036"/>
      <c r="M38" s="1036"/>
      <c r="N38" s="1036"/>
      <c r="O38" s="1036"/>
      <c r="P38" s="1036"/>
    </row>
    <row r="39" spans="1:16" ht="39" customHeight="1">
      <c r="A39" s="1036"/>
      <c r="B39" s="1051"/>
      <c r="C39" s="1052" t="s">
        <v>543</v>
      </c>
      <c r="D39" s="1053"/>
      <c r="E39" s="1054"/>
      <c r="F39" s="1055" t="s">
        <v>490</v>
      </c>
      <c r="G39" s="1056" t="s">
        <v>490</v>
      </c>
      <c r="H39" s="1056">
        <v>0</v>
      </c>
      <c r="I39" s="1056">
        <v>0.06</v>
      </c>
      <c r="J39" s="1057">
        <v>0</v>
      </c>
      <c r="K39" s="1036"/>
      <c r="L39" s="1036"/>
      <c r="M39" s="1036"/>
      <c r="N39" s="1036"/>
      <c r="O39" s="1036"/>
      <c r="P39" s="1036"/>
    </row>
    <row r="40" spans="1:16" ht="39" customHeight="1">
      <c r="A40" s="1036"/>
      <c r="B40" s="1051"/>
      <c r="C40" s="1052" t="s">
        <v>544</v>
      </c>
      <c r="D40" s="1053"/>
      <c r="E40" s="1054"/>
      <c r="F40" s="1055">
        <v>0</v>
      </c>
      <c r="G40" s="1056">
        <v>0</v>
      </c>
      <c r="H40" s="1056">
        <v>0</v>
      </c>
      <c r="I40" s="1056">
        <v>0</v>
      </c>
      <c r="J40" s="1057">
        <v>0</v>
      </c>
      <c r="K40" s="1036"/>
      <c r="L40" s="1036"/>
      <c r="M40" s="1036"/>
      <c r="N40" s="1036"/>
      <c r="O40" s="1036"/>
      <c r="P40" s="1036"/>
    </row>
    <row r="41" spans="1:16" ht="39" customHeight="1">
      <c r="A41" s="1036"/>
      <c r="B41" s="1051"/>
      <c r="C41" s="1052" t="s">
        <v>545</v>
      </c>
      <c r="D41" s="1053"/>
      <c r="E41" s="1054"/>
      <c r="F41" s="1055">
        <v>0.06</v>
      </c>
      <c r="G41" s="1056">
        <v>0</v>
      </c>
      <c r="H41" s="1056">
        <v>0</v>
      </c>
      <c r="I41" s="1056">
        <v>0</v>
      </c>
      <c r="J41" s="1057">
        <v>0</v>
      </c>
      <c r="K41" s="1036"/>
      <c r="L41" s="1036"/>
      <c r="M41" s="1036"/>
      <c r="N41" s="1036"/>
      <c r="O41" s="1036"/>
      <c r="P41" s="1036"/>
    </row>
    <row r="42" spans="1:16" ht="39" customHeight="1">
      <c r="A42" s="1036"/>
      <c r="B42" s="1058"/>
      <c r="C42" s="1052" t="s">
        <v>546</v>
      </c>
      <c r="D42" s="1053"/>
      <c r="E42" s="1054"/>
      <c r="F42" s="1055" t="s">
        <v>490</v>
      </c>
      <c r="G42" s="1056" t="s">
        <v>490</v>
      </c>
      <c r="H42" s="1056" t="s">
        <v>490</v>
      </c>
      <c r="I42" s="1056" t="s">
        <v>490</v>
      </c>
      <c r="J42" s="1057" t="s">
        <v>490</v>
      </c>
      <c r="K42" s="1036"/>
      <c r="L42" s="1036"/>
      <c r="M42" s="1036"/>
      <c r="N42" s="1036"/>
      <c r="O42" s="1036"/>
      <c r="P42" s="1036"/>
    </row>
    <row r="43" spans="1:16" ht="39" customHeight="1" thickBot="1">
      <c r="A43" s="1036"/>
      <c r="B43" s="1059"/>
      <c r="C43" s="1060" t="s">
        <v>547</v>
      </c>
      <c r="D43" s="1061"/>
      <c r="E43" s="1062"/>
      <c r="F43" s="1063">
        <v>0</v>
      </c>
      <c r="G43" s="1064">
        <v>0</v>
      </c>
      <c r="H43" s="1064">
        <v>0</v>
      </c>
      <c r="I43" s="1064">
        <v>0</v>
      </c>
      <c r="J43" s="1065">
        <v>0</v>
      </c>
      <c r="K43" s="1036"/>
      <c r="L43" s="1036"/>
      <c r="M43" s="1036"/>
      <c r="N43" s="1036"/>
      <c r="O43" s="1036"/>
      <c r="P43" s="1036"/>
    </row>
    <row r="44" spans="1:16" ht="39" customHeight="1">
      <c r="A44" s="1036"/>
      <c r="B44" s="1066" t="s">
        <v>548</v>
      </c>
      <c r="C44" s="1067"/>
      <c r="D44" s="1068"/>
      <c r="E44" s="1068"/>
      <c r="F44" s="1069"/>
      <c r="G44" s="1069"/>
      <c r="H44" s="1069"/>
      <c r="I44" s="1069"/>
      <c r="J44" s="1069"/>
      <c r="K44" s="1036"/>
      <c r="L44" s="1036"/>
      <c r="M44" s="1036"/>
      <c r="N44" s="1036"/>
      <c r="O44" s="1036"/>
      <c r="P44" s="1036"/>
    </row>
    <row r="45" spans="1:16" ht="16.2">
      <c r="A45" s="1036"/>
      <c r="B45" s="1036"/>
      <c r="C45" s="1036"/>
      <c r="D45" s="1036"/>
      <c r="E45" s="1036"/>
      <c r="F45" s="1036"/>
      <c r="G45" s="1036"/>
      <c r="H45" s="1036"/>
      <c r="I45" s="1036"/>
      <c r="J45" s="1036"/>
      <c r="K45" s="1036"/>
      <c r="L45" s="1036"/>
      <c r="M45" s="1036"/>
      <c r="N45" s="1036"/>
      <c r="O45" s="1036"/>
      <c r="P45" s="1036"/>
    </row>
  </sheetData>
  <sheetProtection algorithmName="SHA-512" hashValue="HhhP98ivxGStjP5g4pzGj8bJ18lt/Sow4PEuU40fu97+UbXFyPLOu1GNcuGbyKO9vcjEWjPOtK9P/eEhda6AUQ==" saltValue="sL5ziB+PnqZRyI5Nz9FA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SheetLayoutView="55" workbookViewId="0"/>
  </sheetViews>
  <sheetFormatPr defaultColWidth="0" defaultRowHeight="12.6" customHeight="1" zeroHeight="1"/>
  <cols>
    <col min="1" max="1" width="6.6640625" style="1071" customWidth="1"/>
    <col min="2" max="3" width="10.88671875" style="1071" customWidth="1"/>
    <col min="4" max="4" width="10" style="1071" customWidth="1"/>
    <col min="5" max="10" width="11" style="1071" customWidth="1"/>
    <col min="11" max="15" width="13.109375" style="1071" customWidth="1"/>
    <col min="16" max="21" width="11.44140625" style="1071" customWidth="1"/>
    <col min="22" max="16384" width="0" style="1071" hidden="1"/>
  </cols>
  <sheetData>
    <row r="1" spans="1:21" ht="13.5" customHeight="1">
      <c r="A1" s="1070"/>
      <c r="B1" s="1070"/>
      <c r="C1" s="1070"/>
      <c r="D1" s="1070"/>
      <c r="E1" s="1070"/>
      <c r="F1" s="1070"/>
      <c r="G1" s="1070"/>
      <c r="H1" s="1070"/>
      <c r="I1" s="1070"/>
      <c r="J1" s="1070"/>
      <c r="K1" s="1070"/>
      <c r="L1" s="1070"/>
      <c r="M1" s="1070"/>
      <c r="N1" s="1070"/>
      <c r="O1" s="1070"/>
      <c r="P1" s="1070"/>
      <c r="Q1" s="1070"/>
      <c r="R1" s="1070"/>
      <c r="S1" s="1070"/>
      <c r="T1" s="1070"/>
      <c r="U1" s="1070"/>
    </row>
    <row r="2" spans="1:21" ht="13.5" customHeight="1">
      <c r="A2" s="1070"/>
      <c r="B2" s="1070"/>
      <c r="C2" s="1070"/>
      <c r="D2" s="1070"/>
      <c r="E2" s="1070"/>
      <c r="F2" s="1070"/>
      <c r="G2" s="1070"/>
      <c r="H2" s="1070"/>
      <c r="I2" s="1070"/>
      <c r="J2" s="1070"/>
      <c r="K2" s="1070"/>
      <c r="L2" s="1070"/>
      <c r="M2" s="1070"/>
      <c r="N2" s="1070"/>
      <c r="O2" s="1070"/>
      <c r="P2" s="1070"/>
      <c r="Q2" s="1070"/>
      <c r="R2" s="1070"/>
      <c r="S2" s="1070"/>
      <c r="T2" s="1070"/>
      <c r="U2" s="1070"/>
    </row>
    <row r="3" spans="1:21" ht="13.5" customHeight="1">
      <c r="A3" s="1070"/>
      <c r="B3" s="1070"/>
      <c r="C3" s="1070"/>
      <c r="D3" s="1070"/>
      <c r="E3" s="1070"/>
      <c r="F3" s="1070"/>
      <c r="G3" s="1070"/>
      <c r="H3" s="1070"/>
      <c r="I3" s="1070"/>
      <c r="J3" s="1070"/>
      <c r="K3" s="1070"/>
      <c r="L3" s="1070"/>
      <c r="M3" s="1070"/>
      <c r="N3" s="1070"/>
      <c r="O3" s="1070"/>
      <c r="P3" s="1070"/>
      <c r="Q3" s="1070"/>
      <c r="R3" s="1070"/>
      <c r="S3" s="1070"/>
      <c r="T3" s="1070"/>
      <c r="U3" s="1070"/>
    </row>
    <row r="4" spans="1:21" ht="13.5" customHeight="1">
      <c r="A4" s="1070"/>
      <c r="B4" s="1070"/>
      <c r="C4" s="1070"/>
      <c r="D4" s="1070"/>
      <c r="E4" s="1070"/>
      <c r="F4" s="1070"/>
      <c r="G4" s="1070"/>
      <c r="H4" s="1070"/>
      <c r="I4" s="1070"/>
      <c r="J4" s="1070"/>
      <c r="K4" s="1070"/>
      <c r="L4" s="1070"/>
      <c r="M4" s="1070"/>
      <c r="N4" s="1070"/>
      <c r="O4" s="1070"/>
      <c r="P4" s="1070"/>
      <c r="Q4" s="1070"/>
      <c r="R4" s="1070"/>
      <c r="S4" s="1070"/>
      <c r="T4" s="1070"/>
      <c r="U4" s="1070"/>
    </row>
    <row r="5" spans="1:21" ht="13.5" customHeight="1">
      <c r="A5" s="1070"/>
      <c r="B5" s="1070"/>
      <c r="C5" s="1070"/>
      <c r="D5" s="1070"/>
      <c r="E5" s="1070"/>
      <c r="F5" s="1070"/>
      <c r="G5" s="1070"/>
      <c r="H5" s="1070"/>
      <c r="I5" s="1070"/>
      <c r="J5" s="1070"/>
      <c r="K5" s="1070"/>
      <c r="L5" s="1070"/>
      <c r="M5" s="1070"/>
      <c r="N5" s="1070"/>
      <c r="O5" s="1070"/>
      <c r="P5" s="1070"/>
      <c r="Q5" s="1070"/>
      <c r="R5" s="1070"/>
      <c r="S5" s="1070"/>
      <c r="T5" s="1070"/>
      <c r="U5" s="1070"/>
    </row>
    <row r="6" spans="1:21" ht="13.5" customHeight="1">
      <c r="A6" s="1070"/>
      <c r="B6" s="1070"/>
      <c r="C6" s="1070"/>
      <c r="D6" s="1070"/>
      <c r="E6" s="1070"/>
      <c r="F6" s="1070"/>
      <c r="G6" s="1070"/>
      <c r="H6" s="1070"/>
      <c r="I6" s="1070"/>
      <c r="J6" s="1070"/>
      <c r="K6" s="1070"/>
      <c r="L6" s="1070"/>
      <c r="M6" s="1070"/>
      <c r="N6" s="1070"/>
      <c r="O6" s="1070"/>
      <c r="P6" s="1070"/>
      <c r="Q6" s="1070"/>
      <c r="R6" s="1070"/>
      <c r="S6" s="1070"/>
      <c r="T6" s="1070"/>
      <c r="U6" s="1070"/>
    </row>
    <row r="7" spans="1:21" ht="13.5" customHeight="1">
      <c r="A7" s="1070"/>
      <c r="B7" s="1070"/>
      <c r="C7" s="1070"/>
      <c r="D7" s="1070"/>
      <c r="E7" s="1070"/>
      <c r="F7" s="1070"/>
      <c r="G7" s="1070"/>
      <c r="H7" s="1070"/>
      <c r="I7" s="1070"/>
      <c r="J7" s="1070"/>
      <c r="K7" s="1070"/>
      <c r="L7" s="1070"/>
      <c r="M7" s="1070"/>
      <c r="N7" s="1070"/>
      <c r="O7" s="1070"/>
      <c r="P7" s="1070"/>
      <c r="Q7" s="1070"/>
      <c r="R7" s="1070"/>
      <c r="S7" s="1070"/>
      <c r="T7" s="1070"/>
      <c r="U7" s="1070"/>
    </row>
    <row r="8" spans="1:21" ht="13.5" customHeight="1">
      <c r="A8" s="1070"/>
      <c r="B8" s="1070"/>
      <c r="C8" s="1070"/>
      <c r="D8" s="1070"/>
      <c r="E8" s="1070"/>
      <c r="F8" s="1070"/>
      <c r="G8" s="1070"/>
      <c r="H8" s="1070"/>
      <c r="I8" s="1070"/>
      <c r="J8" s="1070"/>
      <c r="K8" s="1070"/>
      <c r="L8" s="1070"/>
      <c r="M8" s="1070"/>
      <c r="N8" s="1070"/>
      <c r="O8" s="1070"/>
      <c r="P8" s="1070"/>
      <c r="Q8" s="1070"/>
      <c r="R8" s="1070"/>
      <c r="S8" s="1070"/>
      <c r="T8" s="1070"/>
      <c r="U8" s="1070"/>
    </row>
    <row r="9" spans="1:21" ht="13.5" customHeight="1">
      <c r="A9" s="1070"/>
      <c r="B9" s="1070"/>
      <c r="C9" s="1070"/>
      <c r="D9" s="1070"/>
      <c r="E9" s="1070"/>
      <c r="F9" s="1070"/>
      <c r="G9" s="1070"/>
      <c r="H9" s="1070"/>
      <c r="I9" s="1070"/>
      <c r="J9" s="1070"/>
      <c r="K9" s="1070"/>
      <c r="L9" s="1070"/>
      <c r="M9" s="1070"/>
      <c r="N9" s="1070"/>
      <c r="O9" s="1070"/>
      <c r="P9" s="1070"/>
      <c r="Q9" s="1070"/>
      <c r="R9" s="1070"/>
      <c r="S9" s="1070"/>
      <c r="T9" s="1070"/>
      <c r="U9" s="1070"/>
    </row>
    <row r="10" spans="1:21" ht="13.5" customHeight="1">
      <c r="A10" s="1070"/>
      <c r="B10" s="1070"/>
      <c r="C10" s="1070"/>
      <c r="D10" s="1070"/>
      <c r="E10" s="1070"/>
      <c r="F10" s="1070"/>
      <c r="G10" s="1070"/>
      <c r="H10" s="1070"/>
      <c r="I10" s="1070"/>
      <c r="J10" s="1070"/>
      <c r="K10" s="1070"/>
      <c r="L10" s="1070"/>
      <c r="M10" s="1070"/>
      <c r="N10" s="1070"/>
      <c r="O10" s="1070"/>
      <c r="P10" s="1070"/>
      <c r="Q10" s="1070"/>
      <c r="R10" s="1070"/>
      <c r="S10" s="1070"/>
      <c r="T10" s="1070"/>
      <c r="U10" s="1070"/>
    </row>
    <row r="11" spans="1:21" ht="13.5" customHeight="1">
      <c r="A11" s="1070"/>
      <c r="B11" s="1070"/>
      <c r="C11" s="1070"/>
      <c r="D11" s="1070"/>
      <c r="E11" s="1070"/>
      <c r="F11" s="1070"/>
      <c r="G11" s="1070"/>
      <c r="H11" s="1070"/>
      <c r="I11" s="1070"/>
      <c r="J11" s="1070"/>
      <c r="K11" s="1070"/>
      <c r="L11" s="1070"/>
      <c r="M11" s="1070"/>
      <c r="N11" s="1070"/>
      <c r="O11" s="1070"/>
      <c r="P11" s="1070"/>
      <c r="Q11" s="1070"/>
      <c r="R11" s="1070"/>
      <c r="S11" s="1070"/>
      <c r="T11" s="1070"/>
      <c r="U11" s="1070"/>
    </row>
    <row r="12" spans="1:21" ht="13.5" customHeight="1">
      <c r="A12" s="1070"/>
      <c r="B12" s="1070"/>
      <c r="C12" s="1070"/>
      <c r="D12" s="1070"/>
      <c r="E12" s="1070"/>
      <c r="F12" s="1070"/>
      <c r="G12" s="1070"/>
      <c r="H12" s="1070"/>
      <c r="I12" s="1070"/>
      <c r="J12" s="1070"/>
      <c r="K12" s="1070"/>
      <c r="L12" s="1070"/>
      <c r="M12" s="1070"/>
      <c r="N12" s="1070"/>
      <c r="O12" s="1070"/>
      <c r="P12" s="1070"/>
      <c r="Q12" s="1070"/>
      <c r="R12" s="1070"/>
      <c r="S12" s="1070"/>
      <c r="T12" s="1070"/>
      <c r="U12" s="1070"/>
    </row>
    <row r="13" spans="1:21" ht="13.5" customHeight="1">
      <c r="A13" s="1070"/>
      <c r="B13" s="1070"/>
      <c r="C13" s="1070"/>
      <c r="D13" s="1070"/>
      <c r="E13" s="1070"/>
      <c r="F13" s="1070"/>
      <c r="G13" s="1070"/>
      <c r="H13" s="1070"/>
      <c r="I13" s="1070"/>
      <c r="J13" s="1070"/>
      <c r="K13" s="1070"/>
      <c r="L13" s="1070"/>
      <c r="M13" s="1070"/>
      <c r="N13" s="1070"/>
      <c r="O13" s="1070"/>
      <c r="P13" s="1070"/>
      <c r="Q13" s="1070"/>
      <c r="R13" s="1070"/>
      <c r="S13" s="1070"/>
      <c r="T13" s="1070"/>
      <c r="U13" s="1070"/>
    </row>
    <row r="14" spans="1:21" ht="13.5" customHeight="1">
      <c r="A14" s="1070"/>
      <c r="B14" s="1070"/>
      <c r="C14" s="1070"/>
      <c r="D14" s="1070"/>
      <c r="E14" s="1070"/>
      <c r="F14" s="1070"/>
      <c r="G14" s="1070"/>
      <c r="H14" s="1070"/>
      <c r="I14" s="1070"/>
      <c r="J14" s="1070"/>
      <c r="K14" s="1070"/>
      <c r="L14" s="1070"/>
      <c r="M14" s="1070"/>
      <c r="N14" s="1070"/>
      <c r="O14" s="1070"/>
      <c r="P14" s="1070"/>
      <c r="Q14" s="1070"/>
      <c r="R14" s="1070"/>
      <c r="S14" s="1070"/>
      <c r="T14" s="1070"/>
      <c r="U14" s="1070"/>
    </row>
    <row r="15" spans="1:21" ht="13.5" customHeight="1">
      <c r="A15" s="1070"/>
      <c r="B15" s="1070"/>
      <c r="C15" s="1070"/>
      <c r="D15" s="1070"/>
      <c r="E15" s="1070"/>
      <c r="F15" s="1070"/>
      <c r="G15" s="1070"/>
      <c r="H15" s="1070"/>
      <c r="I15" s="1070"/>
      <c r="J15" s="1070"/>
      <c r="K15" s="1070"/>
      <c r="L15" s="1070"/>
      <c r="M15" s="1070"/>
      <c r="N15" s="1070"/>
      <c r="O15" s="1070"/>
      <c r="P15" s="1070"/>
      <c r="Q15" s="1070"/>
      <c r="R15" s="1070"/>
      <c r="S15" s="1070"/>
      <c r="T15" s="1070"/>
      <c r="U15" s="1070"/>
    </row>
    <row r="16" spans="1:21" ht="13.5" customHeight="1">
      <c r="A16" s="1070"/>
      <c r="B16" s="1070"/>
      <c r="C16" s="1070"/>
      <c r="D16" s="1070"/>
      <c r="E16" s="1070"/>
      <c r="F16" s="1070"/>
      <c r="G16" s="1070"/>
      <c r="H16" s="1070"/>
      <c r="I16" s="1070"/>
      <c r="J16" s="1070"/>
      <c r="K16" s="1070"/>
      <c r="L16" s="1070"/>
      <c r="M16" s="1070"/>
      <c r="N16" s="1070"/>
      <c r="O16" s="1070"/>
      <c r="P16" s="1070"/>
      <c r="Q16" s="1070"/>
      <c r="R16" s="1070"/>
      <c r="S16" s="1070"/>
      <c r="T16" s="1070"/>
      <c r="U16" s="1070"/>
    </row>
    <row r="17" spans="1:21" ht="13.5" customHeight="1">
      <c r="A17" s="1070"/>
      <c r="B17" s="1070"/>
      <c r="C17" s="1070"/>
      <c r="D17" s="1070"/>
      <c r="E17" s="1070"/>
      <c r="F17" s="1070"/>
      <c r="G17" s="1070"/>
      <c r="H17" s="1070"/>
      <c r="I17" s="1070"/>
      <c r="J17" s="1070"/>
      <c r="K17" s="1070"/>
      <c r="L17" s="1070"/>
      <c r="M17" s="1070"/>
      <c r="N17" s="1070"/>
      <c r="O17" s="1070"/>
      <c r="P17" s="1070"/>
      <c r="Q17" s="1070"/>
      <c r="R17" s="1070"/>
      <c r="S17" s="1070"/>
      <c r="T17" s="1070"/>
      <c r="U17" s="1070"/>
    </row>
    <row r="18" spans="1:21" ht="13.5" customHeight="1">
      <c r="A18" s="1070"/>
      <c r="B18" s="1070"/>
      <c r="C18" s="1070"/>
      <c r="D18" s="1070"/>
      <c r="E18" s="1070"/>
      <c r="F18" s="1070"/>
      <c r="G18" s="1070"/>
      <c r="H18" s="1070"/>
      <c r="I18" s="1070"/>
      <c r="J18" s="1070"/>
      <c r="K18" s="1070"/>
      <c r="L18" s="1070"/>
      <c r="M18" s="1070"/>
      <c r="N18" s="1070"/>
      <c r="O18" s="1070"/>
      <c r="P18" s="1070"/>
      <c r="Q18" s="1070"/>
      <c r="R18" s="1070"/>
      <c r="S18" s="1070"/>
      <c r="T18" s="1070"/>
      <c r="U18" s="1070"/>
    </row>
    <row r="19" spans="1:21" ht="13.5" customHeight="1">
      <c r="A19" s="1070"/>
      <c r="B19" s="1070"/>
      <c r="C19" s="1070"/>
      <c r="D19" s="1070"/>
      <c r="E19" s="1070"/>
      <c r="F19" s="1070"/>
      <c r="G19" s="1070"/>
      <c r="H19" s="1070"/>
      <c r="I19" s="1070"/>
      <c r="J19" s="1070"/>
      <c r="K19" s="1070"/>
      <c r="L19" s="1070"/>
      <c r="M19" s="1070"/>
      <c r="N19" s="1070"/>
      <c r="O19" s="1070"/>
      <c r="P19" s="1070"/>
      <c r="Q19" s="1070"/>
      <c r="R19" s="1070"/>
      <c r="S19" s="1070"/>
      <c r="T19" s="1070"/>
      <c r="U19" s="1070"/>
    </row>
    <row r="20" spans="1:21" ht="13.5" customHeight="1">
      <c r="A20" s="1070"/>
      <c r="B20" s="1070"/>
      <c r="C20" s="1070"/>
      <c r="D20" s="1070"/>
      <c r="E20" s="1070"/>
      <c r="F20" s="1070"/>
      <c r="G20" s="1070"/>
      <c r="H20" s="1070"/>
      <c r="I20" s="1070"/>
      <c r="J20" s="1070"/>
      <c r="K20" s="1070"/>
      <c r="L20" s="1070"/>
      <c r="M20" s="1070"/>
      <c r="N20" s="1070"/>
      <c r="O20" s="1070"/>
      <c r="P20" s="1070"/>
      <c r="Q20" s="1070"/>
      <c r="R20" s="1070"/>
      <c r="S20" s="1070"/>
      <c r="T20" s="1070"/>
      <c r="U20" s="1070"/>
    </row>
    <row r="21" spans="1:21" ht="13.5" customHeight="1">
      <c r="A21" s="1070"/>
      <c r="B21" s="1070"/>
      <c r="C21" s="1070"/>
      <c r="D21" s="1070"/>
      <c r="E21" s="1070"/>
      <c r="F21" s="1070"/>
      <c r="G21" s="1070"/>
      <c r="H21" s="1070"/>
      <c r="I21" s="1070"/>
      <c r="J21" s="1070"/>
      <c r="K21" s="1070"/>
      <c r="L21" s="1070"/>
      <c r="M21" s="1070"/>
      <c r="N21" s="1070"/>
      <c r="O21" s="1070"/>
      <c r="P21" s="1070"/>
      <c r="Q21" s="1070"/>
      <c r="R21" s="1070"/>
      <c r="S21" s="1070"/>
      <c r="T21" s="1070"/>
      <c r="U21" s="1070"/>
    </row>
    <row r="22" spans="1:21" ht="13.5" customHeight="1">
      <c r="A22" s="1070"/>
      <c r="B22" s="1070"/>
      <c r="C22" s="1070"/>
      <c r="D22" s="1070"/>
      <c r="E22" s="1070"/>
      <c r="F22" s="1070"/>
      <c r="G22" s="1070"/>
      <c r="H22" s="1070"/>
      <c r="I22" s="1070"/>
      <c r="J22" s="1070"/>
      <c r="K22" s="1070"/>
      <c r="L22" s="1070"/>
      <c r="M22" s="1070"/>
      <c r="N22" s="1070"/>
      <c r="O22" s="1070"/>
      <c r="P22" s="1070"/>
      <c r="Q22" s="1070"/>
      <c r="R22" s="1070"/>
      <c r="S22" s="1070"/>
      <c r="T22" s="1070"/>
      <c r="U22" s="1070"/>
    </row>
    <row r="23" spans="1:21" ht="13.5" customHeight="1">
      <c r="A23" s="1070"/>
      <c r="B23" s="1070"/>
      <c r="C23" s="1070"/>
      <c r="D23" s="1070"/>
      <c r="E23" s="1070"/>
      <c r="F23" s="1070"/>
      <c r="G23" s="1070"/>
      <c r="H23" s="1070"/>
      <c r="I23" s="1070"/>
      <c r="J23" s="1070"/>
      <c r="K23" s="1070"/>
      <c r="L23" s="1070"/>
      <c r="M23" s="1070"/>
      <c r="N23" s="1070"/>
      <c r="O23" s="1070"/>
      <c r="P23" s="1070"/>
      <c r="Q23" s="1070"/>
      <c r="R23" s="1070"/>
      <c r="S23" s="1070"/>
      <c r="T23" s="1070"/>
      <c r="U23" s="1070"/>
    </row>
    <row r="24" spans="1:21" ht="13.5" customHeight="1">
      <c r="A24" s="1070"/>
      <c r="B24" s="1070"/>
      <c r="C24" s="1070"/>
      <c r="D24" s="1070"/>
      <c r="E24" s="1070"/>
      <c r="F24" s="1070"/>
      <c r="G24" s="1070"/>
      <c r="H24" s="1070"/>
      <c r="I24" s="1070"/>
      <c r="J24" s="1070"/>
      <c r="K24" s="1070"/>
      <c r="L24" s="1070"/>
      <c r="M24" s="1070"/>
      <c r="N24" s="1070"/>
      <c r="O24" s="1070"/>
      <c r="P24" s="1070"/>
      <c r="Q24" s="1070"/>
      <c r="R24" s="1070"/>
      <c r="S24" s="1070"/>
      <c r="T24" s="1070"/>
      <c r="U24" s="1070"/>
    </row>
    <row r="25" spans="1:21" ht="13.5" customHeight="1">
      <c r="A25" s="1070"/>
      <c r="B25" s="1070"/>
      <c r="C25" s="1070"/>
      <c r="D25" s="1070"/>
      <c r="E25" s="1070"/>
      <c r="F25" s="1070"/>
      <c r="G25" s="1070"/>
      <c r="H25" s="1070"/>
      <c r="I25" s="1070"/>
      <c r="J25" s="1070"/>
      <c r="K25" s="1070"/>
      <c r="L25" s="1070"/>
      <c r="M25" s="1070"/>
      <c r="N25" s="1070"/>
      <c r="O25" s="1070"/>
      <c r="P25" s="1070"/>
      <c r="Q25" s="1070"/>
      <c r="R25" s="1070"/>
      <c r="S25" s="1070"/>
      <c r="T25" s="1070"/>
      <c r="U25" s="1070"/>
    </row>
    <row r="26" spans="1:21" ht="13.5" customHeight="1">
      <c r="A26" s="1070"/>
      <c r="B26" s="1070"/>
      <c r="C26" s="1070"/>
      <c r="D26" s="1070"/>
      <c r="E26" s="1070"/>
      <c r="F26" s="1070"/>
      <c r="G26" s="1070"/>
      <c r="H26" s="1070"/>
      <c r="I26" s="1070"/>
      <c r="J26" s="1070"/>
      <c r="K26" s="1070"/>
      <c r="L26" s="1070"/>
      <c r="M26" s="1070"/>
      <c r="N26" s="1070"/>
      <c r="O26" s="1070"/>
      <c r="P26" s="1070"/>
      <c r="Q26" s="1070"/>
      <c r="R26" s="1070"/>
      <c r="S26" s="1070"/>
      <c r="T26" s="1070"/>
      <c r="U26" s="1070"/>
    </row>
    <row r="27" spans="1:21" ht="13.5" customHeight="1">
      <c r="A27" s="1070"/>
      <c r="B27" s="1070"/>
      <c r="C27" s="1070"/>
      <c r="D27" s="1070"/>
      <c r="E27" s="1070"/>
      <c r="F27" s="1070"/>
      <c r="G27" s="1070"/>
      <c r="H27" s="1070"/>
      <c r="I27" s="1070"/>
      <c r="J27" s="1070"/>
      <c r="K27" s="1070"/>
      <c r="L27" s="1070"/>
      <c r="M27" s="1070"/>
      <c r="N27" s="1070"/>
      <c r="O27" s="1070"/>
      <c r="P27" s="1070"/>
      <c r="Q27" s="1070"/>
      <c r="R27" s="1070"/>
      <c r="S27" s="1070"/>
      <c r="T27" s="1070"/>
      <c r="U27" s="1070"/>
    </row>
    <row r="28" spans="1:21" ht="13.5" customHeight="1">
      <c r="A28" s="1070"/>
      <c r="B28" s="1070"/>
      <c r="C28" s="1070"/>
      <c r="D28" s="1070"/>
      <c r="E28" s="1070"/>
      <c r="F28" s="1070"/>
      <c r="G28" s="1070"/>
      <c r="H28" s="1070"/>
      <c r="I28" s="1070"/>
      <c r="J28" s="1070"/>
      <c r="K28" s="1070"/>
      <c r="L28" s="1070"/>
      <c r="M28" s="1070"/>
      <c r="N28" s="1070"/>
      <c r="O28" s="1070"/>
      <c r="P28" s="1070"/>
      <c r="Q28" s="1070"/>
      <c r="R28" s="1070"/>
      <c r="S28" s="1070"/>
      <c r="T28" s="1070"/>
      <c r="U28" s="1070"/>
    </row>
    <row r="29" spans="1:21" ht="13.5" customHeight="1">
      <c r="A29" s="1070"/>
      <c r="B29" s="1070"/>
      <c r="C29" s="1070"/>
      <c r="D29" s="1070"/>
      <c r="E29" s="1070"/>
      <c r="F29" s="1070"/>
      <c r="G29" s="1070"/>
      <c r="H29" s="1070"/>
      <c r="I29" s="1070"/>
      <c r="J29" s="1070"/>
      <c r="K29" s="1070"/>
      <c r="L29" s="1070"/>
      <c r="M29" s="1070"/>
      <c r="N29" s="1070"/>
      <c r="O29" s="1070"/>
      <c r="P29" s="1070"/>
      <c r="Q29" s="1070"/>
      <c r="R29" s="1070"/>
      <c r="S29" s="1070"/>
      <c r="T29" s="1070"/>
      <c r="U29" s="1070"/>
    </row>
    <row r="30" spans="1:21" ht="13.5" customHeight="1">
      <c r="A30" s="1070"/>
      <c r="B30" s="1070"/>
      <c r="C30" s="1070"/>
      <c r="D30" s="1070"/>
      <c r="E30" s="1070"/>
      <c r="F30" s="1070"/>
      <c r="G30" s="1070"/>
      <c r="H30" s="1070"/>
      <c r="I30" s="1070"/>
      <c r="J30" s="1070"/>
      <c r="K30" s="1070"/>
      <c r="L30" s="1070"/>
      <c r="M30" s="1070"/>
      <c r="N30" s="1070"/>
      <c r="O30" s="1070"/>
      <c r="P30" s="1070"/>
      <c r="Q30" s="1070"/>
      <c r="R30" s="1070"/>
      <c r="S30" s="1070"/>
      <c r="T30" s="1070"/>
      <c r="U30" s="1070"/>
    </row>
    <row r="31" spans="1:21" ht="13.5" customHeight="1">
      <c r="A31" s="1070"/>
      <c r="B31" s="1070"/>
      <c r="C31" s="1070"/>
      <c r="D31" s="1070"/>
      <c r="E31" s="1070"/>
      <c r="F31" s="1070"/>
      <c r="G31" s="1070"/>
      <c r="H31" s="1070"/>
      <c r="I31" s="1070"/>
      <c r="J31" s="1070"/>
      <c r="K31" s="1070"/>
      <c r="L31" s="1070"/>
      <c r="M31" s="1070"/>
      <c r="N31" s="1070"/>
      <c r="O31" s="1070"/>
      <c r="P31" s="1070"/>
      <c r="Q31" s="1070"/>
      <c r="R31" s="1070"/>
      <c r="S31" s="1070"/>
      <c r="T31" s="1070"/>
      <c r="U31" s="1070"/>
    </row>
    <row r="32" spans="1:21" ht="13.5" customHeight="1">
      <c r="A32" s="1070"/>
      <c r="B32" s="1070"/>
      <c r="C32" s="1070"/>
      <c r="D32" s="1070"/>
      <c r="E32" s="1070"/>
      <c r="F32" s="1070"/>
      <c r="G32" s="1070"/>
      <c r="H32" s="1070"/>
      <c r="I32" s="1070"/>
      <c r="J32" s="1070"/>
      <c r="K32" s="1070"/>
      <c r="L32" s="1070"/>
      <c r="M32" s="1070"/>
      <c r="N32" s="1070"/>
      <c r="O32" s="1070"/>
      <c r="P32" s="1070"/>
      <c r="Q32" s="1070"/>
      <c r="R32" s="1070"/>
      <c r="S32" s="1070"/>
      <c r="T32" s="1070"/>
      <c r="U32" s="1070"/>
    </row>
    <row r="33" spans="1:21" ht="13.5" customHeight="1">
      <c r="A33" s="1070"/>
      <c r="B33" s="1070"/>
      <c r="C33" s="1070"/>
      <c r="D33" s="1070"/>
      <c r="E33" s="1070"/>
      <c r="F33" s="1070"/>
      <c r="G33" s="1070"/>
      <c r="H33" s="1070"/>
      <c r="I33" s="1070"/>
      <c r="J33" s="1070"/>
      <c r="K33" s="1070"/>
      <c r="L33" s="1070"/>
      <c r="M33" s="1070"/>
      <c r="N33" s="1070"/>
      <c r="O33" s="1070"/>
      <c r="P33" s="1070"/>
      <c r="Q33" s="1070"/>
      <c r="R33" s="1070"/>
      <c r="S33" s="1070"/>
      <c r="T33" s="1070"/>
      <c r="U33" s="1070"/>
    </row>
    <row r="34" spans="1:21" ht="13.5" customHeight="1">
      <c r="A34" s="1070"/>
      <c r="B34" s="1070"/>
      <c r="C34" s="1070"/>
      <c r="D34" s="1070"/>
      <c r="E34" s="1070"/>
      <c r="F34" s="1070"/>
      <c r="G34" s="1070"/>
      <c r="H34" s="1070"/>
      <c r="I34" s="1070"/>
      <c r="J34" s="1070"/>
      <c r="K34" s="1070"/>
      <c r="L34" s="1070"/>
      <c r="M34" s="1070"/>
      <c r="N34" s="1070"/>
      <c r="O34" s="1070"/>
      <c r="P34" s="1070"/>
      <c r="Q34" s="1070"/>
      <c r="R34" s="1070"/>
      <c r="S34" s="1070"/>
      <c r="T34" s="1070"/>
      <c r="U34" s="1070"/>
    </row>
    <row r="35" spans="1:21" ht="13.5" customHeight="1">
      <c r="A35" s="1070"/>
      <c r="B35" s="1070"/>
      <c r="C35" s="1070"/>
      <c r="D35" s="1070"/>
      <c r="E35" s="1070"/>
      <c r="F35" s="1070"/>
      <c r="G35" s="1070"/>
      <c r="H35" s="1070"/>
      <c r="I35" s="1070"/>
      <c r="J35" s="1070"/>
      <c r="K35" s="1070"/>
      <c r="L35" s="1070"/>
      <c r="M35" s="1070"/>
      <c r="N35" s="1070"/>
      <c r="O35" s="1070"/>
      <c r="P35" s="1070"/>
      <c r="Q35" s="1070"/>
      <c r="R35" s="1070"/>
      <c r="S35" s="1070"/>
      <c r="T35" s="1070"/>
      <c r="U35" s="1070"/>
    </row>
    <row r="36" spans="1:21" ht="13.5" customHeight="1">
      <c r="A36" s="1070"/>
      <c r="B36" s="1070"/>
      <c r="C36" s="1070"/>
      <c r="D36" s="1070"/>
      <c r="E36" s="1070"/>
      <c r="F36" s="1070"/>
      <c r="G36" s="1070"/>
      <c r="H36" s="1070"/>
      <c r="I36" s="1070"/>
      <c r="J36" s="1070"/>
      <c r="K36" s="1070"/>
      <c r="L36" s="1070"/>
      <c r="M36" s="1070"/>
      <c r="N36" s="1070"/>
      <c r="O36" s="1070"/>
      <c r="P36" s="1070"/>
      <c r="Q36" s="1070"/>
      <c r="R36" s="1070"/>
      <c r="S36" s="1070"/>
      <c r="T36" s="1070"/>
      <c r="U36" s="1070"/>
    </row>
    <row r="37" spans="1:21" ht="13.5" customHeight="1">
      <c r="A37" s="1070"/>
      <c r="B37" s="1070"/>
      <c r="C37" s="1070"/>
      <c r="D37" s="1070"/>
      <c r="E37" s="1070"/>
      <c r="F37" s="1070"/>
      <c r="G37" s="1070"/>
      <c r="H37" s="1070"/>
      <c r="I37" s="1070"/>
      <c r="J37" s="1070"/>
      <c r="K37" s="1070"/>
      <c r="L37" s="1070"/>
      <c r="M37" s="1070"/>
      <c r="N37" s="1070"/>
      <c r="O37" s="1070"/>
      <c r="P37" s="1070"/>
      <c r="Q37" s="1070"/>
      <c r="R37" s="1070"/>
      <c r="S37" s="1070"/>
      <c r="T37" s="1070"/>
      <c r="U37" s="1070"/>
    </row>
    <row r="38" spans="1:21" ht="13.5" customHeight="1">
      <c r="A38" s="1070"/>
      <c r="B38" s="1070"/>
      <c r="C38" s="1070"/>
      <c r="D38" s="1070"/>
      <c r="E38" s="1070"/>
      <c r="F38" s="1070"/>
      <c r="G38" s="1070"/>
      <c r="H38" s="1070"/>
      <c r="I38" s="1070"/>
      <c r="J38" s="1070"/>
      <c r="K38" s="1070"/>
      <c r="L38" s="1070"/>
      <c r="M38" s="1070"/>
      <c r="N38" s="1070"/>
      <c r="O38" s="1070"/>
      <c r="P38" s="1070"/>
      <c r="Q38" s="1070"/>
      <c r="R38" s="1070"/>
      <c r="S38" s="1070"/>
      <c r="T38" s="1070"/>
      <c r="U38" s="1070"/>
    </row>
    <row r="39" spans="1:21" ht="13.5" customHeight="1">
      <c r="A39" s="1070"/>
      <c r="B39" s="1070"/>
      <c r="C39" s="1070"/>
      <c r="D39" s="1070"/>
      <c r="E39" s="1070"/>
      <c r="F39" s="1070"/>
      <c r="G39" s="1070"/>
      <c r="H39" s="1070"/>
      <c r="I39" s="1070"/>
      <c r="J39" s="1070"/>
      <c r="K39" s="1070"/>
      <c r="L39" s="1070"/>
      <c r="M39" s="1070"/>
      <c r="N39" s="1070"/>
      <c r="O39" s="1070"/>
      <c r="P39" s="1070"/>
      <c r="Q39" s="1070"/>
      <c r="R39" s="1070"/>
      <c r="S39" s="1070"/>
      <c r="T39" s="1070"/>
      <c r="U39" s="1070"/>
    </row>
    <row r="40" spans="1:21" ht="13.5" customHeight="1">
      <c r="A40" s="1070"/>
      <c r="B40" s="1070"/>
      <c r="C40" s="1070"/>
      <c r="D40" s="1070"/>
      <c r="E40" s="1070"/>
      <c r="F40" s="1070"/>
      <c r="G40" s="1070"/>
      <c r="H40" s="1070"/>
      <c r="I40" s="1070"/>
      <c r="J40" s="1070"/>
      <c r="K40" s="1070"/>
      <c r="L40" s="1070"/>
      <c r="M40" s="1070"/>
      <c r="N40" s="1070"/>
      <c r="O40" s="1070"/>
      <c r="P40" s="1070"/>
      <c r="Q40" s="1070"/>
      <c r="R40" s="1070"/>
      <c r="S40" s="1070"/>
      <c r="T40" s="1070"/>
      <c r="U40" s="1070"/>
    </row>
    <row r="41" spans="1:21" ht="13.5" customHeight="1">
      <c r="A41" s="1070"/>
      <c r="B41" s="1070"/>
      <c r="C41" s="1070"/>
      <c r="D41" s="1070"/>
      <c r="E41" s="1070"/>
      <c r="F41" s="1070"/>
      <c r="G41" s="1070"/>
      <c r="H41" s="1070"/>
      <c r="I41" s="1070"/>
      <c r="J41" s="1070"/>
      <c r="K41" s="1070"/>
      <c r="L41" s="1070"/>
      <c r="M41" s="1070"/>
      <c r="N41" s="1070"/>
      <c r="O41" s="1070"/>
      <c r="P41" s="1070"/>
      <c r="Q41" s="1070"/>
      <c r="R41" s="1070"/>
      <c r="S41" s="1070"/>
      <c r="T41" s="1070"/>
      <c r="U41" s="1070"/>
    </row>
    <row r="42" spans="1:21" ht="13.5" customHeight="1">
      <c r="A42" s="1070"/>
      <c r="B42" s="1070"/>
      <c r="C42" s="1070"/>
      <c r="D42" s="1070"/>
      <c r="E42" s="1070"/>
      <c r="F42" s="1070"/>
      <c r="G42" s="1070"/>
      <c r="H42" s="1070"/>
      <c r="I42" s="1070"/>
      <c r="J42" s="1070"/>
      <c r="K42" s="1070"/>
      <c r="L42" s="1070"/>
      <c r="M42" s="1070"/>
      <c r="N42" s="1070"/>
      <c r="O42" s="1070"/>
      <c r="P42" s="1070"/>
      <c r="Q42" s="1070"/>
      <c r="R42" s="1070"/>
      <c r="S42" s="1070"/>
      <c r="T42" s="1070"/>
      <c r="U42" s="1070"/>
    </row>
    <row r="43" spans="1:21" ht="30.75" customHeight="1" thickBot="1">
      <c r="A43" s="1070"/>
      <c r="B43" s="1070"/>
      <c r="C43" s="1070"/>
      <c r="D43" s="1070"/>
      <c r="E43" s="1070"/>
      <c r="F43" s="1070"/>
      <c r="G43" s="1070"/>
      <c r="H43" s="1070"/>
      <c r="I43" s="1070"/>
      <c r="J43" s="1070"/>
      <c r="K43" s="1070"/>
      <c r="L43" s="1070"/>
      <c r="M43" s="1070"/>
      <c r="N43" s="1070"/>
      <c r="O43" s="1072" t="s">
        <v>549</v>
      </c>
      <c r="P43" s="1070"/>
      <c r="Q43" s="1070"/>
      <c r="R43" s="1070"/>
      <c r="S43" s="1070"/>
      <c r="T43" s="1070"/>
      <c r="U43" s="1070"/>
    </row>
    <row r="44" spans="1:21" ht="30.75" customHeight="1" thickBot="1">
      <c r="A44" s="1070"/>
      <c r="B44" s="1073" t="s">
        <v>550</v>
      </c>
      <c r="C44" s="1074"/>
      <c r="D44" s="1074"/>
      <c r="E44" s="1075"/>
      <c r="F44" s="1075"/>
      <c r="G44" s="1075"/>
      <c r="H44" s="1075"/>
      <c r="I44" s="1075"/>
      <c r="J44" s="1076" t="s">
        <v>531</v>
      </c>
      <c r="K44" s="1077" t="s">
        <v>3</v>
      </c>
      <c r="L44" s="1078" t="s">
        <v>4</v>
      </c>
      <c r="M44" s="1078" t="s">
        <v>5</v>
      </c>
      <c r="N44" s="1078" t="s">
        <v>6</v>
      </c>
      <c r="O44" s="1079" t="s">
        <v>7</v>
      </c>
      <c r="P44" s="1070"/>
      <c r="Q44" s="1070"/>
      <c r="R44" s="1070"/>
      <c r="S44" s="1070"/>
      <c r="T44" s="1070"/>
      <c r="U44" s="1070"/>
    </row>
    <row r="45" spans="1:21" ht="30.75" customHeight="1">
      <c r="A45" s="1070"/>
      <c r="B45" s="1080" t="s">
        <v>551</v>
      </c>
      <c r="C45" s="1081"/>
      <c r="D45" s="1082"/>
      <c r="E45" s="1083" t="s">
        <v>552</v>
      </c>
      <c r="F45" s="1083"/>
      <c r="G45" s="1083"/>
      <c r="H45" s="1083"/>
      <c r="I45" s="1083"/>
      <c r="J45" s="1084"/>
      <c r="K45" s="1085">
        <v>255</v>
      </c>
      <c r="L45" s="1086">
        <v>276</v>
      </c>
      <c r="M45" s="1086">
        <v>272</v>
      </c>
      <c r="N45" s="1086">
        <v>293</v>
      </c>
      <c r="O45" s="1087">
        <v>320</v>
      </c>
      <c r="P45" s="1070"/>
      <c r="Q45" s="1070"/>
      <c r="R45" s="1070"/>
      <c r="S45" s="1070"/>
      <c r="T45" s="1070"/>
      <c r="U45" s="1070"/>
    </row>
    <row r="46" spans="1:21" ht="30.75" customHeight="1">
      <c r="A46" s="1070"/>
      <c r="B46" s="1088"/>
      <c r="C46" s="1089"/>
      <c r="D46" s="1090"/>
      <c r="E46" s="1091" t="s">
        <v>553</v>
      </c>
      <c r="F46" s="1091"/>
      <c r="G46" s="1091"/>
      <c r="H46" s="1091"/>
      <c r="I46" s="1091"/>
      <c r="J46" s="1092"/>
      <c r="K46" s="1093" t="s">
        <v>490</v>
      </c>
      <c r="L46" s="1094" t="s">
        <v>490</v>
      </c>
      <c r="M46" s="1094" t="s">
        <v>490</v>
      </c>
      <c r="N46" s="1094" t="s">
        <v>490</v>
      </c>
      <c r="O46" s="1095" t="s">
        <v>490</v>
      </c>
      <c r="P46" s="1070"/>
      <c r="Q46" s="1070"/>
      <c r="R46" s="1070"/>
      <c r="S46" s="1070"/>
      <c r="T46" s="1070"/>
      <c r="U46" s="1070"/>
    </row>
    <row r="47" spans="1:21" ht="30.75" customHeight="1">
      <c r="A47" s="1070"/>
      <c r="B47" s="1088"/>
      <c r="C47" s="1089"/>
      <c r="D47" s="1090"/>
      <c r="E47" s="1091" t="s">
        <v>554</v>
      </c>
      <c r="F47" s="1091"/>
      <c r="G47" s="1091"/>
      <c r="H47" s="1091"/>
      <c r="I47" s="1091"/>
      <c r="J47" s="1092"/>
      <c r="K47" s="1093" t="s">
        <v>490</v>
      </c>
      <c r="L47" s="1094" t="s">
        <v>490</v>
      </c>
      <c r="M47" s="1094" t="s">
        <v>490</v>
      </c>
      <c r="N47" s="1094" t="s">
        <v>490</v>
      </c>
      <c r="O47" s="1095" t="s">
        <v>490</v>
      </c>
      <c r="P47" s="1070"/>
      <c r="Q47" s="1070"/>
      <c r="R47" s="1070"/>
      <c r="S47" s="1070"/>
      <c r="T47" s="1070"/>
      <c r="U47" s="1070"/>
    </row>
    <row r="48" spans="1:21" ht="30.75" customHeight="1">
      <c r="A48" s="1070"/>
      <c r="B48" s="1088"/>
      <c r="C48" s="1089"/>
      <c r="D48" s="1090"/>
      <c r="E48" s="1091" t="s">
        <v>555</v>
      </c>
      <c r="F48" s="1091"/>
      <c r="G48" s="1091"/>
      <c r="H48" s="1091"/>
      <c r="I48" s="1091"/>
      <c r="J48" s="1092"/>
      <c r="K48" s="1093">
        <v>538</v>
      </c>
      <c r="L48" s="1094">
        <v>551</v>
      </c>
      <c r="M48" s="1094">
        <v>559</v>
      </c>
      <c r="N48" s="1094">
        <v>562</v>
      </c>
      <c r="O48" s="1095">
        <v>558</v>
      </c>
      <c r="P48" s="1070"/>
      <c r="Q48" s="1070"/>
      <c r="R48" s="1070"/>
      <c r="S48" s="1070"/>
      <c r="T48" s="1070"/>
      <c r="U48" s="1070"/>
    </row>
    <row r="49" spans="1:21" ht="30.75" customHeight="1">
      <c r="A49" s="1070"/>
      <c r="B49" s="1088"/>
      <c r="C49" s="1089"/>
      <c r="D49" s="1090"/>
      <c r="E49" s="1091" t="s">
        <v>556</v>
      </c>
      <c r="F49" s="1091"/>
      <c r="G49" s="1091"/>
      <c r="H49" s="1091"/>
      <c r="I49" s="1091"/>
      <c r="J49" s="1092"/>
      <c r="K49" s="1093">
        <v>17</v>
      </c>
      <c r="L49" s="1094">
        <v>23</v>
      </c>
      <c r="M49" s="1094">
        <v>25</v>
      </c>
      <c r="N49" s="1094">
        <v>30</v>
      </c>
      <c r="O49" s="1095">
        <v>28</v>
      </c>
      <c r="P49" s="1070"/>
      <c r="Q49" s="1070"/>
      <c r="R49" s="1070"/>
      <c r="S49" s="1070"/>
      <c r="T49" s="1070"/>
      <c r="U49" s="1070"/>
    </row>
    <row r="50" spans="1:21" ht="30.75" customHeight="1">
      <c r="A50" s="1070"/>
      <c r="B50" s="1088"/>
      <c r="C50" s="1089"/>
      <c r="D50" s="1090"/>
      <c r="E50" s="1091" t="s">
        <v>557</v>
      </c>
      <c r="F50" s="1091"/>
      <c r="G50" s="1091"/>
      <c r="H50" s="1091"/>
      <c r="I50" s="1091"/>
      <c r="J50" s="1092"/>
      <c r="K50" s="1093" t="s">
        <v>490</v>
      </c>
      <c r="L50" s="1094" t="s">
        <v>490</v>
      </c>
      <c r="M50" s="1094" t="s">
        <v>490</v>
      </c>
      <c r="N50" s="1094" t="s">
        <v>490</v>
      </c>
      <c r="O50" s="1095" t="s">
        <v>490</v>
      </c>
      <c r="P50" s="1070"/>
      <c r="Q50" s="1070"/>
      <c r="R50" s="1070"/>
      <c r="S50" s="1070"/>
      <c r="T50" s="1070"/>
      <c r="U50" s="1070"/>
    </row>
    <row r="51" spans="1:21" ht="30.75" customHeight="1">
      <c r="A51" s="1070"/>
      <c r="B51" s="1096"/>
      <c r="C51" s="1097"/>
      <c r="D51" s="1098"/>
      <c r="E51" s="1091" t="s">
        <v>558</v>
      </c>
      <c r="F51" s="1091"/>
      <c r="G51" s="1091"/>
      <c r="H51" s="1091"/>
      <c r="I51" s="1091"/>
      <c r="J51" s="1092"/>
      <c r="K51" s="1093" t="s">
        <v>490</v>
      </c>
      <c r="L51" s="1094" t="s">
        <v>490</v>
      </c>
      <c r="M51" s="1094" t="s">
        <v>490</v>
      </c>
      <c r="N51" s="1094" t="s">
        <v>490</v>
      </c>
      <c r="O51" s="1095" t="s">
        <v>490</v>
      </c>
      <c r="P51" s="1070"/>
      <c r="Q51" s="1070"/>
      <c r="R51" s="1070"/>
      <c r="S51" s="1070"/>
      <c r="T51" s="1070"/>
      <c r="U51" s="1070"/>
    </row>
    <row r="52" spans="1:21" ht="30.75" customHeight="1">
      <c r="A52" s="1070"/>
      <c r="B52" s="1099" t="s">
        <v>559</v>
      </c>
      <c r="C52" s="1100"/>
      <c r="D52" s="1098"/>
      <c r="E52" s="1091" t="s">
        <v>560</v>
      </c>
      <c r="F52" s="1091"/>
      <c r="G52" s="1091"/>
      <c r="H52" s="1091"/>
      <c r="I52" s="1091"/>
      <c r="J52" s="1092"/>
      <c r="K52" s="1093">
        <v>544</v>
      </c>
      <c r="L52" s="1094">
        <v>542</v>
      </c>
      <c r="M52" s="1094">
        <v>547</v>
      </c>
      <c r="N52" s="1094">
        <v>547</v>
      </c>
      <c r="O52" s="1095">
        <v>562</v>
      </c>
      <c r="P52" s="1070"/>
      <c r="Q52" s="1070"/>
      <c r="R52" s="1070"/>
      <c r="S52" s="1070"/>
      <c r="T52" s="1070"/>
      <c r="U52" s="1070"/>
    </row>
    <row r="53" spans="1:21" ht="30.75" customHeight="1" thickBot="1">
      <c r="A53" s="1070"/>
      <c r="B53" s="1101" t="s">
        <v>562</v>
      </c>
      <c r="C53" s="1102"/>
      <c r="D53" s="1103"/>
      <c r="E53" s="1104" t="s">
        <v>563</v>
      </c>
      <c r="F53" s="1104"/>
      <c r="G53" s="1104"/>
      <c r="H53" s="1104"/>
      <c r="I53" s="1104"/>
      <c r="J53" s="1105"/>
      <c r="K53" s="1106">
        <v>266</v>
      </c>
      <c r="L53" s="1107">
        <v>308</v>
      </c>
      <c r="M53" s="1107">
        <v>309</v>
      </c>
      <c r="N53" s="1107">
        <v>338</v>
      </c>
      <c r="O53" s="1108">
        <v>344</v>
      </c>
      <c r="P53" s="1070"/>
      <c r="Q53" s="1070"/>
      <c r="R53" s="1070"/>
      <c r="S53" s="1070"/>
      <c r="T53" s="1070"/>
      <c r="U53" s="1070"/>
    </row>
    <row r="54" spans="1:21" ht="24" customHeight="1">
      <c r="A54" s="1070"/>
      <c r="B54" s="1109" t="s">
        <v>564</v>
      </c>
      <c r="C54" s="1070"/>
      <c r="D54" s="1070"/>
      <c r="E54" s="1070"/>
      <c r="F54" s="1070"/>
      <c r="G54" s="1070"/>
      <c r="H54" s="1070"/>
      <c r="I54" s="1070"/>
      <c r="J54" s="1070"/>
      <c r="K54" s="1070"/>
      <c r="L54" s="1070"/>
      <c r="M54" s="1070"/>
      <c r="N54" s="1070"/>
      <c r="O54" s="1070"/>
      <c r="P54" s="1070"/>
      <c r="Q54" s="1070"/>
      <c r="R54" s="1070"/>
      <c r="S54" s="1070"/>
      <c r="T54" s="1070"/>
      <c r="U54" s="1070"/>
    </row>
    <row r="55" spans="1:21" ht="24" customHeight="1">
      <c r="A55" s="1070"/>
      <c r="B55" s="1109" t="s">
        <v>565</v>
      </c>
      <c r="C55" s="1070"/>
      <c r="D55" s="1070"/>
      <c r="E55" s="1070"/>
      <c r="F55" s="1070"/>
      <c r="G55" s="1070"/>
      <c r="H55" s="1070"/>
      <c r="I55" s="1070"/>
      <c r="J55" s="1070"/>
      <c r="K55" s="1070"/>
      <c r="L55" s="1070"/>
      <c r="M55" s="1070"/>
      <c r="N55" s="1070"/>
      <c r="O55" s="1070"/>
      <c r="P55" s="1070"/>
      <c r="Q55" s="1070"/>
      <c r="R55" s="1070"/>
      <c r="S55" s="1070"/>
      <c r="T55" s="1070"/>
      <c r="U55" s="1070"/>
    </row>
    <row r="56" spans="1:21" ht="24" customHeight="1" thickBot="1">
      <c r="A56" s="1070"/>
      <c r="B56" s="1110" t="s">
        <v>566</v>
      </c>
      <c r="C56" s="1111"/>
      <c r="D56" s="1111"/>
      <c r="E56" s="1111"/>
      <c r="F56" s="1111"/>
      <c r="G56" s="1111"/>
      <c r="H56" s="1111"/>
      <c r="I56" s="1111"/>
      <c r="J56" s="1111"/>
      <c r="K56" s="1112"/>
      <c r="L56" s="1112"/>
      <c r="M56" s="1112"/>
      <c r="N56" s="1112"/>
      <c r="O56" s="1113" t="s">
        <v>567</v>
      </c>
      <c r="P56" s="1070"/>
      <c r="Q56" s="1070"/>
      <c r="R56" s="1070"/>
      <c r="S56" s="1070"/>
      <c r="T56" s="1070"/>
      <c r="U56" s="1070"/>
    </row>
    <row r="57" spans="1:21" ht="31.5" customHeight="1" thickBot="1">
      <c r="A57" s="1070"/>
      <c r="B57" s="1114"/>
      <c r="C57" s="1115"/>
      <c r="D57" s="1115"/>
      <c r="E57" s="1116"/>
      <c r="F57" s="1116"/>
      <c r="G57" s="1116"/>
      <c r="H57" s="1116"/>
      <c r="I57" s="1116"/>
      <c r="J57" s="1117" t="s">
        <v>531</v>
      </c>
      <c r="K57" s="1118" t="s">
        <v>568</v>
      </c>
      <c r="L57" s="1119" t="s">
        <v>569</v>
      </c>
      <c r="M57" s="1119" t="s">
        <v>570</v>
      </c>
      <c r="N57" s="1119" t="s">
        <v>571</v>
      </c>
      <c r="O57" s="1120" t="s">
        <v>572</v>
      </c>
      <c r="P57" s="1070"/>
      <c r="Q57" s="1070"/>
      <c r="R57" s="1070"/>
      <c r="S57" s="1070"/>
      <c r="T57" s="1070"/>
      <c r="U57" s="1070"/>
    </row>
    <row r="58" spans="1:21" ht="31.5" customHeight="1">
      <c r="B58" s="1121" t="s">
        <v>573</v>
      </c>
      <c r="C58" s="1122"/>
      <c r="D58" s="1123" t="s">
        <v>574</v>
      </c>
      <c r="E58" s="1124"/>
      <c r="F58" s="1124"/>
      <c r="G58" s="1124"/>
      <c r="H58" s="1124"/>
      <c r="I58" s="1124"/>
      <c r="J58" s="1125"/>
      <c r="K58" s="1126"/>
      <c r="L58" s="1127"/>
      <c r="M58" s="1127"/>
      <c r="N58" s="1127"/>
      <c r="O58" s="1128"/>
    </row>
    <row r="59" spans="1:21" ht="31.5" customHeight="1">
      <c r="B59" s="1129"/>
      <c r="C59" s="1130"/>
      <c r="D59" s="1131" t="s">
        <v>575</v>
      </c>
      <c r="E59" s="1132"/>
      <c r="F59" s="1132"/>
      <c r="G59" s="1132"/>
      <c r="H59" s="1132"/>
      <c r="I59" s="1132"/>
      <c r="J59" s="1133"/>
      <c r="K59" s="1134"/>
      <c r="L59" s="1135"/>
      <c r="M59" s="1135"/>
      <c r="N59" s="1135"/>
      <c r="O59" s="1136"/>
    </row>
    <row r="60" spans="1:21" ht="31.5" customHeight="1" thickBot="1">
      <c r="B60" s="1137"/>
      <c r="C60" s="1138"/>
      <c r="D60" s="1139" t="s">
        <v>576</v>
      </c>
      <c r="E60" s="1140"/>
      <c r="F60" s="1140"/>
      <c r="G60" s="1140"/>
      <c r="H60" s="1140"/>
      <c r="I60" s="1140"/>
      <c r="J60" s="1141"/>
      <c r="K60" s="1142"/>
      <c r="L60" s="1143"/>
      <c r="M60" s="1143"/>
      <c r="N60" s="1143"/>
      <c r="O60" s="1144"/>
    </row>
    <row r="61" spans="1:21" ht="24" customHeight="1">
      <c r="B61" s="1145"/>
      <c r="C61" s="1145"/>
      <c r="D61" s="1146" t="s">
        <v>577</v>
      </c>
      <c r="E61" s="1147"/>
      <c r="F61" s="1147"/>
      <c r="G61" s="1147"/>
      <c r="H61" s="1147"/>
      <c r="I61" s="1147"/>
      <c r="J61" s="1147"/>
      <c r="K61" s="1147"/>
      <c r="L61" s="1147"/>
      <c r="M61" s="1147"/>
      <c r="N61" s="1147"/>
      <c r="O61" s="1147"/>
    </row>
    <row r="62" spans="1:21" ht="24" customHeight="1">
      <c r="B62" s="1148"/>
      <c r="C62" s="1148"/>
      <c r="D62" s="1146" t="s">
        <v>578</v>
      </c>
      <c r="E62" s="1147"/>
      <c r="F62" s="1147"/>
      <c r="G62" s="1147"/>
      <c r="H62" s="1147"/>
      <c r="I62" s="1147"/>
      <c r="J62" s="1147"/>
      <c r="K62" s="1147"/>
      <c r="L62" s="1147"/>
      <c r="M62" s="1147"/>
      <c r="N62" s="1147"/>
      <c r="O62" s="1147"/>
    </row>
    <row r="63" spans="1:21" ht="24" customHeight="1">
      <c r="A63" s="1070"/>
      <c r="B63" s="1109"/>
      <c r="C63" s="1070"/>
      <c r="D63" s="1070"/>
      <c r="E63" s="1070"/>
      <c r="F63" s="1070"/>
      <c r="G63" s="1070"/>
      <c r="H63" s="1070"/>
      <c r="I63" s="1070"/>
      <c r="J63" s="1070"/>
      <c r="K63" s="1070"/>
      <c r="L63" s="1070"/>
      <c r="M63" s="1070"/>
      <c r="N63" s="1070"/>
      <c r="O63" s="1070"/>
      <c r="P63" s="1070"/>
      <c r="Q63" s="1070"/>
      <c r="R63" s="1070"/>
      <c r="S63" s="1070"/>
      <c r="T63" s="1070"/>
      <c r="U63" s="1070"/>
    </row>
    <row r="64" spans="1:21" ht="24" customHeight="1">
      <c r="A64" s="1070"/>
      <c r="B64" s="1109"/>
      <c r="C64" s="1070"/>
      <c r="D64" s="1070"/>
      <c r="E64" s="1070"/>
      <c r="F64" s="1070"/>
      <c r="G64" s="1070"/>
      <c r="H64" s="1070"/>
      <c r="I64" s="1070"/>
      <c r="J64" s="1070"/>
      <c r="K64" s="1070"/>
      <c r="L64" s="1070"/>
      <c r="M64" s="1070"/>
      <c r="N64" s="1070"/>
      <c r="O64" s="1070"/>
      <c r="P64" s="1070"/>
      <c r="Q64" s="1070"/>
      <c r="R64" s="1070"/>
      <c r="S64" s="1070"/>
      <c r="T64" s="1070"/>
      <c r="U64" s="1070"/>
    </row>
  </sheetData>
  <sheetProtection algorithmName="SHA-512" hashValue="kF3kojVU5v9ZmL1s1sz2eJv+8e50xT9z6TgK0v9bSDhhN0Elg+Jpl+6wE1JVjDP6OvhteqCQCO/entLyZpc8QQ==" saltValue="qOuDxiunpJSgC41hEpRq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cols>
    <col min="1" max="1" width="6.6640625" style="1149" customWidth="1"/>
    <col min="2" max="3" width="12.6640625" style="1149" customWidth="1"/>
    <col min="4" max="4" width="11.6640625" style="1149" customWidth="1"/>
    <col min="5" max="8" width="10.33203125" style="1149" customWidth="1"/>
    <col min="9" max="13" width="16.33203125" style="1149" customWidth="1"/>
    <col min="14" max="19" width="12.6640625" style="1149" customWidth="1"/>
    <col min="20" max="16384" width="0" style="11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150" t="s">
        <v>549</v>
      </c>
    </row>
    <row r="40" spans="2:13" ht="27.75" customHeight="1" thickBot="1">
      <c r="B40" s="1151" t="s">
        <v>550</v>
      </c>
      <c r="C40" s="1152"/>
      <c r="D40" s="1152"/>
      <c r="E40" s="1153"/>
      <c r="F40" s="1153"/>
      <c r="G40" s="1153"/>
      <c r="H40" s="1154" t="s">
        <v>531</v>
      </c>
      <c r="I40" s="1155" t="s">
        <v>3</v>
      </c>
      <c r="J40" s="1156" t="s">
        <v>4</v>
      </c>
      <c r="K40" s="1156" t="s">
        <v>5</v>
      </c>
      <c r="L40" s="1156" t="s">
        <v>6</v>
      </c>
      <c r="M40" s="1157" t="s">
        <v>7</v>
      </c>
    </row>
    <row r="41" spans="2:13" ht="27.75" customHeight="1">
      <c r="B41" s="1158" t="s">
        <v>579</v>
      </c>
      <c r="C41" s="1159"/>
      <c r="D41" s="1160"/>
      <c r="E41" s="1161" t="s">
        <v>580</v>
      </c>
      <c r="F41" s="1161"/>
      <c r="G41" s="1161"/>
      <c r="H41" s="1162"/>
      <c r="I41" s="1163">
        <v>3825</v>
      </c>
      <c r="J41" s="1164">
        <v>3733</v>
      </c>
      <c r="K41" s="1164">
        <v>3962</v>
      </c>
      <c r="L41" s="1164">
        <v>3956</v>
      </c>
      <c r="M41" s="1165">
        <v>3751</v>
      </c>
    </row>
    <row r="42" spans="2:13" ht="27.75" customHeight="1">
      <c r="B42" s="1166"/>
      <c r="C42" s="1167"/>
      <c r="D42" s="1168"/>
      <c r="E42" s="1169" t="s">
        <v>581</v>
      </c>
      <c r="F42" s="1169"/>
      <c r="G42" s="1169"/>
      <c r="H42" s="1170"/>
      <c r="I42" s="1171" t="s">
        <v>490</v>
      </c>
      <c r="J42" s="1172" t="s">
        <v>490</v>
      </c>
      <c r="K42" s="1172" t="s">
        <v>490</v>
      </c>
      <c r="L42" s="1172" t="s">
        <v>490</v>
      </c>
      <c r="M42" s="1173" t="s">
        <v>490</v>
      </c>
    </row>
    <row r="43" spans="2:13" ht="27.75" customHeight="1">
      <c r="B43" s="1166"/>
      <c r="C43" s="1167"/>
      <c r="D43" s="1168"/>
      <c r="E43" s="1169" t="s">
        <v>582</v>
      </c>
      <c r="F43" s="1169"/>
      <c r="G43" s="1169"/>
      <c r="H43" s="1170"/>
      <c r="I43" s="1171">
        <v>5587</v>
      </c>
      <c r="J43" s="1172">
        <v>5149</v>
      </c>
      <c r="K43" s="1172">
        <v>4713</v>
      </c>
      <c r="L43" s="1172">
        <v>4248</v>
      </c>
      <c r="M43" s="1173">
        <v>3786</v>
      </c>
    </row>
    <row r="44" spans="2:13" ht="27.75" customHeight="1">
      <c r="B44" s="1166"/>
      <c r="C44" s="1167"/>
      <c r="D44" s="1168"/>
      <c r="E44" s="1169" t="s">
        <v>583</v>
      </c>
      <c r="F44" s="1169"/>
      <c r="G44" s="1169"/>
      <c r="H44" s="1170"/>
      <c r="I44" s="1171">
        <v>124</v>
      </c>
      <c r="J44" s="1172">
        <v>133</v>
      </c>
      <c r="K44" s="1172">
        <v>210</v>
      </c>
      <c r="L44" s="1172">
        <v>513</v>
      </c>
      <c r="M44" s="1173">
        <v>1284</v>
      </c>
    </row>
    <row r="45" spans="2:13" ht="27.75" customHeight="1">
      <c r="B45" s="1166"/>
      <c r="C45" s="1167"/>
      <c r="D45" s="1168"/>
      <c r="E45" s="1169" t="s">
        <v>584</v>
      </c>
      <c r="F45" s="1169"/>
      <c r="G45" s="1169"/>
      <c r="H45" s="1170"/>
      <c r="I45" s="1171">
        <v>178</v>
      </c>
      <c r="J45" s="1172">
        <v>130</v>
      </c>
      <c r="K45" s="1172">
        <v>144</v>
      </c>
      <c r="L45" s="1172">
        <v>148</v>
      </c>
      <c r="M45" s="1173">
        <v>167</v>
      </c>
    </row>
    <row r="46" spans="2:13" ht="27.75" customHeight="1">
      <c r="B46" s="1166"/>
      <c r="C46" s="1167"/>
      <c r="D46" s="1174"/>
      <c r="E46" s="1169" t="s">
        <v>585</v>
      </c>
      <c r="F46" s="1169"/>
      <c r="G46" s="1169"/>
      <c r="H46" s="1170"/>
      <c r="I46" s="1171">
        <v>34</v>
      </c>
      <c r="J46" s="1172">
        <v>34</v>
      </c>
      <c r="K46" s="1172">
        <v>34</v>
      </c>
      <c r="L46" s="1172">
        <v>34</v>
      </c>
      <c r="M46" s="1173">
        <v>33</v>
      </c>
    </row>
    <row r="47" spans="2:13" ht="27.75" customHeight="1">
      <c r="B47" s="1166"/>
      <c r="C47" s="1167"/>
      <c r="D47" s="1175"/>
      <c r="E47" s="1176" t="s">
        <v>586</v>
      </c>
      <c r="F47" s="1177"/>
      <c r="G47" s="1177"/>
      <c r="H47" s="1178"/>
      <c r="I47" s="1171" t="s">
        <v>490</v>
      </c>
      <c r="J47" s="1172" t="s">
        <v>490</v>
      </c>
      <c r="K47" s="1172" t="s">
        <v>490</v>
      </c>
      <c r="L47" s="1172" t="s">
        <v>490</v>
      </c>
      <c r="M47" s="1173" t="s">
        <v>490</v>
      </c>
    </row>
    <row r="48" spans="2:13" ht="27.75" customHeight="1">
      <c r="B48" s="1166"/>
      <c r="C48" s="1167"/>
      <c r="D48" s="1168"/>
      <c r="E48" s="1169" t="s">
        <v>587</v>
      </c>
      <c r="F48" s="1169"/>
      <c r="G48" s="1169"/>
      <c r="H48" s="1170"/>
      <c r="I48" s="1171" t="s">
        <v>490</v>
      </c>
      <c r="J48" s="1172" t="s">
        <v>490</v>
      </c>
      <c r="K48" s="1172" t="s">
        <v>490</v>
      </c>
      <c r="L48" s="1172" t="s">
        <v>490</v>
      </c>
      <c r="M48" s="1173" t="s">
        <v>490</v>
      </c>
    </row>
    <row r="49" spans="2:13" ht="27.75" customHeight="1">
      <c r="B49" s="1179"/>
      <c r="C49" s="1180"/>
      <c r="D49" s="1168"/>
      <c r="E49" s="1169" t="s">
        <v>588</v>
      </c>
      <c r="F49" s="1169"/>
      <c r="G49" s="1169"/>
      <c r="H49" s="1170"/>
      <c r="I49" s="1171" t="s">
        <v>490</v>
      </c>
      <c r="J49" s="1172" t="s">
        <v>490</v>
      </c>
      <c r="K49" s="1172" t="s">
        <v>490</v>
      </c>
      <c r="L49" s="1172" t="s">
        <v>490</v>
      </c>
      <c r="M49" s="1173" t="s">
        <v>490</v>
      </c>
    </row>
    <row r="50" spans="2:13" ht="27.75" customHeight="1">
      <c r="B50" s="1181" t="s">
        <v>589</v>
      </c>
      <c r="C50" s="1182"/>
      <c r="D50" s="1183"/>
      <c r="E50" s="1169" t="s">
        <v>590</v>
      </c>
      <c r="F50" s="1169"/>
      <c r="G50" s="1169"/>
      <c r="H50" s="1170"/>
      <c r="I50" s="1171">
        <v>3571</v>
      </c>
      <c r="J50" s="1172">
        <v>3956</v>
      </c>
      <c r="K50" s="1172">
        <v>3902</v>
      </c>
      <c r="L50" s="1172">
        <v>4018</v>
      </c>
      <c r="M50" s="1173">
        <v>5543</v>
      </c>
    </row>
    <row r="51" spans="2:13" ht="27.75" customHeight="1">
      <c r="B51" s="1166"/>
      <c r="C51" s="1167"/>
      <c r="D51" s="1168"/>
      <c r="E51" s="1169" t="s">
        <v>591</v>
      </c>
      <c r="F51" s="1169"/>
      <c r="G51" s="1169"/>
      <c r="H51" s="1170"/>
      <c r="I51" s="1171" t="s">
        <v>490</v>
      </c>
      <c r="J51" s="1172" t="s">
        <v>490</v>
      </c>
      <c r="K51" s="1172" t="s">
        <v>490</v>
      </c>
      <c r="L51" s="1172" t="s">
        <v>490</v>
      </c>
      <c r="M51" s="1173" t="s">
        <v>490</v>
      </c>
    </row>
    <row r="52" spans="2:13" ht="27.75" customHeight="1">
      <c r="B52" s="1179"/>
      <c r="C52" s="1180"/>
      <c r="D52" s="1168"/>
      <c r="E52" s="1169" t="s">
        <v>592</v>
      </c>
      <c r="F52" s="1169"/>
      <c r="G52" s="1169"/>
      <c r="H52" s="1170"/>
      <c r="I52" s="1171">
        <v>5909</v>
      </c>
      <c r="J52" s="1172">
        <v>5540</v>
      </c>
      <c r="K52" s="1172">
        <v>5181</v>
      </c>
      <c r="L52" s="1172">
        <v>4977</v>
      </c>
      <c r="M52" s="1173">
        <v>4696</v>
      </c>
    </row>
    <row r="53" spans="2:13" ht="27.75" customHeight="1" thickBot="1">
      <c r="B53" s="1184" t="s">
        <v>561</v>
      </c>
      <c r="C53" s="1185"/>
      <c r="D53" s="1186"/>
      <c r="E53" s="1187" t="s">
        <v>593</v>
      </c>
      <c r="F53" s="1187"/>
      <c r="G53" s="1187"/>
      <c r="H53" s="1188"/>
      <c r="I53" s="1189">
        <v>269</v>
      </c>
      <c r="J53" s="1190">
        <v>-318</v>
      </c>
      <c r="K53" s="1190">
        <v>-20</v>
      </c>
      <c r="L53" s="1190">
        <v>-96</v>
      </c>
      <c r="M53" s="1191">
        <v>-1218</v>
      </c>
    </row>
    <row r="54" spans="2:13" ht="27.75" customHeight="1">
      <c r="B54" s="1192" t="s">
        <v>594</v>
      </c>
      <c r="C54" s="1193"/>
      <c r="D54" s="1193"/>
      <c r="E54" s="1194"/>
      <c r="F54" s="1194"/>
      <c r="G54" s="1194"/>
      <c r="H54" s="1194"/>
      <c r="I54" s="1195"/>
      <c r="J54" s="1195"/>
      <c r="K54" s="1195"/>
      <c r="L54" s="1195"/>
      <c r="M54" s="1195"/>
    </row>
    <row r="55" spans="2:13" ht="13.2"/>
  </sheetData>
  <sheetProtection algorithmName="SHA-512" hashValue="Uqh/wfxhsesjht8tm/YttVwLRtfxRc/pS4eecbfTrGQIi3xIKZfqDMLeRtb67in4Fps2ZXKZxPeIE9sf/bDp5g==" saltValue="6tEvgcFWbeSlO3KqQBaI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1009" customWidth="1"/>
    <col min="2" max="2" width="16.33203125" style="1009" customWidth="1"/>
    <col min="3" max="5" width="26.21875" style="1009" customWidth="1"/>
    <col min="6" max="8" width="24.21875" style="1009" customWidth="1"/>
    <col min="9" max="14" width="26" style="1009" customWidth="1"/>
    <col min="15" max="15" width="6.109375" style="1009" customWidth="1"/>
    <col min="16" max="16" width="9" style="1009" hidden="1" customWidth="1"/>
    <col min="17" max="20" width="0" style="1009" hidden="1" customWidth="1"/>
    <col min="21" max="21" width="9" style="1009" hidden="1" customWidth="1"/>
    <col min="22" max="22" width="0" style="1009" hidden="1" customWidth="1"/>
    <col min="23" max="23" width="9" style="1009" hidden="1" customWidth="1"/>
    <col min="24" max="16384" width="0" style="100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010"/>
      <c r="C53" s="1010"/>
      <c r="D53" s="1010"/>
      <c r="E53" s="1010"/>
      <c r="F53" s="1010"/>
      <c r="G53" s="1010"/>
      <c r="H53" s="1196" t="s">
        <v>595</v>
      </c>
    </row>
    <row r="54" spans="2:8" ht="29.25" customHeight="1" thickBot="1">
      <c r="B54" s="1197" t="s">
        <v>24</v>
      </c>
      <c r="C54" s="1198"/>
      <c r="D54" s="1198"/>
      <c r="E54" s="1199" t="s">
        <v>531</v>
      </c>
      <c r="F54" s="1200" t="s">
        <v>5</v>
      </c>
      <c r="G54" s="1200" t="s">
        <v>6</v>
      </c>
      <c r="H54" s="1201" t="s">
        <v>7</v>
      </c>
    </row>
    <row r="55" spans="2:8" ht="52.5" customHeight="1">
      <c r="B55" s="1202"/>
      <c r="C55" s="1203" t="s">
        <v>131</v>
      </c>
      <c r="D55" s="1203"/>
      <c r="E55" s="1204"/>
      <c r="F55" s="1205">
        <v>2471</v>
      </c>
      <c r="G55" s="1205">
        <v>2693</v>
      </c>
      <c r="H55" s="1206">
        <v>3520</v>
      </c>
    </row>
    <row r="56" spans="2:8" ht="52.5" customHeight="1">
      <c r="B56" s="1207"/>
      <c r="C56" s="1208" t="s">
        <v>596</v>
      </c>
      <c r="D56" s="1208"/>
      <c r="E56" s="1209"/>
      <c r="F56" s="1210">
        <v>157</v>
      </c>
      <c r="G56" s="1210">
        <v>157</v>
      </c>
      <c r="H56" s="1211">
        <v>157</v>
      </c>
    </row>
    <row r="57" spans="2:8" ht="53.25" customHeight="1">
      <c r="B57" s="1207"/>
      <c r="C57" s="1212" t="s">
        <v>136</v>
      </c>
      <c r="D57" s="1212"/>
      <c r="E57" s="1213"/>
      <c r="F57" s="1214">
        <v>3193</v>
      </c>
      <c r="G57" s="1214">
        <v>2361</v>
      </c>
      <c r="H57" s="1215">
        <v>3326</v>
      </c>
    </row>
    <row r="58" spans="2:8" ht="45.75" customHeight="1">
      <c r="B58" s="1216"/>
      <c r="C58" s="1217" t="s">
        <v>597</v>
      </c>
      <c r="D58" s="1218"/>
      <c r="E58" s="1219"/>
      <c r="F58" s="1220">
        <v>652</v>
      </c>
      <c r="G58" s="1220">
        <v>652</v>
      </c>
      <c r="H58" s="1221">
        <v>1217</v>
      </c>
    </row>
    <row r="59" spans="2:8" ht="45.75" customHeight="1">
      <c r="B59" s="1216"/>
      <c r="C59" s="1217" t="s">
        <v>598</v>
      </c>
      <c r="D59" s="1218"/>
      <c r="E59" s="1219"/>
      <c r="F59" s="1220">
        <v>285</v>
      </c>
      <c r="G59" s="1220">
        <v>278</v>
      </c>
      <c r="H59" s="1221">
        <v>760</v>
      </c>
    </row>
    <row r="60" spans="2:8" ht="45.75" customHeight="1">
      <c r="B60" s="1216"/>
      <c r="C60" s="1217" t="s">
        <v>599</v>
      </c>
      <c r="D60" s="1218"/>
      <c r="E60" s="1219"/>
      <c r="F60" s="1220">
        <v>1550</v>
      </c>
      <c r="G60" s="1220">
        <v>710</v>
      </c>
      <c r="H60" s="1221">
        <v>710</v>
      </c>
    </row>
    <row r="61" spans="2:8" ht="45.75" customHeight="1">
      <c r="B61" s="1216"/>
      <c r="C61" s="1217" t="s">
        <v>600</v>
      </c>
      <c r="D61" s="1218"/>
      <c r="E61" s="1219"/>
      <c r="F61" s="1220">
        <v>412</v>
      </c>
      <c r="G61" s="1220">
        <v>542</v>
      </c>
      <c r="H61" s="1221">
        <v>315</v>
      </c>
    </row>
    <row r="62" spans="2:8" ht="45.75" customHeight="1" thickBot="1">
      <c r="B62" s="1222"/>
      <c r="C62" s="1223" t="s">
        <v>601</v>
      </c>
      <c r="D62" s="1224"/>
      <c r="E62" s="1225"/>
      <c r="F62" s="1226">
        <v>47</v>
      </c>
      <c r="G62" s="1226">
        <v>41</v>
      </c>
      <c r="H62" s="1227">
        <v>160</v>
      </c>
    </row>
    <row r="63" spans="2:8" ht="52.5" customHeight="1" thickBot="1">
      <c r="B63" s="1228"/>
      <c r="C63" s="1229" t="s">
        <v>602</v>
      </c>
      <c r="D63" s="1229"/>
      <c r="E63" s="1230"/>
      <c r="F63" s="1231">
        <v>5821</v>
      </c>
      <c r="G63" s="1231">
        <v>5211</v>
      </c>
      <c r="H63" s="1232">
        <v>7003</v>
      </c>
    </row>
    <row r="64" spans="2:8" ht="13.2"/>
  </sheetData>
  <sheetProtection algorithmName="SHA-512" hashValue="iAcO2v0T0qCMzKkYU7ysWDw2xgQZa01AToaKUQFeE1JIgfkb/irhqN/Ek6TcEfVSna8zUwY/bQIeLJ+rAoCXXg==" saltValue="6OTFFpqJAYDJAwezb91X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c r="DD19" s="3"/>
      <c r="DE19" s="3"/>
    </row>
    <row r="20" spans="1:109" ht="13.2">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ht="13.2">
      <c r="B23" s="10"/>
    </row>
    <row r="24" spans="1:109" ht="13.2">
      <c r="B24" s="10"/>
    </row>
    <row r="25" spans="1:109" ht="13.2">
      <c r="B25" s="10"/>
    </row>
    <row r="26" spans="1:109" ht="13.2">
      <c r="B26" s="10"/>
    </row>
    <row r="27" spans="1:109" ht="13.2">
      <c r="B27" s="10"/>
    </row>
    <row r="28" spans="1:109" ht="13.2">
      <c r="B28" s="10"/>
    </row>
    <row r="29" spans="1:109" ht="13.2">
      <c r="B29" s="10"/>
    </row>
    <row r="30" spans="1:109" ht="13.2">
      <c r="B30" s="10"/>
    </row>
    <row r="31" spans="1:109" ht="13.2">
      <c r="B31" s="10"/>
    </row>
    <row r="32" spans="1:109" ht="13.2">
      <c r="B32" s="10"/>
    </row>
    <row r="33" spans="2:109" ht="13.2">
      <c r="B33" s="10"/>
    </row>
    <row r="34" spans="2:109" ht="13.2">
      <c r="B34" s="10"/>
    </row>
    <row r="35" spans="2:109" ht="13.2">
      <c r="B35" s="10"/>
    </row>
    <row r="36" spans="2:109" ht="13.2">
      <c r="B36" s="10"/>
    </row>
    <row r="37" spans="2:109" ht="13.2">
      <c r="B37" s="10"/>
    </row>
    <row r="38" spans="2:109" ht="13.2">
      <c r="B38" s="10"/>
    </row>
    <row r="39" spans="2:109" ht="13.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c r="B40" s="15"/>
      <c r="DD40" s="15"/>
      <c r="DE40" s="3"/>
    </row>
    <row r="41" spans="2:109" ht="16.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ht="13.2">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ht="13.2">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ht="13.2">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ht="13.2">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ht="13.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c r="B49" s="10"/>
      <c r="AN49" s="3" t="s">
        <v>2</v>
      </c>
    </row>
    <row r="50" spans="1:109" ht="13.2">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7.5</v>
      </c>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ht="13.2">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ht="13.2">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52.9</v>
      </c>
      <c r="BQ53" s="41"/>
      <c r="BR53" s="41"/>
      <c r="BS53" s="41"/>
      <c r="BT53" s="41"/>
      <c r="BU53" s="41"/>
      <c r="BV53" s="41"/>
      <c r="BW53" s="41"/>
      <c r="BX53" s="41">
        <v>54.9</v>
      </c>
      <c r="BY53" s="41"/>
      <c r="BZ53" s="41"/>
      <c r="CA53" s="41"/>
      <c r="CB53" s="41"/>
      <c r="CC53" s="41"/>
      <c r="CD53" s="41"/>
      <c r="CE53" s="41"/>
      <c r="CF53" s="41">
        <v>56.7</v>
      </c>
      <c r="CG53" s="41"/>
      <c r="CH53" s="41"/>
      <c r="CI53" s="41"/>
      <c r="CJ53" s="41"/>
      <c r="CK53" s="41"/>
      <c r="CL53" s="41"/>
      <c r="CM53" s="41"/>
      <c r="CN53" s="41">
        <v>55.9</v>
      </c>
      <c r="CO53" s="41"/>
      <c r="CP53" s="41"/>
      <c r="CQ53" s="41"/>
      <c r="CR53" s="41"/>
      <c r="CS53" s="41"/>
      <c r="CT53" s="41"/>
      <c r="CU53" s="41"/>
      <c r="CV53" s="41">
        <v>57.7</v>
      </c>
      <c r="CW53" s="41"/>
      <c r="CX53" s="41"/>
      <c r="CY53" s="41"/>
      <c r="CZ53" s="41"/>
      <c r="DA53" s="41"/>
      <c r="DB53" s="41"/>
      <c r="DC53" s="41"/>
    </row>
    <row r="54" spans="1:109" ht="13.2">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ht="13.2">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0</v>
      </c>
      <c r="BQ55" s="41"/>
      <c r="BR55" s="41"/>
      <c r="BS55" s="41"/>
      <c r="BT55" s="41"/>
      <c r="BU55" s="41"/>
      <c r="BV55" s="41"/>
      <c r="BW55" s="41"/>
      <c r="BX55" s="41">
        <v>3.1</v>
      </c>
      <c r="BY55" s="41"/>
      <c r="BZ55" s="41"/>
      <c r="CA55" s="41"/>
      <c r="CB55" s="41"/>
      <c r="CC55" s="41"/>
      <c r="CD55" s="41"/>
      <c r="CE55" s="41"/>
      <c r="CF55" s="41">
        <v>13.7</v>
      </c>
      <c r="CG55" s="41"/>
      <c r="CH55" s="41"/>
      <c r="CI55" s="41"/>
      <c r="CJ55" s="41"/>
      <c r="CK55" s="41"/>
      <c r="CL55" s="41"/>
      <c r="CM55" s="41"/>
      <c r="CN55" s="41">
        <v>6.9</v>
      </c>
      <c r="CO55" s="41"/>
      <c r="CP55" s="41"/>
      <c r="CQ55" s="41"/>
      <c r="CR55" s="41"/>
      <c r="CS55" s="41"/>
      <c r="CT55" s="41"/>
      <c r="CU55" s="41"/>
      <c r="CV55" s="41">
        <v>0</v>
      </c>
      <c r="CW55" s="41"/>
      <c r="CX55" s="41"/>
      <c r="CY55" s="41"/>
      <c r="CZ55" s="41"/>
      <c r="DA55" s="41"/>
      <c r="DB55" s="41"/>
      <c r="DC55" s="41"/>
    </row>
    <row r="56" spans="1:109" ht="13.2">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ht="13.2">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60</v>
      </c>
      <c r="BQ57" s="41"/>
      <c r="BR57" s="41"/>
      <c r="BS57" s="41"/>
      <c r="BT57" s="41"/>
      <c r="BU57" s="41"/>
      <c r="BV57" s="41"/>
      <c r="BW57" s="41"/>
      <c r="BX57" s="41">
        <v>61.2</v>
      </c>
      <c r="BY57" s="41"/>
      <c r="BZ57" s="41"/>
      <c r="CA57" s="41"/>
      <c r="CB57" s="41"/>
      <c r="CC57" s="41"/>
      <c r="CD57" s="41"/>
      <c r="CE57" s="41"/>
      <c r="CF57" s="41">
        <v>62</v>
      </c>
      <c r="CG57" s="41"/>
      <c r="CH57" s="41"/>
      <c r="CI57" s="41"/>
      <c r="CJ57" s="41"/>
      <c r="CK57" s="41"/>
      <c r="CL57" s="41"/>
      <c r="CM57" s="41"/>
      <c r="CN57" s="41">
        <v>62.9</v>
      </c>
      <c r="CO57" s="41"/>
      <c r="CP57" s="41"/>
      <c r="CQ57" s="41"/>
      <c r="CR57" s="41"/>
      <c r="CS57" s="41"/>
      <c r="CT57" s="41"/>
      <c r="CU57" s="41"/>
      <c r="CV57" s="41">
        <v>62.8</v>
      </c>
      <c r="CW57" s="41"/>
      <c r="CX57" s="41"/>
      <c r="CY57" s="41"/>
      <c r="CZ57" s="41"/>
      <c r="DA57" s="41"/>
      <c r="DB57" s="41"/>
      <c r="DC57" s="41"/>
      <c r="DD57" s="23"/>
      <c r="DE57" s="22"/>
    </row>
    <row r="58" spans="1:109" s="18" customFormat="1" ht="13.2">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ht="13.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c r="B63" s="29" t="s">
        <v>12</v>
      </c>
    </row>
    <row r="64" spans="1:109" ht="13.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ht="13.2">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ht="13.2">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ht="13.2">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ht="13.2">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ht="13.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c r="B71" s="10"/>
      <c r="G71" s="35"/>
      <c r="I71" s="36"/>
      <c r="J71" s="33"/>
      <c r="K71" s="33"/>
      <c r="L71" s="34"/>
      <c r="M71" s="33"/>
      <c r="N71" s="34"/>
      <c r="AM71" s="35"/>
      <c r="AN71" s="3" t="s">
        <v>2</v>
      </c>
    </row>
    <row r="72" spans="2:107" ht="13.2">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ht="13.2">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7.5</v>
      </c>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ht="13.2">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ht="13.2">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7.6</v>
      </c>
      <c r="BQ75" s="41"/>
      <c r="BR75" s="41"/>
      <c r="BS75" s="41"/>
      <c r="BT75" s="41"/>
      <c r="BU75" s="41"/>
      <c r="BV75" s="41"/>
      <c r="BW75" s="41"/>
      <c r="BX75" s="41">
        <v>7.6</v>
      </c>
      <c r="BY75" s="41"/>
      <c r="BZ75" s="41"/>
      <c r="CA75" s="41"/>
      <c r="CB75" s="41"/>
      <c r="CC75" s="41"/>
      <c r="CD75" s="41"/>
      <c r="CE75" s="41"/>
      <c r="CF75" s="41">
        <v>8.1</v>
      </c>
      <c r="CG75" s="41"/>
      <c r="CH75" s="41"/>
      <c r="CI75" s="41"/>
      <c r="CJ75" s="41"/>
      <c r="CK75" s="41"/>
      <c r="CL75" s="41"/>
      <c r="CM75" s="41"/>
      <c r="CN75" s="41">
        <v>8.1999999999999993</v>
      </c>
      <c r="CO75" s="41"/>
      <c r="CP75" s="41"/>
      <c r="CQ75" s="41"/>
      <c r="CR75" s="41"/>
      <c r="CS75" s="41"/>
      <c r="CT75" s="41"/>
      <c r="CU75" s="41"/>
      <c r="CV75" s="41">
        <v>7.2</v>
      </c>
      <c r="CW75" s="41"/>
      <c r="CX75" s="41"/>
      <c r="CY75" s="41"/>
      <c r="CZ75" s="41"/>
      <c r="DA75" s="41"/>
      <c r="DB75" s="41"/>
      <c r="DC75" s="41"/>
    </row>
    <row r="76" spans="2:107" ht="13.2">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ht="13.2">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0</v>
      </c>
      <c r="BQ77" s="41"/>
      <c r="BR77" s="41"/>
      <c r="BS77" s="41"/>
      <c r="BT77" s="41"/>
      <c r="BU77" s="41"/>
      <c r="BV77" s="41"/>
      <c r="BW77" s="41"/>
      <c r="BX77" s="41">
        <v>3.1</v>
      </c>
      <c r="BY77" s="41"/>
      <c r="BZ77" s="41"/>
      <c r="CA77" s="41"/>
      <c r="CB77" s="41"/>
      <c r="CC77" s="41"/>
      <c r="CD77" s="41"/>
      <c r="CE77" s="41"/>
      <c r="CF77" s="41">
        <v>13.7</v>
      </c>
      <c r="CG77" s="41"/>
      <c r="CH77" s="41"/>
      <c r="CI77" s="41"/>
      <c r="CJ77" s="41"/>
      <c r="CK77" s="41"/>
      <c r="CL77" s="41"/>
      <c r="CM77" s="41"/>
      <c r="CN77" s="41">
        <v>6.9</v>
      </c>
      <c r="CO77" s="41"/>
      <c r="CP77" s="41"/>
      <c r="CQ77" s="41"/>
      <c r="CR77" s="41"/>
      <c r="CS77" s="41"/>
      <c r="CT77" s="41"/>
      <c r="CU77" s="41"/>
      <c r="CV77" s="41">
        <v>0</v>
      </c>
      <c r="CW77" s="41"/>
      <c r="CX77" s="41"/>
      <c r="CY77" s="41"/>
      <c r="CZ77" s="41"/>
      <c r="DA77" s="41"/>
      <c r="DB77" s="41"/>
      <c r="DC77" s="41"/>
    </row>
    <row r="78" spans="2:107" ht="13.2">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ht="13.2">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7.8</v>
      </c>
      <c r="BQ79" s="41"/>
      <c r="BR79" s="41"/>
      <c r="BS79" s="41"/>
      <c r="BT79" s="41"/>
      <c r="BU79" s="41"/>
      <c r="BV79" s="41"/>
      <c r="BW79" s="41"/>
      <c r="BX79" s="41">
        <v>7.9</v>
      </c>
      <c r="BY79" s="41"/>
      <c r="BZ79" s="41"/>
      <c r="CA79" s="41"/>
      <c r="CB79" s="41"/>
      <c r="CC79" s="41"/>
      <c r="CD79" s="41"/>
      <c r="CE79" s="41"/>
      <c r="CF79" s="41">
        <v>7.9</v>
      </c>
      <c r="CG79" s="41"/>
      <c r="CH79" s="41"/>
      <c r="CI79" s="41"/>
      <c r="CJ79" s="41"/>
      <c r="CK79" s="41"/>
      <c r="CL79" s="41"/>
      <c r="CM79" s="41"/>
      <c r="CN79" s="41">
        <v>8</v>
      </c>
      <c r="CO79" s="41"/>
      <c r="CP79" s="41"/>
      <c r="CQ79" s="41"/>
      <c r="CR79" s="41"/>
      <c r="CS79" s="41"/>
      <c r="CT79" s="41"/>
      <c r="CU79" s="41"/>
      <c r="CV79" s="41">
        <v>8</v>
      </c>
      <c r="CW79" s="41"/>
      <c r="CX79" s="41"/>
      <c r="CY79" s="41"/>
      <c r="CZ79" s="41"/>
      <c r="DA79" s="41"/>
      <c r="DB79" s="41"/>
      <c r="DC79" s="41"/>
    </row>
    <row r="80" spans="2:107" ht="13.2">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ht="13.2">
      <c r="B81" s="10"/>
    </row>
    <row r="82" spans="2:109" ht="16.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c r="DD84" s="3"/>
      <c r="DE84" s="3"/>
    </row>
    <row r="85" spans="2:109" ht="13.2">
      <c r="DD85" s="3"/>
      <c r="DE85" s="3"/>
    </row>
  </sheetData>
  <sheetProtection algorithmName="SHA-512" hashValue="ZkuKgUmvbkcM98LeCs9cmaJ68AOX+muPQROV8JqZ0vVjSCZRit+EabIP/2guPwwn1YnSMHAm6jYr0gQRymPoMA==" saltValue="CD9zoOilDiw7FKd7DmT8X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cols>
    <col min="1" max="34" width="2.44140625" style="38" customWidth="1"/>
    <col min="35" max="122" width="2.44140625" style="5" customWidth="1"/>
    <col min="123" max="16384" width="2.441406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c r="S2" s="5"/>
      <c r="AH2" s="5"/>
    </row>
    <row r="3" spans="1:34" ht="13.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row r="5" spans="1:34" ht="13.2"/>
    <row r="6" spans="1:34" ht="13.2"/>
    <row r="7" spans="1:34" ht="13.2"/>
    <row r="8" spans="1:34" ht="13.2"/>
    <row r="9" spans="1:34" ht="13.2">
      <c r="AH9" s="5"/>
    </row>
    <row r="10" spans="1:34" ht="13.2"/>
    <row r="11" spans="1:34" ht="13.2"/>
    <row r="12" spans="1:34" ht="13.2"/>
    <row r="13" spans="1:34" ht="13.2"/>
    <row r="14" spans="1:34" ht="13.2"/>
    <row r="15" spans="1:34" ht="13.2"/>
    <row r="16" spans="1:34" ht="13.2"/>
    <row r="17" spans="12:34" ht="13.2">
      <c r="AH17" s="5"/>
    </row>
    <row r="18" spans="12:34" ht="13.2"/>
    <row r="19" spans="12:34" ht="13.2"/>
    <row r="20" spans="12:34" ht="13.2">
      <c r="AH20" s="5"/>
    </row>
    <row r="21" spans="12:34" ht="13.2">
      <c r="AH21" s="5"/>
    </row>
    <row r="22" spans="12:34" ht="13.2"/>
    <row r="23" spans="12:34" ht="13.2"/>
    <row r="24" spans="12:34" ht="13.2">
      <c r="Q24" s="5"/>
    </row>
    <row r="25" spans="12:34" ht="13.2"/>
    <row r="26" spans="12:34" ht="13.2"/>
    <row r="27" spans="12:34" ht="13.2"/>
    <row r="28" spans="12:34" ht="13.2">
      <c r="O28" s="5"/>
      <c r="T28" s="5"/>
      <c r="AH28" s="5"/>
    </row>
    <row r="29" spans="12:34" ht="13.2"/>
    <row r="30" spans="12:34" ht="13.2"/>
    <row r="31" spans="12:34" ht="13.2">
      <c r="Q31" s="5"/>
    </row>
    <row r="32" spans="12:34" ht="13.2">
      <c r="L32" s="5"/>
    </row>
    <row r="33" spans="2:34" ht="13.2">
      <c r="C33" s="5"/>
      <c r="E33" s="5"/>
      <c r="G33" s="5"/>
      <c r="I33" s="5"/>
      <c r="X33" s="5"/>
    </row>
    <row r="34" spans="2:34" ht="13.2">
      <c r="B34" s="5"/>
      <c r="P34" s="5"/>
      <c r="R34" s="5"/>
      <c r="T34" s="5"/>
    </row>
    <row r="35" spans="2:34" ht="13.2">
      <c r="D35" s="5"/>
      <c r="W35" s="5"/>
      <c r="AC35" s="5"/>
      <c r="AD35" s="5"/>
      <c r="AE35" s="5"/>
      <c r="AF35" s="5"/>
      <c r="AG35" s="5"/>
      <c r="AH35" s="5"/>
    </row>
    <row r="36" spans="2:34" ht="13.2">
      <c r="H36" s="5"/>
      <c r="J36" s="5"/>
      <c r="K36" s="5"/>
      <c r="M36" s="5"/>
      <c r="Y36" s="5"/>
      <c r="Z36" s="5"/>
      <c r="AA36" s="5"/>
      <c r="AB36" s="5"/>
      <c r="AC36" s="5"/>
      <c r="AD36" s="5"/>
      <c r="AE36" s="5"/>
      <c r="AF36" s="5"/>
      <c r="AG36" s="5"/>
      <c r="AH36" s="5"/>
    </row>
    <row r="37" spans="2:34" ht="13.2">
      <c r="AH37" s="5"/>
    </row>
    <row r="38" spans="2:34" ht="13.2">
      <c r="AG38" s="5"/>
      <c r="AH38" s="5"/>
    </row>
    <row r="39" spans="2:34" ht="13.2"/>
    <row r="40" spans="2:34" ht="13.2">
      <c r="X40" s="5"/>
    </row>
    <row r="41" spans="2:34" ht="13.2">
      <c r="R41" s="5"/>
    </row>
    <row r="42" spans="2:34" ht="13.2">
      <c r="W42" s="5"/>
    </row>
    <row r="43" spans="2:34" ht="13.2">
      <c r="Y43" s="5"/>
      <c r="Z43" s="5"/>
      <c r="AA43" s="5"/>
      <c r="AB43" s="5"/>
      <c r="AC43" s="5"/>
      <c r="AD43" s="5"/>
      <c r="AE43" s="5"/>
      <c r="AF43" s="5"/>
      <c r="AG43" s="5"/>
      <c r="AH43" s="5"/>
    </row>
    <row r="44" spans="2:34" ht="13.2">
      <c r="AH44" s="5"/>
    </row>
    <row r="45" spans="2:34" ht="13.2">
      <c r="X45" s="5"/>
    </row>
    <row r="46" spans="2:34" ht="13.2"/>
    <row r="47" spans="2:34" ht="13.2"/>
    <row r="48" spans="2:34" ht="13.2">
      <c r="W48" s="5"/>
      <c r="Y48" s="5"/>
      <c r="Z48" s="5"/>
      <c r="AA48" s="5"/>
      <c r="AB48" s="5"/>
      <c r="AC48" s="5"/>
      <c r="AD48" s="5"/>
      <c r="AE48" s="5"/>
      <c r="AF48" s="5"/>
      <c r="AG48" s="5"/>
      <c r="AH48" s="5"/>
    </row>
    <row r="49" spans="28:34" ht="13.2"/>
    <row r="50" spans="28:34" ht="13.2">
      <c r="AE50" s="5"/>
      <c r="AF50" s="5"/>
      <c r="AG50" s="5"/>
      <c r="AH50" s="5"/>
    </row>
    <row r="51" spans="28:34" ht="13.2">
      <c r="AC51" s="5"/>
      <c r="AD51" s="5"/>
      <c r="AE51" s="5"/>
      <c r="AF51" s="5"/>
      <c r="AG51" s="5"/>
      <c r="AH51" s="5"/>
    </row>
    <row r="52" spans="28:34" ht="13.2"/>
    <row r="53" spans="28:34" ht="13.2">
      <c r="AF53" s="5"/>
      <c r="AG53" s="5"/>
      <c r="AH53" s="5"/>
    </row>
    <row r="54" spans="28:34" ht="13.2">
      <c r="AH54" s="5"/>
    </row>
    <row r="55" spans="28:34" ht="13.2"/>
    <row r="56" spans="28:34" ht="13.2">
      <c r="AB56" s="5"/>
      <c r="AC56" s="5"/>
      <c r="AD56" s="5"/>
      <c r="AE56" s="5"/>
      <c r="AF56" s="5"/>
      <c r="AG56" s="5"/>
      <c r="AH56" s="5"/>
    </row>
    <row r="57" spans="28:34" ht="13.2">
      <c r="AH57" s="5"/>
    </row>
    <row r="58" spans="28:34" ht="13.2">
      <c r="AH58" s="5"/>
    </row>
    <row r="59" spans="28:34" ht="13.2"/>
    <row r="60" spans="28:34" ht="13.2"/>
    <row r="61" spans="28:34" ht="13.2"/>
    <row r="62" spans="28:34" ht="13.2"/>
    <row r="63" spans="28:34" ht="13.2">
      <c r="AH63" s="5"/>
    </row>
    <row r="64" spans="28:34" ht="13.2">
      <c r="AG64" s="5"/>
      <c r="AH64" s="5"/>
    </row>
    <row r="65" spans="28:34" ht="13.2"/>
    <row r="66" spans="28:34" ht="13.2"/>
    <row r="67" spans="28:34" ht="13.2"/>
    <row r="68" spans="28:34" ht="13.2">
      <c r="AB68" s="5"/>
      <c r="AC68" s="5"/>
      <c r="AD68" s="5"/>
      <c r="AE68" s="5"/>
      <c r="AF68" s="5"/>
      <c r="AG68" s="5"/>
      <c r="AH68" s="5"/>
    </row>
    <row r="69" spans="28:34" ht="13.2">
      <c r="AF69" s="5"/>
      <c r="AG69" s="5"/>
      <c r="AH69" s="5"/>
    </row>
    <row r="70" spans="28:34" ht="13.2"/>
    <row r="71" spans="28:34" ht="13.2"/>
    <row r="72" spans="28:34" ht="13.2"/>
    <row r="73" spans="28:34" ht="13.2"/>
    <row r="74" spans="28:34" ht="13.2"/>
    <row r="75" spans="28:34" ht="13.2">
      <c r="AH75" s="5"/>
    </row>
    <row r="76" spans="28:34" ht="13.2">
      <c r="AF76" s="5"/>
      <c r="AG76" s="5"/>
      <c r="AH76" s="5"/>
    </row>
    <row r="77" spans="28:34" ht="13.2">
      <c r="AG77" s="5"/>
      <c r="AH77" s="5"/>
    </row>
    <row r="78" spans="28:34" ht="13.2"/>
    <row r="79" spans="28:34" ht="13.2"/>
    <row r="80" spans="28:34" ht="13.2"/>
    <row r="81" spans="25:34" ht="13.2"/>
    <row r="82" spans="25:34" ht="13.2">
      <c r="Y82" s="5"/>
    </row>
    <row r="83" spans="25:34" ht="13.2">
      <c r="Y83" s="5"/>
      <c r="Z83" s="5"/>
      <c r="AA83" s="5"/>
      <c r="AB83" s="5"/>
      <c r="AC83" s="5"/>
      <c r="AD83" s="5"/>
      <c r="AE83" s="5"/>
      <c r="AF83" s="5"/>
      <c r="AG83" s="5"/>
      <c r="AH83" s="5"/>
    </row>
    <row r="84" spans="25:34" ht="13.2"/>
    <row r="85" spans="25:34" ht="13.2"/>
    <row r="86" spans="25:34" ht="13.2"/>
    <row r="87" spans="25:34" ht="13.2"/>
    <row r="88" spans="25:34" ht="13.2">
      <c r="AH88" s="5"/>
    </row>
    <row r="89" spans="25:34" ht="13.2"/>
    <row r="90" spans="25:34" ht="13.2"/>
    <row r="91" spans="25:34" ht="13.2"/>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dLm/YyffkrCDmo3GURzGkfkcfCcrK8vJ5cDlDirCj3jzmm51xjiKEy4M/cYA2NN4FsdUDZ1UC1Yd9Cx3OnYjRg==" saltValue="wwNXjJW6EuZJRi9uKDdV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5" zoomScaleNormal="75" zoomScaleSheetLayoutView="55" workbookViewId="0"/>
  </sheetViews>
  <sheetFormatPr defaultColWidth="0" defaultRowHeight="13.5" customHeight="1" zeroHeight="1"/>
  <cols>
    <col min="1" max="34" width="2.44140625" style="38" customWidth="1"/>
    <col min="35" max="122" width="2.44140625" style="5" customWidth="1"/>
    <col min="123" max="16384" width="2.441406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c r="S2" s="5"/>
      <c r="AH2" s="5"/>
    </row>
    <row r="3" spans="2:34" ht="13.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row r="5" spans="2:34" ht="13.2"/>
    <row r="6" spans="2:34" ht="13.2"/>
    <row r="7" spans="2:34" ht="13.2"/>
    <row r="8" spans="2:34" ht="13.2"/>
    <row r="9" spans="2:34" ht="13.2">
      <c r="AH9" s="5"/>
    </row>
    <row r="10" spans="2:34" ht="13.2"/>
    <row r="11" spans="2:34" ht="13.2"/>
    <row r="12" spans="2:34" ht="13.2"/>
    <row r="13" spans="2:34" ht="13.2"/>
    <row r="14" spans="2:34" ht="13.2"/>
    <row r="15" spans="2:34" ht="13.2"/>
    <row r="16" spans="2:34" ht="13.2"/>
    <row r="17" spans="12:34" ht="13.2">
      <c r="AH17" s="5"/>
    </row>
    <row r="18" spans="12:34" ht="13.2"/>
    <row r="19" spans="12:34" ht="13.2"/>
    <row r="20" spans="12:34" ht="13.2">
      <c r="AH20" s="5"/>
    </row>
    <row r="21" spans="12:34" ht="13.2">
      <c r="AH21" s="5"/>
    </row>
    <row r="22" spans="12:34" ht="13.2"/>
    <row r="23" spans="12:34" ht="13.2"/>
    <row r="24" spans="12:34" ht="13.2">
      <c r="Q24" s="5"/>
    </row>
    <row r="25" spans="12:34" ht="13.2"/>
    <row r="26" spans="12:34" ht="13.2"/>
    <row r="27" spans="12:34" ht="13.2"/>
    <row r="28" spans="12:34" ht="13.2">
      <c r="O28" s="5"/>
      <c r="T28" s="5"/>
      <c r="AH28" s="5"/>
    </row>
    <row r="29" spans="12:34" ht="13.2"/>
    <row r="30" spans="12:34" ht="13.2"/>
    <row r="31" spans="12:34" ht="13.2">
      <c r="Q31" s="5"/>
    </row>
    <row r="32" spans="12:34" ht="13.2">
      <c r="L32" s="5"/>
    </row>
    <row r="33" spans="2:34" ht="13.2">
      <c r="C33" s="5"/>
      <c r="E33" s="5"/>
      <c r="G33" s="5"/>
      <c r="I33" s="5"/>
      <c r="X33" s="5"/>
    </row>
    <row r="34" spans="2:34" ht="13.2">
      <c r="B34" s="5"/>
      <c r="P34" s="5"/>
      <c r="R34" s="5"/>
      <c r="T34" s="5"/>
    </row>
    <row r="35" spans="2:34" ht="13.2">
      <c r="D35" s="5"/>
      <c r="W35" s="5"/>
      <c r="AC35" s="5"/>
      <c r="AD35" s="5"/>
      <c r="AE35" s="5"/>
      <c r="AF35" s="5"/>
      <c r="AG35" s="5"/>
      <c r="AH35" s="5"/>
    </row>
    <row r="36" spans="2:34" ht="13.2">
      <c r="H36" s="5"/>
      <c r="J36" s="5"/>
      <c r="K36" s="5"/>
      <c r="M36" s="5"/>
      <c r="Y36" s="5"/>
      <c r="Z36" s="5"/>
      <c r="AA36" s="5"/>
      <c r="AB36" s="5"/>
      <c r="AC36" s="5"/>
      <c r="AD36" s="5"/>
      <c r="AE36" s="5"/>
      <c r="AF36" s="5"/>
      <c r="AG36" s="5"/>
      <c r="AH36" s="5"/>
    </row>
    <row r="37" spans="2:34" ht="13.2">
      <c r="AH37" s="5"/>
    </row>
    <row r="38" spans="2:34" ht="13.2">
      <c r="AG38" s="5"/>
      <c r="AH38" s="5"/>
    </row>
    <row r="39" spans="2:34" ht="13.2"/>
    <row r="40" spans="2:34" ht="13.2">
      <c r="X40" s="5"/>
    </row>
    <row r="41" spans="2:34" ht="13.2">
      <c r="R41" s="5"/>
    </row>
    <row r="42" spans="2:34" ht="13.2">
      <c r="W42" s="5"/>
    </row>
    <row r="43" spans="2:34" ht="13.2">
      <c r="Y43" s="5"/>
      <c r="Z43" s="5"/>
      <c r="AA43" s="5"/>
      <c r="AB43" s="5"/>
      <c r="AC43" s="5"/>
      <c r="AD43" s="5"/>
      <c r="AE43" s="5"/>
      <c r="AF43" s="5"/>
      <c r="AG43" s="5"/>
      <c r="AH43" s="5"/>
    </row>
    <row r="44" spans="2:34" ht="13.2">
      <c r="AH44" s="5"/>
    </row>
    <row r="45" spans="2:34" ht="13.2">
      <c r="X45" s="5"/>
    </row>
    <row r="46" spans="2:34" ht="13.2"/>
    <row r="47" spans="2:34" ht="13.2"/>
    <row r="48" spans="2:34" ht="13.2">
      <c r="W48" s="5"/>
      <c r="Y48" s="5"/>
      <c r="Z48" s="5"/>
      <c r="AA48" s="5"/>
      <c r="AB48" s="5"/>
      <c r="AC48" s="5"/>
      <c r="AD48" s="5"/>
      <c r="AE48" s="5"/>
      <c r="AF48" s="5"/>
      <c r="AG48" s="5"/>
      <c r="AH48" s="5"/>
    </row>
    <row r="49" spans="28:34" ht="13.2"/>
    <row r="50" spans="28:34" ht="13.2">
      <c r="AE50" s="5"/>
      <c r="AF50" s="5"/>
      <c r="AG50" s="5"/>
      <c r="AH50" s="5"/>
    </row>
    <row r="51" spans="28:34" ht="13.2">
      <c r="AC51" s="5"/>
      <c r="AD51" s="5"/>
      <c r="AE51" s="5"/>
      <c r="AF51" s="5"/>
      <c r="AG51" s="5"/>
      <c r="AH51" s="5"/>
    </row>
    <row r="52" spans="28:34" ht="13.2"/>
    <row r="53" spans="28:34" ht="13.2">
      <c r="AF53" s="5"/>
      <c r="AG53" s="5"/>
      <c r="AH53" s="5"/>
    </row>
    <row r="54" spans="28:34" ht="13.2">
      <c r="AH54" s="5"/>
    </row>
    <row r="55" spans="28:34" ht="13.2"/>
    <row r="56" spans="28:34" ht="13.2">
      <c r="AB56" s="5"/>
      <c r="AC56" s="5"/>
      <c r="AD56" s="5"/>
      <c r="AE56" s="5"/>
      <c r="AF56" s="5"/>
      <c r="AG56" s="5"/>
      <c r="AH56" s="5"/>
    </row>
    <row r="57" spans="28:34" ht="13.2">
      <c r="AH57" s="5"/>
    </row>
    <row r="58" spans="28:34" ht="13.2">
      <c r="AH58" s="5"/>
    </row>
    <row r="59" spans="28:34" ht="13.2">
      <c r="AG59" s="5"/>
      <c r="AH59" s="5"/>
    </row>
    <row r="60" spans="28:34" ht="13.2"/>
    <row r="61" spans="28:34" ht="13.2"/>
    <row r="62" spans="28:34" ht="13.2"/>
    <row r="63" spans="28:34" ht="13.2">
      <c r="AH63" s="5"/>
    </row>
    <row r="64" spans="28:34" ht="13.2">
      <c r="AG64" s="5"/>
      <c r="AH64" s="5"/>
    </row>
    <row r="65" spans="28:34" ht="13.2"/>
    <row r="66" spans="28:34" ht="13.2"/>
    <row r="67" spans="28:34" ht="13.2"/>
    <row r="68" spans="28:34" ht="13.2">
      <c r="AB68" s="5"/>
      <c r="AC68" s="5"/>
      <c r="AD68" s="5"/>
      <c r="AE68" s="5"/>
      <c r="AF68" s="5"/>
      <c r="AG68" s="5"/>
      <c r="AH68" s="5"/>
    </row>
    <row r="69" spans="28:34" ht="13.2">
      <c r="AF69" s="5"/>
      <c r="AG69" s="5"/>
      <c r="AH69" s="5"/>
    </row>
    <row r="70" spans="28:34" ht="13.2"/>
    <row r="71" spans="28:34" ht="13.2"/>
    <row r="72" spans="28:34" ht="13.2"/>
    <row r="73" spans="28:34" ht="13.2"/>
    <row r="74" spans="28:34" ht="13.2"/>
    <row r="75" spans="28:34" ht="13.2">
      <c r="AH75" s="5"/>
    </row>
    <row r="76" spans="28:34" ht="13.2">
      <c r="AF76" s="5"/>
      <c r="AG76" s="5"/>
      <c r="AH76" s="5"/>
    </row>
    <row r="77" spans="28:34" ht="13.2">
      <c r="AG77" s="5"/>
      <c r="AH77" s="5"/>
    </row>
    <row r="78" spans="28:34" ht="13.2"/>
    <row r="79" spans="28:34" ht="13.2"/>
    <row r="80" spans="28:34" ht="13.2"/>
    <row r="81" spans="25:34" ht="13.2"/>
    <row r="82" spans="25:34" ht="13.2">
      <c r="Y82" s="5"/>
    </row>
    <row r="83" spans="25:34" ht="13.2">
      <c r="Y83" s="5"/>
      <c r="Z83" s="5"/>
      <c r="AA83" s="5"/>
      <c r="AB83" s="5"/>
      <c r="AC83" s="5"/>
      <c r="AD83" s="5"/>
      <c r="AE83" s="5"/>
      <c r="AF83" s="5"/>
      <c r="AG83" s="5"/>
      <c r="AH83" s="5"/>
    </row>
    <row r="84" spans="25:34" ht="13.2"/>
    <row r="85" spans="25:34" ht="13.2"/>
    <row r="86" spans="25:34" ht="13.2"/>
    <row r="87" spans="25:34" ht="13.2"/>
    <row r="88" spans="25:34" ht="13.2">
      <c r="AH88" s="5"/>
    </row>
    <row r="89" spans="25:34" ht="13.2"/>
    <row r="90" spans="25:34" ht="13.2"/>
    <row r="91" spans="25:34" ht="13.2"/>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5+5OVaob6zNYs4Dwj/9lBnDsgMgJvIWJHdH4pPsPETgdX3k7gormcg54ITdKez6wg9DKOS/gebWthdLYdHG4gw==" saltValue="u0nRK+j6aUH5hlsobOJm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金森 智亨</cp:lastModifiedBy>
  <dcterms:created xsi:type="dcterms:W3CDTF">2024-07-29T10:40:16Z</dcterms:created>
  <dcterms:modified xsi:type="dcterms:W3CDTF">2024-09-03T02:44:49Z</dcterms:modified>
  <cp:category/>
</cp:coreProperties>
</file>